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異動內容" sheetId="1" r:id="rId4"/>
    <sheet state="visible" name="全部消息" sheetId="2" r:id="rId5"/>
    <sheet state="visible" name="品牌活動" sheetId="3" r:id="rId6"/>
    <sheet state="visible" name="真人消息" sheetId="4" r:id="rId7"/>
    <sheet state="visible" name="電子消息" sheetId="5" r:id="rId8"/>
    <sheet state="visible" name="彩票消息" sheetId="6" r:id="rId9"/>
    <sheet state="visible" name="體育消息" sheetId="7" r:id="rId10"/>
    <sheet state="visible" name="電競消息" sheetId="8" r:id="rId11"/>
    <sheet state="visible" name="棋牌消息" sheetId="9" r:id="rId12"/>
    <sheet state="visible" name="動競消息" sheetId="10" r:id="rId13"/>
    <sheet state="visible" name="總數" sheetId="11" r:id="rId14"/>
    <sheet state="hidden" name="廣告詞" sheetId="12" r:id="rId15"/>
    <sheet state="hidden" name="未使用" sheetId="13" r:id="rId16"/>
  </sheets>
  <definedNames/>
  <calcPr/>
  <extLst>
    <ext uri="GoogleSheetsCustomDataVersion2">
      <go:sheetsCustomData xmlns:go="http://customooxmlschemas.google.com/" r:id="rId17" roundtripDataChecksum="lnx1WmHVXyBCrWPCfh1Dt6sU9z0sKtgEihuDT8bstes="/>
    </ext>
  </extLst>
</workbook>
</file>

<file path=xl/sharedStrings.xml><?xml version="1.0" encoding="utf-8"?>
<sst xmlns="http://schemas.openxmlformats.org/spreadsheetml/2006/main" count="1485" uniqueCount="1206">
  <si>
    <t>項目</t>
  </si>
  <si>
    <t>內容</t>
  </si>
  <si>
    <t>語系/素材</t>
  </si>
  <si>
    <r>
      <rPr>
        <rFont val="Calibri"/>
        <color theme="1"/>
      </rPr>
      <t>左側類別新增：</t>
    </r>
    <r>
      <rPr>
        <rFont val="Calibri"/>
        <color rgb="FF0000FF"/>
      </rPr>
      <t xml:space="preserve">彩票消息、體育消息、電競消息、動競消息
</t>
    </r>
    <r>
      <rPr>
        <rFont val="Calibri"/>
        <color theme="1"/>
      </rPr>
      <t>排序由上至下：全部消息、品牌活動、真人消息、電子消息、彩票消息、體育消息、電競消息、棋牌消息、動競消息</t>
    </r>
  </si>
  <si>
    <t>全語系
新增的 四個類別語系請至RD語系翻譯表2794~2797抓取</t>
  </si>
  <si>
    <t>各類別頁排版調整：僅顯示圖及標題，不需在顯示部份內文</t>
  </si>
  <si>
    <t>各類別顯示的消息圖及文案調整排序，請參閱各分頁</t>
  </si>
  <si>
    <t>真人消息圖檔位置
電子消息圖檔位置
彩票消息圖檔位置
體育消息圖檔位置
電競消息圖檔位置
棋牌消息圖檔位置
動競消息圖檔位置</t>
  </si>
  <si>
    <t>電腦版與手機版，內層外層的圖示需依照美術圖調整為等比放大縮小，尤其電腦內層的圖示有直接拉寬的問題</t>
  </si>
  <si>
    <t>排序</t>
  </si>
  <si>
    <t>標題</t>
  </si>
  <si>
    <t>重要：全部消息不顯示品牌活動的這則【MG幸運彩糖擂台賽】</t>
  </si>
  <si>
    <t xml:space="preserve">【RG真人 各式主題任您選】
Royal Gclub精心設計各種主題的美女荷官與場景，同時擁有百家樂P-A桌夜店風格的夜色女神、百家樂P-B桌校園風的活動女學生與智慧女教師、百家樂P-C桌泰國風的優雅美女、百家樂P-D桌運動風的甜心寶貝、百家樂P-E桌醫美風的俏麗護士及百家樂P-F桌航空風的溫暖空姐，讓您沉浸視覺、聽覺與勝利的快感!
</t>
  </si>
  <si>
    <t>【RG真人 全新風格】
2023 Royal Gclub 經典再造，賭場華麗蛻變！我們引領您進入一場奢華、刺激和無限可能的全新遊戲體驗。重新裝潢的賭場，不僅是一個場所，更是一場視覺和娛樂的盛宴。</t>
  </si>
  <si>
    <t>【RG真人打破傳統，邁入區塊鏈行列】
Royal Gclub 百家樂、龍虎、射龍門三類型遊戲，採用區塊鏈技術來將所有交易和遊戲記錄都被儲存在區塊鏈上，並可以被所有參與者查看，讓遊戲不只透明化還能確保遊戲的安全與公正性。</t>
  </si>
  <si>
    <t>【WM真人館特色簡介】
WM Casino 是一家專注於為全球玩家提供高品質線上真人娛樂遊戲的真人賭場遊戲供應商，他們提供的遊戲種類繁多，其中包括百家樂、龍虎、骰寶、輪盤、炸金花及色碟，以滿足不同玩家的遊戲需求。</t>
  </si>
  <si>
    <r>
      <rPr>
        <rFont val="Calibri"/>
        <color rgb="FF000000"/>
        <sz val="12.0"/>
      </rPr>
      <t>【RG真人輪盤讓您橫著玩】</t>
    </r>
    <r>
      <rPr>
        <rFont val="Calibri"/>
        <color rgb="FF000000"/>
        <sz val="12.0"/>
      </rPr>
      <t xml:space="preserve">
Royal Glub專為輪盤玩家們量身打造，
超大視頻及一頁式下注介面，視訊與注區隨意切換不僅提升遊戲體驗，
也讓您橫豎都好玩，一起來輪盤的世界狂歡吧!</t>
    </r>
  </si>
  <si>
    <r>
      <rPr>
        <rFont val="Arial"/>
        <color theme="1"/>
        <sz val="12.0"/>
      </rPr>
      <t>【全新版本 磅礡登場】
傳統的真人遊戲已經無法滿足貴賓對視覺體驗的要求。
RoyalOnline(</t>
    </r>
    <r>
      <rPr>
        <rFont val="Arial"/>
        <color rgb="FFFF0000"/>
        <sz val="12.0"/>
      </rPr>
      <t>RG</t>
    </r>
    <r>
      <rPr>
        <rFont val="Arial"/>
        <color theme="1"/>
        <sz val="12.0"/>
      </rPr>
      <t>真人)於2021年6月更新改善了視訊直播技術，透過大視頻的遊戲畫面，讓貴賓有全屏幕遊戲的視覺提升，不論是將手機立直或橫放著遊玩，都能有別以往的遊戲體驗。此外，為了提供貴賓有更多投注資訊，新增「好路提示」功能，貴賓可以通過看各式好路的路單，來判斷後面的開牌結果，以便掌握每一次的下注機會，博得大獎。</t>
    </r>
  </si>
  <si>
    <t>【遊戲類別化讓您快速入桌】
Royal Online為了讓貴賓們可以快速尋找到想玩的遊戲，於2021年10月將Royal Gclub真人娛樂遊戲旗鑑版調整為七大類：經典百家、龍虎、輪盤、骰寶、特色遊戲、主題百家及區塊鏈 ，不僅縮短貴賓的進桌流程也增加遊戲流暢度!期許這樣的改變能為貴賓們帶來更佳的遊戲體驗</t>
  </si>
  <si>
    <r>
      <rPr>
        <rFont val="Arial"/>
        <color rgb="FF000000"/>
        <sz val="12.0"/>
      </rPr>
      <t>【免傭百家樂特色簡介】
別於以往獲勝需要被抽水錢，RoyalOnline-</t>
    </r>
    <r>
      <rPr>
        <rFont val="Arial"/>
        <color rgb="FFFF0000"/>
        <sz val="12.0"/>
      </rPr>
      <t>RG</t>
    </r>
    <r>
      <rPr>
        <rFont val="Arial"/>
        <color rgb="FF000000"/>
        <sz val="12.0"/>
      </rPr>
      <t>真人推出「免傭百家樂」，當下注莊家獲勝後不需要被抽水錢，為玩家帶來巨大優勢。
與「</t>
    </r>
    <r>
      <rPr>
        <rFont val="Arial"/>
        <color rgb="FF0000FF"/>
        <sz val="12.0"/>
      </rPr>
      <t>傳統百家樂</t>
    </r>
    <r>
      <rPr>
        <rFont val="Arial"/>
        <color rgb="FF000000"/>
        <sz val="12.0"/>
      </rPr>
      <t xml:space="preserve">」差異?
在傳統百家樂遊戲中，若是莊大閒小（莊贏）時，莊家會抽5%的水錢也就是佣金。免傭百家樂則是莊贏不必被抽水錢，但是若莊家開出的點數是6點並且莊贏時，此時賠投注金額的一半。
</t>
    </r>
  </si>
  <si>
    <t>【RoyalOnline 豐富遊戲體驗】
RoyalOnline網站追求提供玩家最棒的遊戲體驗，持續與各大知名電子遊戲供應商洽談合作，以提供更多專業、高品質、創新又好玩的遊戲系統，像是DS、JOKER、JILI、MG、PP、FC、NEXTSPIN、TP、GR及AMEBA等老虎機供應商，歡迎玩家們熱烈參與遊戲，享受中獎的樂趣。</t>
  </si>
  <si>
    <t>【DS電子館特色簡介】
DS電子致力於研發高品質遊戲，提供上百款不同玩法的電子老虎機，並且遊戲載入穩定，除了定期推出全新遊戲外，更通過GLI國際認證，確保玩家的遊戲體驗。</t>
  </si>
  <si>
    <t>【JDB電子館特色簡介】
JDB電子於2014年創立成立，為亞洲第一家O2O老虎機系統商，擁有開發技術資源以及遊戲獨家代理權，遊戲專案符合國際GLI證照規範，提供多元化娛樂經營</t>
  </si>
  <si>
    <t>【RSG電子魚機爆獎不間斷】
在魚機的世界裡，你是唯一的獵人，無論是巨額獎金還是小小驚喜，每一次都是一場獨一無二的冒險，立即加入RSG電子「八爪天下海霸王」與「福娃捕魚」遊戲，感受獲取財寶及一炮爆富的快感！"</t>
  </si>
  <si>
    <t xml:space="preserve">【RSG電子購買免費遊戲介紹】
 RSG電子團隊始終以玩家需求為核心持續精進，於2023年陸續推出四款：雷神之錘、 開心農場、 聚寶財神、及戰神呂布，以符合今年風靡全球的購買免費遊戲模組，一推出立即受到玩家熱烈回響。
</t>
  </si>
  <si>
    <t>【RSG戰神呂布 特色簡介】
RSG電子的戰神呂布遊戲橫掃千軍，連消掉落補位老虎機遊戲。
隨機出現倍數符號，贏分可再乘上2至500倍的隨機倍數，更能在免費遊戲中，累積疊加贏分的倍數符號，讓贏分衝至雲霄，超容易爆大獎的戰神呂布，快來與呂布並肩作戰吧!</t>
  </si>
  <si>
    <t>【RSG聚寶財神 特色簡介】
RSG電子的聚寶財神是一款多路連消老虎機，由遊戲重量級主角橫財神將帶您進入免費遊戲，並透過賭博轉輪讓您獲得最高20場免費遊戲和獎金倍數20倍的機會，不只如此，也能直接購買免費遊戲來享受免費遊戲的快感，就讓橫財神為您帶來更多的贏分技巧與聚寶的財富吧!</t>
  </si>
  <si>
    <t>【RSG龍行天下 特色簡介】
RSG電子的龍行天下遊戲是一款經典單線的老虎機遊戲，玩法簡單中獎容易，所有符號只有三種顏色的龍，透過四種組合搭配即可贏得獎金，在不同組合的搭配下最高能贏得押注的88倍贏分，尤如群龍亂舞，直衝雲霄，讓您祥「龍」瑞氣行好運。</t>
  </si>
  <si>
    <t>【RSG羅馬競技場 特色簡介】
RSG電子的羅馬競技場遊戲是一款全球最受歡迎的消除遊戲，中獎符號會消除並掉落新的符號，連續消除累積達4次以上即可獲得免費遊戲，除此之外，還有戰士與獅子對決的鬥獅競技賽特色遊戲，對決時獅子會用更種方式反擊及閃避玩家的攻擊，在驚險又刺激的鬥獅過程中讓您贏得獎金。</t>
  </si>
  <si>
    <t>【RSG新類別新體驗】
RSG電子於2021年10月全新上線不同玩法類遊戲(一線及消除遊戲)，體驗刺激且快速的一線老虎機-龍行天下及泰國最受歡迎的消除類老虎機ROMA與ENERGY COMBO。
RSG電子持續致力開發多種類型電子遊戲，讓玩家們可以享受更豐富的遊戲過程及體驗更多的遊戲驚喜。</t>
  </si>
  <si>
    <t>【RG彩票 特色簡介】
RG彩票採用計算機網路系統開獎，經由加密技術達到無法竄改的安全性，並提供定位、不定位、組合、大小單雙、區間等等多元簡易玩法，以及有別於傳統彩票的開獎速度，秒速揭曉結果，讓您瞬間贏得滿滿獎金！</t>
  </si>
  <si>
    <t>【官方彩 特色簡介】
官方彩是由政府或其授權機構運營的彩票，RG Lottery 提供最公正、透明、安全的泰國政府彩票與寮國政府彩票並且以設計直觀的遊戲介面，讓您能夠輕鬆的選擇幸運號碼、迅速投注，一起來獲得夢寐以求的獎金吧!</t>
  </si>
  <si>
    <t>【視訊彩 特色簡介】
視訊彩是RG Lottery 引進數十個國家及100個彩券行以上共同使用的國際GLI認證彩票機，保證每一顆球都是隨機產生，包含賓果、泰彩6D、泰彩3D、12生肖及賽車等數款遊戲，皆具備多種簡易玩法讓您輕鬆上手，成為下一位大獎得主。</t>
  </si>
  <si>
    <t>【最高等級聯賽簡介】
最高等級的聯賽被視為各自國家或地區的最高水平足球聯賽，吸引了世界頂尖球隊和球員參與，同時也是球迷關注的焦點，像是格蘭超級聯賽、西班牙足球甲級聯賽、意大利足球甲級聯賽、德國足球甲級聯賽 (Bundesliga)、法國足球甲級聯賽 (Ligue 1)、阿根廷超級聯賽 (Primera División)、巴西甲級聯賽 (Série A)、荷蘭足球甲級聯賽 (Eredivisie)、葡萄牙足球超級聯賽 (Primeira Liga)、俄羅斯足球超級聯賽 (Russian Premier League)、中國足球超級聯賽 (Chinese Super League)、日本職業足球甲級聯賽 (J1 League)、韓國足球K聯賽 (K League 1)、澳大利亞職業足球甲級聯賽 (A-League)以及美國職業足球大聯盟 (Major League Soccer，MLS)...等。</t>
  </si>
  <si>
    <t>【全球最熱門聯賽簡介】
英格蘭超級聯賽是全球最受歡迎和最具觀看人數的足球聯賽之一，簡稱英超，隸屬英格蘭足球總會，是英格蘭聯賽系統的最高等級聯賽。目前英超共20支球隊，成績最差的3隊將會降級到英格蘭冠軍聯賽，冠軍聯賽的前2名直接晉級英超，第3至6名進行附加賽，獲勝隊伍也可晉級。</t>
  </si>
  <si>
    <t>【CMD368體育館特色簡介】
CMD368體育囊括世界熱門運動與聯賽，界面俐落操作更順手，更具賽事直播、快速結算特色功能，讓您每場賽事獲得最佳的投注感受。</t>
  </si>
  <si>
    <t>【皇家體育館特色簡介】
RoyalOnline為了提供更多元的遊戲，引進頂級體育競猜賽事平台，讓您全年無歇暢玩體育
盡收各種足球 &amp; 電競熱門賽事，多種玩法組合驚喜不斷</t>
  </si>
  <si>
    <t>【絕對武力CS:GO 特色簡介】
「絕對武力：全球攻勢」(Counter-Strike: Global Offensive，簡稱CS:GO)是一款第一人稱射擊(FPS)遊戲，內容是2支隊伍(每隊5人)間的戰鬥－恐怖分子和反恐小組。每一回合遊戲勝利的目標是搶先擊殺對方隊伍控制的5名遊戲角色，或是率先完成地圖目標；對擔任恐怖分子的隊伍來說，地圖目標是設置炸彈並確保炸彈在倒數計時結束後爆炸；而對擔任反恐小組的隊伍來說，地圖目標是阻止炸彈爆炸。</t>
  </si>
  <si>
    <t>【英雄聯盟 特色簡介】
「英雄聯盟」（League of Legends，簡稱LoL）是一款多人線上戰鬥競技場遊戲（Multiplayer Online Battle Arena，簡稱MOBA）遊戲。在遊戲裡，玩家操控具有獨特能力的「英雄」並組隊（常見是每隊5名玩家）與其他玩家控制的英雄對戰，遊戲的勝利目標是要摧毀對方的基地（又稱主堡）。</t>
  </si>
  <si>
    <t>【DB電競館特色簡介】
DB電競不僅提供直播，也為用戶提供了豐富的賽前分析和競猜機會，您可以深入了解各隊的實力、選手錶現和比賽數據，並打造全球賠率最高、滾球最多、結算最快、體驗最佳的電競數據服務商。</t>
  </si>
  <si>
    <t>【MT棋牌 博丁特色簡介】
博丁是一款泰國的熱門多人紙牌撲克牌遊戲, 遊戲開始先選擇要押注的金額後，系統會發給每位閒家兩張牌, 依照點數可以決是否補牌，最後與莊家的牌面比較點數，玩法簡單非常受玩家喜愛。</t>
  </si>
  <si>
    <t>【MT棋牌 九雞特色簡介】
九雞是泰國熱門的經典遊戲，類似於簡易版本的德州撲克，與德州撲克的差異在於簡化了遊戲流程，遊戲開始每人先發兩張牌，過程中需玩家比智比膽，經過每次的加注讓底池愈滾愈大，到底誰能幸運贏得全部賭注呢?</t>
  </si>
  <si>
    <t>【MT棋牌 Dummy特色簡介】
Dummy不僅是一款遊戲，更是一場策略的較量，遊戲開始時每人發給7張牌，如何運用最過人的智慧出完手中的牌來贏得勝利，就必須隨時調整策略，抓住每一個機會，成為遊戲的掌握者。</t>
  </si>
  <si>
    <t>【MT棋牌  遊戲商簡介】
MT棋牌擁有出色的美工和技術研發，專注打造數十款H5遊戲來提升玩家體驗，更為泰國市場量身打造Dummy、九雞、博丁及牌肯等四款遊戲，這樣豐富又創新的產品絕對可以滿足喜愛刺激對戰的玩家們。</t>
  </si>
  <si>
    <t xml:space="preserve">【鬥雞 特色簡介】
鬥雞是一種古老的傳統，其歷史和文化背景非常深厚，最早是由百越中的傣系民族發展出來，在亞洲印度河文明時代已經出現。鬥雞玩法簡單只要選擇龍或鳳，當倒數結束後兩方的鬥雞在擂台上開始激斗，10分鐘內只要讓另一方倒地不起即能贏取獲利。每回合全程直播並展現極致的鬥技，帶給您不一樣的娛樂體驗。
</t>
  </si>
  <si>
    <t>【WS168動競館特色簡介】
WS168 動競為主打遊戲產品-鬥雞，提供最即時的現場直播，讓玩家享受高度刺激感的競技博弈，並致力帶給熱愛鬥雞競技的玩家最及時的賽事體驗。</t>
  </si>
  <si>
    <t>zh-Hant</t>
  </si>
  <si>
    <t>zh-Hans</t>
  </si>
  <si>
    <t>en</t>
  </si>
  <si>
    <t>th</t>
  </si>
  <si>
    <t>ko</t>
  </si>
  <si>
    <t>vi</t>
  </si>
  <si>
    <t>my</t>
  </si>
  <si>
    <t>id</t>
  </si>
  <si>
    <t>ja</t>
  </si>
  <si>
    <t>ms</t>
  </si>
  <si>
    <t>es</t>
  </si>
  <si>
    <t>Laos</t>
  </si>
  <si>
    <t>異動內容</t>
  </si>
  <si>
    <t>圖示</t>
  </si>
  <si>
    <t>繁中</t>
  </si>
  <si>
    <t>簡中</t>
  </si>
  <si>
    <t>英文</t>
  </si>
  <si>
    <t>泰文</t>
  </si>
  <si>
    <t>韓文</t>
  </si>
  <si>
    <t>越南文</t>
  </si>
  <si>
    <r>
      <rPr>
        <rFont val="微軟正黑體"/>
        <color theme="1"/>
        <sz val="12.0"/>
      </rPr>
      <t>緬甸文</t>
    </r>
  </si>
  <si>
    <t>印尼</t>
  </si>
  <si>
    <t>日文</t>
  </si>
  <si>
    <t>馬來文</t>
  </si>
  <si>
    <t>西班牙文</t>
  </si>
  <si>
    <t>寮文</t>
  </si>
  <si>
    <t>無</t>
  </si>
  <si>
    <t xml:space="preserve">【MG幸運彩糖擂台賽】
活動名稱:
幸運彩糖擂台賽
活動日期:
2023年10月1日00:00 - 2024年1月6日23:59 （GMT+7）
第1期 2023/10/1 00:00~2023/10/14 23:59 (GMT+7)
第2期 2023/10/15 00:00~2023/10/28 23:59 (GMT+7)
第3期 2023/10/29 00:00~2023/11/11 23:59 (GMT+7)
第4期 2023/11/12 00:00~2023/11/25 23:59 (GMT+7)
第5期 2023/11/26 00:00~2023/12/9 23:59 (GMT+7)
第6期 2023/12/10 00:00~2023/12/23 23:59 (GMT+7)
第7期2023/12/24 00:00~2024/1/6 23:59 (GMT+7)
活動內容:
7場擂台賽精彩不斷，隔周排名，共計210位排行榜贏家，活動總獎金高達฿ 244,720！
活動連結:
https://mgp.basebit.net/#/tournament?contentCode=tournament:code:MGLollipopLuck
參賽遊戲:
所有MG老虎機遊戲
規則:
1.此活動僅供泰銖幣別玩家參與。
2.玩家必須於活動期間主動點選活動網頁中的參加按鈕，並於參賽遊戲下注獲得倍率才可納入排行榜計算。
3.玩家根據單次投注的倍率（單次派彩/單次下注額）進行排名。 
4.只有獲得派彩（“贏”）的投注才能用於倍率計算。
5.玩家在單一賽事期間僅能以一個倍率獲得排名，如果玩家獲得比之前更高的倍率，則其排名將根據其最新、最高的倍率計算。 
6.如果出現平局，即有一個或多個玩家具有相同倍率，則先獲得該倍率的玩家將排名更高。
7.玩家若在某期活動獲得獎金，可繼續參與下一期活動。
8.排行榜單每15分鐘更新一次。
9.活動排名若在結束後和最終結果有出入，將以我方最後公告的“參賽別名”為唯一依據。
10.贏家將於MG電子遊戲畫面中收到得獎訊息通知。
11.獎金將於每期贏家宣佈後二小時內自動派發。
12.任何與活動相關異議本公司保有最終解釋權。
</t>
  </si>
  <si>
    <t xml:space="preserve">【MG幸运彩糖擂台赛】
活动名称:
幸运彩糖擂台赛
活动日期:
2023年10月1日00:00 - 2024年1月6日23:59 (GMT+7)
第1期 2023/10/1 00:00~2023/10/14 23:59 (GMT+7)
第2期 2023/10/15 00:00~2023/10/28 23:59 (GMT+7)
第3期 2023/10/29 00:00~2023/11/11 23:59 (GMT+7)
第4期 2023/11/12 00:00~2023/11/25 23:59 (GMT+7)
第5期 2023/11/26 00:00~2023/12/9 23:59 (GMT+7)
第6期 2023/12/10 00:00~2023/12/23 23:59 (GMT+7)
第7期2023/12/24 00:00~2024/1/6 23: (GMT+7)
活动内容:
7场擂台赛精彩不断，隔周排名，共计210位排行榜赢家，活动总奖金高达฿ 244,720！
活动连结:
https://mgp.basebit.net/#/tournament?contentCode=tournament:code:MGLollipopLuck
参赛游戏:
所有MG老虎机游戏
规则::
1.此活动仅供泰铢币别玩家参与。
2.玩家必须于活动期间主动点选活动网页中的参加按钮，并于参赛游戏下注获得倍率才可纳入排行榜计算。
3.玩家根据单次投注的倍率（单次派彩/单次下注额）进行排名。
4.只有获得派彩（“赢”）的投注才能用于倍率计算。
5.玩家在单一赛事期间僅能以一个倍率获得排名，如果玩家获得比之前更高的倍率，则其排名将根据其最新、最高的倍率计算。
6.如果出现平局，即有一个或多个玩家具有相同倍率，则先获得該倍率的玩家将排名更高。
7.玩家若在某期活动获得奖金，可继续参与下一期活动。
8.排行榜单每15分钟更新一次。
9.活动排名若在结束后和最终结果有出入，将会以我方最后公告的”参赛别名”为唯一依据。
10.赢家将会在MG电子游戏画面中收到得奖讯息通知。
11.奖金将于每期赢家宣布後二小时内自动派发。
12.任何与活动相关异议本公司保有最终解释权。
</t>
  </si>
  <si>
    <t xml:space="preserve">【MG Lollipop Luck Tournament 】
Campaign Title:
Lollipop Luck Tournament
Promotion Period:
1/10/2023 00:00 – 6/1/2024 23:59 (GMT+7)
Period 1 2023/10/1 00:00~2023/10/14 23:59 (GMT+7)
Period 2 2023/10/15 00:00~2023/10/28 23:59 (GMT+7)
Period 3 2023/10/29 00:00~2023/11/11 23:59 (GMT+7)
Period 4 2023/11/12 00:00~2023/11/25 23:59 (GMT+7)
Period 5 2023/11/26 00:00~2023/12/9 23:59 (GMT+7)
Period 6 2023/12/10 00:00~2023/12/23 23:59 (GMT+7)
Period 7 2023/12/24 00:00~2024/1/6 23:59 (GMT+7)
Tournament Details:
7 exciting bi-weekly tournaments with a prize pool of ฿ 244,720, which will be distributed among the top 210 players with the highest scores on the leaderboards.
Tournament Link:
https://mgp.basebit.net/#/tournament?contentCode=tournament:code:MGLollipopLuck
Participating game:
All MG Slot Games
Rules:
1.This promotion is available to THB currency players.
2.The multiplier of each player will only be accumulated on the leaderboard by hitting the “Join” button per period on the website and playing any MG Slot games during the tournament period.
3.Players are ranked based on the ratio of Payout/Bet Amount, known as the "multiplier," for a single bet.
4.Only bets resulting in a payout ("win") can be used to calculate the multiplier.
5.A player can only qualify for one rank in a tournament period and can only have one multiplier. If a player achieves a higher multiplier than their previous one in the same period, their rank will be calculated according to their latest, highest multiplier.
6.In case of a tie where one or more players have the same multiplier, the player(s) who achieved the multiplier first will be ranked higher.
7.If players win a prize in a period, they will continue to be eligible for prizes in the next joined period.
8.The leaderboard refreshes every 15 minutes.
9.If there is any discrepancy between the event ranking and the result, we will use the "Alias" announced by us as the sole basis. 
10.Winners will be notified of their winnings via an in-game message.
11.Prizes will be auto credited to winners within 2 hours after each period ends.
12.MG reserves the right of final say if there is any dispute.
</t>
  </si>
  <si>
    <r>
      <rPr>
        <rFont val="BatangChe"/>
        <color theme="1"/>
        <sz val="12.0"/>
      </rPr>
      <t xml:space="preserve">【MG อมยิ้มแห่งโชค ทัวร์นาเมนต์ 】
ชื่อทัวร์นาเมนต์ :
อมยิ้มแห่งโชค ทัวร์นาเมนต์
ระยะเวลากิจกรรม:
1 ต.ค. 2023 00:00 - 6 ม.ค. 2024 23:59 (GMT+7)
การแข่งขัน 1 2023/10/1 00:00~2023/10/14 23:59  (GMT+7)
การแข่งขัน 2 2023/10/15 00:00~2023/10/28 23:59 (GMT+7)
การแข่งขัน 3 2023/10/29 00:00~2023/11/11 23:59 (GMT+7)
การแข่งขัน 4 2023/11/12 00:00~2023/11/25 23:59 (GMT+7)
การแข่งขัน 5 2023/11/26 00:00~2023/12/9 23:59 (GMT+7)
การแข่งขัน 6 2023/12/10 00:00~2023/12/23 23:59 (GMT+7)
การแข่งขัน 7 2023/12/24 00:00~2024/1/6 23:59 (GMT+7)
รายละเอียดทัวร์นาเมนต์:
7 ทัวร์นาเมนต์ ครั้งละสองสัปดาห์ กับเงินรางวัลรวม 244,720 บาท สำหรับผู้เล่น 210 อันดับแรกที่มีคะแนนสูงสุดบนลีดเดอร์บอร์ด ลงเดิมพันแล้วลุ้นรับรางวัลกันเลย!
ลิงค์ทัวร์นาเมนต์:
https://mgp.basebit.net/#/tournamentcontentCode=tournament:code:MGLollipopLuck
ลิงค์ทัวร์นาเมนต์:
เกมสล็อตทั้งหมดของ MG
กติกา:
1.โปรโมชันนี้สำหรับสกุลเงิน THB เท่านั้น
2.ตัวคูณของแต่ละผู้เล่นจะถูกนับรวมเฉพาะในการแข่งขันในระยะเวลาที่กำหนดเท่านั้น โดยผู้เล่นสามารถเข้าร่วมการแข่งขันได้โดยการกดปุ่ม "เข้าร่วม" ในแต่ละรอบบนเว็บไซต์และเล่นเกมสล็อต MG ใดก็ได้ในระหว่างระยะเวลาการแข่งขัน
3.ผู้เล่นจะถูกจัดอันดับตามอัตราส่วนระหว่างจำนวนเงินที่ได้รับและยอดเดิมพัน ที่เรียกว่า "ตัวคูณ" สำหรับการเดิมพันเดี่ยว
4.การเดิมพันที่ได้รับการจ่ายเงิน (“ชนะ”)เท่านั้นที่สามารถใช้คำนวณตัวคูณได้
5.ผู้เล่นสามารถมีสิทธิ์เข้าร่วมการแข่งขันได้เพียงระดับเดียวในช่วงเวลาการแข่งขัน และสามารถมีตัวคูณได้เพียงครั้งเดียว หากผู้เล่นได้รับตัวคูณที่สูงกว่าตัวคูณก่อนหน้าในช่วงเวลาเดียวกัน การจัดอันดับของผู้เล่นจะถูกคำนวณตามตัวคูณล่าสุดและสูงสุดของพวกเขา
6.ในกรณีที่มีผู้เล่นหรือมากกว่าหนึ่งคนที่มีตัวคูณเท่ากัน ผู้เล่นที่ได้รับตัวคูณก่อนจะได้รับการจัดอันดับสูงกว่า
7.หากผู้เล่นชนะรางวัลในช่วงเวลาหนึ่ง จะยังคงมีสิทธิ์ได้รับรางวัลในช่วงที่เข้าร่วมถัดไป
8.ลีดเดอร์บอร์ดจะรีเฟรชทุก ๆ 15 นาที
9.หากการจัดอันดับอีเวนต์กับผลสรุปสุดท้ายไม่ตรงกันเราจะใช้“นามแฝง” ที่เราเป็นผู้ประกาศเองเป็นเกณฑ์ในการตัดสิน
10.ผู้ได้รับรางวัลจะได้รับการแจ้งเตือนการได้รับรางวัล ผ่านข้อความในเกม
11.ผู้เล่นสามารถรับรางวัลได้หลังจากแต่ละช่วงระยะเวลาสิ้นสุดลง 2 ชั่วโมง
</t>
    </r>
    <r>
      <rPr>
        <rFont val="BatangChe"/>
        <color rgb="FF1155CC"/>
        <sz val="12.0"/>
        <u/>
      </rPr>
      <t>12.MG</t>
    </r>
    <r>
      <rPr>
        <rFont val="BatangChe"/>
        <color theme="1"/>
        <sz val="12.0"/>
      </rPr>
      <t xml:space="preserve"> ขอสงวนสิทธิ์ในการตัดสินขั้นสุดท้ายหากมีกรณีขัดแย้ง
</t>
    </r>
  </si>
  <si>
    <r>
      <rPr>
        <rFont val="微軟正黑體"/>
        <color theme="1"/>
        <sz val="12.0"/>
      </rPr>
      <t>緬甸文</t>
    </r>
  </si>
  <si>
    <t>新增
(全語系同一張圖)</t>
  </si>
  <si>
    <t>【RG Live Various Themes Are All at Your Choice】
Royal Gclub has carefully designed gorgeous croupier and scenes under various themes, including night club goddess of Baccarat P-A table, preppy-style sporty girl students and wise women teachers of Baccarat P-B table, Thai style elegant beauty of Baccarat P-C table, sporty sweetheart of Baccarat P-D table, pretty nurse in hospitals of Baccarat P-E table as well as heart-warming  airline stewardess of Baccarat P-F table. These will immerse you in sight, sound and victory!</t>
  </si>
  <si>
    <t>【RGคาสิโนสด ธีมต่างๆให้คุณเลือก】
Royal Gclub ออกแบบดีลเลอร์และฉากที่สวยงามพร้อมธีมต่างๆด้วยความตั้งใจ ยิ่งกว่านั้นเรามีโต๊ะบาคาร่า P-A ไนท์คลับสไตล์นางฟ้ากลางคืน, โต๊ะบาคาร่า P-B กิจกรรมนักเรียนหญิงและครูสาวสุดฉลาดสไตล์โรงเรียน, โต๊ะบาคาร่า P-C สวยหรูสไตล์ไทยๆ, โต๊ะบาคาร่า P-D สไตล์สปอร์ตที่รัก, โต๊ะบาคาร่าP-E พยาบาลสวยสไตล์แพทย์และโต๊ะบาคาร่าP-F สไตล์การบินแอร์โฮสเตสแสนอบอุ่น ให้คุณดื่มด่ำไปกับภาพ เสียง และความตื่นเต้นแห่งชัยชนะ!</t>
  </si>
  <si>
    <t>【RG 라이브, 다양한 테마 선택】
Royal Gclub은 다양한 테마의 미녀 딜러와 장면을 세심하게 디자인했으며, 바카라 P-A테이블 클럽 스타일의 나이트 여신, 바카라 P-B테이블 캠퍼스풍의 이벤트 여학생과 스마트 여교사, 바카라 P-C테이블 태국풍의 우아한 미녀, 바카라 P-D테이블 스포츠풍의 스위트 베이비, 바카라 P-E테이블 메디컬 미풍의 시크한 간호사, 바카라 P-F테이블 항공풍의 따뜻한 스튜어디스가 시각, 청각, 승리의 쾌감에 빠져들게 합니다!</t>
  </si>
  <si>
    <t>【RG တိုက်ရိုက်လွှင့်ပုံစံဟာ ရွေးချယ်စရာအပြင်အဆင်အမျိုးမျိုးရှိသည်။】
Royal Gclub သည် အပြင်အဆင်အမျိုးမျိုးရှိသောဒိုင်နှင့်မြင်ကွင်းမျိုးစုံကိုထုတ်လုပ်ထားသည်။
ဘေကာရာP-A စားပွဲ နိုက်ကလပ်စတိုင် ညနတ်သမီး
ဘေကာရာP-</t>
  </si>
  <si>
    <t>【RG Live   Berbagai Tema untuk Anda Pilih】
Royal Gclub merancang bandar cantik dan latar belakang dalam berbagai tema dengan sepenuh hati. Kami memiliki Bakarat Meja P-A dengan dewi malam bergaya klub malam, Bakarat Meja P-B dengan siswi yang aktif di sekolah dan guru wanita yang bijaksana, Bakarat Meja P-C dengan wanita anggun Thailand, Bakarat Meja P-D dengan kekasih yang bergaya sportif, Bakarat Meja P-D dengan suster cantik, dan Bakarat Meja P-F dengan pramugari yang manis, akan membuat Anda tenggelam dalam visual, pendengaran, dan sensasi kemenangan!</t>
  </si>
  <si>
    <t>【RG Live - Các loại chủ đề cho bạn lựa chọn】
Royal Gclub tận tâm thiết kế các loại chủ đềcho các mỹ nữ dealer và khung bối cảnh, đồng thời sở hữu bàn P-A Baccarat với phong cách hộp đêm cùng nữ thần bóng đêm, bàn P-B Baccarat với hoạt động trường học cùng với nữ học sinh và nữ giáo viên đầy trí tuệ, bàn P-C Baccarat với phong cách kiểu Thái cùng mỹ nữ đầy nhã nhặn, bàn P-E Baccarat mang phong cách y khoa với y tá đầy gợi cảm, cùng với bàn P-F Baccarat mang phong cách hàng không với các tiếp viên đầy ấm áp, cho bạn tận hưởng cảm giác đầy sảng khoái với thị giác, thính giác cùng với sự chiến thắng khi chìm đắm trong trò chơi!</t>
  </si>
  <si>
    <t>【RGライブ 各式テーマをお好みで選択】
Royal Gclubは、各種テーマに沿って美しいディーラーと場面を精巧にデザインしています。P-Aテーブルではナイトクラブ風の夜の女神、P-Bテーブルではキャンパスの雰囲気漂う女子学生や知的な女教師、P-Cテーブルではタイ風の優雅な美女、P-Dテーブルではスポーツ風のキュートな女子、P-Eテーブルでは清潔感あふれる容姿端麗な看護師、P-Fテーブルではインターナショナルで優しいキャビンアテンダントがお待ちしています。ビジョン、サウンドを楽しみながら、勝利の喜びに浸ることができます！</t>
  </si>
  <si>
    <t>【RG Live Pelbagai Tema Pilihan Anda】
Royal Gclub dengan teliti merancang pelbagai tema croupier dan suasana, sambil memperlihatkan gadis-gadis cantik dan suasana meja Baccarat dengan pelbagai tema. Termasuklah bidadari bergaya kelab malam pada meja P-A, mahasiswi dan guru yang pintar bertema kampus pada meja P-B, wanita elegan bertema Thai pada meja P-C, gadis manis bertema sukan pada meja P-D, jururawat yang cantik bertema kecantikan perubatan pada meja P-E, dan pramugari yang hangat bertema penerbangan pada meja P-F. Ini membolehkan anda merasai keseronokan visual, pendengaran, dan kemenangan!</t>
  </si>
  <si>
    <t xml:space="preserve">【RG en vivo, varios temas para que elijas】
Royal Gclub diseña cuidadosamente hermosos crupieres y escenas con varios temas. También tiene una mesa de Bacarrá P-A estilo discoteca; una mesa de Bacarrá P-B con una estudiante vivaz de eventos escolares y una maestra sabia; una mesa de Bacarrá P-C con una bella de estilo tailandés: una mesa de Bacarrá P-D con chicas de estilo deportivo; una mesa de Bacarrá P-E con guapas enfermeras de estilo médico; y una mesa de Bacarrá P-F con cálidas azafatas de estilo aeronáutico, lo que te sumergirán en ¡la emoción visual, auditiva y de la victoria!
</t>
  </si>
  <si>
    <t>【RG ຄາສິໂນສົດ ຮູບແບບຕ່າງໆໃຫ້ທ່ານເລືອກ】
Royal Gclub ອອກແບບດີລເລີ ແລະ ສາກທີ່ສວຍງາມພ້ອມຮູບແບບຕ່າງໆ ດ້ວຍຄວາມຕັ້ງໃຈ ຍິ່ງໄປກວ່ານັ້ນ ພວກເຮົາມີໂຕະບາຄາຣ່າ P-A ໄນທ໌ຄລັບສໄຕຣ໌ນາງຟ້າກາງຄືນ, ໂຕະບາຄາຣ່າ P-B ກິດຈະກຳນັກຮຽນຍິງ ແລະ ຄູສາວສຸດສະຫຼາດສໄຕຣ໌ໂຮງຮຽນ, ໂຕະບາຄາຣ່າ P-C ສວຍງາມຫຣູສໄຕຣ໌ໄທໆ, ໂຕະບາຄາຣ່າ P-D ສໄຕຣ໌ສປອດທີ່ຮັກ, ໂຕະບາຄາຣ່າ P-E ພະຍາບານສຸດງາມສໄຕຣ໌ແພດ ແລະ ໂຕະບາຄາຣ່າ P-F ສໄຕຣ໌ການບິນແອໂຮສເຕດແສນອົບອຸ່ນ ໃຫ້ທ່ານໄດ້ດື່ມດ່ຳໄປກັບຮູບ ສຽງ ແລະ ຄວາມຕື່ນເຕັ້ນແຫ່ງໄຊຊະນະ!</t>
  </si>
  <si>
    <t>【RG Live New Style】
Royal Gclub experience a renovation in 2023 to witness the luxuriant transformation of the casino! We lead you into a brand new gaming experience that is luxurious, exciting, and limitless in possibilities. The renovated casino is not only a venue, but also provides a visual and entertainment feast.</t>
  </si>
  <si>
    <t>【RG คาสิโนสด รูปแบบใหม่】
2023 Royal Gclub เกมสุดคลาสสิกกำเนิดใหม่ คาสิโนได้รับการเปลี่ยนแปลงครั้งใหญ่! เรานำคุณไปสู่ประสบการณ์การเล่นเกมใหม่ที่หรูหรา น่าตื่นเต้น และความเป็นไปได้ที่ไม่มีที่สิ้นสุด คาสิโนที่ได้รับการตกแต่งใหม่ ไม่ได้เป็นเพียงแค่สถานที่เท่านั้น แต่ยังเป็นภาพงานฉลองและความบันเทิงอีกด้วย</t>
  </si>
  <si>
    <t>【RG 라이브, 뉴 스타일】
2023 Royal Gclub 클래식 재창조, 카지노 화려한 변신!럭셔리하고 짜릿하며 무한한 가능성을 지닌 새로운 게임 경험을 선사합니다.새롭게 단장한 카지노는 한 장소일 뿐만 아니라 시각과 오락의 향연입니다.</t>
  </si>
  <si>
    <t>【RG တိုက်ရိုက်လွှင့်ပုံစံအသစ်】
2023 Royal Gclub သည် ဂန္ထဝင်ကာစီနိုအပေါ်မူတည်ပြီးအသွင်သစ်ပြောင်းထားသည်။ဇိမ်ခံမှု၊ စိတ်လှုပ်ရှားမှု နှင့် ဖြစ်နိုင်ချေများ ပါရှိသည့်ဂိမ်းကစားခြင်းအတွေ့အကြုံသစ် ကိုခံစားနိုင်သည်။ပြန်လည်ပြုပြင်ထားသော ကာစီနိုသည် နေရာတစ်ခုသာမက အမြင်အာရုံနှင့် ဖျော်ဖြေရေးပွဲတစ်ခုလည်းဖြစ်သည်။</t>
  </si>
  <si>
    <t xml:space="preserve">【RG Live   Gaya Terbaru】
Royal Gclub 2023 mengkreasi ulang klasik, transformasi kasino yang menakjubkan! Kami bawa Anda ke dalam pengalaman bermain baru yang penuh kemewahan, kegembiraan, dan kemungkinan tak terbatas. Kasino yang direnovasi bukan sekedar tempat, tapi juga pesta visual dan hiburan. </t>
  </si>
  <si>
    <t>【RG Live - Phong cách hoàn toàn mới】
2023 Royal Gclub kinh điển tiếp tục tạo mới, chuyển mình thành một Casino đầy tráng lệ! Chúng tôi sẽ dẫn dắt bạn bước vào một cuộc trải nghiệm trò chơi hoàn toàn mới tràn đầy sự xa hoa, đầy bất ngờ và tính khả năng vô giới hạn. Một Casino được trang hoàng lại, không chỉ là một nơi cá cược, mà còn là một cuộc tận hưởng về thị giác và giải trí.</t>
  </si>
  <si>
    <t>【RGライブの新しいスタイル】
2023年、Royal Gclubクラシックは再構築され、そのカジノが華やかに変貌を遂げました！私たちはあなたを贅沢で刺激的、無限の可能性が広がる新しいゲーム体験へとご案内します。リニューアルされたカジノは、ただのゲームをする場所ではなく、ビジョンとエンターテインメントの祭典です。</t>
  </si>
  <si>
    <t>【RG Live Gaya Baharu】
2023 Royal Gclub, dihasilkan semula dengan gaya klasik yang lebih cemerlang! Kami membawa anda ke dalam pengalaman permainan yang baru, mewah, mencabar, dan penuh kemungkinan tanpa batas. Kasino yang telah diubahsuai bukan sahaja tempat, tetapi juga suatu perayaan visual dan hiburan."</t>
  </si>
  <si>
    <t xml:space="preserve">【RG en vivo Nuevo Estilo】
Royal Gclub 2023 es un juego clásico y el casino sufre una transformación espectacular. Te llevamos a una nueva experiencia de juego de lujo, emoción y posibilidades infinitas. El casino renovado no es sólo un lugar, sino también un festín visual y de entretenimiento. </t>
  </si>
  <si>
    <t>【RG ຄາສິໂນສົດ ຮູບແບບໃໝ່】
2023 Royal Gclub ເກມສຸດຄລາສສິກກຳເນິດໃໝ່ ຄາສິໂນໄດ້ຮັບການປ່ຽນແປງຄັ້ງໃຫຍ່! ພວກເຮົານຳທ່ານໄປສູ່ປະສົບການການຫຼິ້ນເກມໃໝ່ທີ່ຫຼູຫຼາ ໜ້າຕື່ນເຕັ້ນ ແລະຄວາມເປັນໄປໄດ້ທີ່ບໍ່ມີບ່ອນສິ້ນສຸດ ຄາສິໂນທີ່ໄດ້ຮັບການຕົກແຕ່ງໃໝ່ ບໍ່ໄດ້ເປັນພຽງແຕ່ສະຖານທີ່ເທົ່ານັ້ນ ແຕ່ຍັງເປັນຮູບງານສະຫຼອງ ແລະ ຄວາມບັນເທິງອີກດ້ວຍ</t>
  </si>
  <si>
    <t>【RG Live Subverts Traditions and Ranked into Blockchain】
Royal Gclub's three types of games, i.e. Baccarat, Dragon Tiger and Dragon Gate adopt blockchain technology to store all transactions and game records on the blockchain, which can be viewed by all participants, making the game not only transparent but also secure and fair.</t>
  </si>
  <si>
    <t>【RG คาสิโนสดทำลายประเพณี เข้าสู่ทางบล็อกเชน】
Royal Gclub เกมสามประเภท: บาคาร่า, เสือมังกร และ ยิงประตูมังกร โดยนำเทคโนโลยีบล็อกเชนมาใช้ เพื่อบันทึกธุรกรรมและเกมทั้งหมดไว้บนบล็อคเชน ทำให้ผู้เข้าร่วมทุกคนสามารถเข้าตรวจสอบได้ เกมไม่เพียงแต่มีโปร่งใส แต่ยังรับประกันความปลอดภัยและความยุติธรรมของเกมอีกด้วย</t>
  </si>
  <si>
    <t>【RG 라이브 ,전통을 깨고 블록체인 대열에 합류】
Royal Gclub 바카라, 용호, 골 슈팅 등 3종류의 게임은 블록체인 기술을 사용하여 모든 거래와 게임 기록을 블록체인에 저장하고 모든 참가자가 볼 수 있도록 하여 게임을 투명하게 할 뿐만 아니라 게임의 안전과 공정성을 보장합니다.</t>
  </si>
  <si>
    <t>【RGတိုက်ရိုက်လွှင့်ပုံစံသည်အစဉ်အလာကို ချိုးဖျက်ပြီး ပလော့ချိန်း အဆင့် သို့ ဝင်ရောက်သည်】
Royal Gclub ဂိမ်းအမျိုးအစားသုံးမျိုးဖြစ်သည့် ဘေကာရာ၊ကျားနဂါး၊နဂါးပစ်ဂိမ်းသည် ပလော့ချိန်း နည်းပညာဖြင့် ငွေပေးချေမှုများနှင့် ဂိမ်းမှတ်တမ်းများအားလုံးကိုပလော့ချိန်း တွင် သိမ်းဆည်းကာ ပါဝင်သူအားလုံးမှ ကြည့်ရှုနိုင်သောကြောင့် ဂိမ်းကို ပွင့်လင်းမြင်သာမှုသာမက ဂိမ်း၏လုံခြုံမှုနှင့် တရားမျှတမှုကိုလည်း အာမခံနိုင်ပါသည်။</t>
  </si>
  <si>
    <t xml:space="preserve">【RG Live Patahkan Tradisi dan Masuki Era blockchain]
Ketiga jenis permainan Royal Gclub: Bakarat, Naga Harimau, dan Tembak ke Gawang menggunakan teknologi blockchain untuk menyimpan semua transaksi dan catatan permainan dalam blockchain dan dapat dilihat oleh semua peserta, membuat permainan tak hanya transparan tapi juga menjamin keamanan dan keadilan. </t>
  </si>
  <si>
    <t>【RG Live phá vỡ truyền thống, bước vào mảng blockchain】
Royal Gclub với 3 loại trò chơi gồm Baccarat, Rồng Hổ, Xạ Long Môn, sử dụng công nghệ blockchain để tất cả giao dịch và lịch sử trò chơi đều được lưu trữ trên blockchain, đồng thời tất cả người tham gia đều có thể xem được, giúp cho trò chơi không chỉ minh bạch mà còn có thể đảm bảo tính an toàn và công bằng cho trò chơi.</t>
  </si>
  <si>
    <t>【RGライブは伝統を打破し、ブロックチェーンの領域まで進んでいます】
Royal Gclubのバカラ、龍虎、射龍門の3種類のゲームは、すべての取引とゲーム記録を保存するためにブロックチェーン技術を採用しています。こうすることですべての参加者が閲覧でき、ゲームの透明性だけでなく、安全性と公正性も確保できます。</t>
  </si>
  <si>
    <t>RG Langsung Mencabuli Tradisi, Melangkah ke Dunia Blockchain】
Royal Gclub menawarkan tiga jenis permainan, iaitu Baccarat, Dragon Tiger, dan Red Dog, yang mengadopsi teknologi blockchain untuk menyimpan semua transaksi dan rekod permainan di dalamnya. Semua peserta dapat melihatnya, menjadikan permainan tidak hanya telus tetapi juga memastikan keselamatan dan keadilan permainan.</t>
  </si>
  <si>
    <t xml:space="preserve">【RG en vivo rompe la tradición y entra en las cadenas de bloques】
Royal Gclub utiliza la tecnología cadena de bloques en Bacarrá, Dragón-Tigre y Tiro al arco de dragón para almacenar todas las transacciones y registros de juegos en cadenas de bloques y todos los participantes pueden verlos, lo que hace que el juego no solo sea transparente sino que también pueda garantizar la seguridad y la equidad del juego. </t>
  </si>
  <si>
    <t>【RG ຄາສິໂນສົດທຳລາຍປະເພນີ ເຂົ້າສູ່ທາງບລັອກເຊນ】
Royal Gclub ເກມສາມປະເພດ: ບາຄາຣ່າ, ເສືອມັງກອນ ແລະ ຍິງປະຕູມັງກອນ ໂດຍນຳເຕັກໂນໂລຊີບລັອກເຊນມາໃຊ້ ເພື່ອບັນທຶກທຸລະກຳແລະເກມທັງໝົດໄວ້ເທິງບລັອກເຊນ ເຮັດໃຫ້ຜູ້ເຂົ້າຮ່ວມທຸກຄົນສາມາດເຂົ້າກວດສອບໄດ້ ເກມບໍ່ພຽງແຕ່ມີຄວາມໂປ່ງໃສ ແຕ່ຍັງຮັບປະກັນຄວາມປອດໄພ ແລະ ຍຸຕິທຳຂອງເກມອີກດ້ວຍ</t>
  </si>
  <si>
    <t>【Features of WM Live Arena】
WM Casino is a live casino game provider focused on providing high quality online live entertainment games to players worldwide. They offer a wide range of games, including Baccarat, Dragon Tiger, Sic Bo, Roulette, Fried Golden Flower and Xoc dia, to meet the gaming needs of players.</t>
  </si>
  <si>
    <t>【แนะนำคุณสมบัติห้อง WM คาสิโนสด】
WM Casino เป็นผู้ให้บริการเกมคาสิโนสดที่มุ่งเน้นให้บริการเกมความบันเทิงสดออนไลน์ที่มีคุณภาพสูงแก่ผู้เล่นทั่วโลก ซึ่งพวกเขาให้บริการเกมที่หลากหลาย รวมถึง บาคาร่า, เสือมังกร, ไฮโล, รูเล็ต, เกมไพ่ดอกสีทองและSe Die(เขย่าหมาก) เพื่อตอบสนองความต้องการการเล่นเกมของผู้เล่นที่แตกต่างกัน</t>
  </si>
  <si>
    <t>【WM라이브 홀 특색 소개】
WM Casino는 전세계 게이머들에게 고품질의 온라인 라이브 엔터테인먼트 게임을 제공하는 데 중점을 둔 라이브 카지노 게임 공급업체로, 다양한 게이머들의 게임 수요를 충족시키기 위해 바카라, 용호, 식보 , 룰렛, 금화 폭팔 및 색접시 등 다양한 종류의 게임을 제공합니다.</t>
  </si>
  <si>
    <t>【WM တိုက်ရိုက်လွှင့်အင်္ဂါရပ်များမိတ်ဆက်】
WM Casino သည် ကမ္ဘာတစ်ဝှမ်းရှိ ကစားသူများအား အရည်အသွေးမြင့် အွန်လိုင်းတိုက်ရိုက်ဖျော်ဖြေရေးဂိမ်းများကို ပံ့ပိုးပေးသည့် တိုက်ရိုက်ကာစီနိုဂိမ်းဝန်ဆောင်မှုပေးပါသည်။ ၎င်းတို့သည် ဘေကာရာ၊နဂါးကျား၊ဆစ်ဘို၊လှည်၊ဘီး၊ရွှေပန်းကြော်နှင့်ရောင်စုံချက်အပါအဝင် ဂိမ်းများစွာကို ပေးဆောင်ပါသည်။ မတူညီသော ကစားသူများ၏ ဂိမ်းလိုအပ်ချက်များကို ဖြည့်ဆည်းပေးသည်။</t>
  </si>
  <si>
    <t xml:space="preserve">【Pengenalan Fitur Pondok WM Live】
WM Casino adalah penyedia permainan kasino live yang berfokus pada penyediaan permainan hiburan live online berkualitas tinggi bagi pemain di seluruh dunia. Mereka menawarkan berbagai macam permainan, seperti Bakarat, Naga Harimau, Sic Bo, Rolet, Bunga Emas, dan Cakram Warna demi memuaskan keinginan pemain yang berbeda-beda. </t>
  </si>
  <si>
    <t>【Giới thiệu đặc tính sàn WM Live】
WM Casino là nhà cung cấp trò chơi cá cược trực tuyến chuyên tập trung cung cấp một trò chơi giải trí Live online với chất lượng cao cho người chơi trên toàn cầu, chủng loại trò chơi mà họ cung cấp rất nhiều, trong đó có bao gồm Baccarat, Rồng Hổ, Sicbo, Roulette, Trác Kim Hoa và Xóc Đĩa nhằm thỏa mãn những nhu cầu khác nhau của người chơi.</t>
  </si>
  <si>
    <t>【WMライブシアターの特色の紹介】　　
WM Casinoは、世界中のプレイヤーに高品質のオンラインライブエンターテインメントゲームを提供することに特化したライブカジノゲームプロバイダーです。提供するゲームは、バカラ、龍虎、シックボー、ルーレット、花札、およびカラーホイールなど、多岐にわたり、異なるプレイヤーのニーズに対応しています。</t>
  </si>
  <si>
    <t>【Ciri-ciri Utama Bilik WM Live】 Kasino WM merupakan pembekal permainan kasino live online yang menumpukan kepada penyediaan hiburan permainan kasino live berkualiti tinggi kepada pemain global. Mereka menawarkan pelbagai jenis permainan termasuk Baccarat, Dragon Tiger, Sic Bo, Roulette, Hilo, dan Disk Colour untuk memenuhi keperluan permainan pelbagai pemain.</t>
  </si>
  <si>
    <t xml:space="preserve">【Introducción de las características de WM Salón en vivo】
WM Casino es un proveedor de juegos de casino en vivo que se enfoca en brindar juegos de entretenimiento en vivo en línea de alta calidad a jugadores de todo el mundo. Ofrecen una amplia gama de juegos, incluidos Bacarrá, Dragón Tigre, Sic Bo, Ruleta, Golden Flower y discos Color para satisfacer las necesidades de juego de diferentes jugadores. </t>
  </si>
  <si>
    <t>【ແນະນຳຄຸນສົມບັດຫ້ອງ WM ຄາສິໂນສົດ】
WM Casino ເປັນຜູ້ໃຫ້ບໍລິການເກມຄາສິໂນສົດທີ່ມຸ່ງເນັ້ນໃຫ້ບໍລິການເກມຄວາມບັນເທິງສົດອອນໄລນ໌ທີ່ມີຄຸນນະພາບສູງແກ່ຜູ້ຫຼິ້ນທົ່ວໂລກ ເຊິ່ງພວກເຂົາໃຫ້ບໍລິການເກມທີ່ຫຼາກຫຼາຍ ລວມເຖິງ ບາຄາຣ່າ, ເສືອມັງກອນ, ໄຮໂລ, ຣູເລັດ, ເກມໄພ່ດອກສີທອງ ແລະ Se Die (ເກມສັ່ນໝາກ) ເພື່ອຕອບສະໜອງຄວາມຕ້ອງການການຫຼິ້ນເກມຂອງຜູ້ຫຼິ້ນທີ່ແຕກຕ່າງກັນ</t>
  </si>
  <si>
    <t>文案調整
變更圖檔
(全語系同一張圖)</t>
  </si>
  <si>
    <r>
      <rPr>
        <rFont val="Calibri"/>
        <color rgb="FF000000"/>
        <sz val="12.0"/>
      </rPr>
      <t>【RG真人輪盤讓您橫著玩】</t>
    </r>
    <r>
      <rPr>
        <rFont val="Calibri"/>
        <color rgb="FF000000"/>
        <sz val="12.0"/>
      </rPr>
      <t xml:space="preserve">
Royal Glub專為輪盤玩家們量身打造，
超大視頻及一頁式下注介面，視訊與注區隨意切換不僅提升遊戲體驗，
也讓您橫豎都好玩，一起來輪盤的世界狂歡吧!</t>
    </r>
  </si>
  <si>
    <t xml:space="preserve">【Introducing the classic horizontal version of roulette game features】
Royal Online (RG live casino) is specially designed for roulette players.
Big video and one-page bet.
Video and betting zones can change as much as they want, not just increase Gaming Experience.
It also lets you enjoy both vertical and horizontal.
Let's have fun in the world of roulette! </t>
  </si>
  <si>
    <t>【แนะนำฟีเจอร์เกมรูเล็ตสุดคลาสสิกเวอร์ชั่นแนวนอน】
RoyalOnline (RGคาสิโนสด) ออกแบบพิเศษสำหรับผู้เล่นรูเล็ต
วิดีโอขนาดใหญ่และเดิมพันหน้าเดียว
วิดีโอและโซนเดิมพันเปลี่ยนได้ตามต้องการ ไม่เพียงแต่เพิ่มประสบการณ์การเล่นเกม
ยังทำให้คุณสนุกได้ทั้งแนวตั้งและแนวนอน
มาร่วมสนุกกันในโลกของรูเล็ต!</t>
  </si>
  <si>
    <t>[클래식 룰렛 가로식 게임의 특징 소개]
RoyalOnline(RG 라이브)은 룰렛 플레이어를 위해 특별히 설계되었으며,
초대형 영상 및 한 페이지 베팅 인터페이스,
영상과 베팅 영역 사이를 전환하면 게임 경험이 향상될 뿐만 아니라
세로로도 가로로도 재미있게,
룰렛의 세계에서 함께 즐겨보자!</t>
  </si>
  <si>
    <t>ဂနဝင်လှည့်ဘီး【အလျားလိုက်ပုံစံ】အင်္ဂါရပ်မိတ်ဆက်
RoyalOnline(RGလူစစ်)လှည့်ဘီးကစားသူများအတွက်ပြုလုပ်ထားခြင်းဖြစ်သည်။ကြီးမားတဲ့ဗီဒီယိုနှင့် တစ်မျက်နှာ၌လောင်းကြေးပုံစံ၊ဗီဒီယိုနှင့် လောင်းကွက်အပြန်အလှန်နှစ်သက်ရာပြောင်းလဲနိုင်သည်။ကစားနည်းပုံစံကိုမြှင့်တင်ထားသဖြင့် လာရောက်ကစားကြစို့။</t>
  </si>
  <si>
    <t>【Pengenalan fitur permainan rolet klasik versi horizontal】
RoyalOnline (RG Orang Asli) dirancang khusus untuk pemain rolet. Video besar dan interface taruhan satu halaman serta peralihan video dengan area taruhan kapan saja tak hanya meningkatkan pengalaman bermain, tetapi juga membuat Anda bermain dengan senang baik secara vertikal maupun horizontal.
Mari bersenang-senang di dunia rolet!</t>
  </si>
  <si>
    <t>【Giới thiệu tính năng trò chơi nằm ngnag cò quay phiên bản kinh điển】
RoyalOnline (RG người thật) chuyên thiết kế riêng cho người chơi cò quay,
màn hình cực lớn và giao diện đặt cược kiểu 1 trang,
webcam và khu đặt cược chuyển đổi tùy ý không chỉ nâng cao trải nghiệm trò chơi,
mà còn khiến bạn thích thú kể cả khi đặt ngang đặt dọc,
Cùng đến chơi thỏa thích trong thế giới cò quay nào!</t>
  </si>
  <si>
    <t>【クラシックルーレット水平方向バージョンゲームの機能のご紹介】
ロイヤルオンライン（RG ライブ）は、ルーレットプレーヤー向けに特別に設計されており、大きな画像と1ページ式の賭けインターフェースを備えています。画像と賭けの場面をいつでも切り替えることができるため、ゲーム体験が良好なだけでなく、垂直方向で遊ぶこともできます。一緒にルーレットを楽しみませんか?</t>
  </si>
  <si>
    <t>【Pengenalan kepada permainan ciri versi klasik rolet mendatar】
 RoyalOnlice(RG Live) direka khas untuk pemain rolet,
 Video skrin besar dan muka zon pertaruhan dalam 1 halaman,
 Bertukar antara video dan zon pertaruhan sesuka hati bukan sahaja meningkatkan pengalaman permainan, 
 Tetapi juga membuatkan anda berseronok main,
 Marilah bergembira dalam dunia rolet!</t>
  </si>
  <si>
    <t>【Introducción a las características del clásico juego de desplazamiento lateral de la ruleta】
 RoyalOnline (RG en vivo) está especialmente diseñado para jugadores de ruleta,
 pantalla gigante e interfaz de apuestas en una sola página,
 Cambiar entre video y zonas de apuestas a voluntad no solo mejora la experiencia de juego, sino también lo hace más divertido tanto en vertical como en horizontal,
 ¡a divertirse en el mundo de la ruleta!</t>
  </si>
  <si>
    <t>【ແນະນຳຟີເຈີເກມຣູເລັດສຸດຄລາສິກເວີຊັ່ນແນວນອນ】
 RoyalOnline (RGຄາສິໂນສົດ)
 ອອກແບບພິເສດສຳລັບຜູ້ຫຼິ້ນຣູເລັດ ວິດີໂອຂະໜາດໃຫຍ່ ແລະ ເດີມພັນໜ້າດຽວ
 ວິດີໂອ ແລະ ໂຊນເດີມພັນປ່ຽນໄດ້ຕາມຕ້ອງການ ບໍ່ພຽງແຕ່ເພີ່ມປະສົບການການຫຼິ້ນເກມຍັງເຮັດໃຫ້ທ່ານມ່ວນໄດ້ທັງແນວຕັ້ງ ແລະ ແນວນອນ ມາຮ່ວມມ່ວນກັນໄປໃນໂລກຂອງຣູເລັດ!</t>
  </si>
  <si>
    <r>
      <rPr>
        <rFont val="Arial"/>
        <color theme="1"/>
        <sz val="12.0"/>
      </rPr>
      <t>【全新版本 磅礡登場】
傳統的真人遊戲已經無法滿足貴賓對視覺體驗的要求。
RoyalOnline(</t>
    </r>
    <r>
      <rPr>
        <rFont val="Arial"/>
        <color rgb="FFFF0000"/>
        <sz val="12.0"/>
      </rPr>
      <t>RG</t>
    </r>
    <r>
      <rPr>
        <rFont val="Arial"/>
        <color theme="1"/>
        <sz val="12.0"/>
      </rPr>
      <t>真人)於2021年6月更新改善了視訊直播技術，透過大視頻的遊戲畫面，讓貴賓有全屏幕遊戲的視覺提升，不論是將手機立直或橫放著遊玩，都能有別以往的遊戲體驗。此外，為了提供貴賓有更多投注資訊，新增「好路提示」功能，貴賓可以通過看各式好路的路單，來判斷後面的開牌結果，以便掌握每一次的下注機會，博得大獎。</t>
    </r>
  </si>
  <si>
    <t>【New version grand opening】
Traditional live games can no longer meet the visual experience requirements of the honored guests.
RoyalOnline (Real RG) Live Video Technology Update in June 2021 via big video game screen. All honored guests can adjust the game image to fill the screen. Whether playing on a mobile phone in portrait or landscape mode You will get a different gaming experience. In addition, to provide more betting information to the honored guests. The system has added a function ""Good Guide"" Guest of honor can decide the outcome of the next showdown by looking at all types of good way tickets. in order to understand every opportunity to bet and win the jackpot</t>
  </si>
  <si>
    <t>【เวอร์ชันใหม่เปิดตัวอย่างยิ่งใหญ่】
เกมถ่ายทอดสดแบบดั้งเดิมไม่สามารถตอบสนองความต้องการด้านประสบการณ์การมองเห็นของแขกผู้มีเกียรติได้อีกต่อไป 
RoyalOnline (RG คนจริง) อัปเดตปรับปรุงเทคโนโลยีวิดีโอสดในเดือนมิถุนายน 2564 ผ่านหน้าจอวิดีโอเกมขนาดใหญ่ แขกผู้มีเกียรติทุกท่านสามารถปรับภาพของเกมให้เต็มหน้าจอ ไม่ว่าจะเล่นบนโทรศัพท์มือถือทั้งในแนวตั้งหรือแนวนอน คุณจะได้รับประสบการณ์การเล่นเกมที่แตกต่างออกไป นอกจากนี้ เพื่อให้ข้อมูลการเดิมพันแก่แขกผู้มีเกียรติมากขึ้น ระบบได้เพิ่มฟังก์ชัน "แนะแนวทางดีๆ" แขกผู้มีเกียรติสามารถตัดสินผลการเปิดไพ่ครั้งต่อไปได้ด้วยการดูตั๋วทางที่ดีทุกประเภท เพื่อที่จะเข้าใจทุกโอกาสในการเดิมพันและชนะแจ็กพอต</t>
  </si>
  <si>
    <t>【새로운 버전의 등장】
전통적인 리얼 게임은 더 이상 소비자의 시각적인 체험을 만족할 수 없습니다. Royal Online(RG 리얼)은 2021년 6월, 대형 영상의 게임 화면을 통해 VIIP가 풀스크린 게임을 할 수 있도록 라이브 중계 기술을 개선하여 휴대폰을 세로로 놓거나 가로로 놓거나 즐길 수 있도록 했습니다. 이 밖에도 VIP에게 더 많은 베팅 정보를 제공하기 위해서, 「그림 안내」 기능을 추가하였습니다. VIP는 각양각색의 그림을 보고, 후속 카드를 판단할 수 있어서, 승리를 위한 배팅을 편리하게 할 수 있습니다.</t>
  </si>
  <si>
    <t>【ဗားရှင်းအသစ်ခမ်းနားထည်ဝါစွာရောက်ရှိလာပြီ】
သမားရိုးကျ လူစစ်ကစားသည့်ဂိမ်းများသည်ကစားသူများ၏အမြင်အာရုံကိုမဖြည့်ဆည်းပေးနိုင်တော့သည့်အတွက်ကြောင့် Royal online(RCGလူစစ်)သည်2021ခုနစ်6လပိုင်းတွင်တိုက်ရိုက်ဗီဒီယိုနည်းပညာကိုမြှင့်တင်ကာဗီဒီယိုကြီးမှတဆင့်စက်ခရင်အပြည့်ဖြင့်အမြင်အာရုံခံစားချက်ကိုပိုကောင်းမွန်စေသည်။ဖုန်းကိုဒေါင်လိုက်ဖြစ်စေအလျားလိုက်ဖြစ်စေယခင်ခံစားချက်နှင့်မတူဘဲခံစားချက်အသစ်ကိုခံစားနိုင်သည်။ထို့ပြင်ကစားသူအားကောင်းမွန်စွာလောင်းကြေးချနိုင်ရန်အတွက်「နည်းလမ်းကောင်းများ အကြံပြုချက်」ကိုအသစ်သွင်းထားသည်။အကြံပြုချက်များကိုကြည့်ကာဖဲဖွင့်ရလဒ်ကိုကောင်းစွာခန့်မှန်းနိုင်ပြီးဆုလာဒ်ကြီးအနိုင်ရရန်အခွင့်ရေးရယူနိုင်သည်။</t>
  </si>
  <si>
    <t>【Versi Baru, Tampil Megah】
Permainan tradisional pemain nyata tak lagi dapat memuaskan pengalaman visual VIP. RoyalOnline (Pemain Nyata RG) diperbarui pada Juni 2021 untuk meningkatkan teknologi siaran langsung. Video layar besar meningkatkan visual game layar penuh. Bermain dengan ponsel posisi vertikal maupun horizontal, tetap dapat merasakan pengalaman bermain yang belum pernah ada. Selain itu, untuk memberikan lebih banyak informasi taruhan kepada VIP, ditambahkan menu "petunjuk jalan bagus". VIP dapat memperkirakan hasil buka kartu melalui berbagai petunjuk jalan bagus agar dapat menangkap setiap peluang taruhan dan memenangkan jackpot.</t>
  </si>
  <si>
    <t>【Phiên bản hoàn toàn mới ra mắt hoành tráng】
Các trò chơi Live Casino truyền thống đã không còn có thể thỏa mãn những trải nghiệm và yêu cầu đối với quý khách. RoyalOnline (RG Live Casino) đã cập nhật cải thiện kỹ thuật trực tiếp Live Casino vào tháng 6 năm 2021, thông qua đồ họa trò chơi màn hình lớn, để quý khách nâng cao trải nghiệm khi chơi trò chơi full màn hình, bất kể là để màn hình dọc hoặc màn hình ngang chơi trò chơi, đều có sự trải nghiệm khác biệt so với lúc trước. Ngoài ra, nhằm cung cấp cho quý khách càng nhiều thông tin đặt cược, chúng tôi đã thêm mới tính năng "Gợi ý đường tốt", quý khách có thể thông qua các loại đường tốt để phán đoán kết quả mở bài tiếp theo để nắm bắt cơ hội trong mỗi lần đặt cược, ôm thưởng về nhà.</t>
  </si>
  <si>
    <t>【新バージョン、壮大デビュー】
従来のライブプレーヤーゲームでは、もはやお客様の要求を満たすことができなくなりました。 ロイヤルオンライン（RGリアルプレーヤー）は、2021年6月にライブビデオテクノロジーを更新しました。お客様は、大画面から、フルスクリーンゲームの素晴らしさを体験できます。携帯電話を直立または水平に使用する場合でも以前とは遊び心地が違います。さらに、お客様により多くの賭け情報を提供するために、新しい「グッドウェイリマインダー」機能が追加されました。お客様は、あらゆる種類のグッドウェイチケットをご覧になり、その後のゲーム展開を推測し、チャンスを生かしてジャックポットを手に入れることができます。</t>
  </si>
  <si>
    <t>【Kemunculan sulung Versi terkini 】
 Permainan live tradisional telah tidak dapat memuaskan mata pemain dalam menikmati permainan.Royal online(RG Live Casino)menyempurnakan video secara langsung pada bulan Jun 2021 melalui teknologi gambaran besar skrin penuh dan membenarkan anda mempunyai pengalaman permainan yang lebih maksimal mahupun telefon bimbit diambil secara lintang atau tegak.Selain itu, fungsi”Petunjuk GoodTrend”dicipta untuk memberi infomasi pertaruhan yang berguna bagi pemain membuat andaian yang lebih tepat dan menambah kadar kemungkinan menang ketika bertaruh.</t>
  </si>
  <si>
    <t>【La nueva versión del majestuoso debut】
 Los juegos de acción en vivo tradicionales no han podido cumplir con los requisitos de experiencia visual de los VIP. RoyalOnline (RG Live Casino) se actualizó en junio de 2021 para mejorar la tecnología de video en vivo. A través de la gran pantalla de videojuegos, los invitados VIP pueden tener una mejora visual de los juegos de pantalla completa. Ya sea que jueguen con sus teléfonos móviles en posición vertical u horizontal, pueden puede ser diferente de la experiencia de juego pasada. Además, con el fin de proporcionar a los VIP más información sobre las apuestas, se ha agregado la función de Consejos de buenas rutas". Los VIP pueden juzgar los resultados de apertura subsiguientes mirando las listas de carreteras de varias buenas carreteras, a fin de aprovechar todas las oportunidades de apuestas. y ganar Jackpot.</t>
  </si>
  <si>
    <t>【ເວີຊັ່ນໃໝ່ເປີດຕົວຢ່າງຍິ່ງໃຫຍ່】 ເກມຖ່າຍທອດສົດແບບດັ້ງເດີມບໍ່ສາມາດຕອບສະໜອງຄວາມຕ້ອງການດ້ານປະສົບການການເບິ່ງເຫັນຂອງແຂກຜູ້ມີກຽດໄດ້ອີກຕໍ່ໄປ
 RoyalOnline (RG ຄົນຈິງ) ອັບເດດປັບປຸງເຕັກໂນໂລຊີວິດີໂອສົດໃນເດືອນ ມິຖຸນາ 2021 ຜ່ານໜ້າຈໍວິດີໂອເກມຂະໜາດໃຫຍ່ ແຂກຜູ້ມີກຽດທຸກທ່ານສາມາດປັບຮູບພາບຂອງເກມໃຫ້ເຕັມໜ້າຈໍ ບໍ່ວ່າຈະຫຼິ້ນໃນໂທລະສັບມືຖືທັງໃນແນວຕັ້ງ ຫຼື ແນວນອນ ທ່ານຈະໄດ້ຮັບປະສົບການການຫຼິ້ນເກມທີ່ແຕກຕ່າງອອກໄປ ນອກຈາກນີ້ເພື່ອໃຫ້ຂໍ້ມູນການເດີມພັນແກ່ແຂກຜູ້ມີກຽດຫຼາຍຂຶ້ນ ລະບົບໄດ້ເພີ່ມຟັງຊັ່ນ “ແນະແນວທາງດີໆ” ແຂກຜູ້ມີກຽດສາມາດຕັດສິນຜົນການເປີດໄພ້ຄັ້ງຕໍ່ໄປໄດ້ດ້ວຍການເບິ່ງປີ້ ທາງທີ່ດີທຸກປະເພດເພື່ອທີ່ຈະເຂົ້າໃຈທຸກໂອກາດໃນການເດີມພັນ ແລະ ຊະນະແຈັກພັອດ</t>
  </si>
  <si>
    <r>
      <rPr>
        <rFont val="&quot;Microsoft JhengHei&quot;"/>
        <color theme="1"/>
        <sz val="12.0"/>
      </rPr>
      <t>【遊戲類別化讓您快速入桌】
Royal Online為了讓貴賓們可以快速尋找到想玩的遊戲，於2021年10月將</t>
    </r>
    <r>
      <rPr>
        <rFont val="&quot;Microsoft JhengHei&quot;"/>
        <color rgb="FFFF0000"/>
        <sz val="12.0"/>
      </rPr>
      <t>Royal Gclub</t>
    </r>
    <r>
      <rPr>
        <rFont val="&quot;Microsoft JhengHei&quot;"/>
        <color theme="1"/>
        <sz val="12.0"/>
      </rPr>
      <t>真人娛樂遊戲旗鑑版調整為七大類：經典百家、龍虎、輪盤、骰寶、特色遊戲、主題百家及區塊鏈 ，不僅縮短貴賓的進桌流程也增加遊戲流暢度!期許這樣的改變能為貴賓們帶來更佳的遊戲體驗。</t>
    </r>
  </si>
  <si>
    <t>【Game categorization helps you get into the game faster】 
so that members can find the game they want to play faster. In October 2021, the flag version of Royal Gclub has been revised into 7 categories: Classic Baccarat, Dragon Tiger, Roulette, Sic Bo, Popular Games, Baccarat Theme and Blockchain. Not for quickly only but it also increases the quality and smoothness of the game. Hopefully this change will bring a better gaming experience for all members.</t>
  </si>
  <si>
    <t>【การจัดหมวดหมู่เกมช่วยให้คุณเข้าสู่เกมได้รวดเร็วขึ้น】
เพื่อให้สมาชิกสามารถค้นหาเกมที่ต้องการจะเล่นได้รวดเร็วขึ้น ในเดือนตุลาคม พ.ศ. 2564 เวอร์ชันแฟล็กของเกม Royal Gclub ได้ถูกแก้ไขให้เป็น 7 หมวดหมู่ ได้แก่ บาคาร่าคลาสสิก เสือมังกร รูเล็ตต์ ไฮโล เกมยอดนิยม ธีม Baccarat และ Blockchain ไม่เพียงแต่ทำให้สมาชิกสามารถเข้าเกมได้อย่างรวดเร็ว แต่ยังเพิ่มคุณภาพและความราบรื่นของเกมอีกด้วย หวังว่าการเปลี่ยนแปลงนี้จะนำมาซึ่งประสบการณ์การเล่นเกมที่ดีขึ้นสำหรับสมาชิกทุกท่าน</t>
  </si>
  <si>
    <t>【게임 카테고리별 분류로 빠르게 테이블에 진입】
Royal online은 VIP의 빠른 게임의 검색을 위해, 2021년 10월  Royal Gclub 리얼 게임의 플래그쉽 버전을 7개의 카테고리로 분류하여(오리지널 바카라, 드레건 타이거, 룰렛, 주사위, 스페셜 게임, 테마 바카라 및 블록체인) VIP의 테이블 입장 절차를 단축하고, 게임의 원활한 진행을 증가시켰습니다. 이러한 변화가 VIP들에게 더 나은 게임의 체험을 가져다줄 수 있기를 기대합니다.</t>
  </si>
  <si>
    <t>【ဂိမ်းအမျိုးအစားခွဲခြင်းကြောင့်ကစားသူအားလျင်မြန်စွာဝင်ရောက်ကစားစေနိုင်သည်】
Royal Onlineသည်ကစားသူများမိမိနှစ်သက်ရာကိုလျင်မြန်စွာရှာဖွေကစားနိုင်ရန်2021ခုနစ်10လပိုင်းတွင်Royal Gclubလူစစ်လောင်းကစားဂိမ်းခွဲဗားရှင်းတွင်အမျိုးအစား7မျိုးခွဲထားသည်-ဂန္တဝင်ဘေကာရာ၊ကျားနဂါး၊လှည့်ဘီး၊စစ်ပို၊အသားပေးဂိမ်း၊အကြောင်းအရာဘေကာရာ၊နှင့်တကွပလော့ချိမ်းအဖြစ်ခွဲထားသည်။ကစားသူကစားပွဲဝင်ရောက်ချိန်ကိုလျော့ချနိုင်သည့်အပြင်ကစားပွဲတွင်လည်းပိုမိုချောမွေ့စေသည်။ဒီလိုပြောင်းလဲမှုများကြောင့်ကစားသူများခံစားချက်ပိုမိုကောင်းမွန်စေရန်မျှော်လင့်ပါသည်။</t>
  </si>
  <si>
    <t>【Kategorisasi Game agar Anda Cepat Masuk ke Meja】
Agar VIP dapat dengan cepat menemukan game yang diinginkan, maka pada Oktober 2021, Royal Online menyesuaikan versi bendera Hiburan Pemain Nyata Royal Gclub menjadi tujuh kategori: Bakarat Klasik, Harimau Naga, Rolet, Sic Bo, Game Unggulan, Tema Bakarat, dan Blockchain. Tak hanya mempersingkat proses masuk meja, juga meningkatkan kelancaran permainan! Semoga perubahan ini dapat membawa pengalaman bermain yang lebih baik bagi para VIP.</t>
  </si>
  <si>
    <t>【Phân loại trò chơi giúp bạn vào bàn chơi nhanh chóng】
Nhằm để quý khách có thể tìm thấy trò chơi yêu thích một cách nhanh chóng, bắt đầu từ tháng 10 năm 2021, trò chơi giải trí Live Casino của Royal Gclub phiên bản chính thức sẽ điều chỉnh thành 7 loại lớn: Baccarat kinh điển, Rồng Hổ, Roulette, Sicbo, trò chơi đặc biệt, Baccarat theo chủ đề và Blockchain, không những có thể rút ngắn quy trình khi quý khách vào bàn chơi, mà cũng có thể tăng thêm sự thông suốt trong trò chơi! Hy vọng rằng sự thay đổi này có thể mang lại trải nghiệm tốt hơn dành cho tất cả quý khách.</t>
  </si>
  <si>
    <t>【ゲームを種類別に整理したので、テーブルにすばやく着くことができます】
お客様の望むゲームを見つけやすくするため、2021年10月、Royal Gclubは、ライブエンターテインメントゲームのフラグ版を、クラシックバカラ、龍虎、ルーレット、シックボー、特別ゲーム、テーマバカラとブロックチェーンに調整しました。テーブルに着く時間を短縮するだけでなく、ゲームもよりスムーズになりました。お客様のゲーム体験が向上していることを願います。</t>
  </si>
  <si>
    <t>【Permainan dikategorikan , proses dilanjutkan】
 Pada bulan Oktober 2021, Royal Gclub mengalihkan permainan-permainan kepada 7 katogeri iaitu:baccarat klasik,dragon tiger, Roulette ,dadu,permainan unggulan, baccarat bertema dan”blockchain”untuk memudahkan pemain mencari permainan yang puas hati.Pengalihan ini bukan sahaja bertujuan memendekkan masa tetapi juga melancarkan proses permainan.Semoga perubahan tersebut akan meningkatkan perasaan pemain semasa menikmati keseronokan.</t>
  </si>
  <si>
    <t>【La clasificación del juego te permite ingresar rápidamente a la tabla】
 Para permitir que los VIP encuentren rápidamente los juegos que quieren jugar, Royal Online ajustó la versión de la bandera del juego de casino en vivo Royal Gclub en siete categorías en octubre de 2021: Classic Baijia, Dragon Tiger, Roulette, Sic Bo, Featured Games, Themes Baijia y blockchain no solo acorta el proceso de entrada a la mesa para los VIP, sino que también aumenta la fluidez del juego Se espera que estos cambios brinden una mejor experiencia de juego a los VIP.</t>
  </si>
  <si>
    <t>【ການຈັດໝວດໝູ່ເກມຊ່ວຍໃຫ້ທ່ານເຂົ້າສູ່ເກມໄດ້ວ່ອງໄວຂຶ້ນ】ເພື່ອໃຫ້ສະມາຊິກສາມາດຄົ້ນຫາເກມທີ່ຕ້ອງການຈະຫຼິ້ນໄດ້ວ່ອງໄວຂຶ້ນ ໃນເດືອນຕຸລາຄົມ ປີ 2021 ເວີຊັ່ນແຟລັກຂອງເກມ Royal Gclub ໄດ້ຖືກແກ້ໄຂໃຫ້ເປັນ 7 ໝວດໝູ່ ໄດ້ແກ່ ບາຄາຣ່າຄລາສິກ, ເສືອມັງກອນ ຣູເລັດ ໄຮໂລ ເກມຍອດນິຍົມ ທີມ Baccarat ແລະ Blockchain ບໍ່ພຽງແຕ່ເຮັດໃຫ້ສະມາຊິກສາມາດເຂົ້າເກມໄດ້ຢ່າງວ່ອງໄວ ແຕ່ຍັງເພີ່ມຄຸນນະພາບ ແລະ ຄວາມລາບລື່ນຂອງເກມອີກດ້ວຍ ຫວັງວ່າການປ່ຽນແປງນີ້ຈະນຳມາເຊິ່ງປະສົບການການຫຼິ້ນເກມທີ່ດີຂຶ້ນສຳລັບສະມາຊິກທຸກທ່ານ</t>
  </si>
  <si>
    <r>
      <rPr>
        <rFont val="Arial"/>
        <color rgb="FF000000"/>
        <sz val="12.0"/>
      </rPr>
      <t>【免傭百家樂特色簡介】
別於以往獲勝需要被抽水錢，RoyalOnline-</t>
    </r>
    <r>
      <rPr>
        <rFont val="Arial"/>
        <color rgb="FFFF0000"/>
        <sz val="12.0"/>
      </rPr>
      <t>RG</t>
    </r>
    <r>
      <rPr>
        <rFont val="Arial"/>
        <color rgb="FF000000"/>
        <sz val="12.0"/>
      </rPr>
      <t>真人推出「免傭百家樂」，當下注莊家獲勝後不需要被抽水錢，為玩家帶來巨大優勢。
與「</t>
    </r>
    <r>
      <rPr>
        <rFont val="Arial"/>
        <color rgb="FF0000FF"/>
        <sz val="12.0"/>
      </rPr>
      <t>傳統百家樂</t>
    </r>
    <r>
      <rPr>
        <rFont val="Arial"/>
        <color rgb="FF000000"/>
        <sz val="12.0"/>
      </rPr>
      <t xml:space="preserve">」差異?
在傳統百家樂遊戲中，若是莊大閒小（莊贏）時，莊家會抽5%的水錢也就是佣金。免傭百家樂則是莊贏不必被抽水錢，但是若莊家開出的點數是6點並且莊贏時，此時賠投注金額的一半。
</t>
    </r>
  </si>
  <si>
    <r>
      <rPr>
        <rFont val="BatangChe"/>
        <color theme="1"/>
        <sz val="12.0"/>
      </rPr>
      <t>【Recommend features of Baccarat without deducted】
 Unlike in the past that members often get deducted from their bets, RoyalOnline (RG Live Casino ) launches "Baccarat without deducted"
when betting on the banker side and wins. You will not get deducted. This is one of the greatest advantages for players. 
What is different from "</t>
    </r>
    <r>
      <rPr>
        <rFont val="BatangChe"/>
        <color rgb="FF0000FF"/>
        <sz val="12.0"/>
      </rPr>
      <t>traditional baccarat</t>
    </r>
    <r>
      <rPr>
        <rFont val="BatangChe"/>
        <color theme="1"/>
        <sz val="12.0"/>
      </rPr>
      <t>"? 
In the traditional baccarat If the banker side wins, the dealer will deduct 5% of the commission. This "Baccarat without deducted" means means that there will be no deductions at all. But if the dealer's point is 6 and the banker wins. Half of the bet amount will be lost.</t>
    </r>
  </si>
  <si>
    <r>
      <rPr>
        <rFont val="BatangChe"/>
        <color theme="1"/>
        <sz val="12.0"/>
      </rPr>
      <t>【แนะนำคุณสมบัติของบาคาร่าฟรีค่าน้ำ】
ต่างจากที่ผ่านมาที่สมาชิกมักจะโดนหักค่าน้ำไปกับการเดิมพัน RoyalOnline (RG คาสิโนสด) เปิดตัว "บาคาร่าที่ไม่มีค่าน้ำ" เมื่อเดิมพันฝั่งเจ้ามือแล้วชนะคุณจะไม่โดนหักค่าน้ำ นี่เป็นหนึ่งในข้อได้เปรียบที่สุดสำหรับผู้เล่น มันแตกต่างกับ"</t>
    </r>
    <r>
      <rPr>
        <rFont val="BatangChe"/>
        <color rgb="FF0000FF"/>
        <sz val="12.0"/>
      </rPr>
      <t>บาคาร่าดั้งเดิม</t>
    </r>
    <r>
      <rPr>
        <rFont val="BatangChe"/>
        <color theme="1"/>
        <sz val="12.0"/>
      </rPr>
      <t>ยังไงล่ะ"? 
ในบาคาร่าแบบดั้งเดิมนั้น หากฝั่งเจ้ามือเป็นฝ่ายชนะ เจ้ามือจะหักค่าน้ำไป 5% ซึ่งเป็นค่าคอมมิชชั่น บาคาร่าฟรีค่าน้ำนี้หมายความว่าจะไม่มีการหักค่าน้ำใดๆทั้งสิ้น แต่ถ้าแต้มของเจ้ามือเป็น 6 แต้มและเจ้ามือชนะ ครึ่งหนึ่งของจำนวนเงินเดิมพันจะหาย</t>
    </r>
  </si>
  <si>
    <t>【노 커미션 바카라 소개】
뱅커가 승리할 시 커미션을 가져가는 이전의 게임 방식과 다른 '노 커미션 바카라'를 Royal Online (RG 리얼)에서 출시하여, 게이머들에게 큰 이점으로 작용합니다.
 '오리지널 바카라'와 비교해 보겠습니다.
전통적인 바카라는 만약 뱅커가 승리할 시, 5%를 커미션으로 가져갑니다. '노 커미션 바카라'는 기본적으로 뱅커가 승리할 시, 커미션이 없는 바카라입니다. 그러나 뱅커의 점수가 '6'으로 승리할 시, 배팅금액의 50%를 페이 합니다.</t>
  </si>
  <si>
    <t>【ကော်မရှင်အခမဲ့အသားပေးဘေကာရာနိဒါန်း】
ယခင်ကလိုအနိုင်ရလျှင်ငွေနှုတ်ခြင်းမရှိတော့ပါ။Royal online(RGလူစစ်)ဟာ「ကော်မရှင်အခမဲ့ဘေကာရာ」ကိုထုတ်ပြန်လိုက်ပြီ။လောင်းကြေးချထားတဲ့ဒိုင်များအနိုင်ရလျှင်ငွေနှုတ်ခြင်းမရှိတော့ပါ၊ကစားသူများအတွက်အားသာချက်တစ်ခုပါ။
「အစဉ်အလာဘေကာရာ」နှင့်ကွာခြားချက်
အစဉ်အလာဘေကာရာဂိမ်းတွင်ဒိုင်ကြီးကစားသူငယ်လျှင်(ဒိုင်အနိုင်ရ)စဉ်ဒိုင်ဟာကော်မရှင်အတွက်5%ကိုပေးရမည်။ကော်မရှင်အခမဲ့ဘေကာရာတွင်ဒိုင်အနိုင်ရလျှင်ငွေမနှုတ်ခံရပါ၊ဒါပေမယ့်ဒိုင်ဟာ6ပေါက်ရှိ၍ဒိုင်အနိုင်ရခဲ့လျှင်လောင်းကြေးငွေတစ်ဝက်ကိုလျော်ပေးမည်။</t>
  </si>
  <si>
    <t>【Pengantar Fitur Bakarat Bebas Komisi】
Tak seperti dulu, harus bayar komisi bila menang. RoyalOnline (Pemain Nyata RG) meluncurkan "Bakarat Bebas Komisi". Saat bandar yang bertaruh menang, tidak usah bayar komisi. Ini keuntungan besar buat pemain. Apa bedanya dengan 'bakarat tradisional"?
Dalam permainan bakarat tradisional, jika bandar menang, ia harus membayar komisi 5%. Bakarat bebas komisi berarti bandar tidak dikenakan komisi. Namun bila poin bandar adalah 6 dan ia menang, maka harus membayar setengah dari jumlah taruhan.</t>
  </si>
  <si>
    <t>【Giới thiệu đặc tính Baccarat miễn nước】
Khác biệt với kiểu chơi lúc trước, khi thắng tiền là sẽ bị rút tiền hoa hồng, RoyalOnline (RG Live Casino) đã ra mắt "Baccarat miễn nước", khi đặt cược Nhà Cái và thắng tiền sẽ không bị rút tiền hoa hồng, mang lại ưu thế cực lớn dành cho người chơi.
Có khác biệt gì so với "Baccarat truyền thống"?
Trong trò chơi Baccarat truyền thống, nếu là Cái lớn Con nhỏ (Cái thắng), Nhà Cái sẽ rút 5% tiền nước tức là tiền hoa hồng. Baccarat miễn nước có nghĩa là Nhà Cái thắng sẽ không bị rút tiền hoa hồng, nhưng nếu điểm số mở ra của Nhà Cái là 6 điểm và là Nhà Cái thắng, thì lúc này sẽ thua một nửa số tiền đã đặt cược.</t>
  </si>
  <si>
    <t>【コミッションなしバカラの特徴】
手数料が必要だった過去からうって変わり、ロイヤルオンライン（RGリアルプレーヤー）は「コミッションなしバカラ」を始めました。賭けをする時に手数料が必要ありません。これはプレーヤーにとって有利です。
「伝統的なバカラ」との違いは何でしょうか？
従来のバカラでは、賭けたバンカーが勝った場合、手数料の5％が取られてしまいます。コミッションなしのバカラでは、バンカーに賭け金の一部をとられません。しかしバンカーが6ポイントで勝った場合、払戻金が50％になってしまいます。</t>
  </si>
  <si>
    <t>【Pengenalan No-comission baccarat】
 RoyalOnline(RG live)menawarkan「No-comission baccarat」iaitu taruh atas keputusan dealer menang,
 tidak perlu memberi komisen,peraturan ini membawa manfaat kepada pemain
 Perbezaan dengan Baccarat tradisional?
 Jika dealer adalah pemenang,dealer akan mengambil 5% komisen.
 Dalam permainan No-comission baccarat,dealer tidak akan mengambil komisen.Tetapi dealer menang dengan mendapat point 6,taruh akan dikembalikan separuh sahaja.</t>
  </si>
  <si>
    <t>【Introducción a las características del Bacarrá sin comisión】
 A diferencia del pasado, que requería dinero de comisión al ganar, RoyalOnline (RG en vivo) lanzó el Bacarrá sin comisiones", que brinda enormes ventajas a los jugadores cuando le gana al banquero por no tener que abonar comisiones.
 Diferencia con el "bacarrá tradicional"?
 En el juego de bacarrá tradicional, si el banquero es grande y el jugador, pequeño (el banquero gana), el banquero sacará el 5% del dinero, que es la comisión. En el Bacarrá sin comisión, si gana el banquero no tiene que cobrar la comisión, pero si la banca ofrece 6 puntos y la banca gana, se pagará la mitad del monto de la apuesta en ese momento.</t>
  </si>
  <si>
    <t>【ແນະນຳຄຸນນະສົມບັດຂອງບາຄາຣ່າຟຣີຄ່ານ້ຳ】
ຕ່າງຈາກທີ່ຜ່ານມາທີ່ສະມາຊິກມັກຈະຖືກຫັກຄ່ານ້ຳໄປກັບການເດີມພັນ RoyalOnline (RG ຄາສິໂນສົດ) ເປີດຕົວ "ບາຄາຣ່າທີ່ບໍ່ມີຄ່ານ້ຳ" ເມື່ອເດີມພັນຝັ່ງເຈົ້າມືແລ້ວຊະນະທ່ານຈະບໍ່ຖືກຫັກຄ່ານ້ຳນີ້ເປັນໜຶ່ງໃນຂໍ້ໄດ້ປຽບທີ່ສຸດສຳລັບຜູ້ຫຼິ້ນ ມັນແຕກຕ່າງກັບ "ບາຄາຣ່າແບບດັ້ງເດີມແນວໃດລະ"? 
 ໃນບາຄາຣ່າແບບດັ້ງເດີມນັ້ນ ຖ້າຝັ່ງເຈົ້າມືເປັນຝ່າຍຊະນະ ເຈົ້າມືຈະຫັກຄ່ານ້ຳໄປ 5% ເຊິ່ງເປັນຄ່າຄອມມິດຊັ່ນ ບາຄາຣ່າຟຣີ ຄ່ານ້ຳນີ້ໝາຍຄວາມວ່າຈະບໍ່ມີການຫັກຄ່ານ້ຳໃດໆ ທັງສິ້ນ ແຕ່ຖ້າແຕ້ມຂອງເຈົ້າມືເປັນ 6 ແຕ້ມ ແລະ ເຈົ້າມືຊະນະ ເຄິ່ງໜຶ່ງຂອງຈຳນວນເງິນເດີມພັນຈະຫາຍໄປ</t>
  </si>
  <si>
    <r>
      <rPr>
        <rFont val="微軟正黑體"/>
        <color theme="1"/>
        <sz val="12.0"/>
      </rPr>
      <t>緬甸文</t>
    </r>
  </si>
  <si>
    <t>【RoyalOnline 豐富遊戲體驗】
RoyalOnline網站追求提供玩家最棒的遊戲體驗，持續與各大知名電子遊戲供應商洽談合作，以提供更多專業、高品質、創新又好玩的遊戲系統，像是RSG、JDB、DS、JOKER、JILI、MG、PP、FC、NEXTSPIN、TP、GEMINI、GR及AMEBA等老虎機供應商，歡迎玩家們熱烈參與遊戲，享受中獎的樂趣。</t>
  </si>
  <si>
    <t>【RoyalOnline Rich Game Experience】
RoyalOnline is committed to providing players with the best gaming experience, and continues to negotiate and cooperate with well-known video game suppliers such as RSG,JDB,DS, JOKER, JILI, MG, PP, FC, NEXTSPIN, TP,GEMINI, GR and AMEBA to provide more professional, high-quality, innovative and playful game systems. Players are welcome to participate in the game and enjoy the fun of winning.</t>
  </si>
  <si>
    <t>【RoyalOnline ประสบการณ์การเล่นเกมมากมาย】
เว็บไซต์ RoyalOnline มุ่งมั่นที่จะมอบประสบการณ์การเล่นเกมที่ดีที่สุดให้กับผู้เล่น และยังคงเจรจาความร่วมมือกับซัพพลายเออร์เกมสล็อตรายใหญ่ที่มีชื่อเสียง เพื่อจัดหาระบบเกมที่เป็นมืออาชีพ คุณภาพสูง สร้างสรรค์และสนุกสนาน เช่น RSG,JDB,DS, JOKER, JILI, MG, PP , FC, NEXTSPIN, TP,GEMINI, GR และ AMEBA และซัพพลายเออร์สล็อตอื่นๆ ยินดีต้อนรับผู้เล่นเข้าร่วมเกมและสนุกไปกับชัยชนะ</t>
  </si>
  <si>
    <t>【RoyalOnline 풍부한 게임 체험】
RoyalOnline 웹사이트는 게이머들의 최고의 게임 경험을 제공하는 것을 추구합니다. 유명 비디오 게임 공급업체들과 지속적으로 협의하고 협력합니다. RSG,JDB,DS, JOKER, JILI, MG, PP, FC, NEXTSPIN, TP,GEMINI, GR 및 AMEBA와 같은 슬롯머신 공급업체들은 게이머들이 열정적으로 게임에 참여하고 승리의 즐거움을 누리는 것을 환영합니다.</t>
  </si>
  <si>
    <t>【Trải nghiệm trò chơi đầy phong phú với Royal Online】
Trang web Royal Online theo đuổi mục tiêu trong việc cung cấp trải nghiệm trò chơi tốt nhất cho người chơi, luôn không ngừng hợp tác với các nhà cung cấp trò chơi Điện Tử cho danh tiếng, nhằm cung cấp một hệ thống trò chơi đầy chuyên nghiệp, chất lượng cao và đầy sáng tạo cho người chơi, ví dụ như các nhà cung cấp trò chơi gồm RSG,JDB,DS, JOKER, KILI, MG, PP, FC, NEXTSPIN, TP,GEMINI, GR và AMERA v...v... Hoan nghênh người chơi tham gia vào trò chơi, tận hưởng niềm vui trúng thưởng lớn.</t>
  </si>
  <si>
    <t>【RoyalOnline ကြွယ်ဝသောဂိမ်းအတွေ့အကြုံ】
RoyalOnline သည် ကစားသမားများအား အကောင်းဆုံးဂိမ်းကစားခြင်းအတွေ့အကြုံများပေးအပ်ရန် ကတိပြုထားပြီး RSG,JDB,DS, JOKER, JILI, MG, PP, FC, NEXTSPIN, TP,GEMINI, GR နှင့် AMEBA ကဲ့သို့သော နာမည်ကြီး ဗီဒီယိုဂိမ်းရောင်းချသူများနှင့် ဆက်လက်ညှိနှိုင်းပြီး ပူးပေါင်းဆောင်ရွက်သွားမည်ဖြစ်ပါသည်။ အရည်အသွေးမြင့်၊ ဆန်းသစ်ပြီး ကစားနိုင်သော ဂိမ်းစနစ်များ။ ကစားသူများသည် ဂိမ်းတွင်ပါဝင်ရန် ကြိုဆိုကြပြီး အနိုင်ရခြင်း၏ ပျော်ရွှင်မှုကို နှစ်သက်ကြသည်။"</t>
  </si>
  <si>
    <t xml:space="preserve">【RoyalOnline, Pengalaman Bermain yang Melimpah】
Situs web RoyalOnline berupaya memberikan pengalaman bermain terbaik kepada para pemain dan terus bekerja sama dengan pemasok permainan elektronik terkenal demi menyediakan sistem permainan yang lebih profesional, berkualitas tinggi, inovatif, dan menyenangkan, seperti pemasok mesin slot DS, JOKER, JILI, MG, PP, FC, NEXTSPIN, TP, GR dan AMEBA, dll. Pemain dipersilakan untuk berpartisipasi dalam permainan dengan antusias dan nikmatilah kemenangan. </t>
  </si>
  <si>
    <t>【RoyalOnline 豊富なゲーム体験】
RoyalOnlineウェブサイトはプレイヤーに最高品質のゲーム体験を提供し、継続的に人気がある電子ゲームプロバイダーとの協力交渉を行っています。RSG、JDB、DS、JOKER、JILI、MG、PP、FC、NEXTSPIN、TP、GEMINI、GR、AMEBAなどのスロットマシンプロバイダーの、より専門的で高品質、革新的で楽しいゲームシステムを提供しています。プレイヤーの皆様を熱烈に歓迎します。どうぞゲーム体験をお楽しみください。</t>
  </si>
  <si>
    <t>【Pengalaman Permainan Menarik di RoyalOnline】
Laman web RoyalOnline bertujuan untuk menyediakan pengalaman permainan terbaik kepada pemain, dan berterusan bekerjasama dengan pelbagai pembekal permainan elektronik terkenal. Ini bertujuan untuk menyediakan sistem permainan yang lebih profesional, berkualiti tinggi, inovatif, dan menyeronokkan. Beberapa pembekal mesin slot termasuk RSG,JDB,DS, JOKER, JILI, MG, PP, FC, NEXTSPIN, TP,GEMINI, GR, dan AMEBA, telah menyertai dalam usaha ini. Selamat datang kepada pemain untuk bersama-sama menikmati keseronokan menang dalam permainan!</t>
  </si>
  <si>
    <t xml:space="preserve">【RoyalOnline enriquece la experiencia de juego】
El sitio web RoyalOnline busca brindar a los jugadores la mejor experiencia de juego y continúa negociando la cooperación con los principales proveedores de juegos electrónicos reconocidos para brindar sistemas de juego más profesionales, de alta calidad, innovadores y divertidos, como RSG,JDB,DS, JOKER, JILI, MG, PP. , FC, NEXTSPIN, TP,GEMINI, GR y AMEBA y otros proveedores de máquinas tragamonedas. Da la bienvenida a los jugadores para que participen con entusiasmo en el juego y disfruten de la diversión de ganar. </t>
  </si>
  <si>
    <t xml:space="preserve">【RoyalOnline ປະສົບການການຫຼິ້ນເກມຫຼາກຫຼາຍ】
ເວັປໄຊຕ໌ RoyalOnline ມຸ່ງໝັ້ນທີ່ຈະມອບປະສົບການການຫຼິ້ນເກມທີ່ດີທີ່ສຸດໃຫ້ກັບຜູ້ຫຼິ້ນ ແລະ ຍັງຄົງເຈລະລາຄວາມຮ່ວມມືກັບຊັບພລາຍເອີເກມສລ໋ອດລາຍໃຫຍ່ທີ່ມີຊື່ສຽງ ເພື່ອຈັດຫາລະບົບເກມທີ່ເປັນມືອາຊີບ ຄຸນນະພາບສູງ ສ້າງສັນ ແລະ ມ່ວນຊື່ນ ເຊັ່ນ  RSG,JDB,DS, JOKER, JILI, MG, PP , FC, NEXTSPIN, TP,GEMINI, GR ແລະ AMEBA ແລະ ຊັບພລາຍເອີສລ໋ອດອື່ນໆ ຍິນດີຕ້ອນຮັບຜູ້ຫຼິ້ນເຂົ້າຮ່ວມເກມ ແລະ ມ່ວນຊື່ໄປກັບໄຊຊະນະ </t>
  </si>
  <si>
    <t>【Features of DS Arena】
DS has been dedicated to developing high-quality games and providing hundreds of electronic slot machine games of different gameplays with stable game loading. In addition to regular release of new games, DS has also passed the GLI international certification to guarantee the players’ game experience.</t>
  </si>
  <si>
    <t>【แนะนำฟีเจอร์ห้อง สล็อต DS】
สล็อต DS มุ่งมั่นที่จะพัฒนาเกมคุณภาพสูง ให้บริการสล็อตหลายร้อยเกมพร้อมกันในรูปแบบการเล่นที่แตกต่างกันไป และโหลดเกมได้อย่างเสถียร นอกเหนือจากการเปิดตัวเกมใหม่เป็นประจำ ยังผ่านการรับรองระดับสากลของ GLI รับประกันประสบการณ์การเล่นเกมของผู้เล่น</t>
  </si>
  <si>
    <t>【DS전자관 특색 소개】
DS전자는 고품질 게임 개발에 전념하고 있으며 수백 가지의 다양한 플레이 방법을 제공하는 슬롯머신, 안정적인 게임 로딩, 새로운 게임 정기 출시 외에도 GLI 국제 인증을 통해 플레이어의 게임 경험을 보장합니다.</t>
  </si>
  <si>
    <t>【Giới thiệu đặc tính Sàn Điện Tử DS】
Điện Tử DS luôn cố gắng trong việc phát triển trò chơi chất lượng cao, cung cấp hàng trăm trò chơi Điện Tử máy đánh bạc với nhiều kiểu chơi khác nhau, đồng thời trò chơi tải về rất ổn định, ngoài việc định kỳ cho ra mắt những trò chơi mới, còn thông qua chứng nhận quốc tế GLI, đảm bảo sự trải nghiệm trò chơi dành cho người chơi.</t>
  </si>
  <si>
    <t>【DS Arena ၏အင်္ဂါရပ်များ】
DS သည် အရည်အသွေးမြင့် ဂိမ်းများကို တီထွင်ထုတ်လုပ်ရန်နှင့် တည်ငြိမ်သော ဂိမ်းစတင်ခြင်းနှင့်အတူ မတူညီသော ဂိမ်းကစားမှုများ၏ ရာနှင့်ချီသော အီလက်ထရွန်းနစ် စလော့ ဂိမ်းများကို ပံ့ပိုးပေးပါသည်။ ဂိမ်းအသစ်များ ပုံမှန်ထွက်ရှိခြင်းအပြင်၊ DS သည် ကစားသမားများ၏ ဂိမ်းအတွေ့အကြုံကို အာမခံရန် GLI နိုင်ငံတကာ အသိအမှတ်ပြုလက်မှတ်ကိုလည်း အောင်မြင်ခဲ့သည်။"</t>
  </si>
  <si>
    <t xml:space="preserve">【Pondok Elektronik DS   Pengenalan Fitur】
Elektronik DS berkomitmen untuk mengembangkan permainan berkualitas tinggi, menyediakan ratusan mesin slot elektronik dengan metode permainan berbeda, dan permainan dimuat secara stabil. Selain rutin meluncurkan permainan baru, Elektronik DS juga telah lulus sertifikasi internasional GLI demi menjamin pengalaman bermain para pemain. </t>
  </si>
  <si>
    <t>【DS電子ホールの特色紹介】
DS電子は高品質なゲームの開発に注力しており、各種プレイ方法のスロットマシンを提供しています。ゲームローディングは安定しており、定期的に新しいゲームを導入するだけでなく、GLI国際認証に対応し、プレイヤーのゲーム体験を確保しています。</t>
  </si>
  <si>
    <t>【Penerangan Khas Bilik Elektronik DS】
DS Elektronik berkomitmen untuk mengembangkan permainan berkualiti tinggi, menyediakan ratusan varian mesin slot elektronik dengan pelbagai cara bermain. Selain daripada melancarkan permainan baru secara berkala, mereka juga telah mendapatkan pengiktirafan antarabangsa daripada GLI, untuk memastikan pengalaman permainan pemain yang stabil dan selamat.</t>
  </si>
  <si>
    <t xml:space="preserve">【Introducción de las características del Pabellón Electrónico DS】
DS Electronics se compromete a desarrollar juegos de alta calidad, proporcionando cientos de máquinas tragamonedas electrónicas con diferentes métodos de juego y los juegos se cargan de manera estable. Además de lanzar nuevos juegos periódicamente, DS Electronics también ha aprobado la certificación internacional GLI para garantizar el juego de los jugadores. experiencia. </t>
  </si>
  <si>
    <t>【ແນະນຳຟີເຈີຫ້ອງ ສລ໋ອດ DS】
ສລ໋ອດ DS ມຸ່ງໝັ້ນທີ່ຈະພັດທະນາເກມຄຸນນະພາບສູງ ໃຫ້ບໍລິການສລ໋ອດຫຼາຍຮ້ອຍເກມພ້ອມກັນໃນຮູບແບບການຫຼິ້ນທີ່ແຕກຕ່າງກັນໄປ ແລະ ໂຫຼດເກມໄດ້ຢ່າງສະຖຽນ ນອກເໜືອຈາກການເປິດໂຕເກມໃໝ່ເປັນປະຈຳ ຍັງຜ່ານການຮັບຮອງລະດັບສາກົນຂອງ GLI ຮັບປະກັນປະສົບການການຫຼິ້ນເກມຂອງຜູ້ຫຼິ້ນ</t>
  </si>
  <si>
    <t>【Features of JDB Arena】
Founded in 2014, JDB has been the first O2O slot machine system provider in Asia. It possesses the development technology and resources as well as the exclusive agency of the games. Its games meet the international GLI licensing regulations to operate casinos in a diversified manner.</t>
  </si>
  <si>
    <t>【แนะนำฟีเจอร์ห้อง สล็อต JDB】
สล็อต JDB ก่อตั้งขึ้นในปี 2014 ซึ่งเป็นผู้ให้บริการระบบสล็อต O2O รายแรกในเอเชีย ครอบครองทรัพยากรด้านเทคนิคการพัฒนาและสิทธิ์เอเจนซี่เกมแต่เพียงผู้เดียว โดยโปรเจ็กต์เกมของบริษัทเป็นไปตามข้อกำหนดใบอนุญาต GLI สากล และให้บริการความบันเทิงที่หลากหลาย</t>
  </si>
  <si>
    <t>【JDB전자관 특색 소개】
JDB전자는 2014년에 창립하여 아시아 최초의 O2O 슬롯머신 시스템 사업자로 개발 기술 자원 및 게임 독점 대리권을 가지고 있으며, 게임 프로젝트는 국제 GLI 면허 규범에 부합하며, 다원화된 엔터테인먼트 경영을 제공한다.</t>
  </si>
  <si>
    <t>【Giới thiệu đặc tính Sàn Điện Tử JDB】
Điện Tử JDB được thành lập vào năm 2014, là một hệ thống nhà cung cấp máy đánh bạc O2O đầu tiên của Châu Á, sở hữu tài nguyên công nghệ phát triển và sở hữu quyền đại lý trò chơi độc nhất, các chuyên án trò chơi đều phù hợp với quy định của chứng nhận GLI quốc tế, cung cấp nhiều sự giải trí đầy đa dạng</t>
  </si>
  <si>
    <t>【JDB Arena ၏အင်္ဂါရပ်များ]】
JDB သည် 2014 ခုနှစ်တွင် စတင်တည်ထောင်ခဲ့ပြီး အာရှတွင် ပထမဆုံး O2O slot machine ဝန်ဆောင်မှုပေးသူဖြစ်သည်။ ၎င်းသည် ဖွံ့ဖြိုးတိုးတက်မှုနည်းပညာနှင့် အရင်းအမြစ်များအပြင် ဂိမ်းများ၏ သီးသန့်အေဂျင်စီလည်း ပိုင်ဆိုင်သည်။ ၎င်း၏ဂိမ်းများသည် ကာစီနိုများကို ကွဲပြားသောပုံစံဖြင့် လုပ်ကိုင်ရန် နိုင်ငံတကာ GLI လိုင်စင်စည်းမျဉ်းများနှင့် ကိုက်ညီပါသည်။</t>
  </si>
  <si>
    <t>【Pondok Elektronik JDB   Pengenalan Fitur】
Elektronik JDB didirikan pada tahun 2014 dan merupakan penyedia sistem mesin slot O2O pertama di Asia yang memiliki sumber daya teknis pengembangan dan hak agen eksklusif permainan. Proyek permainannya sesuai spesifikasi lisensi GLI internasional dan menyediakan hiburan yang beragam.</t>
  </si>
  <si>
    <t>【JDB電子ホールの特色紹介】
JDB電子は2014年に設立されました。アジア初のO2Oスロットシステムプロバイダーとして、開発技術リソースとゲームの独占代理権を持っています。ゲームプロジェクトは国際的なGLIライセンスの規格に対応しており、多様なエンターテインメントを提供しています。</t>
  </si>
  <si>
    <t>【Penerangan Khas Bilik Elektronik JDB】
JDB Elektronik ditubuhkan pada tahun 2014 dan menjadi pengasas dan pembekal sistem mesin slot O2O pertama di Asia. Mereka memiliki sumber teknologi pembangunan dan hak eksklusif perwakilan permainan, dengan projek permainan yang mematuhi piawaian lesen antarabangsa GLI, menyediakan pengalaman hiburan yang beraneka ragam.</t>
  </si>
  <si>
    <t>【Introducción de las características del Pabellón Electrónico JDB】
JDB Electronics se fundó en 2014 y es el primer proveedor de sistemas de máquinas tragamonedas O2O en Asia. Tiene recursos técnicos de desarrollo y derechos exclusivos de agencia de juegos. Sus proyectos de juegos cumplen con las especificaciones de licencia internacional GLI y ofrecen operaciones de entretenimiento diversificadas.</t>
  </si>
  <si>
    <t>【ແນະນຳຟີເຈີຫ້ອງ ສລ໋ອດ JDB】
ສລ໋ອດ JDB ກໍ່ຕັ້ງຂຶ້ນໃນປີ 2014 ເຊິ່ງເປັນຜູ້ໃຫ້ບໍລິການລະບົບສລ໋ອດ O2O ລາຍທຳອິດໃນອາຊີ ຄອບຄອງຊັບພະຍາກອນດ້ານເຕັກນິກການພັດທະນາ ແລະ ສິດເອເຈນຊີ່ເກມແຕ່ພຽງຜູ້ດຽວ ໂດຍໂປຣເຈັກເກມຂອງບໍລິສັດເປັນໄປຕາມຂໍ້ກຳນົດໃບອະນຸຍາດ GLI ສາກົນ ແລະ ໃຫ້ບໍລິການຄວາມບັນເທີງທີ່ຫຼາກຫຼາຍ</t>
  </si>
  <si>
    <t>【RSG電子魚機爆獎不間斷】
在魚機的世界裡，你是唯一的獵人，無論是巨額獎金還是小小驚喜，每一次都是一場獨一無二的冒險，立即加入RSG電子「八爪天下海霸王」與「福娃捕魚」遊戲，感受獲取財寶及一炮爆富的快感！</t>
  </si>
  <si>
    <t>【Infinite Bonus Bomb from RSG’s Fishing Machine】
In the world of fishing machine, you’re the only hunter. Each game is a unique adventure whether it is a huge prize or a small surprise. Join RSG’s [OCEAN EMPEROR] and [FuWa Fishing] to feel the thrill of acquiring treasure and instant wealth with one shot!</t>
  </si>
  <si>
    <t>【สล็อตตกปลา RSG ระเบิดรางวัลต่อเนื่อง】
ในโลกของเครื่องตกปลา คุณคือนักล่าเพียงผู้เดียว ไม่ว่าจะเป็นโบนัสก้อนโตหรือเซอร์ไพรส์เล็กๆน้อยๆ ทุกครั้งคือการผจญภัยที่ไม่เหมือนใคร รีบเข้าร่วมเกม "จักรพรรดิแห่งมหาสมุทร" และ "ฝูหวา ตกปลา" ของ RSGสล็อต ให้คุณรู้สึกถึงขุมทรัพย์ แค่เพียงหนึ่งนัดก็รวยได้！</t>
  </si>
  <si>
    <t>【RSG 전자 어업기 폭주】
어업기의 세계에서 당신은 유일한 사냥꾼입니다. 거액의 상금이든 작은 놀라움이든 매번 유일무이한 모험입니다. 즉시 RSG전자 "팔발천하 해패왕"과 "푸와 피싱" 게임에 가입하여 보물을 얻고 부자가 되는 쾌감을 느껴보세요!</t>
  </si>
  <si>
    <t>【Máy bắn cả của Điện Tử RSG - Trúng thưởng không ngừng nghỉ】
Trong thế giới của máy bắn cá, bạn là kẻ săn mồi duy nhất, bất kể là tiền thưởng khổng lồ hay là một sự bất ngờ nhỏ, mỗi một lần đều là một sự mạo hiểm độc nhất vô nhị, hãy tham gia vào trò chơi "Bạch tuột bá vương đại dương" và "Em bé bắt cá" của Điện Tử RSG để cảm nhận cảm giác nhận được kho báu và làm giàu chỉ trong tíc tắc!</t>
  </si>
  <si>
    <t>【RSG  ၏ ငါးဖမ်းစက်မှ အဆုံးမရှိ ဘောနပ်စ်ဗုံး】
 ငါးဖမ်းစက်လောကတွင် သင်သည် တစ်ဦးတည်းသော မုဆိုးဖြစ်သည်။ ဂိမ်းတစ်ခုစီသည် ကြီးမားသောဆု သို့မဟုတ် သေးငယ်သော အံ့အားသင့်စရာဖြစ်စေ ထူးခြားသောစွန့်စားမှုတစ်ခုဖြစ်သည်။ တစ်ကြိမ်တည်းဖြင့် ရတနာနှင့် စည်းစိမ်ဥစ္စာများကို ရရှိခြင်း၏ စိတ်လှုပ်ရှားဖွယ်ရာ စိတ်လှုပ်ရှားဖွယ်ရာ ခံစားရန် RSG ၏ [OCEAN EMPEROR] နှင့် [FuWa Fishing] တို့နှင့် ပူးပေါင်းပါ။</t>
  </si>
  <si>
    <t xml:space="preserve">【Mesin Ikan Elektronik RSG Memberi Hadiah Tanpa Henti】
Di dunia mesin ikan, Anda adalah satu-satunya pemburu. Baik itu bonus besar maupun kejutan kecil, tiap babak adalah petualangan yang unik. Segera bergabung dalam permainan Elektronik RSG "Gurita Raja Laut" dan "Fuwa Memancing", rasakan sensasi dapat harta dan jadi kaya secara instan! </t>
  </si>
  <si>
    <t>【RSG電子　フィッシングゲームで溢れる報酬を獲得】
フィッシングゲームの世界では、あなたが唯一のハンターです。巨額のジャックポットから小さなサプライズに至るまで、すべてが唯一無二なアドベンチャーです。RSG電子の「ジャイアントオクトパス・海の覇者」と「フワ人形フィッシング」ゲームを今すぐプレイして、財宝を手に入れ、勝利の快感を味わってください！</t>
  </si>
  <si>
    <t>【Mesin Tembak Ikan RSG Elektronik - Ganjaran Tanpa Henti】
Dalam dunia mesin tembak ikan, anda adalah pemburu tunggal, setiap tembakan membawa pengalaman unik, sama ada dengan ganjaran besar atau kejutan kecil. Sertai segera permainan Raja Laut Octopus" dan "Fatt Choi Tembak Ikan" dari RSG Elektronik, rasai keseronokan mendapatkan harta karun dan kegembiraan meletupkan kemenangan besar dengan satu tembakan!"</t>
  </si>
  <si>
    <t>【La máquina de pescado electrónica RSG sigue ganando premios】
En el mundo de las máquinas de pesca, usted es el único cazador. Ya sea una gran bonificación o una pequeña sorpresa, es siempre una aventura única. Únase ahora a los juegos "Pulpo Rey del Mar" y "Fuwa Pesca" de RSG Electronics, ¡sienta la emoción de adquirir tesoros y hacerse rico al instante!</t>
  </si>
  <si>
    <t>【ສລ໋ອດຕຶກປາ RSG ລະເບີດລາງວັນຕໍ່ເນື່ອງ】
ໃນໂລກຂອງການຕຶກປາ ທ່ານຄືນັກລ່າພຽງຜູ້ດຽວ ບໍ່ວ່າຈະເປັນໂບນັດກ້ອນໃຫຍ່ ຫຼື ຄວາມຕື່ນເຕັ້ນເລັກໆ ນ້ອຍໆ ທຸກຄັ້ງຄືການຜະຈົນໄພທີ່ບໍ່ຄືໃຜ ຟ້າວເຂົ້າຮ່ວມ "ຈັກກະພັດແຫ່ງມະຫາສະໝຸດ" ແລະ "ຝູຫວາ ຕຶກປາ" ຂອງ RSG ສລ໋ອດ ໃຫ້ທ່ານຮູ້ເຖິງຂຸມຊັບ ພຽງໜຶ່ງນັດກໍ່ລວຍໄດ້!</t>
  </si>
  <si>
    <t xml:space="preserve">【How to Buy Free Games of RSG】
The RSG Electronics team always puts player needs at the core and continues to improve. In 2023, they successively launched four models: Power of Thor, Happy Farm, Caishen Fortunes, and Legend of Lu Bu, in line with the global trend of purchasing free game modules this year. As soon as they were launched, they immediately received a warm response from players.
</t>
  </si>
  <si>
    <t>【แนะนำการซื้อเกมฟรี RSG สล็อต】
ทีมสล็อตRSG พัฒนาอย่างต่อเนื่องโดยคำนึงถึงความต้องการของผู้เล่นเป็นหัวใจหลัก โดยจะเปิดตัวสี่รุ่นติดต่อกันในปี 2566 ได้แก่ เทพเจ้าธอร์ , ฟาร์มแห่งความสุข, เทพเจ้าแห่งความมั่งคั่งและ ลิโป้เทพแห่งสงคราม เพื่อให้สอดคล้องกับเวอร์ชันฟรี ซึ่งได้รับความนิยมไปทั่วโลกในปีนี้ และได้รับกระแสตอบรับจากผู้เล่น ทันทีที่เปิดตัว</t>
  </si>
  <si>
    <t>【RSG전자 무료 게임 구매 안내】
RSG 전자 팀은 항상 플레이어의 요구를 핵심으로 하여 지속적으로 발전하여 2023년에 토르 망치, 해피 팜, 보물 재물신, 전쟁의신 여포 등 4가지 모델을 출시하여 올해 전 세계를 휩쓴 무료 게임 모듈을 구매하고 출시 즉시 플레이어의 뜨거운 반응을 얻었습니다.</t>
  </si>
  <si>
    <t>【Giới thiệu mua Free Game của Điện Tử RSG】
Đội ngũ Điện Tử RSG luôn lấy nhu cầu của người chơi để làm trọng tâm cốt lõi để phát triển, và trong năm 2023 đã cho ra mắt 4 trò chơi: Chiếc búa Thần Sấm, Nông trại vui vẻ, Thần tài tụ bảo và Chiến thần Lữ Bố nhằm phù hợp với hình thức mua Free Game đang hot trên toàn cầu, vừa ra mắt là nhận được sự phản hồi đầy nồng nhiệt từ người chơi.</t>
  </si>
  <si>
    <t>【 RSG ၏အခမဲ့ဂိမ်းများကို ၀ ယ်ယူနည်း။】
 RSG အီလက်ထရွန်းနစ်အဖွဲ့သည် ကစားသမားများ၏ လိုအပ်ချက်များကို အလေးအနက်ထားကာ ဆက်လက်တိုးတက်နေပါသည်။ 2023 ခုနှစ်တွင် ၎င်းတို့သည် Thor ရဲ့ တူ၊အပျော်လယ်ယာ နှင့် လူပူမော်ဒယ်လေးခုကို ဆက်တိုက်ထုတ်လုပ်ခဲ့ပြီး ယခုနှစ်တွင် အခမဲ့ဂိမ်းမော်ဂျူးများဝယ်ယူခြင်း၏ ကမ္ဘာလုံးဆိုင်ရာ ခေတ်ရေစီးကြောင်းနှင့်အညီ၊ စတင်လိုက်သည်နှင့် တပြိုင်နက် ၎င်းတို့သည် ကစားသမားများထံမှ နွေးထွေးသော တုံ့ပြန်မှုကို ချက်ချင်းရရှိခဲ့သည်။</t>
  </si>
  <si>
    <t xml:space="preserve">【Pengenalan Pembelian Permainan Gratis Elektronik RSG】
Tim elektronik RSG selalu terus berkembang sesuai kebutuhan pemain sebagai fokusnya. Pada tahun 2023, empat model secara berturut-turut diluncurkan: Palu Thor, Ladang Gembira, Dewa Kekayaan, dan Dewa Perang Lu Bu. Sesuai dengan tren global tahun ini dalam membeli modul permainan gratis, begitu diluncurkan, langsung mendapat respons antusias dari para pemain.
</t>
  </si>
  <si>
    <t>【RSG電子　無料ゲームの紹介】
RSG電子チームは常にプレイヤーからの要望に応えるため、邁進してまいりました。2023年には「トールハンマー」「楽しい農場」「聚宝財神」「戦いの神呂布」の4種類のゲームを続々とリリースしました。現在世界で大人気の無料ゲームモデルに対応しており、多くのプレイヤーから熱烈な歓迎を受けています。</t>
  </si>
  <si>
    <t>【Penerangan Pembelian Permainan Percuma RSG Elektronik】
Pasukan RSG Elektronik sentiasa mempertingkatkan permainan dengan menitikberatkan keperluan pemain, dan pada tahun 2023, mereka telah melancarkan empat permainan dalam mod pembelian permainan percuma, iaitu Thunder God's Hammer, Happy Farm, Dewa Kekayaan, dan Dewa Peperangan Lu Bu. Mod ini memenuhi trend global pembelian permainan percuma, dan segera setelah pelancaran, ia telah menerima sambutan hangat daripada para pemain.</t>
  </si>
  <si>
    <t xml:space="preserve">[Introducción de la compra de juegos gratis de RSG Electronics】
El equipo de RSG Electronics siempre ha seguido con su mejora de acuerdo a las necesidades de los jugadores. En 2023, lanza sucesivamente cuatro modelos: Martillo de Thor, La granja feliz, Caishen reúne riquezas y Dios guerrero Lu Bu, con módulos de juego gratis para comprar que se han vuelto populares en todo el mundo en este año. Los jugadores respondieron con entusiasmo inmediatamente luego del lanzamiento.
</t>
  </si>
  <si>
    <t>【ແນະນຳການຊື້ເກມຟຣີ RSG ສລ໋ອດ】
ທີມສລ໋ອດ RSD ພັດທະນາຢ່າງຕໍ່ເນື່ອງໂດຍຄຳນຶງເຖິງຄວາມຕ້ອງການຂອງຜູ້ຫຼິ້ນເປັນຫົວໃຈຫຼັກ ໂດຍຈະເປິດຕົວສີ່ລຸ້ນຕິດຕໍ່ກັນໃນປີ 2023 ໄດ້ແກ່ ເທບພະເຈົ້າທໍ, ຟາມແຫ່ງຄວາມສຸກ, ເທບພະເຈົ້າແຫ່ງຄວາມລ້ຳລວຍ ແລະ ລີໂປ້ເທບແຫ່ງສົງຄາມ ເພື່ອໃຫ້ສອດຄ່ອງກັບເວີຊັ່ນຟຣີ ເຊິ່ງໄດ້ຮັບຄວາມນິຍົມໄປທົ່ວໂລກໃນປີນີ້ ແລະ ໄດ້ຮັບກະແສຕອບຮັບຈາກຜູ້ຫຼິ້ນ ທັນທີທີ່ເປິດຕົວ</t>
  </si>
  <si>
    <t>調整文案
變更圖檔
(全語系同一張圖)</t>
  </si>
  <si>
    <t>【Features of RSG’s Legend of Lu Bu】
RSG’s Legend of Lu Bu sweeps all before one and is a slot machine game popping all symbols and being replaced with new ones.
The multiple symbol appears randomly, and the winning score can be multiplied by a random multiple of 2 to 500 times. You can even accumulate the multiple symbols of winnings to sharply increase the winnings. Come and play the Legend of Lu Bu to win jackpot with ease!</t>
  </si>
  <si>
    <t>[แนะนำฟีเจอร์ RSG ลิโป้เทพแห่งสงคราม】
เกมลิโป้เทพแห่งสงครามของRSGสล็อต เป็นเกมกวาดล้างกองทัพทั้งหมดและยังเป็นเกมสล็อตที่กำจัดอย่างต่อเนื่อง
สัญลักษณ์ตัวคูณจะปรากฏแบบสุ่มและแต้มที่ชนะสามารถคูณด้วยตัวคูณแบบสุ่มได้ตั้งแต่ 2 ถึง 500 เท่า ในเกมฟรีสัญลักษณ์ตัวคูณแต้มชนะสามารถสะสมซ้ำได้ ทำให้แต้มที่ชนะพุ่งทะยาน รางวัลใหญ่ลิโป้เทพแห่งสงครามแตกง่ายสุดๆ มาต่อสู้เคียงข้างลิโป้กันเถอะ!</t>
  </si>
  <si>
    <t>【RSG전쟁의 신 여포 이색소개】
RSG전자의 전쟁의 신 여포게임은 천군을 휩쓸고 연속 제거 슬롯머신 게임입니다.
무작위로 배수부호가 나타나면, 승점에 다시 2~500배의 무작위 배수를 곱할 수 있고, 무료게임에서 승점을 겹친 배수부호를 누적하여, 승점을 하늘로 치솟게 하고, 대상을 폭발시키기 쉬운 전쟁의 신 여포, 어서 와서 여포와 함께 싸워보세요!</t>
  </si>
  <si>
    <t>【Giới thiệu đặc tính trò chơi Chiến thần Lữ Bố RSG】
Trò chơi Chiến Thần Lữ Bố của Điện Tử RSG là một trò chơi máy đánh bạc càn quét ngàn quân giặc, xóa bỏ biểu tượng và rơi xuống biểu tượng mới. Ngẫu nhiên xuất hiện biểu tượng bội số, điểm thưởng có thể được nhân thêm với bội số ngẫu nhiên từ gấp 2 đến gấp 500 lần, trong Free Game, bạn còn có thể tích lũy biểu tượng bội số để nhân với điểm thưởng, giúp cho điểm thưởng cao ngất trời, Chiến Thần Lữ Bố trúng thưởng lớn cực kỳ dễ dàng, mau đến cùng nhau tác chiến với Lữ Bố ngay nào!</t>
  </si>
  <si>
    <t>【RSG လူပူ၏ဒဏ္ဍာရီများ】
RSG ၏ လူပူသည် သင်္ကေတများအားလုံးကို ထွက်ပေါ်လာပြီး အသစ်များဖြင့် အစားထိုးထားသောစလော့ဂိမ်းတစ်ခုဖြစ်သည်။
သင်္ကေတအများအပြားသည် ကျပန်းအားဖြင့် ပေါ်လာပြီး အနိုင်ရသောရမှတ်ကို ကျပန်းအကြိမ်အရေအတွက် 2 မှ 500 နှင့် မြှောက်နိုင်သည်။ အနိုင်ရမှုများကို သိသိသာသာတိုးမြင့်လာစေရန်အတွက် များပြားလှသော သင်္ကေတများကိုပင် စုဆောင်းနိုင်ပါသည်။ လွယ်လွယ်ကူကူ ရွှေအိုးအနိုင်ရရန် လူပူ ၏ဒဏ္ဍာရီကိုလာကစားပါ။</t>
  </si>
  <si>
    <t>【Dewa Perang Lu Bu RSG   Pengenalan Fitur】
Permainan Dewa Perang Lu Bu dari Elektronik RSG adalah permainan mesin slot yang menyapu bersih seluruh pasukan, mengeliminasi, menjatuhkan, dan menggantikan.
Simbol pengganda muncul secara acak dan skor dapat dikalikan dengan pengganda acak dari 2 hingga 500 kali lipat. Dalam permainan gratis, simbol pengganda dari skor dapat diakumulasikan, sehingga skor dapat melonjak tinggi. Sangat mudah memenangkan hadiah besar dalam Dewa Perang Lu Bu. Cepat datang dan bertarung bersama Lu Bu!</t>
  </si>
  <si>
    <t>【RSG戦いの神呂布の特色簡介】
RSG電子の「戦いの神呂布」は、大軍を斬り払うスロットゲームです。連続してシンボルが消去されると新しいシンボルが降りてくる仕組みです。
ランダムに倍率シンボルが出現しますが、ペイポイントにはさらに2倍から500倍のランダム倍率がかけられます。さらに、フリーゲーム中には、ペイポイントの倍率シンボルが蓄積されるので、ペイポイントが驚くほど増加します。非常に簡単に勝利できます。戦いの神呂布と一緒に挑戦してみませんか？</t>
  </si>
  <si>
    <t>【RSG Dewa Peperangan Lu Bu, Ciri-ciri Terperinci】
Permainan Dewa Peperangan Lu Bu dari RSG Elektronik menguasai pasukan, merupakan permainan slot penghapusan dengan gugur terus-menerus.
Simbol gandaan muncul secara rawak, dan kemenangan dapat dikalikan dengan faktor rawak antara 2 hingga 500 kali ganda. Dalam permainan percuma, simbol gandaan berkumulatif dapat meningkatkan kemenangan gandaan, membolehkan kemenangan mencapai ke tahap tertinggi. Lu Bu, Dewa Peperangan yang mudah meletupkan ganjaran besar, mari bersama Lu Bu dalam pertempuran ini!</t>
  </si>
  <si>
    <t>【Introducción de las características de Dios guerrero Lu Bu RSG】
Dios guerrero Lu Bu de RSG Electronics es un juego de máquina tragamonedas de eliminación continua y reemplazo que arrasó con miles de tropas.
Los símbolos multiplicadores aparecen aleatoriamente y los puntos ganadores se pueden multiplicar por multiplicadores aleatorios que van de 2 a 500 veces. En los juegos gratis, los símbolos multiplicadores de los puntos ganadores se pueden acumular, elevando los puntos ganadores hasta el infinito. Lu Bu, el dios guerrero, es muy fácil de ganar grandes premios. ¡Rápido, ven y lucha junto a Lu Bu!</t>
  </si>
  <si>
    <t xml:space="preserve">【ແນະນຳຟີເຈີ RSG ລີໂປ້ເທບແຫ່ງສົງຄາມ】
ເກມລີໂປ້ເທບແຫ່ງສົງຄາມຂອງ RSG ສລ໋ອດ ເປັນເກມກວາດລ້າງກອງທັບທັງໝົດ ແລະ ຍັງເປັນເກມສລ໋ອດທີ່ກຳຈັດຢ່າງຕໍ່ເນື່ອງ ສັນຍະລັກຕົວຄູນຈະປາກົດແບບສຸ່ມ ແລະ ແຕ້ມທີ່ຊະນະສາມາດຄູນດ້ວຍຕົວຄູນແບບສຸ່ມໄດ້ຕັ້ງແຕ່ 2 ເຖິງ 500 ເທົ່າ ໃນເກມຟຣີສັນຍະລັກຕົວຄູນແຕ້ມຊະນະສາມາດສະສົມຊ້ຳໄດ້ ເຮັດໃຫ້ແຕັມທີ່ຊະນະພຸ່ງທະຍານ ລາງວັນໃຫຍ່ລີໂປ້ເທບແຫ່ງສົງຄາມແຕກງ່າຍສຸດໆ ມາຕໍ່ສູ້ຄຽງຂ້າງລີໂປ້ກັນເທາະ! </t>
  </si>
  <si>
    <t>【Features of RSG’s Caishen Fortunes】
RSG’s Caishen Fortunes is a slot machine game of multi-way popping. Led by the heavyweight protagonist -- God of Gamble Fortune, you will access to the Free Game to win up to 20 free games 20x the bonus in the Roulette. Not only that, you can also buy free games directly to enjoy the pleasure of free games. Let the God of Gamble Fortune bring you more winning skills and wealth!</t>
  </si>
  <si>
    <t>[แนะนำฟีเจอร์ RSG เทพเจ้าแห่งความมั่งคั่ง】
เทพเจ้าแห่งความมั่งคั่งของRSGสล็อต เป็นสล็อตกำจัดหลายไลน์ ตัวเอกของเกมเทพเจ้าแห่งความมั่งคั่ง รุ่นเฮฟวี่เวตจะนำคุณเข้าสู่เกมฟรีผ่านวงล้อพนัน คุณจะมีโอกาสได้รับเกมฟรีมากถึง 20 เกมและตัวคูณโบนัส 20 เท่า ไม่เพียงเท่านั้น คุณยังสามารถซื้อเกมฟรีได้โดยตรงเพื่อเพลิดเพลินกับความตื่นเต้นของเกมฟรีอีกด้วย ทำให้เทพเจ้าแห่งโชคลาภนำทริคชนะและความมั่งคั่งในการสะสมสมบัติมาให้คุณมากขึ้น!</t>
  </si>
  <si>
    <t>【RSG 보물재물신 특색 소개】
RSG전자의 재물신은 멀티플레이어 슬롯머신으로 게임 헤비급 주인공인 재물신이 당신을 무료게임으로 안내하고 도박롤러를 통해 최대 20회의 무료게임과 상금배수의 20배의 기회를 드립니다. 뿐만 아니라 직접 무료게임을 구매하여 무료게임의 쾌감을 즐길 수 있습니다. 재물신이 당신에게 더 많은 승점기법과 집보의 재물을 가져다 줄 것입니다!</t>
  </si>
  <si>
    <t>【Giới thiệu đặc tính trò chơi Thần tài tụ bảo RSG】
Thần tài tụ bảo của Điện Tử RSG là một trò chơi máy đánh bạc xóa biểu tượng nhiều đường nối, do nhân vật chính đầy quan trọng của trò chơi này là ông Thần Tài dẫn dắt bạn vào Free Game, đồng thời thông qua cá cược vòng xoay giúp bạn nhận được tối đa 20 lượt chơi Free Game cùng với cơ hội trúng thưởng gấp 20 lần, không chỉ thế, bạn cũng có thể trực tiếp mua Free Game để tận hưởng cảm giác cực đã của Free Game, hãy để ông Thần Tài mang lại càng nhiều điểm thưởng cho bạn và giúp bạn làm giàu nhé!</t>
  </si>
  <si>
    <t>【RSG  စည်းစိမ်ဥစ္စာနတ် ၏အင်္ဂါရပ်များ】
RSG ၏ စည်းစိမ်ဥစ္စာနတ် သည် ဘက်စုံသုံးနိုင်သော စလော့ဂိမ်းတစ်ခုဖြစ်သည်။ ဟဲဗီးဝိတ်ဇာတ်ကောင်ဖြစ်တဲ့ စည်းစိမ်ဥစ္စာနတ်က ဦးဆောင်ပြီး လှည့်ဘီး မှာ အခမဲ့ဂိမ်း 20 ခုအထိ အပိုဆုကြေး 20 ဆအထိ အနိုင်ရဖို့ အခမဲ့ဂိမ်းကို သင်ဝင်ရောက်နိုင်မှာဖြစ်ပါတယ်။ ဒါတင်မကဘူး၊ အခမဲ့ဂိမ်းတွေကို ပျော်ရွှင်စွာခံစားနိုင်ဖို့ အခမဲ့ဂိမ်းတွေကို တိုက်ရိုက်ဝယ်ယူနိုင်ပါတယ်။ စည်းစိမ်ဥစ္စာနတ် သည် သင့်အား ပိုမိုအောင်မြင်သောစွမ်းရည်များနှင့် ကြွယ်ဝချမ်းသာမှုကို ယူဆောင်လာပါစေ!</t>
  </si>
  <si>
    <t>【Dewa Kekayaan RSG   Pengenalan Fitur】
Dewa Kekayaan dari Eletronik RSG adalah mesin slot eliminasi multi-way. Tokoh kelas berat, Dewa Kekayaan, akan membawa Anda masuk ke permainan gratis. Lewat roda judi, Anda bisa memperoleh hingga 20 permainan gratis dan peluang untuk dapat bonus 20 kali lipat. Tak hanya itu, Anda juga bisa langsung membeli permainan gratis untuk menikmati serunya permainan gratis. Biarkan Dewa Kekayaan memberi Anda lebih banyak keterampilan untuk mendapatkan skor dan mengumpulkan harta karun!</t>
  </si>
  <si>
    <t>【RSG聚宝財神の特色簡介】
RSG電子の「聚宝財神」は、複数のペイラインを持つスロットゲームです。ゲームの主役である「橫財神」がフリーゲームにご案内します。ギャンブルルーレットを回すと最大20回のフリーゲームと20倍のボーナス倍率を獲得するチャンスがあります。フリーゲームを直接購入して刺激的なフリーゲームを楽しむこともできます。橫財神がさらなる勝利のテクニックと富をもたらしてくれます。ペイポイントを獲得するテクニックと聚宝の富をお楽しみください！</t>
  </si>
  <si>
    <t>【RSG Dewa Kekayaan, Ciri-ciri Terperinci】
Permainan Dewa Kekayaan dari RSG Elektronik adalah permainan slot multi-garis, di mana protagonis utama permainan, Dewa Kekayaan, akan membawa anda ke dalam permainan percuma. Melalui roda judi, anda berpeluang untuk mendapatkan sehingga 20 permainan percuma dan ganjaran gandaan hingga 20 kali lipat. Tidak hanya itu, anda juga boleh membeli permainan percuma untuk menikmati kegembiraan permainan percuma. Biarkan Dewa Kekayaan membawa anda lebih banyak kemahiran menang dan kekayaan yang berpadanan!</t>
  </si>
  <si>
    <t>【Introducción de las características de Caishen reúne riquezas RSG】
Caishen reúne riquezas de RSG Electronics es una máquina tragamonedas de eliminación múltiple. El protagonista del juego, Caishen, te llevará a juegos gratis. A través del carrete del juego, puedes obtener hasta 20 juegos gratis y la posibilidad de ganar 20 veces el bono. No solo eso, también puedes comprar juegos gratis directamente para disfrutar de la emoción de los mismos. ¡Deja que Caishen te traiga más habilidades para ganar puntos y riquezas recolectando tesoros!</t>
  </si>
  <si>
    <t>【ແນະນຳຟີເຈີ RSG ເທບພະເຈົ້າແຫ່ງຄວາມລ້ຳລວຍ】
ເທບພະເຈົ້າແຫ່ງຄວາມລ້ຳລວຍຂອງ RSG ສລ໋ອດ ເປັນສລ໋ອດກຳຈັດຫຼາຍໄລນ໌ ຕົວເອກຂອງເກມເທບພະເຈົ້າແຫ່ງຄວາມລ້ຳລວຍ ລຸ້ນເຮວີ່ເວດຈະນຳທ່ານເຂົ້າສູ່ເກມຟຣີຜ່ານວົງລໍ້ພະນັນ ທ່ານຈະມີໂອກາດໄດ້ຮັບເກມຟຣີຫຼາຍເຖິງ 20 ເກມ ແລະ ຕົວຄູນໂບນັດ 20 ເທົ່າ ບໍ່ພຽງເທົ່ານັ້ນ ທ່ານຍັງສາມາດຊື້ເກມຟຣີໄດ້ໂດຍກົງເພື່ອເພີດເພີນກັບຄວາມຕື່ນເຕັ້ນຂອງເກມຟຣີອີກດ້ວຍ ເຮັດໃຫ້ເທບພະເຈົ້າແຫ່ງໂຊກລາກນຳວິທີການຊະນະ ແລະ ຄວາມລ້ຳລວຍໃນການສະສົມສົມບັດມາໃຫ້ທ່ານຫຼາຍຂຶ້ນ!</t>
  </si>
  <si>
    <t>調整文案
(全語系同一張圖)</t>
  </si>
  <si>
    <t>【Features of RSG Dragon Fight】
RSG’s Dragon Fight is a classic single-line slot machine game, with straightforward gameplays to make the winning easy. Dragons with only three colors for all symbols can win bonuses by combining them in four different combos. In different combos, you can win up to 88 times the betting amount, just like a group of dragons dancing wildly, soaring straight into the clouds, bringing good luck to you.</t>
  </si>
  <si>
    <t>【แนะนำฟีเจอร์ RSG ศึกแห่งมังกร】
เกมศึกแห่งมังกรของRSGสล็อต เป็นเกมสล็อตไลน์เดียวสุดคลาสสิก เล่นง่าย ชนะง่ายสัญลักษณ์ทั้งหมดเป็นแค่มังกรสามสี สามารถรับโบนัสได้จากการจัดคู่ที่แตกต่างกัน 4 แบบ อาจทำให้ชนะเดิมพันได้มากถึง 88 เท่าของการเดิมพัน เปรียบเสมือนมังกรเชิดสู่ท้องนภานำพา “มังกร” มงคลและโชคดีมาให้</t>
  </si>
  <si>
    <t>【RSG 용행천하 특색소개】
RSG전자의 용행천하게임은 고전적인 단선적인 슬롯머신 게임으로, 간단한 방법으로 당첨이 용이하며, 모든 기호는 단지 세 가지 색상의 용을 가지고 있다. 네 가지 조합을 통해 상금을 받을 수 있다. 다양한 조합으로 최고  88배의 베팅액을 얻을 수 있다. 특히 용떼가 마구 춤을 추며 하늘을 찌를 수 있다. 귀하의 상서로운 기운을 행운으로 이끌 수 있다.</t>
  </si>
  <si>
    <t>【Giới thiệu đặc tính trò chơi Rồng bay thiên hạ RSG】
Trò chơi Rồng bay thiên hạ của Điện Tử RSG là một trò chơi máy đánh bạc truyền thống chỉ với một đường nối, kiểu chơi đơn giản và dễ trúng thưởng, tất cả biểu tượng chỉ có 3 loại rồng với màu sắc khác nhau, thông qua 4 loại tổ hợp kết hợp nhau có thể thắng được điểm thưởng tối đa gấp 88 lần, cứ như đàn rồng bay lượn, vượt qua đám mây, cho bạn tràn đầy sự may mắn.</t>
  </si>
  <si>
    <t>【RSG နဂါးကမ္ဘာကိုစီယမ်အင်္ဂါရပ်များ နိဒါန်း】
RSGအီလက်ထရွန်နစ်သည်ဂန္ထဝင်စင်ကယ်လိုင်းစလော့ဂိမ်းတစ်ခုဖြစ်ပြီးကစားရန် ရိုးရှင်းပြီး အနိုင်ရရန် လွယ်ကူပါသည်။သင်္ကေတများအားလုံးသည် အရောင်သုံးမျိုးရှိသော နဂါးများဖြစ်သည်။ပေါင်းစပ်လေးမျိုးဖြင့် ဘောနပ်စ်များကို သင်ရရှိနိုင်ပါသည်။ပေါင်းစပ်မှုလေးခုမှတစ်ဆင့် ဘောနပ်စ်များကို သင်ရရှိနိုင်ပါသည်။ကွဲပြားသောပေါင်းစပ်မှုများဖြင့်၊ နဂါးအဖွဲ့တစ်ဖွဲ့က ကခုန်ကာ ကောင်းကင်သို့ပျံတက်ကာ မင်းကို ကံကောင်းစေသော "နဂါး" နှင့် ကံကောင်းစေမည့် အလောင်းအစား 88 ကြိမ်အထိ အနိုင်ရနိုင်သည်။ “</t>
  </si>
  <si>
    <t>【Naga Dunia RSG   Pengenalan Fitur】
Permainan Naga Dunia dari Elektronik RSG adalah permainan mesin slot klasik satu garis. Mudah dimainkan dan gampang menang. Semua simbol berupa naga dalam tiga warna dan bisa memenangkan bonus dengan empat kombinasi. Dengan kombinasi yang berbeda, bisa memenangkan hingga 88 kali lipat taruhan. Seperti sekelompok naga yang menari, membubung ke langit, memberi Anda "naga" keberuntungan.</t>
  </si>
  <si>
    <t>【RSG龍行天下の特色簡介】
RSG電子の「龍行天下」は、クラシックなシングルラインのスロットゲームであり、プレイが簡単で当選しやすいゲームです。すべてのシンボルは3色の龍だけで、4つの異なる組み合わせで賞金を獲得できます。異なる組み合わせで最大88倍のペイポイントを獲得可能。乱舞し、天に向かって駆け上がる龍の群れのように、あなたに幸運がもたらされます。</t>
  </si>
  <si>
    <t>【RSG Dragon Reign, Ciri-ciri Terperinci】
Permainan Dragon Reign dari RSG Elektronik adalah permainan slot klasik dengan satu garis pembayaran, yang mudah dimainkan dan mudah menang. Semua simbol hanya terdiri daripada tiga warna naga, dan dengan empat kombinasi yang berbeza, anda boleh memenangi ganjaran. Dalam kombinasi yang berbeza, anda boleh memenangi sehingga 88 kali ganda daripada jumlah pertaruhan anda, seolah-olah menyaksikan tarian naga yang gemuruh dan membangkitkan semangat keberuntungan untuk anda."</t>
  </si>
  <si>
    <t>【Introducción de las características de Mundo del Dragón RSG】
El juego Mundo del Dragón de RSG Electronics es un clásico juego de máquina tragamonedas de una sola línea. Es fácil de jugar y fácil de ganar. Todos los símbolos son dragones en tres colores. Puedes ganar bonos a través de cuatro combinaciones. El punto ganador máximo que se puede lograr con diferentes combinaciones es de 88 veces tu apuesta, como los dragones que danzan elevándose hacia el cielo, brindándote buena suerte como los "auspicios de dragón".</t>
  </si>
  <si>
    <t>【ແນະນຳຟີເຈີ RSG ເສິກແຫ່ງມັງກອນ】
ເກມເສິກແຫ່ງມັງກອນຂອງ RSG ສລ໋ອດ ເປັນເກມສລ໋ອດໄລນ໌ດຽວສຸດຄລາສສິກ ຫຼິ້ນງ່າຍ ຊະນະງ່າຍ ສັນຍະລັກທັງໝົດເປັນພຽງແຕ່ມັງກອນສາມສີ ສາມາດຮັບໂບນັດໄດ້ຈາກການຈັດຄູ່ທີ່ແຕກຕ່າງກັນ 4 ແບບ ອາດເຮັດໃຫ້ມັງກອນຊະນະເດິມພັນໄດ້ຫຼາຍເຖິງ 88 ເທົ່າຂອງການເດິມພັນ ປຽມສະເໝືອນມັງກອນເຊີດສູ່ທ້ອງຟ້ານຳພາ "ມັງກອນ" ມຸງຄຸນ ແລະ ໂຊກດີມາໃຫ້</t>
  </si>
  <si>
    <t>【Features of RSG’s ROMA】
RSG’s ROMA is one of the most popular popping game around the world. Winning symbols will be removed and replaced with new ones, and you can get free games if you accumulate more than 4 consecutive removals. In addition, there is also Lion Fight featuring warriors versus lions. Lions will fight back and dodge players' attacks in a variety of ways, allowing you to win money in a thrilling lion fight.</t>
  </si>
  <si>
    <t>【แนะนำฟีเจอร์ RSG สนามประลองแห่งกรุงโรม】
เกมสนามประลองแห่งกรุงโรมของสล็อต RSG เป็นหนึ่งในเกมกำจัดที่ได้รับความนิยมมากที่สุดในโลก สัญลักษณ์ที่ชนะจะถูกกำจัดและสัญลักษณ์ใหม่จะดรอปลง หากคุณกำจัดมันอย่างต่อเนื่องมากกว่า 4 ครั้ง จะได้รับเกมฟรี นอกจากนี้ยังมีเกมพิเศษเกมแข่งขันการต่อสู้สิงโต ที่มีนักรบและสิงโตดวลกัน ในระหว่างการดวลสิงโตจะใช้วิธีการต่างๆ เพื่อตอบโต้และหลบการโจมตีของผู้เล่น ทำให้คุณได้รับโบนัสในระหว่างการต่อสู้กับสิงโตที่น่าตื่นเต้นนี้</t>
  </si>
  <si>
    <t>【RSG 로마 아레나 특색 소개】
RSG 전자의 로마 아레나 게임은 세계적으로 가장 인기 있는 제거 게임으로 당첨 심볼이 지워지고 새로운 심볼이 떨어지며, 4회 이상 연속 제거가 누적되면 무료 게임이 주어지며, 이 외에도 전사와 사자가 대결하는 라이온스 아레나 게임도 있으며, 대결 시 사자는 다양한 방식으로 반격 및 플레이어의 공격을 회피하여 스릴 넘치고 짜릿한 라이온스 게임으로 상금을 탈 수 있다.</t>
  </si>
  <si>
    <t>【Giới thiệu đặc tính trò chơi Sân thi đấu Roma RSG】
Trò chơi Sân thi đấu Roma của Điện Tử RSG là một trò chơi xóa bỏ biểu tượng được yêu thích nhất trên toàn cầu, biểu tượng trúng thưởng sẽ bị xóa bỏ và rơi xuống những biểu tượng mới, liên tục tích lũy xóa bỏ 4 lần trở lên là sẽ được vào Free Game, ngoài ra, còn có Bonus game với đặc tính là chiến sĩ quyết đấu với sư tử trong cuộc chiến đấu sư tử, khi quyết đấu sư tử sẽ dùng các loại phương thức để phản kích đồng thời né tránh sự tấn công của người chơi, giúp bạn thắng được tiền thưởng trong quá trình chiến đấu cùng sư tử đầy hồi hộp.</t>
  </si>
  <si>
    <t xml:space="preserve">【RSG ကိုစီယမ်အင်္ဂါရပ်များ နိဒါန်း】
RSG အီလက်ထရွန်းနစ်ကိုစီယမ် ဂိမ်းသည် ကမ္ဘာပေါ်တွင် ရေပန်းအစားဆုံး ဖျယ်ရှားဂိမ်းများထဲမှ တစ်ခုဖြစ်သည်။ အနိုင်ရသည့် သင်္ကေတများကို ဖယ်ရှားပြီး သင်္ကေတအသစ်များ ကျဆင်းသွားမည်ဖြစ်သည်။ ၎င်းတို့ကို 4 ကြိမ်ထက် ဆက်တိုက် ချေဖျက်ပါက အခမဲ့ဂိမ်းကို ရရှိမည်ဖြစ်သည်။ ထို့အပြင်၊ စစ်သည်တော်များ ခြင်္သေ့နှင့်ရင်ဆိုင်ရသော ခြင်္သေ့တိုက်ခိုက်ရေးပြိုင်ပွဲ၏ ထူးခြားသောဂိမ်းတစ်ခုဖြစ်သည်။ ယှဉ်ပြိုင်မှုအတွင်း၊ ခြင်္သေ့သည် ကစားသူ၏တိုက်ခိုက်မှုများကို တန်ပြန်တိုက်ခိုက်ရန်နှင့် ရှောင်တိမ်းရန် နည်းလမ်းအမျိုးမျိုးကို အသုံးပြုမည်ဖြစ်ပြီး စိတ်လှုပ်ရှားဖွယ်ရာနှင့် စိတ်လှုပ်ရှားဖွယ်ခြင်္သေ့တိုက်ပွဲဖြစ်စဉ်အတွင်း ဘောနပ်စ်များရရှိစေမည်ဖြစ်သည်။ 
</t>
  </si>
  <si>
    <t>【Koloseum Roma RSG   Pengenalan Fitur】
Permainan Koloseum Roma dari Elektronik RSG adalah salah satu permainan eliminasi paling populer di dunia. Simbol menang akan hilang dan simbol baru akan jatuh. Eliminasi lebih dari 4 kali berturut-turut akan mendapatkan permainan gratis. Selain itu, ada duel prajurit dan singa dalam permainan unik Pertarungan Singa. Selama duel, singa akan menggunakan berbagai cara untuk menyerang balik dan menghindari serangan pemain. Anda bisa memenangkan bonus dalam  pertarungan singa yang seru dan mendebarkan.</t>
  </si>
  <si>
    <t>【RSGコロシアムの特色簡介】
RSG電子のコロシアムゲームは、世界で最も人気のあるエリミネートゲームの一つです。当選シンボルが消去されると新しいシンボルが降りてきます。連続して4回以上の消去があれば、フリーゲームを獲得できます。さらに、戦士とライオンが対決するライオンファイトゲームもあります。対決中にライオンはさまざまな方法でプレイヤーの攻撃に対抗し、逃げ回ります。緊張感と興奮に満ちたライオンファイトに挑戦して賞金を獲得しましょう。</t>
  </si>
  <si>
    <t>【RSG Kolosseum Rom, Ciri-ciri Terperinci】
Permainan Kolosseum Rom dari RSG Elektronik adalah permainan penghapusan global yang paling popular, di mana simbol kemenangan akan dihapuskan dan digantikan dengan simbol baru. Penghapusan berturut-turut yang mencapai 4 kali atau lebih akan memberikan anda permainan percuma. Selain itu, terdapat juga permainan unik gladiator melawan singa, di mana singa akan menentang dan mengelakkan serangan pemain dengan pelbagai cara, memberikan anda peluang untuk memenangi ganjaran dalam proses pertarungan singa yang mencengangkan dan mengejutkan.</t>
  </si>
  <si>
    <t xml:space="preserve">【Introducción de las características del Coliseo RSG】
El juego Coliseo de RSG Electronics es uno de los juegos de eliminación más populares del mundo. Los símbolos ganadores se eliminarán y aparecerán nuevos símbolos. Si los eliminas más de 4 veces seguidas, obtendrás un juego gratis. Además, hay también un juego único de lucha entre el guerrero y el león en el que te enfrentas a un león. Durante el duelo, el león utilizará varios métodos para contraatacar y esquivar los ataques del jugador, lo que te permitirá ganar bonificaciones durante el emocionante y apasionante proceso de lucha contra el león. </t>
  </si>
  <si>
    <t>【ແນະນຳຟີເຈີ RSG ສະໜາມປະລອງແຫ່ງກຣຸງໂຣມ】
ເກມສະໜາມປະລອງແຫ່ງກຣຸງໂຣມຂອງສລ໋ອດ RSG ເປັນໜຶ່ງໃນເກມທີ່ຈຳກັດທີ່ໄດ້ຮັບຄວາມນິຍົມຢ່າງຫຼາຍທີ່ສຸດໃນໂລກ ສັນຍະລັກທີ່ຊະນະຈະຖືກກຳຈັດ ແລະ ສັນຍະລັກໃໝ່ຈະດຣອບລົງ ຫາກທ່ານກຳຈັດມັນຢ່າງຕໍ່ເນື່ອງຫຼາຍກວ່າ 4 ຄັ້ງ ຈະໄດ້ຮັບເກມຟຣີ ນອກຈາກນີ້ຍັງມີເກມພິເສດ ເກມແຂ່ງຂັນການຕໍ່ສູ້ສິງໂຕ ທີ່ມີນັກຮົບ ແລະ ສິງໂຕດວນກັນ ໃນລະຫວ່າງການດວນສິງໂຕຈະໃຊ້ວິທີການຕ່າງໆ ເພື່ອຕອບໂຕ້ ແລະ ຫຼົບການໂຈມຕີຂອງຜູ້ຫຼິ້ນ ເຮັດໃຫ້ທ່ານໄດ້ຮັບໂບນັດໃນລະຫວ່າງການຕໍ່ສູ້ກັບສິງໂຕທີ່ໜ້າຕື່ນເຕັ້ນນີ້</t>
  </si>
  <si>
    <t>【RSG New Game New Experience】
RSG launched a variety of games of different gameplays (one-line and line pop games) in October 2021 to immerse yourself in the thrilling and fast-paced frontline slot machine game -- Dragon Fight, the hottest popping slot machine games of  ROMA and ENERGY COMBO in Thailand.
RSG has been dedicated to developing various types of video games, so that players can enjoy a richer game process and get more game surprises.</t>
  </si>
  <si>
    <t>【RSG หมวดหมู่ใหม่และประสบการณ์ใหม่】
สล็อต RSG จะเปิดตัวเกมใหม่ที่มีประเภทการเล่นที่แตกต่างกัน (เกมไลน์และจับคู่) ในเดือนตุลาคม 2564 สัมผัสประสบการณ์สล็อตไลน์แรกที่น่าตื่นเต้นและรวดเร็ว - ศึกแห่งมังกร และสล็อตแบบกำจัดที่ได้รับความนิยมมากที่สุดในประเทศไทย ROMA และ ENERGY COMBO 
สล็อต RSG ยังคงพัฒนาเกมสล็อตประเภทต่างๆ อย่างต่อเนื่อง เพื่อให้ผู้เล่นสามารถเพลิดเพลินกับกระบวนการเกมที่สมบูรณ์ยิ่งขึ้น และสัมผัสกับประสบการณ์ที่น่าเซอร์ไพรส์ในเกมมากขึ้น</t>
  </si>
  <si>
    <t>【RSG 새 유형 새 체험】
RSG전자는 2021년 10월 다양한 게임(일선 및 제거 게임)을 새롭게 출시하여 자극적이고 빠른 일선 슬롯머신-용행천하 및 태국에서 가장 인기 있는 슬롯머신 ROMA와 ENERGY COMBO를 체험할 수 있다.
RSG전자는 게이머들이 더 풍부한 게임 과정과 더 많은 게임 서프라이즈를 경험할 수 있도록 다양한 게임 개발에 지속적으로 힘쓰고 있다.</t>
  </si>
  <si>
    <t>【RSG phân loại mới trải nghiệm mới】
Điện Tử RSG đã ra mắt nhiều trò chơi với những kiểu chơi khác nhau vào tháng 10 năm 2021 (Một đường nối và trò chơi xóa bỏ biểu tượng), trò chơi máy đánh bạc với trải nghiệm đầy hồi hộp và nhanh chóng - Rồng bay thiên hạ và máy đánh bạc xóa bỏ biểu tượng được yêu thích nhất tại Thái Lan, bao gồm ROMA và ENERGY COMBO.
Điện Tử RSG luôn không ngừng cố gắng phát triển ra nhiều chủng loại trò chơi điện tử, để người chơi có thể tận hưởng những trò chơi với quá trình càng phong phú hơn đồng thời cũng được trải nghiệm càng nhiều sự bất ngờ trong trò chơi.</t>
  </si>
  <si>
    <t>【RSG အမျိုးအစားသစ်နှင့် အတွေ့အကြုံသစ်】
RSGအီလက်ထရွန်းနစ်သည် 2021 ခုနှစ် အောက်တိုဘာလတွင် မတူညီသော ဂိမ်းအမျိုးအစားများ (လိုင်းနှင့် ဖယ်ရှားရေးဂိမ်းများ) ပါရှိသော ဂိမ်းအသစ်များကို ထုတ်လွင့်ပါမည်။ စိတ်လှုပ်ရှားဖွယ်နှင့် မြန်ဆန်သော လိုင်းစလော့စက်များ - နဂါးကမ္ဘာနှင့် ထိုင်းနိုင်ငံ၏ လူကြိုက်အများဆုံး ဖယ်ရှားရေးစလော့စက် ROMA နှင့် ENERGY COMBO ကို ခံစားလိုက်ပါ။
RSGအီလက်ထရွန်နစ်သည် ကစားသူများ ပိုမိုကြွယ်ဝသော ဂိမ်းကစားနည်းကို ခံစားနိုင်ပြီး ဂိမ်းအံ့သြဖွယ်ရာများကို ပိုမိုတွေ့ကြုံခံစားနိုင်စေရန်အတွက် အမျိုးမျိုးသော အီလက်ထရွန်နစ်ဂိမ်းအမျိုးအစားများကို ဆက်လက်တီထွင်လျက်ရှိသည်။</t>
  </si>
  <si>
    <t xml:space="preserve">【RSG Kategori Baru, Pengalaman Baru】
Elektronik RSG meluncurkan jenis permainan yang berbeda (permainan garis dan eliminasi) pada bulan Oktober 2021. Rasakan mesin slot garis yang menarik dan cepat - Naga Dunia dan mesin slot eliminasi terpopuler di Thailand, yakni ROMA dan ENERGY COMBO.
Elektronik RSG terus mengembangkan berbagai jenis permainan elektronik agar pemain dapat menikmati permainan yang lebih melimpah dan merasakan lebih banyak kejutan. </t>
  </si>
  <si>
    <t>【RSGの新しいカテゴリとエクスペリエンス】
RSG電子は2021年10月に全く新しいプレイ方法のゲーム（ワンラインおよびエリミネートゲーム）を新たに導入しました。刺激的で迅速なワンラインスロット「龍行天下」と、タイで大人気のエリミネートスロット「ROMA」と「ENERGY COMBO」を提供しています。 RSG電子は引き続き、さまざまな種類の電子ゲームを開発し、プレイヤーがより豊富なゲームプロセスを楽しみ、歓喜していただけるよう努めています。</t>
  </si>
  <si>
    <t>【Kategori Baru RSG, Pengalaman Baru】 RSG Elektronik melancarkan permainan kategori baru (permainan garis dan permainan penghapusan simbol) pada bulan Oktober 2021, memberikan pengalaman yang mendebarkan dan cepat dengan mesin slot garis Dragon Reign dan ROMA serta ENERGY COMBO yang popular di Thailand. RSG Elektronik berkomitmen untuk terus membangunkan pelbagai jenis permainan elektronik, memberikan pemain pengalaman permainan yang lebih beragam dan kejutan yang lebih banyak.</t>
  </si>
  <si>
    <t xml:space="preserve">【RSG nueva categoría y nueva experiencia】
RSG Electronics lanza nuevos juegos con diferentes tipos de juego (juegos de línea y de eliminación) en octubre de 2021. Experimente las emocionantes y rápidas máquinas tragamonedas de línea: Mundo del Dragón y las máquinas tragamonedas de eliminación más populares de Tailandia, ROMA y ENERGY COMBO.
RSG Electronics continúa desarrollando varios tipos de juegos electrónicos para que los jugadores puedan disfrutar de un proceso de juego más rico y experimentar más sorpresas en el juego. </t>
  </si>
  <si>
    <t>【RSG ໝວດໝູ່ໃໝ່ ແລະ ປະສົບການໃໝ່】
ສລ໋ອດ RSG ຈະເປິດຕົວເກມໃໝ່ທີ່ມີປະເພດການຫຼິ້ນທີ່ແຕກຕ່າງກັນ (ເກມໄລນ໌ແລະຈັບຄູ່) ໃນເດືອນຕຸລາ 2021 ສຳພັດປະສົບການສລ໋ອກໄລນ໌ທຳອິດທີ່ໜ້າຕື່ນເຕ້ນ ແລະ ວ່ອງໄວ - ເສິກແຫ່ງມັງກອນ ແລະ ສລ໋ອດແບບຈຳກັດທີ່ໄດ້ຮັບຄວາມນິຍົມຫຼາຍທີ່ສຸດໃນປະເທດໄທ ROMA ແລະ ENERGY COMBO ສລ໋ອດ RSG ຍັງຄົງພັດທະນາເກມສລ໋ອດປະເພດຕ່າງໆ ຢ່າງຕໍ່ເນື່ອງ ເພື່ອໃຫ້ຜູ້ຫຼິ້ນສາມາດເພີດເພີນກັບຂະບວນການເກມທີ່ສົມບູນຍິ່ງຂຶ້ນ ແລະ ສຳພັດກັບປະສົບການທີ່ໜ້າຕື່ນເຕັ້ນໃນເກມຫຼາຍຂຶ້ນ</t>
  </si>
  <si>
    <r>
      <rPr>
        <rFont val="微軟正黑體"/>
        <color theme="1"/>
        <sz val="12.0"/>
      </rPr>
      <t>緬甸文</t>
    </r>
  </si>
  <si>
    <t>【Lottery Live Features Description】
 RG's Lottery Live brought in GLI-certified lottery machines commonly used by dozens of counttries across the globe and more than 100 lottery stores, which guarantees that every ball is selected at random, including Bingo, Thai Lottery 6D, Thai Lottery 3D, 12 Chinese Zodiacs, Racing, and other games. Easy gameplay lets all players become gaming pro instantly, becoming the next big winner!!</t>
  </si>
  <si>
    <t>【แนะนำฟีเจอร์ ล็อตโต้วิดีโอ】
 ล็อตโต้วิดีโอ เป็นเครื่องล็อตโต้สากลที่ได้รับการรับรองจาก GLI แนะนำโดย RG Lottery ซึ่งใช้งานโดยทั่วกันกว่าหลายสิบประเทศและร้านล็อตโต้มากกว่า 100 แห่ง รับประกันทุกลูกบอลถูกสร้างขึ้นแบบสุ่ม รวมถึงเกมต่างๆ เช่น บิงโก, หวยไทย 6D, หวยไทย 3D, 12ปีนักษัตร, แข่งรถ และเกมอื่นๆอีกมากมาย ล้วนมีวิธีการเล่นที่ง่าย หลากหลายรูปแบบ ให้คุณเริ่มต้นได้สบายๆ เป็นผู้ชนะรางวัลใหญ่คนต่อไป</t>
  </si>
  <si>
    <t>【비디오복권 특징 소개】
 비디오복권는 RG Lottery 가 수십 개 국가 및 100개 이상의 복권 점에서 공동으로 사용하는 국제 GLI 인증 복권기를 도입하여 공 하나하나가 랜덤으로 발생함을 보장하며 빙고, 태국 복권6D, 태국 복권3D, 12띠 및 레이싱카 등 여러 게임을 포함한 다양한 간편 플레이 방법을 갖추고 있어 쉽게 플레이할 수 있어 다음 당첨자가 될 수 있습니다.</t>
  </si>
  <si>
    <t>【ဗီဒီယိုထီ အင်္ဂါရပ်များ နိဒါန်း】
 ဗီဒီယိုထီသည် နိုင်ငံပေါင်း ဆယ်ကျော်နှင့် ထီကုမ္ပဏီပေါင်း 100 ကျော်မှ အသုံးပြုရန်အတွက် RG ထီ မှ မိတ်ဆက်ပေးခဲ့သည့် နိုင်ငံတကာ GLI လက်မှတ်ရ ထီစက်ဖြစ်ပါသည်။ ဘောလုံးတိုင်းကို ကျပန်းထုတ်ပေးကြောင်း အာမခံသည်။ ၎င်းသည် ဘင်ဂို၊ ထိုင်းထီ 6D၊ ထိုင်းထီ 3D၊ တရုတ်ရာသီခွင် 12 ခု နှင့် ပြိုင်ကား အပါအဝင် ဂိမ်းအများအပြားတွင် သင့်အား လွယ်ကူစွာ စတင်နိုင်ကာ နောက်ထပ်ဆုရှင်ဖြစ်လာရန်အတွက် ရိုးရှင်းသော ဂိမ်းကစားနည်းအမျိုးမျိုးရှိသည်။</t>
  </si>
  <si>
    <t>【Giới thiệu đặc tính Xổ Số Live】
 Xổ Số Live là một cổng Xổ Số được RG Lottery đưa vào hơn 10 quốc gia với hơn 100 loại Xổ Số cùng sử dụng chung và được chứng nhận bởi GLI quốc tế, đảm bảo từng quả bóng đều được sinh ra ngẫu nhiên, với nhiều loại trò chơi bao gồm Bingo, Xổ Số 6D Thái, Xổ Số 3D Thái, 12 con giáp và đua xe vân vân, hội tụ nhiều loại kiểu chơi đơn giản giúp người chơi dễ dàng làm quen, trở thành chủ nhân trúng thưởng tiếp theo.</t>
  </si>
  <si>
    <t>【Lotre Video Call Pengenalan Fitur】
 Lotre Video Call adalah mesin lotre bersertifikasi GLI internasional yang dimiliki oleh RG Lottery yang digunakan di puluhan negara dan lebih dari 100 perusahaan lotre. Dijamin setiap bola dihasilkan secara acak, termasuk Bingo, Lotre Thailand 6D, Lotre Thailand 3D, 12 Zodiak, Balap Mobil, dan beberapa permainan lainnya dengan metode permainan sederhana agar Anda dapat menguasai dengan mudah dan menjadi pemenang hadiah utama berikutnya.</t>
  </si>
  <si>
    <t>【ビデオロトの特徴紹介】
 ビデオロトは、RG Lotteryによって数十カ国及び100カ所以上の宝くじ売り場で共用されている国際GLI認証の宝くじ機です。各球がランダムに生成されることが保証されています。ビンゴ、タイ6D、タイ3D、十二支、カーレースなど、多様なゲームを提供していますが、それぞれ簡単なプレイ方法で楽しんでいただけます。次の大当たりを手に入れるチャンスを掴んでください！</t>
  </si>
  <si>
    <t>【Perkenalan Ciri-Ciri Loteri Video】 Loteri Video adalah mesin loteri yang telah diperkenalkan oleh RG Lottery yang memiliki sijil GLI antarabangsa, digunakan kepada berpuluh-puluhan negara dan lebih dari 100 agen loteri . Setiap bola pasti dihasilkan secara rawak. Beberapa permainan termasuk Bingo, Thai Lottery 6D, Thai Lottery 3D, 12 zodiak Cina, dan perlumbaan kereta, dilengkapi dengan pelbagai cara bermain yang mudah, membolehkan anda senang menjadi pemenang besar .</t>
  </si>
  <si>
    <t>【Introducción de las características de la Lotería en Vídeo】
 La Lotería en Video es una máquina de lotería internacional con certificación GLI que RG Lottery ha introducido para su uso en docenas de países y más de 100 compañías de lotería. Garantiza que cada bola se genere aleatoriamente, incluido el bingo, la lotería tailandesa 6D, la lotería tailandesa 3D, los 12 zodiacos chinos y las carreras de coches entre varios juegos, todos tienen una variedad de métodos de juego simples para que puedas comenzar fácilmente y convertirte en el próximo ganador del gran premio.</t>
  </si>
  <si>
    <t>【ແນະນຳຟີເຈີ ລອດໂຕ້ວິດີໂອ】
 ລອດໂຕ້ວິດີໂອ ເປັນເຄື່ອງລອດໂຕ້ສາກົນທີ່ໄດ້ຮັບການຮັບຮອງຈາກ GLI ແນະນຳໂດຍ RG Lottery ເຊິ່ງໃຊ້ງານໂດຍທົ່ວກັນກວ່າຫຼາຍສິບປະເທດ ແລະ ຮ້ານລອດໂຕ້ຫຼາຍກວ່າ 100 ແຫ່ງ ຮັບປະກັນທຸກໝາກບານທີ່ຖືກສ້າງຂຶ້ນແບບສຸ່ມ ລວມເຖິງເກມຕ່າງໆ ເຊັ່ນ ບິງໂກ ເລກໄທ6D ເລກໄທ3D 12ປີນັກສັດ ແຂ່ງລົດ ແລະ ເກມອື່ນໆ ອີກຫຼາກຫຼາຍ ລ້ວນມີວິທີການຫຼິ້ນທີ່ງ່າຍ ຫຼາກຫຼາຍຮູບແບບ ໃຫ້ທ່ານເລິ່ມຕົ້ນໄດ້ສະບາຍໆ ເປັນຜູ້ຊະນະລາງວັນໃຫຍ່ຄົນຕໍ່ໄປ</t>
  </si>
  <si>
    <t>【Official Lottery Features Description】
 Official Lottery is a lottery operated by the government or a company authorized by the government. RG Lottery offers the most impartial, the most transparent, and the most secure Thai government lottery and Laos government lottery. Additionally, the vertical game interface design allows you to make your selection of lucky numbers easily and at a rapid speed. Come on, get the big prize you've always dreamed of!</t>
  </si>
  <si>
    <t>【แนะนำฟีเจอร์ หวยรัฐบาล】
 หวยรัฐบาลคือหวยที่ดำเนินการโดยรัฐบาลหรือหน่วยงานที่ได้รับอนุญาต ซึ่ง RG Lottery ได้ให้บริการสลากกินแบ่งรัฐบาลไทยและหวยลาวที่ยุติธรรม โปร่งใส และปลอดภัยที่สุดด้วยอินเทอร์เฟซเกมที่ใช้งานง่าย ช่วยให้คุณสามารถเลือกเลขนำโชคและวางเดิมพันได้อย่างรวดเร็ว มาร่วมสร้างฝันรับโบนัสไปด้วยกัน!</t>
  </si>
  <si>
    <t>【공식복권 특징 소개】
 공식 복권은 정부 또는 정부가 승인한 기관에서 운영하는 복권입니다.RG Lottery 은 직관적인 게임 인터페이스를 통해 가장 공정하고 투명하며 안전한 태국 정부 복권과 라오스 정부 복권을 제공하므로 쉽게 행운의 숫자를 선택하고 빠르게 베팅할 수 있습니다. 꿈을 이루는 보너스를 함께 받으세요!</t>
  </si>
  <si>
    <t>【တရားဝင်ထီအင်္ဂါရပ်များ နိဒါန်း】
 တရားဝင်ထီသည် အစိုးရ သို့မဟုတ် ၎င်း၏တရားဝင်အေဂျင်စီမှ ထုတ်လုပ်သောထီဖြစ်ပါသည်။ RG ထီ သည် အကောင်းမွန်ဆုံး၊ အပွင့်လင်းဆုံးနှင့် လုံခြုံသော ထိုင်းအစိုးရထီနှင့် လာအိုအစိုးရထီကို ထောက်ပံ့ပေးသည်။ရိုးရှင်းသောဂိမ်းမျက်နှာပြင်ဖြင့် ပေးဆောင်ထားပြီး ကံကောင်းစေသောနံပါတ်များကို အလွယ်တကူရွေးချယ်နိုင်သည့်အပြင် လျင်မြန်စွာလောင်းကြေးများထည့်နိုင်သည်။ လိုချင်တဲ့ ဘောနပ်စ်ကို အတူတူ ရယူလိုက်ကြရအောင်။</t>
  </si>
  <si>
    <t>【Giới thiệu đặc tính Xổ Số Official】
 Xổ Số Offical là một cổng Xổ Số được chính phủ hoặc các cơ quan được ủy quyền vận hành, RG Lottery cung cấp loại Xổ Số Thái Lan và Xổ Số Lào công bằng, công khai và an toàn nhất, đồng thời trò chơi được thiết kế với giao diện trực quan, giúp bạn có thể lựa chọn đặt cược những con số may mắn một cách dễ dàng, nhanh chóng, cùng nhau đến nhận tiền thưởng khủng mà mọi người đều mơ ước nào!</t>
  </si>
  <si>
    <t>【Lotre Resmi Pengenalan Fitur】
 Lotre Resmi adalah lotre yang dioperasikan oleh pemerintah atau instansi resminya. RG Lottery menyediakan Lotre Pemerintah Thailand dan Lotre Pemerintah Laos yang paling adil, transparan, dan aman dengan antarmuka permainan yang intuitif, agar Anda dengan mudah memilih nomor keberuntungan dan bertaruh dengan cepat. Ayo bersama dapatkan bonus yang didambakan!</t>
  </si>
  <si>
    <t>【公式宝くじの特徴紹介】
 公式宝くじとは、政府またはその権限を委譲された機関が運営する宝くじです。RG Lotteryは、非常に公正で透明性がある、安全なタイ政府宝くじとラオス政府宝くじを提供しています。直感的なゲームインターフェースデザインなので、ラッキーナンバーを気楽に選び、迅速に賭けていただけます。夢のような大当たりに出会えるかも知れません！</t>
  </si>
  <si>
    <t>【Perkenalan Ciri-Ciri Loteri Rasmi】 Loteri Rasmi adalah loteri yang dioperasikan oleh kerajaan atau agensi yang diberi kuasa. RG Lottery menyediakan loteri kerajaan Thailand dan loteri kerajaan Laos yang paling adil, telus, dan selamat.Dengan laman permainan yang direka bentuk secara intuitif, anda boleh memilih nombor keberuntungan anda dengan mudah, membuat pertaruhan dengan pantas, dan bersama-sama meraih hadiah impian anda!</t>
  </si>
  <si>
    <t>【Introducción de las características de la Lotería Oficial】
 La Lotería Oficial es una lotería operada por el gobierno o su agencia autorizada. RG Lottery ofrece la Lotería del gobierno de Tailandia y la Lotería del gobierno de Laos más justa, transparente y segura con una interfaz de juego intuitiva, que le permite seleccionar fácilmente números de la suerte y realizar apuestas rápidamente. ¡Consigamos juntos el codiciado premio!</t>
  </si>
  <si>
    <t>【ແນະນຳຟີເຈີ ເລກລັດຖະບານ】
 ເລກລັດຖະບານຄືເລກທີ່ດຳເນິນການໂດຍລັດຖະບານ ຫຼື ໜ່ວຍງານທີ່ໄດ້ຮັບອະນຸຍາດ ເຊິ່ງ RG Lottery ໄດ້ໃຫ້ບໍລິການສະຫຼາກກິນແບ່ງລັດຖະບານໄທ ແລະ ເລກລາວທີ່ຍຸຕິທຳ ໂປ່ງໃສ ແລະ ປອດໄພທີ່ສຸດດ້ວຍອິນເຕີເຟສເກມທີ່ໃຊ້ງານງ່າຍ ຊ່ວຍໃຫ້ທ່ານສາມາດເລືອກເລກນຳໂຊກ ແລະ ວາງເດິມພັນໄດ້ຢ່າງວ່ອງໄວ ມາຮ່ວມສ້າງຝັນຮັບໂບນັດໄປດ້ວຍກັນ!</t>
  </si>
  <si>
    <t>【RG Lottery Features Description】
 RG Lottery adopts computer network system for lottery drawing, with the encryption technology to achieve security that can never be tampered with. RG Lottery also provides multiple gameplay styles including: positioning, non-positioning, combo, big/small(single/double), single/double digit(odd/even). Finally, with the use of non-traditional drawing speeds, you get the drawing results instantly, enabling you to become a big winner immediately!</t>
  </si>
  <si>
    <t>【แนะนำฟีเจอร์ RG Lottery】
 RG Lottery ใช้ระบบเครือข่ายคอมพิวเตอร์ในการออกรางวัล ใช้เทคโนโลยีในการเข้ารหัสเพื่อให้เกิดความปลอดภัยในการป้องกันการแอบแก้ไข นอกจากนี้ยังมีวิธีการง่ายๆ หลายวิธี เช่น ตรง, วิ่ง, โต๊ด, มากน้อยคี่คู่และช่วงเวลา เป็นต้น พร้อมทั้งความเร็วในการออกรางวัลที่แตกต่างจากหวยแบบเดิมๆ ประกาศผลภายในไม่กี่วินาที ให้คุณลุ้นรางวัลมากมายได้ทันที!</t>
  </si>
  <si>
    <t>【RG복권 특징 소개】
 RG 복권은 상금 추첨을 위해 컴퓨터 네트워크 시스템을 사용합니다. 암호화 기술을 사용하여 변조 방지 보안을 구현합니다. 또한 위치 지정, 비 위치 지정, 조합, 빅 스몰, 홀짝, 구간 등과 같은 여러 가지 간단한 플레이 방법을 제공합니다. 전통적인 복권과는 다른 초 단위의 추첨 속도로 결과가 공개되며 즉시 많은 돈을 얻을 수 있습니다!</t>
  </si>
  <si>
    <t>【RG ထီအင်္ဂါရပ်များ နိဒါန်း】
 RG ထီသည် ထီဖွင့်ရာတွင် ကွန်ပျူတာကွန်ရက်စနစ်ကို အသုံးပြုသည်။ ဆော့ဖ်ဝဲကို အကာအကွယ်ပေးရန်အတွက် ကုဒ်ဝှက်နည်းပညာကို အသုံးပြုထားသည်။ ၎င်းသည် နေရာချထားခြင်း၊ နေရာမချထားခြင်း၊ ပေါင်းစပ်ခြင်း၊ အကြီးအသေး စုံမ နှင့် ကြားအဖွဲ့ အစရှိသည့် ရိုးရှင်းသောနည်းလမ်းများစွာကို ပေးဆောင်ပါသည်။ သမားရိုးကျ ထီများနှင့် မတူဘဲစက္ကန့်ပိုင်းအတွင်း ထီဖွင့်နိုင်ပြီး ရလဒ်များကို ချက်ချင်းသိနိုင်သည်။ ငွေအမြောက်အမြားကို အချိန်ပိုင်းအတွင်း ဆွတ်ခူးနိုင်သည်။</t>
  </si>
  <si>
    <t>【Giới thiệu đặc tính Xổ Số RG】
 Xổ Số RG sử dụng hệ thống máy tính mạng để mở thưởng, thông qua công nghệ bảo mật đạt đến tính an toàn không thể bị sửa đổi, đồng thời cung cấp nhiều kiểu chơi đa dạng và đơn giản như định vị, không định vị, tổ hợp, tài xỉu chẵn lẻ, khung số , và có tốc độ mở thưởng rất khác biệt so với Xổ Số truyền thống, mở kết quả với tốc độ bằng giây, giúp bạn thắng được tiền thưởng đầy túi chỉ trong tíc tắc!</t>
  </si>
  <si>
    <t>【Lotre RG Pengenalan Fitur】
 Lotere RG menggunakan sistem jaringan komputer untuk mengundi dan menggunakan teknologi enkripsi untuk mencapai keamanan yang terjamin. Juga menyediakan permainan sederhana seperti positioning, non-positioning, kombinasi, genap ganjil dan besar kecil, interval, dll., serta kecepatan undian yang berbeda dengan lotre tradisional. Mengundi dalam hitungan detik, sehingga Anda bisa memenangkan banyak uang secara instan!</t>
  </si>
  <si>
    <t>【RG宝くじの特徴紹介】
 コンピュータネットワークシステムを利用した抽選方式を採用しているRG宝くじは、暗号技術を活用することで改ざんを不可能にし、安全性を実現しています。定位、不定位、組合せ、大小・奇数偶数、区間など、多様でありながらシンプルなプレイ方法なので、従来の宝くじと比べると抽選速度が非常に速く、秒速で結果を公開できます。瞬時に多額の賞金を勝ち取るチャンスがあります。</t>
  </si>
  <si>
    <t>【Perkenalan Ciri-Ciri RG Lottery】 RG Lottery menggunakan sistem rangkaian komputer untuk pengundian, melalui teknologi enkripsi untuk mencapai keselamatan yang tidak boleh diubah suai. Ia menyediakan pelbagai cara bermain termasuk lokasi, tidak tentu lokasi, gabungan, besar/kecil, ganjil/genap, dan julat, serta kelajuan pengundian yang berbeza daripada loteri tradisional. Anda boleh memenangi hadiah wang tunai dengan segera sebaik sahaja keputusan diumumkan!</t>
  </si>
  <si>
    <t>【Introducción de las características de la Lotería RG】
 La Lotería RG utiliza un sistema de red informática para sortear. Utiliza tecnología de encriptación para lograr seguridad a prueba de manipulaciones, también proporciona múltiples métodos simples como posicionamiento, no posicionamiento, combinación, grande y pequeño, impar y par, intervalos, etc., además de una velocidad de sorteo diferente a las loterías tradicionales, ¡los resultados se revelan en segundos y podrás ganar mucho dinero al instante!</t>
  </si>
  <si>
    <t>【ແນະນຳຟີເຈີ RG Lottery】
 RG Lottery ໃຊ້ລະບົບເຄືອຂ່າຍຄອມພິວເຕີໃນການອອກລາງວັນ ໃຊ້ເຕັກໂນໂລຊີໃນການເຂົ້າລະຫັດເພື່ອໃຫ້ເກີດຄວາມປອດໄພໃນການປ້ອງກັນ ການແອບແກ້ໄຂ ນອກຈາກນີ້ຍັງມີວິທີການງ່າຍໆ ຫຼາຍວິທີ ເຊັ່ນ ຊື່ໄປ, ແລ່ນ, ໂຕ້ດ, ຫຼາຍນ້ອຍຄີກຄູ່ ແລະ ຊ່ວງເວລາເປັນຕົ້ນ ພ້ອມທັງຄວາມໄວໃນການອອກລາງວັນທີ່ແຕກຕ່າງຈາກເລກແບບເດິມໆ ປະການຜົນພາຍໃນບໍ່ເທົ່າໃດວິນາທີ ໃຫ້ທ່ານລຸ້ນລາງວັນຫຼາກຫຼາຍໄດ້ທັນທີ!</t>
  </si>
  <si>
    <t>圖檔敘述</t>
  </si>
  <si>
    <r>
      <rPr>
        <rFont val="微軟正黑體"/>
        <color theme="1"/>
        <sz val="12.0"/>
      </rPr>
      <t>緬甸文</t>
    </r>
  </si>
  <si>
    <t>【皇家体育 特色简介】
RoyalOnline为了提供更多元的游戏，引进顶级体育竞猜赛事平台，让您全年无歇畅玩体育
尽收各种足球 &amp; 电竞热门赛事，多种玩法组合惊喜不断</t>
  </si>
  <si>
    <t>【RoyalSports Introducing】
To provide more variety of games, RoyalOnline,we are introduing the leading sports plattform. that will let you play sports games all the time whether it is a football match and Popular tournaments Multiple Choices with Endless Entertenment.</t>
  </si>
  <si>
    <t>【Royalกีฬาเปิดตัวแรง】
เพื่อมอบเกมที่หลากหลายยิ่งขึ้น RoyalOnline เราขอแนะนำแพลตฟอร์มกีฬาชั้นนำ ที่จะให้คุณเล่นเกมกีฬาได้ตลอดเวลา ไม่ว่าจะเป็นการแข่งขันฟุตบอลหรือ e-sports รายการแข่งขันที่ีได้รับความนิยม ตัวเลือกที่หลากหลายพร้อมความบันเทิงที่ไม่สิ้นสุด</t>
  </si>
  <si>
    <t>【로얄 스포츠, 강세 등장】
RoyalOnline은 더 다양한 게임을 제공하기 위해 최고의 스포츠 퀴즈대회 플랫폼을 도입해 연중 내내 스포츠를 즐길 수 있습니다. 각종 축구&amp; e스포츠 인기 경기 등 다양한 플레이 조합은 끊임없이 놀라움을 선사합니다.</t>
  </si>
  <si>
    <t>【တော်ဝင်အားကစားပွဲဦးထွက်】
ပိုမိုကွဲပြားသောဂိမ်းများကိုပေးစွမ်းရန်အတွက် RoyalOnline သည် တစ်နှစ်ပတ်လုံးအားကစားကစားနိုင်စေမည့် ထိပ်တန်းအားကစားပလပ်ဖောင်းတစ်ခုကို မိတ်ဆက်ပေးခဲ့သည်။
 ဂိမ်းကစားနည်း အမျိုးမျိုးဖြင့် အံ့အားသင့်စရန် လူကြိုက်များသော ဘောလုံးနှင့် e-sports ပွဲများ အားလုံးကို စုဆောင်းထားသည်။</t>
  </si>
  <si>
    <t>【Thể thao hoàng gia hoành tráng ra mắt】
Demi menyediakan permainan yang lebih beragam, RoyalOnline memperkenalkan platform kuis olahraga teratas, yang membuat Anda bermain olahraga sepanjang tahun. Kumpulkan semua jenis acara sepak bola dan e-sports populer; berbagai kombinasi permainan menghadirkan kejutan tanpa batas.</t>
  </si>
  <si>
    <t>【Royal Sports hadir dengan penuh kekuatan】
Demi menyediakan permainan yang lebih beragam, RoyalOnline memperkenalkan platform kuis olahraga teratas, yang membuat Anda bermain olahraga sepanjang tahun. Kumpulkan semua jenis acara sepak bola dan e-sports populer; berbagai kombinasi permainan menghadirkan kejutan tanpa batas.</t>
  </si>
  <si>
    <t>【ロイヤルスポーツが大々的にデビュー】
ロイヤルオンラインは、より多彩なゲームを提供するために、最高レベルのスポーツクイズプラットフォームを導入しました。大人気の各種サッカーやeスポーツイベントをお楽しみください。そして、さまざまな遊び方の組み合わせに歓喜の声をあげてください。</t>
  </si>
  <si>
    <t>【Royal Sport Hot Spot】
 RoyalOnline telah mengimport platform sukan permainan yang top sekali untuk mengejutkan anda dengan pelbagai gabungan sukan permainan seperti bola sepak dan e-sports yang membolehkan anda bermain sukan permainan pada bila-bila masa.</t>
  </si>
  <si>
    <t>【Fuerte debut de Royal Sports】
 Con el fin de proporcionar juegos más diversos, RoyalOnline presenta una plataforma superior de juegos deportivos que le permite divertirse con deportes durante todo el año.
 Colecciona todo tipo de eventos populares de fútbol y deportes electrónicos, la variedad de combinaciones de juego sorprenden incesantemente.</t>
  </si>
  <si>
    <t>【Royalກິລາເປີດຕົວແຮງ】
 ເພື່ອມອບເກມທີ່ຫຼາຍກຫຼາຍຍິ່ງຂຶ້ນ RoyalOnline ເຮົາຂໍແນະນຳແພລດຟອມກິລາຊັ້ນນຳ ທີ່ຈະໃຫ້ທ່ານຫຼິ້ນເກມກິລາໄດ້ຕະຫຼອດເວລາ ບໍ່ວ່າຈະເປັນການແຂ່ງຂັນບານເຕະ ຫຼື e-sports ລາຍການແຂ່ງຂັນທີ່ໄດ້ຮັບຄວາມນິຍົມ ຕົວເລືອກທີ່ຫຼາກຫຼາຍພ້ອມຄວາມບັນເທີງທີ່ບໍ່ສິ້ນສຸດ</t>
  </si>
  <si>
    <t>【Features of CMD368 Sports Arena】
CMD368 Sports includes the world’s hot sports and leagues. The interface is neat and user-friendly and featured with event live broadcast and quick settlement, so that you can get the best betting experience for each event.</t>
  </si>
  <si>
    <t>【แนะนำฟีเจอร์ห้อง กีฬาCMD368】
กีฬาCMD368 ครอบคลุมกีฬาและลีกที่ได้รับความนิยมมากที่สุดในโลก ด้วยอินเทอร์เฟซที่เรียบร้อยซึ่งทำให้การดำเนินการง่ายขึ้น มีการถ่ายทอดสด และยังมีฟีเจอร์ชำระด่วน ช่วยให้คุณได้รับประสบการณ์การเดิมพันที่ดีที่สุดสำหรับทุกรายการ</t>
  </si>
  <si>
    <t>【CMD368체육관 특색소개】
CMD368 스포츠는 세계적으로 인기 있는 스포츠와 리그를 포함하고 있으며 인터페이스가 깔끔하고 조작은 더 편리하며 경기 생방송 및 신속한 결제 기능이 더 풍부하여 모든 경기에 최고의 베팅 감각을 얻을 수 있습니다.</t>
  </si>
  <si>
    <t>【CMD368 အားကစားကွင်း၏အင်္ဂါရပ်များ】
CMD368 Sports တွင် ကမ္ဘာ့နာမည်ကြီး အားကစားများနှင့် လိဂ်များ ပါဝင်သည်။ အင်တာဖေ့စ်သည် သပ်ရပ်ပြီး အသုံးပြုရအဆင်ပြေပြီး ပွဲတိုင်းအတွက် အကောင်းဆုံး လောင်းကစားအတွေ့အကြုံကို ရရှိနိုင်ရန် ပွဲထုတ် တိုက်ရိုက်ထုတ်လွှင့်မှုနှင့် လျင်မြန်သော ဖြေရှင်းမှုတို့ဖြင့် အထူးအသားပေးထားသည်။</t>
  </si>
  <si>
    <t>【Giới thiệu đặc tính sàn Thể Thao CMD368】
Thể Thao CMD368 sở hữu nhiều giải đấu thể thao hot nhất trên thế giới, giao diện đơn giản thao tác cực dễ dàng, còn có nhiều tính năng đặc biệt như trực tiếp giải đấu, kết toán nhanh chóng, giúp bạn có cảm giác đặt cược tốt nhất trong mỗi trận đấu.</t>
  </si>
  <si>
    <t xml:space="preserve">【Pengenalan Fitur Pondok Sports CMD368】
Sports CMD368 meliputi olahraga dan liga paling populer di dunia, dengan antarmuka yang rapi sehingga pengoperasian lebih mudah, bahkan dilengkapi dengan siaran langsung dan menu penyelesaian cepat, membuat Anda mendapatkan pengalaman bertaruh terbaik dalam setiap kompetisi. </t>
  </si>
  <si>
    <t>【CMD368スポーツホール】
CMD368スポーツホールは、世界で人気があるスポーツやリーグをカバーしています。洗練されたインターフェースと使いやすい操作が特徴です。さらに、イベントをライブ配信でき、迅速な精算も可能です。各試合で最高のベッティング体験を提供します。</t>
  </si>
  <si>
    <t>【CMD368 Arena Sukan - Ciri-ciri Terperinci】
CMD368 Arena Sukan mencakup sukan dan liga antarabangsa yang popular, dengan antara muka yang ringkas untuk operasi yang lebih lancar. Ia menawarkan ciri-ciri menarik seperti siaran langsung acara sukan dan penyelesaian cepat, memberikan anda pengalaman pertaruhan yang terbaik setiap kali menyaksikan perlawanan.</t>
  </si>
  <si>
    <t xml:space="preserve">【Introducción de las características del Estadio CMD368】
Deportes CMD368 cubre los deportes y ligas más populares del mundo, con una interfaz ordenada que facilita la operación y presenta transmisiones de eventos en vivo y liquidaciones rápidas, lo que te permite obtener la mejor experiencia de apuestas para cada evento. </t>
  </si>
  <si>
    <t>【ແນະນຳຟີເຈິຫ້ອງກິລາ CMD368】
ກິລາ CMD368 ຄອບຄຸມກິລາແລະລີກທີ່ໄດ້ຮັບຄວາມນິຍົມຫຼາຍທີ່ສຸດໃນໂລກ ດ້ວຍອິນເຕີເຟສທີ່ຮຽບຮ້ອຍເຊິ່ງເຮັດໃຫ້ການດຳເນິນການງ່າຍຂຶ້ນ ມີການຖ່າຍທອດສົດ ແລະຍັງມີຟີເຈີຊຳລະດ່ວນ ຊ່ວຍໃຫ້ທ່ານໄດ້ຮັບປະສົບການເດີມພັນທີ່ດີທີ່ສຸດສຳລັບທຸກລາຍການ</t>
  </si>
  <si>
    <t>【Introduction to the World’s Hottest League】
The English Premier League is one of the most popular and watched football leagues in the world, referred to as the Premier League, under the Football Association, is the highest level of the English league system. At present, there are 20 teams in the Premier League, the worst three teams will be relegated to the Football League Championship, the top two Football League Championship teams directly promoted to the Premier League, the third to sixth place play-off, the winning team can also be promoted.</t>
  </si>
  <si>
    <t>【แนะนำลีกที่ได้รับความนิยมมากที่สุดในโลก】
พรีเมียร์ลีกอังกฤษเป็นหนึ่งในลีกฟุตบอลที่ได้รับความนิยมและมีผู้ชมมากที่สุดในโลก เรียกว่า พรีเมียร์ลีก อยู่ในเครือของสมาคมฟุตบอลอังกฤษและเป็นลีกระดับสูงสุดในระบบลีกอังกฤษ ปัจจุบันมี 20 ทีมในพรีเมียร์ลีก 3 ทีมที่ผลงานแย่ที่สุดจะตกชั้นไปเล่นแชมเปี้ยนส์ลีกอังกฤษ ส่วน 2 ทีมอันดับต้นๆ ในแชมเปี้ยนส์ลีกจะได้เลื่อนชั้นไปพรีเมียร์ลีกโดยตรง อันดับ 3 ถึง 6 จะตกชั้นไป เข้าสู่รอบเพลย์ออฟ ทีมที่ชนะก็สามารถผ่านเข้ารอบได้</t>
  </si>
  <si>
    <t>【세계에서 가장 핫한 리그 소개】
잉글랜드 프리미어리그는 세계에서 가장 인기 있고 관중이 많은 축구 리그 중 하나로, 약칭은 잉글랜드 축구 연맹에 소속되어 있으며 잉글랜드 리그 시스템의 최고 등급 리그이다.현재 프리미어리그 20개 팀 중 성적이 가장 나쁜 3개 팀은 잉글랜드 챔피언스리그로 강등되고, 챔피언스리그 상위 2개 팀은 프리미어리그로 직행하며, 3~6위 팀은 플레이오프에 질출하며 우승 팀은 승격된다.</t>
  </si>
  <si>
    <t>【ကမ္ဘာ့အပူဆုံးလိဂ်မိတ်ဆက်】
အင်္ဂလန်ပရီးမီးယားလိဂ်သည် ကမ္ဘာပေါ်တွင် ရေပန်းအစားဆုံးနှင့် လူကြည့်အများဆုံးဘောလုံးလိဂ်များထဲမှတစ်ခုဖြစ်ပြီး ဘောလုံးအသင်းလက်အောက်ရှိ ပရီးမီးယားလိဂ်သည် အင်္ဂလိပ်လိဂ်စနစ်၏အမြင့်ဆုံးအဆင့်ဖြစ်သည်။ လက်ရှိတွင် ပရီးမီးယားလိဂ်တွင် အသင်း 20 ရှိနေပြီး အဆိုးဆုံးသုံးသင်းမှာ ဘောလုံးလိဂ်ချန်ပီယံရှစ်သို့ တန်းဆင်းရမည့်အသင်းဖြစ်ပြီး ထိပ်တန်းဘောလုံးလိဂ်ချန်ပီယံရှစ်အသင်းနှစ်သင်းက ပရီးမီးယားလိဂ်သို့ တိုက်ရိုက်တန်းတက်၊ တတိယနေရာမှ ဆဋ္ဌမနေရာသို့ တန်းဆင်းခွင့်ရရှိမည်ဖြစ်သည်။ အသင်းကိုလည်း ရာထူးတိုးနိုင်ပါတယ်။</t>
  </si>
  <si>
    <t>【Giới thiệu giải đấu hot nhất toàn cầu】
Giải đấu ngoại hạng Anh là một trong những giải đấu bóng đá được yêu thích nhất và có số người xem đông đảo nhất thế giới, được gọi tắt là ngoại hạng Anh, thuộc tổng hội bóng đá Anh, là một giải đấu có cấp bậc cao nhất trong hệ thống giải đấu của nước Anh. Hiện tại ngoại hạng Anh có tổng cộng 20 đội bóng, 3 đội bóng có thành tích kém nhất sẽ bị giáng cấp xuống giải vô địch bóng đá Anh, top 2 của giải đấu vô địch bóng đá Anh sẽ được nâng cấp vào giải ngoại hàng Anh, từ hạng 3 đến hạng 6 sẽ tiến hành trận đấu Play-off, đội giành chiến thắng cũng được vào giải ngoại hạng Anh.</t>
  </si>
  <si>
    <t xml:space="preserve">【Pengenalan Liga Terpopuler di Dunia】
Liga Utama Inggris adalah salah satu liga sepak bola terpopuler dan paling banyak ditonton di dunia, disingkat menjadi Liga Utama. Berafiliasi dengan Asosiasi Sepak Bola Inggris dan merupakan liga level tertinggi dalam sistem liga Inggris. Saat ini ada 20 tim di Liga Utama. Tiga tim dengan hasil terburuk akan turun level ke Liga Championship Inggris. Dua tim teratas di Liga Championship akan langsung dipromosikan ke Liga Utama. Peringkat ke-3 hingga ke-6 akan menuju ke babak play-off, tim yang menang juga bisa naik level. </t>
  </si>
  <si>
    <t>【世界で最も人気があるリーグ】　
プレミアリーグは、世界で大人気の、視聴者数が非常に多いサッカーリーグの一つであり、略してEPLとも呼ばれています。イングランドサッカー協会に所属しているプレミアリーグは、イングランドのリーグシステムで最高ランクのリーグであり、現在20のクラブから構成されています。成績が最も悪い3クラブはEFLチャンピオンシップに降格し、そのリーグの上位2クラブが直接昇格します。また、3位から6位のクラブが昇格プレーオフに進み、優勝すれば昇格が可能です。</t>
  </si>
  <si>
    <t>【Pengenalan Liga Terkenal Global】
Liga Perdana Inggeris merupakan salah satu daripada liga bola sepak yang paling popular dan paling banyak ditonton di seluruh dunia, juga dikenali sebagai Liga Inggeris. Ia berada di bawah Persatuan Bola Sepak Inggeris dan merupakan liga peringkat tertinggi dalam sistem liga bola sepak Inggeris. Saat ini, Liga Inggeris terdiri daripada 20 pasukan, dengan 3 pasukan terbawah akan terdegradasi ke Liga Juara Inggeris. Pasukan pertama dan kedua dalam Liga Juara Inggeris secara langsung naik ke Liga Inggeris, manakala pasukan dari tempat ketiga hingga keenam akan bersaing dalam pusingan tambahan untuk peluang naik ke Liga Inggeris.</t>
  </si>
  <si>
    <t xml:space="preserve">【Introducción de la liga más popular del mundo】
La Premier League inglesa es una de las ligas de fútbol más populares y vistas del mundo, conocida como Premier League; está afiliada a la Asociación Inglesa de Fútbol y es la liga de más alto nivel en el sistema de ligas ingleses. Actualmente hay 20 equipos en la Premier League. Los tres equipos con peores resultados descenderán a la Liga de Campeones inglesa. Los dos mejores equipos de la Liga de Campeones ascenderán directamente a la Premier League. Los equipos del 3º al 6º entran en los play-offs y el equipo ganador también podrá ascender. </t>
  </si>
  <si>
    <t>【ແນະນຳລີກທີ່ໄດ້ຮັບຄວາມນິຍົມຫຼາຍທີ່ສຸດໃນໂລກ】
ພຣີເມຍລີກອັງກິດເປັນໜຶ່ງໃນລີກບານເຕະທີ່ໄດ້ຮັບຄວາມນິຍົມ ແລະ ມີຜູ້ເບິ່ງຫຼາຍທີ່ສຸດໃນໂລກ ເອີ້ນວ່າພຣີເມຍລີກ ຢູ່ໃນເຄືອຂອງສະມາຄົມບານເຕະອັງກິດແລະເປັນລີກລະດົບສູງສຸດໃນລະບົບລີກອັງກິດ ປັດຈຸບັນມີ 20 ທີມໃນພຣີເມຍລີກ 3 ທີມທີ່ຜົນງານບໍ່ດີທີ່ສຸດຈະຕົກຊັ້ນໄປຫຼິ້ນແຊມປ້ຽນລີກອັງກິດ ສ່ວນ 2 ທີມ ອັນດັບຕົ້ນໆ ໃນແຊມປ້ຽນລີກຈະໄດ້ເລື່ອນຊັ້ນໄປພຣີເມຍລີກໂດຍກົງ ອັນດັບ 3 ເຖິງ 6 ຈະຕົກຊັ້ນໄປ ເຂົ້າສູ່ຮອບເພລອອຟ ທີມທີ່ຊະນະກໍ່ສາມາດຜ່ານເຂົ້າຮອບໄດ້</t>
  </si>
  <si>
    <t>新增</t>
  </si>
  <si>
    <t>【最高等級聯賽簡介】
最高等級的聯賽被視為各自國家或地區的最高水平足球聯賽，吸引了世界頂尖球隊和球員參與，同時也是球迷關注的焦點，像是英格蘭超級聯賽、西班牙足球甲級聯賽、義大利足球甲級聯賽、德國足球甲級聯賽 (Bundesliga)、法國足球甲級聯賽 (Ligue 1)、阿根廷超級聯賽 (Primera División)、巴西甲級聯賽 (Série A)、荷蘭足球甲級聯賽 (Eredivisie)、葡萄牙足球超級聯賽 (Primeira Liga)、俄羅斯足球超級聯賽 (Russian Premier League)、中國足球超級聯賽 (Chinese Super League)、日本職業足球甲級聯賽 (J1 League)、韓國足球K聯賽 (K League 1)、澳大利亞職業足球甲級聯賽 (A-League)以及美國職業足球大聯盟 (Major League Soccer，MLS)...等。</t>
  </si>
  <si>
    <t>【Introduction to the Top Level League】
The top level leagues are regarded as the highest level football leagues in their respective countries or regions, attracting the world's top teams and players, while also being the focus of attention for fans.  Examples include the English Premier League, la Liga, Serie A, Bundesliga, Ligue 1, Primera División, and Série A, Eredivisie, Primeira Liga, Russian Premier League,Chinese Super League, J1 League, K League, A-League, and Major League Soccer (MLS), etc.</t>
  </si>
  <si>
    <t>【แนะนำลีกชั้นนำ】
ลีกชั้นนำถือเป็นลีกฟุตบอลระดับสูงสุดในประเทศหรือภูมิภาคของตน ซึ่งดึงดูดทีมและผู้เล่นชั้นนำของโลกมาเข้าร่วม และยังเป็นจุดสนใจของแฟนๆ อีกด้วย เช่น พรีเมียร์ลีก อังกฤษ, ลาลิกา สเปน, เซเรียอา อิตาลี, บุนเดสลีกา เยอรมัน, ลีกเอิง ฝรั่งเศส(Ligue 1), อาร์เจนตินา ปริเมราดิบิซิออน(Primera División), กังเปโอนาตู บราซีเลย์รู แซรียีอา(Série A), เอเรอดีวีซี(Eredivisie), ปรีไมราลีกา(Primeira Liga), รัสเซียนพรีเมียร์ลีก(Russian Premier League), ไชนีสซูเปอร์ลีก(Chinese Super League), เจลีก ดิวิชัน 1(J1 League), เคลีก 1(K League 1), เอ-ลีก(A-League)และเมเจอร์ลีกซอกเกอร์(Major League Soccer，MLS)...เป็นต้น</t>
  </si>
  <si>
    <t>【최고 등급 리그 소개】
최고 등급의 리그는 각 국가 또는 지역의 최고 수준의 축구 리그로 간주되어 세계 최고의 팀과 선수들이 참여함과 동시에 팬들의 관심의 초점이 되고 있으며, 그란 프리미어리그, 스페인 프리메라리가, 이탈리아 세리에 A, 독일 프리메라리가 (Bundesliga), 프랑스 리그 1(Ligue1), 아르헨티나 프리미어리그(Primera Division), 브라질 리그 1(Série A), 네덜란드 리그 1(Eredivisie), 포르투갈 리그 1(Primeira Liga), 러시아 프리미어리그(Russreian Peup League), 중국 리그(Chréea,), 일본 프로축구 리그(J1 League), 한국 축구 K 리그(K League  1),오스트레일리아 프로축구 리그 A(A-League)와 메이저 리그 MLS(Major League Soccer)..등.</t>
  </si>
  <si>
    <t>【ထိပ်တန်းအဆင့်လိဂ်မိတ်ဆက်】
ထိပ်တန်းလိဂ်များသည် သက်ဆိုင်ရာနိုင်ငံ သို့မဟုတ် ဒေသများရှိ အဆင့်အမြင့်ဆုံးဘောလုံးလိဂ်များအဖြစ် သတ်မှတ်ကြပြီး ကမ္ဘာ့ထိပ်တန်းအသင်းများနှင့် ကစားသမားများကို ဆွဲဆောင်နိုင်သည့်အပြင် ပရိသတ်များ၏ အာရုံစိုက်မှုကိုလည်း ခံနေရသည်။ ဥပမာများတွင် အင်္ဂလိပ် ပရီးမီးယားလိဂ်၊ လာလီဂါ၊ စီးရီးအေ၊ ဘွန်ဒက်လီဂါ၊ လီဂူး ၁၊ Primera División နှင့် Série A၊ Eredivisie၊ Primeira Liga၊ ရုရှားပရီးမီးယားလိဂ်၊ တရုတ်စူပါလိဂ်၊ J1 League၊ K League၊ A-League နှင့် Major လိဂ်ဘောလုံး (MLS) စသည်တို့ဖြစ်သည်။</t>
  </si>
  <si>
    <t>【Giới thiệu các giải đấu cấp cao nhất】
Những giải đấu có cấp bậc cao nhất được xem là giải đấu bóng đá có tiêu chuẩn cao nhất đến từ các quốc gia và khu vực, thu hút những đội bóng và cầu thủ đẳng cấp nhất trên thế giới tham gia, đồng thời cũng là tiêu điểm để các fan bóng theo dõi, như là giải đấu ngoại hạng Anh, Giải Bóng đá Vô địch Quốc gia Tây Ban Nha, Giải Bóng đá Vô địch Quốc gia Ý, Giải Bóng đá Vô địch Quốc gia Đức (Bundesliga), Giải bóng đá vô địch quốc gia Pháp (Ligue 1), Giải vô địch bóng đá Argentina (Primera División), Giải vô địch quốc gia Brazil (Série A), Giải vô địch quốc gia Hà Lan (Eredivisie), Giải bóng đá ngoại hạng Bồ Đào Nha (Primeira Liga), Giải bóng đá ngoại hạng Nga (Russian Premier League), Giải bóng đá ngoại hạng Trung Quốc (Chinese Super League), Giải bóng đá chuyên nghiệp Nhật Bản (J1 League), Giải bóng đá vô địch quốc gia Hàn Quốc (K League 1), Giải vô địch bóng đá Úc (A-League) và Giải bóng đá nhà nghề Mỹ (Major League Soccer, MLS) vân vân.</t>
  </si>
  <si>
    <t>【Pengenalan Liga Level Tertinggi】
Liga level tertinggi dianggap sebagai liga sepak bola standar tertinggi di negara atau wilayah masing-masing. Ini menarik minat tim dan pemain top dunia untuk ikut bergabung dan juga menjadi fokus perhatian para penggemar, seperti Liga Utama Inggris, Liga Sepak Bola Spanyol , Liga Sepak Bola Italia, Liga Sepak Bola Jerman (Bundesliga), Liga Sepak Bola Prancis (Ligue 1), Liga Sepak Bola Argentina (Primera División), Liga Sepak Bola Brasil (Série A), Liga Sepak Bola Belanda (Eredivisie), Liga Sepak Bola Portugal (Primeira Liga), Liga Sepak Bola Rusia (Russian Premier League), Liga Sepak Bola Tiongkok (Chinese Super League), Liga Sepak Bola Profesional Jepang (J1 League), Liga K Sepak Bola Korea (K League 1),
Liga Sepak Bola Profesional Australia (A-League), Liga Utama Sepak Bola Amerika (Major League Soccer, MLS)...dll.</t>
  </si>
  <si>
    <t xml:space="preserve">【最高峰リーグの紹介】　
「最高峰リーグ」は、各国または地域で最高水準のサッカーリーグとされており、世界のトップクラブや選手が参加し、ファンの注目を集めています。例えば、プレミアリーグ、ラ・リーガ、セリエA、ブンデスリーガ、リーグ・アン、プリメーラ・ディビシオン、セリエA、エールディビジ、プライメイラ・リーガ、ロシア・プレミアリーグ、中国超級リーグ、J1リーグ、Kリーグ1、Aリーグ、MLSなどです。　　　</t>
  </si>
  <si>
    <t>【Pengenalan Liga Peringkat Tertinggi】
Liga peringkat tertinggi dianggap sebagai tahap tertinggi bagi bola sepak dalam setiap negara atau kawasan, menarik penyertaan pasukan dan pemain terbaik dunia serta menjadi tumpuan peminat. Contohnya seperti Liga Perdana Scotland, La Liga Sepanyol, Serie A Itali, Bundesliga Jerman, Ligue 1 Perancis, Primera División Argentina, Série A Brazil, Eredivisie Belanda, Primeira Liga Portugal, Russian Premier League Rusia, Chinese Super League China, J1 League Jepun, K League 1 Korea, A-League Australia, dan Major League Soccer (MLS) Amerika... dan banyak lagi.</t>
  </si>
  <si>
    <t xml:space="preserve">【Introducción de la liga de más alto nivel】
Las ligas de más alto nivel son consideradas las ligas de fútbol de más alto nivel en sus respectivos países o regiones, atrayendo la participación de los mejores equipos y jugadores del mundo, y también son el foco de atención de los fanáticos, como la Gran Superliga, la Liga Española de Fútbol, la Serie A de Italia, la Bundesliga de Alemania, Ligue 1 francesa, Primera División de Argentina, Série A de Brasil, Eredivisie, Primeira Liga de Portugal, Premier League rusa, Superliga china, J1 League, K League 1, Liga A de fútbol profesional australiana y Major League de Fútbol (MLS), etc. </t>
  </si>
  <si>
    <t>【ແນະນຳລີກຊັ້ນນຳ】
ລີກຊັ້ນນຳຖືເປັນລີກບານເຕະລະດັບສູງສຸດໃນປະເທດຫຼືພູມີພາກຂອງຕົນ ເຊິ່ງດຶງດູດທີມແລະຜູ້ຫຼິ້ນຊັ້ນນຳຂອງໂລກມາຮ່ວມກັນ ແລະ ຍັງເປັນຈຸດສົນໃຈຂອງແຟນໆ ອີກດ້ວຍ ເຊັ່ນ ພຣີເມຍລີກ ອັງກິດ, ລາລິກາ ສະເປນ, ເຊເຣຍອາ ອິຕາລີ, ບຸນເດສລີກາ ເຢຍລະມັນ, ລີກເອິງ ຝຣັ່ງ (Ligue1), ອາເຈນຕິນ່າ ປຣິເມຣາ ບິຊິອອນ (Primera División), ກັງເປໂອນາຕູ ບຣາຊີເລຣູ ແຊຣີຍີອາ (Série A), ເອເຣີດີວິຊີ (Eredivisie), ປຣີໄມຣາລີກາ (Primeira Liga), ຣັດເຊຍພຣີເມຍລີກ (Russian Premier League), ໄຊນີສຊູເປີລີກ (Chinese Super League), ເຈລີກ ດິວິຊັນ 1(J1 League), ເຄລີກ 1(K League 1), ເອ-ລີກ (A-League) ແລະ ເມເຈີລີກຊອກເກີ (Major League Soccer，MLS)...ເປັນຕົ້ນ</t>
  </si>
  <si>
    <r>
      <rPr>
        <rFont val="微軟正黑體"/>
        <color theme="1"/>
        <sz val="12.0"/>
      </rPr>
      <t>緬甸文</t>
    </r>
  </si>
  <si>
    <t>【Features of DB E-sports Arena】
DB E-sports not only provides live broadcasting, but also provides users with rich pre-game analysis and guessing opportunities, you can gain insight into the strength of each team, player performance and game data. Additionally, it also strives to become the esports data provider with the highest odds, most winnings, quickest settlement and best experience.</t>
  </si>
  <si>
    <t>【แนะนำฟีเจอร์ห้อง DB อีสปอร์ต】
DB อีสปอร์ตไม่เพียงแต่ให้บริการถ่ายทอดสดเท่านั้น ยังเสนอการวิเคราะห์ก่อนการแข่งขันและโอกาสในการเดิมพันมากมายแก่ผู้ใช้ คุณสามารถทำความเข้าใจเชิงลึกเกี่ยวกับจุดแข็ง ประสิทธิภาพของผู้เล่น และข้อมูลเกมของแต่ละทีม และสร้างอัตราต่อรองที่สูงที่สุดในโลก มีลูกบอลกลิ้งมากที่สุด การชำระที่รวดเร็วที่สุด สัมผัสประสบการณ์ผู้ให้บริการข้อมูลอีสปอร์ตที่ดีที่สุด</t>
  </si>
  <si>
    <t>【DB e스포츠홀 특색 소개】
DB e스포츠는 생방송뿐만 아니라 사용자에게 풍부한 사전 분석 및 퀴즈 기회를 제공하며, 각 팀의 실력, 선수 성능 및 경기 데이터를 깊이 이해하고, 세계에서 가장 높은 배당률, 가장 많은 롤러볼, 가장 빠른 결제, 최고의 경험을 할 수 있는 e스포츠 데이터 서비스 업체를 만들 수 있다.</t>
  </si>
  <si>
    <t>【DB E-sports  ၏အင်္ဂါရပ်များ】
DB E-sports သည် တိုက်ရိုက်ထုတ်လွှင့်မှုကို ပံ့ပိုးပေးရုံသာမက သုံးစွဲသူများအား ဂိမ်းအကြိုပိုင်းခြားစိတ်ဖြာမှုနှင့် မှန်းဆနိုင်သော အခွင့်အလမ်းများကို ပေးစွမ်းနိုင်ပြီး အသင်းတစ်သင်းချင်းစီ၏ ခွန်အား၊ ကစားသမားစွမ်းဆောင်ရည်နှင့် ဂိမ်းဒေတာတို့ကို သင် ထိုးထွင်းသိမြင်နိုင်မည်ဖြစ်သည်။ ထို့အပြင်၊ ၎င်းသည် အမြင့်မားဆုံးသော မသာမယာများ၊ အများဆုံးအနိုင်ရမှု၊ အမြန်ဆုံးဖြေရှင်းမှုနှင့် အကောင်းဆုံးအတွေ့အကြုံများနှင့်အတူ esports ဒေတာပံ့ပိုးသူဖြစ်လာရန် ကြိုးပမ်းသည်။</t>
  </si>
  <si>
    <t>【Giới thiệu đặc tính sàn eSports DB】
eSports DB không những có trực tuyến, còn cung cấp cho người dùng những phân tích trước trận đấu và các cơ hội dự đoán đầy phong phú, bạn có thể tìm hiểu sâu hơn về thực lực của các đội, sự biểu hiện của tuyển thủ và số liệu thi đấu, tạo dựng nên một nhà cung cấp số liệu eSport có tỷ lệ cao nhất, trực tiếp nhiều nhất, kết toán nhanh nhất, trải nghiệm tốt nhất đứng đầu toàn cầu.</t>
  </si>
  <si>
    <t>【Pengenalan Fitur Pondok E-Sports DB】
E-Sports DB tak hanya menyediakan siaran langsung, tapi juga memberi pengguna banyak analisis pra-pertandingan dan peluang taruhan. Anda dapat memahami lebih dalam kekuatan masing-masing tim, kinerja pemain, dan data permainan, serta menciptakan peluang tertinggi di dunia, bola bergulir paling banyak, dan penyelesaian tercepat. Cobalah penyedia layanan data e-sports terbaik.</t>
  </si>
  <si>
    <t>【DB Eスポーツホールの特色紹介】　
DB Eスポーツは単にライブ放送であるだけでなく、ユーザーに対して豊富な試合前分析と賭けの機会を提供しています。各チームの実力、選手のパフォーマンス、試合データを深く理解していただき、世界で最高レベルのオッズ、多種にわたる球技、迅速な精算を提供する最高のeスポーツデータサービスプロバイダーを目指しています。</t>
  </si>
  <si>
    <t>【Pengenalan DB Arena E-Sukan】
DB Arena E-Sukan tidak hanya menyediakan siaran langsung, tetapi juga memberikan analisis mendalam dan peluang pertaruhan kepada pengguna sebelum perlawanan. Anda boleh mendapatkan pemahaman yang lebih mendalam mengenai kekuatan pasukan, prestasi pemain, dan data perlawanan, menjadikan mereka pembekal perkhidmatan data e-sukan terbaik di dunia dengan kadar bayaran tertinggi, peluang pertaruhan terbanyak, penyelesaian terpantas, dan pengalaman terbaik.</t>
  </si>
  <si>
    <t>【Introducción de las características de DB E-Sports Arena】
DB E-Sports no solo ofrece transmisiones en vivo, sino que también brinda a los usuarios una gran cantidad de análisis previos al juego y oportunidades de apuestas. Puede tener una comprensión profunda de la fuerza de cada equipo, el rendimiento de los jugadores y los datos del juego, y crear el proveedor de servicios de datos de deportes electrónicos con las probabilidades más altas del mundo, la mayor cantidad de bolas rodantes, la liquidación más rápida y la mejor experiencia.</t>
  </si>
  <si>
    <t>【ແນະນຳຟີເຈີຫ້ອງ DB ອີສປອດ】
DB ອີສປອດບໍ່ພຽງແຕ່ໃຫ້ບໍລິການຖ່າຍທອດສົດເທົ່ານັ້ນ ຍັງສະເໜີການວິເຄາະກ່ອນການແຂ່ງຂັນ ແລະ ໂອກາດໃນການເດິມພັນຫຼາກຫຼາຍແກ່ຜູ້ໃຊ້ ທ່ານສາມາດທຳຄວາມເຂົ້າໃຈເລິກເຊິ່ງກ່ຽວກັບຈຸດແຂງ ປະສິດທິພາບຂອງຜູ້ຫຼິ້ນ ແລະ ຂໍ້ມູນເກມຂອງແຕ່ລະທີມ ແລະ ສ້າງອັດຕາການຕໍ່ລອງທີ່ສູງທີ່ສຸດໃນໂລກ ມີໝາກບານໝຸນຫຼາຍທີ່ສຸດ ການຊຳລະທີ່ວ່ອງໄວທີ່ສຸດ ສຳພັດປະສົບການຜູ້ໃຫ້ບໍລິການຂໍ້ມູນອີສປອດທີ່ດີທີ່ສຸດ</t>
  </si>
  <si>
    <t xml:space="preserve">【Features of League of Legends】
League of Legends (LoL) is a Multiplayer Online Battle Arena (MOBA) game. In the game, players control "heroes" with unique abilities and form teams (usually five players per team) to fight against heroes controlled by other players. The goal of the game is to destroy the opponent's base (also known as the main fort). </t>
  </si>
  <si>
    <t>【แนะนำคุณสมบัติ League of Legends】
"League of Legends" (เรียกสั้น ๆ ว่า LoL) เป็นเกม Multiplayer Online Battle Arena (เรียกสั้น ๆ ว่า MOBA) ในเกมผู้เล่นจะควบคุม "ฮีโร่" ด้วยความสามารถเฉพาะตัว และสร้างทีม (โดยปกติจะมีผู้เล่น 5 คนต่อทีม) เพื่อต่อสู้กับฮีโร่ที่ควบคุมโดยผู้เล่นคนอื่น เป้าหมายชัยชนะของเกมคือการทำลายฐานของคู่ต่อสู้ (หรือที่เรียกว่าป้อม)</t>
  </si>
  <si>
    <t>【리그 오브 레전드 특색 소개】
리그 오브 레전드（League of Legends，줄임말 LoL）는 멀티플레이어 온라인 （Multiplayer Online Battle Arena，줄임말 MOBA） 게임이다.게임에서 플레이어는 독특한 능력을 가진 '영웅'을 조종하고 팀을 이뤄(보통 팀당 5명의 플레이어) 다른 플레이어가 통제하는 팀 영웅과 대결하며, 게임의 승리 목표는 상대의 기지(일명 메인 요새)를 파괴하는 것이다.</t>
  </si>
  <si>
    <t xml:space="preserve">【League of Legends ၏အင်္ဂါရပ်များ】
League of Legends (LoL) သည် Multiplayer Online Battle Arena (MOBA) ဂိမ်းဖြစ်သည်။ ဂိမ်းတွင် ကစားသမားများသည် အခြားကစားသမားများ ထိန်းချုပ်ထားသော သူရဲကောင်းများကို တိုက်ခိုက်ရန်အတွက် ပြိုင်ဘက်ကင်းသော စွမ်းရည်များဖြင့် အသင်းများဖွဲ့ကာ (များသောအားဖြင့် အသင်းတစ်သင်းလျှင် ကစားသမားငါးဦး) နှင့် သူရဲကောင်းများ" ကို ထိန်းချုပ်ထားသည်။ ဂိမ်း၏ရည်ရွယ်ချက်မှာပြိုင်ဘက်၏အခြေစိုက်စခန်း (ပင်မခံတပ်ဟုလည်းလူသိများသည်) ကိုဖျက်ဆီးရန်ဖြစ်သည်။ </t>
  </si>
  <si>
    <t>【Giới thiệu đặc tính Liên Minh Huyền Thoại】
"Liên Minh Huyền Thoại" (League of Legends, gọi tắt là LOL) là một trò chơi thi đấu chiến đấu online với nhiều người chơi (Multiplayer Online Battle Arena, gọi tắt là MOBA). Trong trò chơi, người chơi sẽ thao tác những "Anh Hùng" có năng lực đặc biệt và kết thành đội nhóm (Thông thường mỗi đội sẽ có 5 người chơi) và chiến đấu cùng với những anh hùng do những người chơi khác thao tác, mục tiêu để giành chiến thắng trong trò chơi chính là phải phá hủy căn cứ của đối phương (Được gọi là bệ đá cổ).</t>
  </si>
  <si>
    <t>【Liga Legenda   Pengenalan Fitur】
League of Legends (disingkat LoL) adalah permainan arena pertempuran online multipemain (Multiplayer Online Battle Arena, disingkat MOBA). Dalam permainan, pemain mengontrol "pahlawan" yang berkemampuan unik dan membentuk tim (biasanya 5 pemain per tim) untuk melawan pahlawan yang dikendalikan oleh pemain lain. Target permainan adalah menghancurkan markas lawan (juga dikenal sebagai markas utama).</t>
  </si>
  <si>
    <t>【リーグ・オブ・レジェンド】
「リーグ・オブ・レジェンド（LoL）」は、多人数で遊べるオンラインバトルアリーナ（MOBA）ゲームです。プレイヤーは特定の能力を持つ「ヒーロー」を操作し、通常は5人のプレイヤーで構成されるチームを編成して、他のチームが操作するヒーローと対戦します。ゲームの勝利目標は、相手の基地（または本拠地）を破壊することです。</t>
  </si>
  <si>
    <t>【Pengenalan League of Legends】
League of Legends" (LoL) adalah permainan arena pertempuran dalam talian untuk ramai pemain (Multiplayer Online Battle Arena, MOBA). Dalam permainan ini, pemain mengawal 'wira' dengan keupayaan unik dan berkumpul dalam pasukan (biasanya 5 pemain setiap pasukan) untuk bertarung dengan wira-wira yang dikawal oleh pemain lain. Matlamat kemenangan dalam permainan adalah untuk menghancurkan pangkalan lawan (juga dikenali sebagai markas utama)."</t>
  </si>
  <si>
    <t>【Introducción de las características de League of Legends】
League of Legends" (LoL para abreviar) es un juego de campo de batalla en línea multijugador (MOBA para abreviar). En el juego, los jugadores controlan "héroes" con habilidades únicas y forman equipos (generalmente 5 jugadores por equipo) para luchar contra héroes controlados por otros jugadores. El objetivo de la victoria en el juego es destruir la base del oponente (también conocida como fortaleza).</t>
  </si>
  <si>
    <t>【ແນະນຳຄຸນສົມບັດ League of Legends】
"League of Legends" (ເອີ້ນສັ້ນໆ ວ່າ LoL) ເປັນເກມ Multiplayer Online Battle Arena (ເອີ້ນສັ້ນໆ ວ່າ MOBA)  ໃນເກມຜູ້ຫຼິ້ນຈະຄວບຄຸມ "ຮີໂຣ່" ດ້ວຍຄວາມສາມາດສະເພາະຕົວ ແລະ ສ້າງທີມ (ໂດຍປົກກະຕິຈະມີຜູ້ຫຼິ້ນ 5 ຄົນຕໍ່ທີມ) ເພື່ອຕໍ່ສູ້ກັບຮີໂຣ່ທີ່ຄວບຄຸມໂດຍຜູ້ຫຼິ້ນຄົນອື່ນເປົ້າໝາຍໄຊຊະນະຂອງເກມຄືການທຳລາຍຖານຂອງຄູ່ຕໍ່ສູ້ (ຫຼືທີ່ເອີ້ນວ່າປ້ອມ)</t>
  </si>
  <si>
    <t>【Features of Counter-Strike: Global Offensive】
Counter-Strike: Global Offensive (CS:GO) is a first-person shooter (FPS) game featuring a battle between two teams of five players each - terrorists and counter-terrorist squads. The goal of victory in each round of the game is to kill five characters controlled by the opposing team, or to be the first to complete the map objective; for the terrorist team, the goal of the map is to set the bomb and make sure it explodes when the countdown is over; for the counterterrorism team, the goal of the map is to stop bombs from going off.</t>
  </si>
  <si>
    <t>【แนะนำฟีเจอร์ เคาเตอร์สไตรค์ CS:GO】
"เคาน์เตอร์-สไตรก์: โกลบัลออฟเฟนซิฟ" (Counter-Strike: Global Offensive, CS:GO)เป็นเกมยิงมุมมองบุคคลที่หนึ่ง (FPS) ซึ่งเนื้อหาเป็นการต่อสู้ระหว่างสองทีม (แต่ละทีมมี 5 คน) - ทีมผู้ก่อการร้ายและทีมต่อต้านการก่อการร้าย เป้าหมายในการชนะในแต่ละรอบของเกมคือการเป็นคนแรกที่ฆ่าตัวละครในเกม 5 ตัวที่ควบคุมโดยทีมฝ่ายตรงข้าม หรือเป็นคนแรกที่ทำภารกิจในแผนที่สำเร็จ สำหรับทีมผู้ก่อการร้าย วัตถุประสงค์ของแผนที่คือการวางระเบิดและตรวจสอบให้แน่ใจว่ามันจะระเบิดหลังจากการนับถอยหลังสิ้นสุดลง สำหรับทีมที่ทำหน้าที่เป็นทีมต่อต้านการก่อการร้าย เป้าหมายของแผนที่คือการป้องกันไม่ให้ระเบิด</t>
  </si>
  <si>
    <t>【카운터 스트라이크CS:GO 특색 소개】
'카운터 스트라이크: 글로벌 오펜시브'(Counter-Strike: Global Offensive，줄임발CS:GO)는 2개 팀(팀당 5명)의 전투인 테러범과 대테러팀이 펼치는 1인칭 슈팅(FPS) 게임이다.매 라운드 승리 목표는 상대팀이 장악하고 있는 5명의 게임 캐릭터를 먼저 사살하거나 먼저 목표물을 완성하는 것, 테러범 팀은 폭탄을 설치하고 카운트다운이 끝난 뒤 폭발하도록 하는 것, 대테러팀을 맡은 팀은 폭탄 폭발을 막는 것이다.</t>
  </si>
  <si>
    <t>【လက်နက်အား CS:GO အင်္ဂါရပ်များ နိဒါန်း】
 (Counter-Strike: Global Offensive အတိုကောက် CS:GO) သည် အကြမ်းဖက်သမားများနှင့် တန်ပြန်အကြမ်းဖက်အဖွဲ့များမှ ကစားသမားငါးဦးစီပါဝင်သော အဖွဲ့နှစ်ဖွဲ့အကြား တိုက်ပွဲတစ်ခုပါဝင်သည့် ပထမဆုံးလူသေနတ်သမား (FPS) ဂိမ်းဖြစ်သည်။ဂိမ်းအချီတစ်ခုစီတွင် အောင်ပွဲရရန်ရည်ရွယ်ချက်မှာ ဆန့်ကျင်ဘက်အဖွဲ့မှ ထိန်းချုပ်ထားသည့် ဇာတ်ကောင်ငါးကောင်ကို သတ်ပစ်ရန် သို့မဟုတ် မြေပုံရည်မှန်းချက်ကို ပြီးမြောက်စေရန် ဖြစ်သည်။
 အကြမ်းဖက်အဖွဲ့အတွက် မြေပုံ၏ရည်ရွယ်ချက်မှာ ဗုံးကိုသတ်မှတ်ပြီး သက်မှတ်ထားသည့်အချိန်အတိုင်းပေါက်ကွဲစေရန်ဖြစ်သည်။တန်ပြန်အကြမ်းဖက်အဖွဲ့အတွက်မြေပုံ၏ရည်ရွယ်ချက်မှာ ဗုံးပေါက်ကွဲခြင်းမှ ကာကွယ်ရန်ဖြစ်သည်။</t>
  </si>
  <si>
    <t>【Giới thiệu đặc tính CS:GO】
Counter-Strike: Global Offensive, gọi tắt là CS:GO là một trò chơi bắn tỉa ngôi thứ nhất (FPS), nội dung là sự chiến đấu giữa 2 đội (Mỗi đội 5 người) - Một bên là phần tử khủng bố và một bên là nhóm chống khủng bố. Mục tiêu giành chiến thắng của mỗi một lượt chơi chính là bắn hạ 5 nhân vật trò chơi của đối phương được thao tác bởi người chơi, hoặc hoàn thành mục tiêu trong bản đồ trước; Đối với đội đảm nhiệm phần tử khủng bố mà nói, mục tiêu bản đồ chính là thiết đặt bom và đảm bảo rằng bom sẽ được phát nổ sau khi thời gian đếm ngược kết thúc; Còn đối với đội đảm nhiệm nhóm chống khủng bố mà nói, mục tiêu bản đồ chính là ngăn chặn sự phát nổ của quả bom.</t>
  </si>
  <si>
    <t>【Pengenalan Fitur   Kekuatan Absolut CS:GO】
"Kekuatan Absolut : Serangan Global" (Counter-Strike: Global Offensive, disingkat CS:GO) adalah permainan Penembak Orang Pertama (FPS), yang isinya adalah pertarungan antara dua tim (setiap tim 5 orang) - teroris dan anti-teroris. Target di setiap putaran permainan adalah membunuh 5 karakter yang dikendalikan oleh tim lawan, atau menyelesaikan target peta. Untuk tim yang berperan sebagai teroris, target peta adalah menyiapkan bom dan memastikan bom meledak setelah hitungan mundur berakhir; untuk tim yang berperan sebagai anti-teroris, target petanya adalah mencegah bom meledak.</t>
  </si>
  <si>
    <t>【絶対武力: グローバル・オフェンシブ】
「絶対武力：グローバル・オフェンシブ」（Counter-Strike: Global Offensive、略してCS:GO）は、ファーストパーソンシューティング（FPS）ゲームです。2つのチーム（各5人）で戦う内容ですが、テロリストと反テロリストから構成されています。各ラウンドでのゲームの勝利目標は、相手チームの5人のゲームキャラクターを先に倒すか、マップの目標を最初に達成することです。テロリストのチームにとっては、マップの目標は爆弾を設置し、カウントダウンが終了したときに爆発させることです。反テロリストのチームは、マップの目標として爆弾の爆発を阻止することを目指します。</t>
  </si>
  <si>
    <t>【Pengenalan Counter-Strike: Global Offensive (CS:GO)】
 "Counter-Strike: Global Offensive" (CS:GO) ialah permainan tembak-menembak orang pertama (FPS) di mana terdapat pertempuran antara dua pasukan - kumpulan pengganas dan pasukan anti-terorisme, setiap pasukan terdiri daripada 5 orang. Matlamat kemenangan dalam setiap pusingan adalah untuk membunuh semua watak permainan yang dikawal oleh pasukan lawan atau menyelesaikan objektif peta terlebih dahulu. Untuk pasukan pengganas, objektifnya adalah menetapkan bom dan memastikan bom meletup selepas tempoh masa tertentu. Manakala untuk pasukan anti-terorisme, objektifnya adalah menghalang bom meletup.</t>
  </si>
  <si>
    <t>【Introducción de las características de Absolute Force CS:GO】
Counter-Strike: Global Offensive (CS:GO para abreviar) es un juego de disparos en primera persona (FPS). El contenido es una batalla entre dos equipos (cada equipo tiene 5 personas): terroristas y antiterroristas. El objetivo de la victoria en cada ronda del juego es ser el primero en matar a los 5 personajes del juego controlados por el equipo oponente, o ser el primero en completar el objetivo del mapa; para el equipo que actúa como terrorista, el objetivo del mapa es colocar una bomba y asegurarse de que explote después de que termine la cuenta regresiva; para el equipo que actúa como equipo antiterrorista, el objetivo del mapa es evitar que la bomba explote.</t>
  </si>
  <si>
    <r>
      <rPr>
        <rFont val="Arial"/>
        <color rgb="FF000000"/>
        <sz val="12.0"/>
      </rPr>
      <t>【</t>
    </r>
    <r>
      <rPr>
        <rFont val="Calibri"/>
        <color rgb="FF000000"/>
        <sz val="12.0"/>
      </rPr>
      <t>ແນະນຳຟີິເຈີ ເຄົາເຕີສໄຕຣ CS:GO</t>
    </r>
    <r>
      <rPr>
        <rFont val="Arial"/>
        <color rgb="FF000000"/>
        <sz val="12.0"/>
      </rPr>
      <t>】</t>
    </r>
    <r>
      <rPr>
        <rFont val="Calibri"/>
        <color rgb="FF000000"/>
        <sz val="12.0"/>
      </rPr>
      <t xml:space="preserve"> 
"ເຄົາເຕີ-ສໄຕຣ: ໂກລບອລ ອອຟເຟັນຊີບ" (Counter-Strike: Global Offensive, CS:GO) ເປັນເກມຍິງມຸມມອງບຸກຄົນທີໜຶ່ງ (FPS) ເຊິ່ງເນື້ອຫາເປັນການຕໍ່ສູ້ລະຫວ່າງສອງທີມ (ແຕ່ລະທີມມີ 5 ຄົນ) - ທີມຜູ້ກໍ່ການຮ້າຍ ແລະ ທີມຕໍ່ຕ້ານການກໍ່ການຮ້າຍ ເປົ້າໝາຍໃນການຊະນະໃນແຕ່ລະຮອບຂອງເກມຄືການເປັນຄົນທຳອິດທີ່ຂ້າໂຕລະຄອນໃນເກມ 5 ໂຕທີ່ຄວບຄຸມໂດຍທີມຝ່າຍກົງກັນຂ້າມ ຫຼືເປັນຄົນທຳອິດທີ່ເຮັດພາລະກິດໃນແຜນທີ່ສຳເລັດ ສຳລັບທີມຜູ້ກໍ່ການຮ້າຍ ວັດຖຸປະສົງຂອງແຜນທີ່ຄືການວາງລະເບີດລະກວດສອບໃຫ້ແນ່ໃຈວ່າມັນຈະລະເບີດຫຼັງຈາກການນັບຖອຍຫຼັງສິ້ນສຸດລົງ ສຳລັບທີມທີ່ເຮັດໜ້າທີ່ເປັນທີມຕໍ່ຕ້ານການກໍ່ການຮ້າຍ ເປົ້າໝາຍຂອງແຜນທີ່ຄືການປ້ອງກັນບໍ່ໃຫ້ລະເບີດ</t>
    </r>
  </si>
  <si>
    <r>
      <rPr>
        <rFont val="微軟正黑體"/>
        <color theme="1"/>
        <sz val="12.0"/>
      </rPr>
      <t>緬甸文</t>
    </r>
  </si>
  <si>
    <t>【Game Provider of MT Chess&amp;Card】
Possessing excellent art and technology development, MT Chess&amp;Card has been focused on creating dozens of H5 games to enhance players’ experience. It also tailored four games of Dummy, Gao Gae, Pok Deng and Phaikhang to cater for Thai markets. Such a rich and innovative product can definitely satisfy the players who love exciting battles.</t>
  </si>
  <si>
    <t>【แนะนำดีเลอร์เกม เกมไพ่ MT】
เกมไพ่ MT มีการวิจัยและพัฒนาด้านศิลปะและเทคโนโลยีที่ยอดเยี่ยมโดยมุ่งเน้นที่การสร้างเกม H5 หลายสิบเกมเพื่อยกระดับประสบการณ์ของผู้เล่น และยังออกแบบสี่เกมได้แก่ ดัมมี่, เก้าเก, ป็อกเด้ง และแคง มาเพื่อตลาดประเทศไทยโดยเฉพาะ ผลิตภัณฑ์ที่หลากหลายและสร้างสรรค์ดังกล่าว สามารถสร้างความพึงพอใจให้กับผู้เล่นที่ชื่นชอบการต่อสู้อันน่าตื่นเต้นได้อย่างแน่นอน</t>
  </si>
  <si>
    <t>【MT 보드게임 사업자 소개】
MT보드는 뛰어난 미공과 기술 연구 개발로 수십 개의 H5 게임을 만들어 플레이어의 경험을 향상시키는데 전념하고 있으며, 태국 시장 맞춤형으로 Dummy, 구계, 보딩, Picken 등 4개의 게임을 만들었다. 이렇게 풍부하고 혁신적인 제품은 확실히 짜릿한 대전을 즐기는 플레이어들을 만족시킬 수 있다.</t>
  </si>
  <si>
    <t>【Giới thiệu nhà cung cấp Game bài MT】
Game bài MT sở hữu đội ngũ thiết kế và phát triển công nghệ cực xuất sắc, chuyên tâm xây dựng hơn mười loại trò chơi H5 để nâng cao sự trải nghiệm của người chơi, còn thiết kế hẳn 4 loại trò chơi phù hợp với thị trường Thái Lan gồm Dummy, Gao Gea, Pokdeng và Pai Ken, với những sản phẩm đầy phong phú và sáng tạo như thế này tuyệt đối có thể thỏa mãn những người chơi yêu thích sự kích thích khi quyết đấu cùng nhau.</t>
  </si>
  <si>
    <t>【MT ချက်စ်၏ဂိမ်းပံ့ပိုးသူ】
ထူးချွန်သောအနုပညာနှင့်နည်းပညာဖွံ့ဖြိုးတိုးတက်မှုကိုပိုင်ဆိုင်ထားပြီး၊ MT ချက်စ် သည် ကစားသမားများ၏အတွေ့အကြုံကိုမြှင့်တင်ရန် ဒါဇင်ပေါင်းများစွာသော H5 ဂိမ်းများကိုဖန်တီးရန်အာရုံစိုက်ထားသည်။ ထိုင်းစျေးကွက်များအတွက် Dummy၊ ကိုးကြက်၊ဘော်တင် နှင့် ဖိုင်ခိမ် ဂိမ်းလေးခုကိုလည်း အံဝင်ခွင်ကျဖြစ်စေသည်။ ကြွယ်ဝပြီး ဆန်းသစ်တီထွင်ထားသော ထုတ်ကုန်သည် စိတ်လှုပ်ရှားဖွယ်ရာ တိုက်ပွဲများကို နှစ်သက်သော ကစားသမားများအား ကျေနပ်စေပါသည်။</t>
  </si>
  <si>
    <t xml:space="preserve">【Catur dan Kartu MT  Pengenalan Penyedia Permainan】
Catur dan Kartu MT memiliki pengembangan teknis dan seni yang sangat baik, dengan fokus pada pembuatan puluhan permainan H5 untuk meningkatkan pengalaman bermain dan menciptakan empat model permainan seperti Dummy, Jiuji, Boding, dan Paiken yang khusus disesuaikan dengan pasar Thailand. Produk yang sangat kaya dan inovatif ini pasti bisa memuaskan pemain yang menyukai pertarungan seru. </t>
  </si>
  <si>
    <t>【MTカードゲーム　ゲーム会社の事業概要】
MTカードゲームは、優れたグラフィックスと技術開発に注力し、数十種類のH5ゲームを開発して、プレイヤーの皆様に楽しんでいただいています。特に、タイ市場むけに特別にデザインされたDummy、九雞、博丁、牌肯などの4つのゲームは、刺激を求めるプレイヤーの皆様に満足していただけるでしょう。</t>
  </si>
  <si>
    <t>【MT Kartu Permainan - Gambaran Penerbit】
MT Kartu Permainan mempunyai kemahiran seni yang cemerlang dan pembangunan teknologi, dengan fokus untuk mencipta puluhan permainan H5 bagi meningkatkan pengalaman pemain. Mereka khususnya membina empat permainan - Dummy, Nine Gae, Pok Deng, dan Pai Gow - yang dirancang khas untuk pasaran Thailand. Produk yang kaya dan inovatif ini pasti dapat memenuhi kehendak pemain yang suka pengalaman pertarungan yang mencabar.</t>
  </si>
  <si>
    <t xml:space="preserve">【Introducción al proveedor de juegos de ajedrez MT】
Ajedrez MT tiene una excelente investigación y desarrollo en arte y tecnología, centrándose en la creación de decenas de juegos H5 para mejorar la experiencia del jugador. También ha personalizado cuatro juegos para el mercado tailandés, incluidos Dummy, Jiuji, Boding y Paiken. Productos tan ricos e innovadores pueden seguramente satisfacer a los jugadores que aman las batallas emocionantes. </t>
  </si>
  <si>
    <t>【ແນະນຳດີລເລີເກມ ເກມໄພ້ MT】
ເກມໄພ້ MT ມີການວິໄຈ ແລະ ພັດທະນາດ້ານສິນລະປະ ແລະ ເຕັກໂນໂລຊີທີ່ສຸດຍອດໂດຍມຸ່ງເນັ້ນທີ່ການສ້າງເກມ H5 ຫຼາຍສິບເກມເພື່ອຍົກລະດັບປະສົບການຂອງຜູ້ຫຼິ້ນ ແລະ ຍັງອອກແບບສີ່ເກມໄດ້ແກ່ ດັມມີ່, ເກົ້າເກ, ປັອກເດັ້ງ, ແລະ ແຄງ ມາເພື່ອຕະຫຼາດປະເທດໄທໂດຍສະເພາະ ຜະລິດຕະພັນທີ່ຫຼາກຫຼາຍ ແລະ ສ້າງສັນດັ່ງກ່າວ ສາມາດສ້າງຄວາມເພິ່ງພໍໃຈໃຫ້ກັບຜູ້ຫຼິ້ນທີ່ມັກການຕໍ່ສູ້ອັນໜ້າຕື່ນເຕັ້ນໄດ້ຢ່າງແນ່ນອນ</t>
  </si>
  <si>
    <t>【Features of MT Chess&amp;Card's Dummy】
Dummy is more than a game, it's a battle of strategy. The game starts with 7 cards for each player. To win by playing the cards in your hand with the greatest wisdom, you must adjust your strategy at any time. Seize every opportunity to become the master of the game.</t>
  </si>
  <si>
    <t>【แนะนำฟีเจอร์ดัมมี่ เกมไพ่MT】
Dummy ไม่ใช่แค่เกมเท่านั้น แต่ยังเป็นการแข่งขันกลยุทธ์อีกด้วย ในตอนเริ่มเกมแต่ละคนจะได้รับไพ่ 7 ใบ จะใช้ปัญญาทั้งหมดในการเล่นไพ่ในมือของคุณอย่างไรให้ชนะ? คุณต้องปรับกลยุทธ์ของคุณตลอดเวลา เพื่อคว้าทุกโอกาส และกลายเป็นเจ้าแห่งเกม</t>
  </si>
  <si>
    <t>【MT 보드 Dummy 특색 소개】
Dummy는 게임일 뿐만 아니라 전략적인 싸움이다. 게임 시작 시 각자에게 7장의 카드를 지급한다. 가장 뛰어난 지혜를 사용하여 손에 든 카드를 꺼내 승리하려면 항상 전략을 조정하고 모든 기회를 포착하여 게임의 마스터가 되어야 한다.</t>
  </si>
  <si>
    <t>【Giới thiệu đặc tính Dummy của Game bài MT】
Dummy không chỉ là một trò chơi, còn là một sự quyết đấu giữa chiến lược, khi trò chơi bắt đầu mỗi người sẽ được phát 7 lá bài, làm sao để vận dụng trí tuệ của mình để đánh hết số bài trong tay để giành được chiến thắng, cần phải điều chỉnh chiến lược mọi lúc, nắm bắt lấy từng cơ hội để trở thành người làm chủ trong trò chơi.</t>
  </si>
  <si>
    <t>【MT ချက်စ်နှင့် Dummy ၏အင်္ဂါရပ်များ】
Dummy သည်ဂိမ်းတစ်ခုထက်ပိုသည်၊ ၎င်းသည်ဗျူဟာ၏တိုက်ပွဲဖြစ်သည်။ ဂိမ်းသည် ကစားသမားတစ်ဦးစီအတွက် 7 ကတ်ဖြင့် စတင်သည်။ အကြီးမားဆုံးဉာဏ်ပညာဖြင့် သင့်လက်ထဲရှိ ကတ်များကို ကစားခြင်းဖြင့် အနိုင်ရရန်၊ သင်၏ဗျူဟာကို အချိန်မရွေး ချိန်ညှိရပါမည်။ ဂိမ်းရဲ့ သခင်ဖြစ်လာဖို့ အခွင့်အရေးတိုင်းကို ဆုပ်ကိုင်လိုက်ပါ။</t>
  </si>
  <si>
    <t>【Catur dan Kartu MT   Pengenalan Fitur Dummy】
Dummy bukan sekedar permainan saja, tapi juga adu strategi. Di awal permainan setiap pemain dibagikan 7 kartu. Bagaimana cara menggunakan hikmah yang paling luar biasa untuk memainkan kartu yang ada di tangan agar menang, haruslah menyesuaikan strategi setiap saat. Manfaatkan setiap peluang untuk menjadi ahli dalam permainan.</t>
  </si>
  <si>
    <t>【MTカードゲームダミーの特色紹介】
ダミーはただのゲームではありません。あなたの駆け引きテクニックを試す場所でもあります。ゲーム開始時には各プレイヤーに7枚のカードが配られます。手札を巧みに活用して勝利を収めるには、戦略を常に練り、すべての機会を逃さずに掴み取る必要があります。プレイヤーはゲームで勝利するために知恵を絞ることが求められます。</t>
  </si>
  <si>
    <t>【MT Kartu Permainan - Ciri-ciri Dummy】
Dummy bukan sahaja sebuah permainan, tetapi juga ujian strategi. Setiap pemain menerima 7 kad pada permulaan permainan, dan bagaimana menggunakan kebijaksanaan yang paling unggul untuk memainkan kad dalam tangan untuk memenangi perlawanan adalah satu cabaran. Pemain perlu sentiasa menyesuaikan strategi, meraih setiap peluang, dan menjadi penguasa permainan.</t>
  </si>
  <si>
    <t xml:space="preserve">【Introducción de las características de Dummy de Ajedrez MT】
Dummy no sólo es un juego, sino también un concurso de estrategias. Al comienzo del juego, cada jugador recibe 7 cartas. Cómo utilizar la sabiduría más extraordinaria para jugar las cartas en mano y ganar depende de tu estrategia que debe ajustarse en cualquier momento y aprovechar cada oportunidad. Conviértete en el maestro del juego. </t>
  </si>
  <si>
    <t>【ແນະນຳຟີເຈີດັມມີ່ ເກມໄພ້ MT】
Dummy ບໍ່ພຽງແຕ່ເປັນເກມເທົ່ານັ້ນ ແຕ່ຍັງເປັນການແຂ່ງຂັນກົນລະຍຸດອີກດ້ວຍ ໃນຕອນເລີ່ມເກມ ແຕ່ລະຄົນຈະໄດ້ຮັບໄພ້ 7 ໃບ ຈະໃຊ້ປັນຍາທັງໝົດໃນການຫຼິ້ນໄພ້ໃນມືຂອງທ່ານແນວໃດໃຫ້ຊະນະ? ທ່ານຕ້ອງປັບກົນລະຍຸດຕະຫຼອດເວລາ ເພື່ອຄວ້າທຸກໂອກາດ ແລະ ກາຍເປັນເຈົ້າແຫ່ງເກມ</t>
  </si>
  <si>
    <t>【Features of MT Chess&amp;Card’s Gao Gae】
Being a popular classic game in Thailand, Gao Gae is similar to a simplified version of Texas Hold’em poker. The difference with Texas Hold 'em is that the game steps are simplified and the game flow is shortened. The game starts with two cards for each player. You can decide either to discard or raise, and you can still raise your bets with last three cards in hand to make the pot amount increasingly larger. Who will be lucky enough to win it all?</t>
  </si>
  <si>
    <t>【แนะนำฟีเจอร์เก้าเกเกม ไพ่MT】
เก้าเกเป็นเกมคลาสสิกยอดนิยมในประเทศไทย คล้ายกับเวอร์ชันธรรมดาของเท็กซัส โฮลเอ็ม ซึ่งความแตกต่างจากเท็กซัส โฮลเอ็ม คือขั้นตอนของเกมจะง่ายขึ้นและกระบวนการของเกมจะสั้นลง ในตอนเริ่มเกมผู้เล่นแต่ละคนจะได้รับไพ่คนละ 2 ใบ คุณสามารถเลือกที่จะหมอบหรือหงายได้ และยังสามารถเพิ่มเดิมพันได้เมื่อแจกไพ่สามใบสุดท้าย แข่งขันกับผู้เล่นเพื่อทำให้เงินกองกลางใหญ่ขึ้นเรื่อยๆ สุดท้ายใครจะเป็นผู้โชคดีชนะเดิมพันทั้งหมด?</t>
  </si>
  <si>
    <t>【MT 보드, 구계 특색 소개】
구계는 태국에서 인기 있는 고전 게임으로, 간이 버전의 텍사스 포커와 유사하며, 텍사스 홀덤과의 차이점은 게임 단계를 단순화하고 게임 프로세스를 단축하는 것이다. 게임 시작 시 1인당 2장의 카드를 먼저 보내면 카드를 포기하거나 추가할지 결정할 수 있다. 마지막 3장 카드에는 레이즈를 할수도 있다. 게이머와 지혜를 겨루면 배짱이 점점 커진다. 도대체 누가 모든 판돈을 이길 수 있을까요?</t>
  </si>
  <si>
    <t>【Giới thiệu đặc tính Gao Gea của Game bài MT】
Gao Gea là một trò chơi truyền thống cực hot của Thái Lan, khá giống với Poker Texas Hold'em nhưng là phiên bản dễ chơi hơn, sự khác biệt so với Poker Texas Hold'em chính là đơn giản hóa các bước trò chơi nhằm thu gọn quy trình trò chơi, khi trò chơi bắt đầu mỗi người sẽ được phát 2 lá bài, bạn có thể quyết định bỏ bài hoặc thêm cược, khi đến 3 lá bài cuối cùng còn có thể được thêm cược, so sánh trí lực và sự bạo dạn giữa các người chơi khiến cho pot thưởng càng ngày càng lớn, rốt cuộc ai mới có thể may mắn thắng được tất cả tiền cược đây?</t>
  </si>
  <si>
    <t>【MT ချက်စ် နှင့်ကိုးကြက် ၏အင်္ဂါရပ်များ】
ထိုင်းနိုင်ငံတွင် လူကြိုက်များသော ဂန္တဝင်ဂိမ်းဖြစ်သောကြောင့် ကိုးကြက် သည်ထပ်စက်ဟိုတမ်၏ရိုးရှင်းသောဗားရှင်းနှင့် ဆင်တူသည်။ ထပ်စက်ဟိုတမ်နှင့် ခြားနားချက်မှာ ဂိမ်းအဆင့်များ ရိုးရှင်းပြီး ဂိမ်းစီးဆင်းမှု တိုသွားခြင်း ဖြစ်သည်။ ဂိမ်းသည် ကစားသမားတစ်ဦးစီအတွက် ကတ်နှစ်ကတ်ဖြင့် စတင်သည်။ ဖျက်သိမ်းရန် သို့မဟုတ် မြှင့်တင်ရန် ဆုံးဖြတ်နိုင်ပြီး၊ လောင်းကြေးပမာဏ ပိုကြီးလာစေရန် နောက်ဆုံးကတ်သုံးကတ်ဖြင့် သင်၏အလောင်းအစားများကို မြှင့်တင်နိုင်ပါသည်။ အားလုံးကို အနိုင်ယူဖို့ ဘယ်သူက ကံကောင်းသွားမလဲ။</t>
  </si>
  <si>
    <t xml:space="preserve">【Catur dan Kartu MT   Pengenalan Fitur Jiuji】
Jiuji adalah permainan klasik yang populer di Thailand, mirip dengan Texas Hold'em versi sederhana. Perbedaan dengan Texas Hold'em adalah langkah-langkah permainan yang disederhanakan dan proses permainan yang dipersingkat. Di awal permainan, setiap orang dibagikan dua kartu. Anda dapat memutuskan untuk membuang kartu atau menambah taruhan dan hingga tiga kartu terakhir masih bisa tambah taruhan. Bersaing dengan para pemain untuk membuat pot semakin besar. Siapa yang beruntung untuk memenangkan semua taruhan? </t>
  </si>
  <si>
    <t>【MTカードゲーム 九雞の特色簡介】
九雞はタイで大人気のクラシックなゲームで、テキサスホールデムの簡易版に似ています。テキサスホールデムとの違いは、ゲーム手順が簡略化され、進行が短縮されていることです。ゲームが始まると、各プレイヤーには最初に2枚のカードが配られ、カードを捨てるかベットするかを決定できます。最後、カードが3枚だけ残った時点でもベットが可能で、プレイヤー同士が知恵を絞り勇気を出して競い合います。プールをどれだけ大きくできるかが勝利を左右します。全てのベットを勝ち取る勝利者は誰だ！？</t>
  </si>
  <si>
    <t>【MT Kartu Permainan - Ciri-ciri Nine Gae】 Nine Gae adalah permainan klasik yang popular di Thailand, mirip dengan versi mudah Texas Hold'em. Bezanya dengan Texas Hold'em adalah permainan ini telah dipermudahkan dan aliran permainan dipendekkan. Pada permulaan permainan, setiap pemain menerima dua kad, dan anda boleh memutuskan untuk melipat atau menaikkan taruhan. Pada akhirnya, semasa tiga kad terakhir, anda masih boleh menaikkan taruhan, bersaing dengan pemain lain untuk kebijaksanaan dan keberanian. Siapakah yang berjaya bertuah memenangi semua pertaruhan?</t>
  </si>
  <si>
    <t>【Introducción de las características de Jiuji de Ajedrez MT】
Jiuji es un juego clásico popular en Tailandia. Es similar a una versión simplificada del Texas Hold'em. La diferencia con el Texas Hold'em es que los pasos del juego se simplifican y el proceso del juego se acorta. Al comienzo del juego, a cada persona se le reparten dos cartas. Puedes decidir descartar o sumar apuesta, puedes aumentar la apuesta en las últimas tres cartas y competir con los jugadores para hacer el bote cada vez más grande. ¿Quién puede tener la suerte de ganar todas las apuestas?</t>
  </si>
  <si>
    <t>【ແນະນຳຟີເຈີເກົ້າເກ ເກມໄພ້ MT】
ເກົ້່າເກ ເປັນເກມຄລາສສິກຍອດນິຍົມໃນປະເທດໄທ ຄ້າຍກັບຮູບແບບທຳມະດາຂອງເທັກຊັສ ໂຮລເອັມ ເຊິ່ງຄວາມແຕກຕ່າງຈາກເທັກຊັສ ໂຮລເອັມ ຄືຂັ້ນຕອນຂອງເກມຈະງ່າຍຂຶ້ນ ແລະ ຂະບວນການຂອງເກມຈະສັ້ນລົງ ໃນຕອນເລີ່ມເກມ ຜູ້ຫຼິ້ນແຕ່ລະຄົນຈະໄດ້ຮັບໄພ້ຄົນລະ 2 ໃບ ທ່ານສາມາດເລືອກທີ່ຈະໝອບ ຫຼື ຫງາຍໄດ້ ແລະ ຍັງສາມາດເພິ່ມເດິມພັນໄດ້ເມື່ອແຈກໄພ້ສາມໃບສຸດທ້າຍ ແຂ່ງຂັນກັບຜູ້ຫຼິ້ນເພື່ອເຮັດໃຫ້ເງິນກອງກາງໃຫຍ່ຂຶ້ນເລື້ອຍໆ ສຸດທ້າຍໃຜຈະເປັນຜູ້ໂຊກດີຊະນະເດິມພັນທັງໝົດ?</t>
  </si>
  <si>
    <t>【Features of MT Chess&amp;Card’s Pok Deng】
Pok Deng is a popular multiplayer card game from Thailand. The game starts with the betting amount chosen by the players. After that, the system will give two cards for each player. The player may decide whether to be given more cards based on the points. Finally, the cards points of players and banker will be compared. Due to its easy gameplay, the game is well-received among players.</t>
  </si>
  <si>
    <t>【แนะนำฟีเจอร์ป็อกเด้ง เกมไพ่MT】
ป็อกเด้งเป็นเกมโป๊กเกอร์ที่มีผู้เล่นหลายคนยอดนิยมในประเทศไทย หลังจากเลือกจำนวนเงินเดิมพัน เมื่อเริ่มเกม ระบบจะออกไพ่ให้ผู้เล่นแต่ละคนคนละ 2 ใบ คุณสามารถตัดสินใจได้ว่าจะจั่วเพิ่มไพ่หรือไม่ สุดท้ายเปรียบเทียบแต้มกับไพ่ของเจ้ามือ รูปแบบการเล่นก็ง่ายๆ และได้รับความนิยมอย่างมากในหมู่ผู้เล่น</t>
  </si>
  <si>
    <t>【MT 보드 보딘 특색 소개】
보딩은 태국의 인기 멀티플레이 카드 포커 게임이다. 게임이 시작되면 먼저 베팅할 금액을 선택한 후 시스템은 각 플레이어에게 카드 두 장을 나누어주고, 포인트에 따라 카드 보충 여부를 결정할 수 있으며, 마지막으로 딜러의 카드와 포인트를 비교한다. 플레이 방법이 간단하여 게이머들에게 매우 인기가 있다.</t>
  </si>
  <si>
    <t>【Giới thiệu đặc tính Pokdeng của Game bài MT】
Pokdeng là một trò chơi đánh bài nhiều người chơi rất hot ở Thái Lan, khi trò chơi bắt đầu sẽ chọn trước số tiền cần đặt cược, hệ thống sẽ phát cho mỗi nhà Con mỗi người hai lá bài, dựa vào điểm số có thể quyết định có cần bù thêm bài hay không, cuối cùng sẽ so sánh điểm số với bài của nhà Cái, kiểu chơi đơn giản rất được nhiều người chơi yêu thích.</t>
  </si>
  <si>
    <t>【MTချက်စ် ဘော်တင် ၏အင်္ဂါရပ်များ】
ဘော်တင်သည် ထိုင်းနိုင်ငံမှ နာမည်ကြီး multiplayer ကတ်ဂိမ်းတစ်ခုဖြစ်သည်။ ဂိမ်းသည် ကစားသမားများရွေးချယ်သော လောင်းကြေးပမာဏဖြင့် စတင်သည်။ ထို့နောက် စနစ်သည် ကစားသမားတစ်ဦးစီအတွက် ကတ်နှစ်ကတ်ပေးမည်ဖြစ်သည်။ ကစားသူသည် အမှတ်များပေါ်မူတည်၍ ကတ်များပိုပေးမည်လား ဆုံးဖြတ်နိုင်သည်။ နောက်ဆုံးတွင် ကစားသမားများနှင့် ဒိုင်များ၏ ကတ်အမှတ်များကို နှိုင်းယှဉ်ပါမည်။ ဂိမ်းကစားရတာ လွယ်ကူတာကြောင့် ကစားသမားတွေကြားထဲမှာ ဂိမ်းကောင်းတစ်ခု ရခဲ့ပါတယ်။</t>
  </si>
  <si>
    <t xml:space="preserve">【Catur dan Kartu MT   Pengenalan Fitur Boding】
Boding adalah permainan kartu poker multi-pemain yang populer di Thailand. Setelah Anda memilih nominal taruhan di awal permainan, sistem akan membagikan dua kartu untuk setiap pemain. Tergantung pada poinnya, Anda dapat memutuskan untuk menambah kartu atau tidak, dan terakhir, bandingkan dengan poin bandar. Cara main sederhana dan sangat digemari pemain. </t>
  </si>
  <si>
    <t>【MTカードゲーム 博丁の特色紹介】
博丁はタイで大人気の多人数で遊べるカードを使ったポーカーゲームです。ゲームが始まると各プレイヤーは賭け金額を選び、システムは各プレイヤーに2枚のカードを配ります。ポイントに応じてカードを追加するかどうかを決定し、最後にディーラーのカードと比較してポイントを競います。シンプルなプレイ方法で非常に人気があるゲームです。</t>
  </si>
  <si>
    <t>【MT Kartu Permainan - Ciri-ciri Pok Deng】 Pok Deng adalah permainan kartu poker berbilang pemain yang popular di Thailand. Pada awal permainan, pemain memilih jumlah taruhan yang ingin diletakkan, dan sistem akan memberikan dua kartu kepada setiap pemain. Berdasarkan jumlah mata, pemain dapat memutuskan apakah akan mendapatkan kartu tambahan. Akhirnya, nilai kartu pemain dibandingkan dengan nilai kartu dealer. Permainannya mudah dimainkan dan sangat disukai oleh pemain.</t>
  </si>
  <si>
    <t xml:space="preserve">【Introducción de las características de Boding de Ajedrez MT】
Boding es un popular juego de póquer multijugador en Tailandia. Después de seleccionar la cantidad a apostar al comienzo del juego, el sistema emitirá dos cartas a cada jugador. Dependiendo de los puntos, puedes decidir si deseas agregar cartas. Finalmente, se compara los puntos de las cartas con el crupier. El juego es simple y muy popular entre los jugadores. </t>
  </si>
  <si>
    <t>【ແນະນຳຟີເຈີປັອກເດັ້ງ ເກມໄພ້ MT】
ປັອກເດັ້ງເປັນເກມໂປັກເກີທີ່ມີຜູ້ຫຼິ້ນຫຼາຍຄົນ ຍອດນິຍົມໃນປະເທດໄທ ຫຼັງຈາກເລືອກຈຳນວນເງິນເດິມພັນ ເມື່ອເລີ່ມເກມ ລະບົບຈະອອກໄພ້ໃຫ້ຜູ້ຫຼິ້ນແຕ່ລະຄົນ ຄົນລະ 2 ໃບ ທ່ານສາມາດຕັດສິນໃຈໄດ້ວ່າຈະຈົ່ວໄພ້ເພີ່ມຫຼືບໍ່ ສຸດທ້າຍປຽບທຽບແຕ້ມໄພ້ຂອງເຈົ້າມື ຮູບແບບການຫຼິ້ນກໍ່ງ່າຍໆ ແລະ ໄດ້ຮັບຄວາມນິຍົມຢ່າງຫຼາຍໃນໝູ່ຜູ້ຫຼິ້ນ</t>
  </si>
  <si>
    <t>刪除RTG</t>
  </si>
  <si>
    <t>【RTG給您滿滿泰國感】</t>
  </si>
  <si>
    <t>【全球最夯6+Hold'em短牌撲克】</t>
  </si>
  <si>
    <t>【泰國骰遊戲登場】</t>
  </si>
  <si>
    <t>緬甸文</t>
  </si>
  <si>
    <r>
      <rPr>
        <rFont val="BatangChe"/>
        <color theme="1"/>
        <sz val="12.0"/>
      </rPr>
      <t>【WS168</t>
    </r>
    <r>
      <rPr>
        <rFont val="Arial"/>
        <color theme="1"/>
        <sz val="12.0"/>
      </rPr>
      <t>动竞馆</t>
    </r>
    <r>
      <rPr>
        <rFont val="BatangChe"/>
        <color theme="1"/>
        <sz val="12.0"/>
      </rPr>
      <t>特色</t>
    </r>
    <r>
      <rPr>
        <rFont val="Arial"/>
        <color theme="1"/>
        <sz val="12.0"/>
      </rPr>
      <t>简</t>
    </r>
    <r>
      <rPr>
        <rFont val="BatangChe"/>
        <color theme="1"/>
        <sz val="12.0"/>
      </rPr>
      <t xml:space="preserve">介】
WS168 </t>
    </r>
    <r>
      <rPr>
        <rFont val="Arial"/>
        <color theme="1"/>
        <sz val="12.0"/>
      </rPr>
      <t>动竞为</t>
    </r>
    <r>
      <rPr>
        <rFont val="BatangChe"/>
        <color theme="1"/>
        <sz val="12.0"/>
      </rPr>
      <t>主打游</t>
    </r>
    <r>
      <rPr>
        <rFont val="Arial"/>
        <color theme="1"/>
        <sz val="12.0"/>
      </rPr>
      <t>戏产</t>
    </r>
    <r>
      <rPr>
        <rFont val="BatangChe"/>
        <color theme="1"/>
        <sz val="12.0"/>
      </rPr>
      <t>品-斗</t>
    </r>
    <r>
      <rPr>
        <rFont val="Arial"/>
        <color theme="1"/>
        <sz val="12.0"/>
      </rPr>
      <t>鸡</t>
    </r>
    <r>
      <rPr>
        <rFont val="BatangChe"/>
        <color theme="1"/>
        <sz val="12.0"/>
      </rPr>
      <t>，提供最即</t>
    </r>
    <r>
      <rPr>
        <rFont val="Arial"/>
        <color theme="1"/>
        <sz val="12.0"/>
      </rPr>
      <t>时</t>
    </r>
    <r>
      <rPr>
        <rFont val="BatangChe"/>
        <color theme="1"/>
        <sz val="12.0"/>
      </rPr>
      <t>的</t>
    </r>
    <r>
      <rPr>
        <rFont val="Arial"/>
        <color theme="1"/>
        <sz val="12.0"/>
      </rPr>
      <t>现场</t>
    </r>
    <r>
      <rPr>
        <rFont val="BatangChe"/>
        <color theme="1"/>
        <sz val="12.0"/>
      </rPr>
      <t>直播，</t>
    </r>
    <r>
      <rPr>
        <rFont val="Arial"/>
        <color theme="1"/>
        <sz val="12.0"/>
      </rPr>
      <t>让</t>
    </r>
    <r>
      <rPr>
        <rFont val="BatangChe"/>
        <color theme="1"/>
        <sz val="12.0"/>
      </rPr>
      <t>玩家享受高度刺激感的</t>
    </r>
    <r>
      <rPr>
        <rFont val="Arial"/>
        <color theme="1"/>
        <sz val="12.0"/>
      </rPr>
      <t>竞</t>
    </r>
    <r>
      <rPr>
        <rFont val="BatangChe"/>
        <color theme="1"/>
        <sz val="12.0"/>
      </rPr>
      <t>技博弈，</t>
    </r>
    <r>
      <rPr>
        <rFont val="Arial"/>
        <color theme="1"/>
        <sz val="12.0"/>
      </rPr>
      <t>并</t>
    </r>
    <r>
      <rPr>
        <rFont val="BatangChe"/>
        <color theme="1"/>
        <sz val="12.0"/>
      </rPr>
      <t>致力</t>
    </r>
    <r>
      <rPr>
        <rFont val="Arial"/>
        <color theme="1"/>
        <sz val="12.0"/>
      </rPr>
      <t>带给热爱</t>
    </r>
    <r>
      <rPr>
        <rFont val="BatangChe"/>
        <color theme="1"/>
        <sz val="12.0"/>
      </rPr>
      <t>斗</t>
    </r>
    <r>
      <rPr>
        <rFont val="Arial"/>
        <color theme="1"/>
        <sz val="12.0"/>
      </rPr>
      <t>鸡竞</t>
    </r>
    <r>
      <rPr>
        <rFont val="BatangChe"/>
        <color theme="1"/>
        <sz val="12.0"/>
      </rPr>
      <t>技的玩家最即</t>
    </r>
    <r>
      <rPr>
        <rFont val="Arial"/>
        <color theme="1"/>
        <sz val="12.0"/>
      </rPr>
      <t>时</t>
    </r>
    <r>
      <rPr>
        <rFont val="BatangChe"/>
        <color theme="1"/>
        <sz val="12.0"/>
      </rPr>
      <t>的</t>
    </r>
    <r>
      <rPr>
        <rFont val="Arial"/>
        <color theme="1"/>
        <sz val="12.0"/>
      </rPr>
      <t>赛</t>
    </r>
    <r>
      <rPr>
        <rFont val="BatangChe"/>
        <color theme="1"/>
        <sz val="12.0"/>
      </rPr>
      <t>事体</t>
    </r>
    <r>
      <rPr>
        <rFont val="Arial"/>
        <color theme="1"/>
        <sz val="12.0"/>
      </rPr>
      <t>验</t>
    </r>
    <r>
      <rPr>
        <rFont val="BatangChe"/>
        <color theme="1"/>
        <sz val="12.0"/>
      </rPr>
      <t xml:space="preserve">。 </t>
    </r>
  </si>
  <si>
    <t>【Features of WS168 Animal Arena】
WS168 Animal Arena provides the most real-time live broadcast of the main game product - Cockfighting, so that players can enjoy the extremely exciting competitive game, and is committed to bringing the most real-time game experience to the players who love cockfighting.</t>
  </si>
  <si>
    <t>【แนะนำฟีเจอร์ห้อง WS168 สปอร์ต】
ผลิตภัณฑ์เกมหลักWS168 สปอร์ตคือไก่ชน ให้บริการการถ่ายทอดสดแบบเรียลไทม์มากที่สุด ให้ผู้เล่นเพลิดเพลินไปกับเกมการแข่งขันที่น่าตื่นเต้น และมุ่งมั่นที่จะมอบประสบการณ์การแข่งขันแบบเรียลไทม์ที่สุดแก่ผู้เล่นที่ชื่นชอบการชนไก่</t>
  </si>
  <si>
    <t>【WS168 스포츠 경기장  특색 소개】
WS168 스포츠는 주요 게임 제품인 '닭싸움'에서 가장 즉각적인 생방송을 제공하여 게이머들이 매우 자극적인 경기 게임을 즐길 수 있도록 하며 닭싸움을 사랑하는 게이머들에게 가장 즉각적인 경기 경험을 제공하기 위해 노력하고 있습니다.</t>
  </si>
  <si>
    <t>【WS168 သတ္တဝါတိုက်ပွဲ ၏အင်္ဂါရပ်များ】
WS168 သတ္တဝါတိုက်ပွဲ သည် ပင်မဂိမ်းထုတ်ကုန်ဖြစ်သော ကြက်တိုက်ခြင်းအား အချိန်နှင့်တစ်ပြေးညီ တိုက်ရိုက်ထုတ်လွှင့်မှုကို ပံ့ပိုးပေးသည်၊ ထို့ကြောင့် ကစားသမားများသည် အလွန်စိတ်လှုပ်ရှားဖွယ်ပြိုင်ဆိုင်မှုဂိမ်းကို ခံစားနိုင်ပြီး ကြက်တိုက်ခြင်းကိုနှစ်သက်သော ကစားသမားများထံ အချိန်နှင့်တစ်ပြေးညီ ဂိမ်းအတွေ့အကြုံအရှိဆုံး ဂိမ်းအတွေ့အကြုံကို ယူဆောင်လာရန် သန္နိဋ္ဌာန်ချထားပါသည်။</t>
  </si>
  <si>
    <t>【Giới thiệu đặc tính sàn động vật thi đua WS168】
Động vật thi đua WS168 có sản phẩm chủ yếu chính là trò chơi đá gà, cung cấp trực tuyến hiện trường mới nhất, cho người chơi tận hưởng cá cược thi đấu vô cùng hồi hộp và gay cấn, và luôn nỗ lực trong việc mang đến cho người chơi yêu thích đá gà những trải nghiệm thi đấu kịp thời nhất.</t>
  </si>
  <si>
    <t>【Pengenalan Fitur Arena Kompetisi Dinamis WS168】
Produk permainan utama Kompetisi Dinamis WS168, Sabung Ayam, menyediakan siaran langsung agar pemain dapat menikmati permainan kompetitif yang sangat seru dan berkomitmen untuk memberikan pengalaman bermain paling cepat kepada pemain yang menyukai Sabung Ayam.</t>
  </si>
  <si>
    <t>【WS168 スポーツホールの特色紹介】
WS168 動競はリアルタイムのライブブロードキャストで、主要なゲーム製品である「闘鶏」を提供します。これにより、プレイヤーの皆様には刺激的な競技ギャンブルを存分に楽しんでいただけます。闘鶏競技を愛するプレイヤーにリアルタイムかつ実感溢れるイベントエクスペリエンスを提供することに尽力しています。</t>
  </si>
  <si>
    <t>【Ciri-Ciri Khas WS168 Arena Pertarungan Ayam】
WS168 Arena Pertarungan Ayam menonjolkan produk permainan utamanya - pertarungan ayam, menyediakan siaran langsung paling ketara untuk membolehkan pemain menikmati pengalaman pertaruhan yang sangat mendebarkan. WS168 berkomitmen untuk memberikan pengalaman acara paling langsung kepada pemain yang gemar dengan aksi pertarungan ayam.</t>
  </si>
  <si>
    <t xml:space="preserve">【Introducción de las características de WS168 Arena Deportiva】
El principal producto de juego de WS168 Arena Deportiva - las peleas de gallos, ofrece la transmisión en vivo más en tiempo real, lo que permite a los jugadores disfrutar de juegos competitivos muy emocionantes y se compromete a brindar la experiencia de eventos más en tiempo real a los jugadores que aman las peleas de gallos. </t>
  </si>
  <si>
    <t>【ແນະນຳຟີເຈີຫ້ອງ WS168 ສະປອດ】
ຜະລິດຕະພັນເກມຫຼັກ WS168 ສະປອດຄືໄກ່ຕີ ໃຫ້ບໍລິການຖ່ານທອດສົດແບບປັດຈຸບັນຫຼາຍທີ່ສຸດ ໃຫ້ຜູ້ຫຼິ້ນເພິດເພີນໄປກັບເກມການແຂ່ງຂັນທີ່ໜ້າຕື່ນເຕັ້ນ ແລະ ຕັ້ງໃຈທີ່ຈະມອບປະສົບການການແຂ່ງຂັນແບບປັດຈຸບັນທີ່ສຸດແກ່ຜູ້ຫຼິ້ນທີ່ມັກເບິ່ງໄກ່ຕີ</t>
  </si>
  <si>
    <r>
      <rPr>
        <rFont val="BatangChe"/>
        <color theme="1"/>
        <sz val="12.0"/>
      </rPr>
      <t>【斗</t>
    </r>
    <r>
      <rPr>
        <rFont val="Arial"/>
        <color theme="1"/>
        <sz val="12.0"/>
      </rPr>
      <t>鸡</t>
    </r>
    <r>
      <rPr>
        <rFont val="BatangChe"/>
        <color theme="1"/>
        <sz val="12.0"/>
      </rPr>
      <t xml:space="preserve"> 特色</t>
    </r>
    <r>
      <rPr>
        <rFont val="Arial"/>
        <color theme="1"/>
        <sz val="12.0"/>
      </rPr>
      <t>简</t>
    </r>
    <r>
      <rPr>
        <rFont val="BatangChe"/>
        <color theme="1"/>
        <sz val="12.0"/>
      </rPr>
      <t>介】
斗</t>
    </r>
    <r>
      <rPr>
        <rFont val="Arial"/>
        <color theme="1"/>
        <sz val="12.0"/>
      </rPr>
      <t>鸡</t>
    </r>
    <r>
      <rPr>
        <rFont val="BatangChe"/>
        <color theme="1"/>
        <sz val="12.0"/>
      </rPr>
      <t>是一</t>
    </r>
    <r>
      <rPr>
        <rFont val="Arial"/>
        <color theme="1"/>
        <sz val="12.0"/>
      </rPr>
      <t>种</t>
    </r>
    <r>
      <rPr>
        <rFont val="BatangChe"/>
        <color theme="1"/>
        <sz val="12.0"/>
      </rPr>
      <t>古老的</t>
    </r>
    <r>
      <rPr>
        <rFont val="Arial"/>
        <color theme="1"/>
        <sz val="12.0"/>
      </rPr>
      <t>传统</t>
    </r>
    <r>
      <rPr>
        <rFont val="BatangChe"/>
        <color theme="1"/>
        <sz val="12.0"/>
      </rPr>
      <t>，其</t>
    </r>
    <r>
      <rPr>
        <rFont val="Arial"/>
        <color theme="1"/>
        <sz val="12.0"/>
      </rPr>
      <t>历</t>
    </r>
    <r>
      <rPr>
        <rFont val="BatangChe"/>
        <color theme="1"/>
        <sz val="12.0"/>
      </rPr>
      <t>史和文化背景非常深厚，最早是由百越中的</t>
    </r>
    <r>
      <rPr>
        <rFont val="Arial"/>
        <color theme="1"/>
        <sz val="12.0"/>
      </rPr>
      <t>傣</t>
    </r>
    <r>
      <rPr>
        <rFont val="BatangChe"/>
        <color theme="1"/>
        <sz val="12.0"/>
      </rPr>
      <t>系民族</t>
    </r>
    <r>
      <rPr>
        <rFont val="Arial"/>
        <color theme="1"/>
        <sz val="12.0"/>
      </rPr>
      <t>发</t>
    </r>
    <r>
      <rPr>
        <rFont val="BatangChe"/>
        <color theme="1"/>
        <sz val="12.0"/>
      </rPr>
      <t>展出</t>
    </r>
    <r>
      <rPr>
        <rFont val="Arial"/>
        <color theme="1"/>
        <sz val="12.0"/>
      </rPr>
      <t>来</t>
    </r>
    <r>
      <rPr>
        <rFont val="BatangChe"/>
        <color theme="1"/>
        <sz val="12.0"/>
      </rPr>
      <t>，在</t>
    </r>
    <r>
      <rPr>
        <rFont val="Arial"/>
        <color theme="1"/>
        <sz val="12.0"/>
      </rPr>
      <t>亚</t>
    </r>
    <r>
      <rPr>
        <rFont val="BatangChe"/>
        <color theme="1"/>
        <sz val="12.0"/>
      </rPr>
      <t>洲印度河文明</t>
    </r>
    <r>
      <rPr>
        <rFont val="Arial"/>
        <color theme="1"/>
        <sz val="12.0"/>
      </rPr>
      <t>时</t>
    </r>
    <r>
      <rPr>
        <rFont val="BatangChe"/>
        <color theme="1"/>
        <sz val="12.0"/>
      </rPr>
      <t>代已</t>
    </r>
    <r>
      <rPr>
        <rFont val="Arial"/>
        <color theme="1"/>
        <sz val="12.0"/>
      </rPr>
      <t>经</t>
    </r>
    <r>
      <rPr>
        <rFont val="BatangChe"/>
        <color theme="1"/>
        <sz val="12.0"/>
      </rPr>
      <t>出</t>
    </r>
    <r>
      <rPr>
        <rFont val="Arial"/>
        <color theme="1"/>
        <sz val="12.0"/>
      </rPr>
      <t>现</t>
    </r>
    <r>
      <rPr>
        <rFont val="BatangChe"/>
        <color theme="1"/>
        <sz val="12.0"/>
      </rPr>
      <t>。斗</t>
    </r>
    <r>
      <rPr>
        <rFont val="Arial"/>
        <color theme="1"/>
        <sz val="12.0"/>
      </rPr>
      <t>鸡</t>
    </r>
    <r>
      <rPr>
        <rFont val="BatangChe"/>
        <color theme="1"/>
        <sz val="12.0"/>
      </rPr>
      <t>玩法</t>
    </r>
    <r>
      <rPr>
        <rFont val="Arial"/>
        <color theme="1"/>
        <sz val="12.0"/>
      </rPr>
      <t>简单</t>
    </r>
    <r>
      <rPr>
        <rFont val="BatangChe"/>
        <color theme="1"/>
        <sz val="12.0"/>
      </rPr>
      <t>只要</t>
    </r>
    <r>
      <rPr>
        <rFont val="Arial"/>
        <color theme="1"/>
        <sz val="12.0"/>
      </rPr>
      <t>选择龙</t>
    </r>
    <r>
      <rPr>
        <rFont val="BatangChe"/>
        <color theme="1"/>
        <sz val="12.0"/>
      </rPr>
      <t>或</t>
    </r>
    <r>
      <rPr>
        <rFont val="Arial"/>
        <color theme="1"/>
        <sz val="12.0"/>
      </rPr>
      <t>凤</t>
    </r>
    <r>
      <rPr>
        <rFont val="BatangChe"/>
        <color theme="1"/>
        <sz val="12.0"/>
      </rPr>
      <t>，</t>
    </r>
    <r>
      <rPr>
        <rFont val="Arial"/>
        <color theme="1"/>
        <sz val="12.0"/>
      </rPr>
      <t>当</t>
    </r>
    <r>
      <rPr>
        <rFont val="BatangChe"/>
        <color theme="1"/>
        <sz val="12.0"/>
      </rPr>
      <t>倒</t>
    </r>
    <r>
      <rPr>
        <rFont val="Arial"/>
        <color theme="1"/>
        <sz val="12.0"/>
      </rPr>
      <t>数结</t>
    </r>
    <r>
      <rPr>
        <rFont val="BatangChe"/>
        <color theme="1"/>
        <sz val="12.0"/>
      </rPr>
      <t>束后</t>
    </r>
    <r>
      <rPr>
        <rFont val="Arial"/>
        <color theme="1"/>
        <sz val="12.0"/>
      </rPr>
      <t>两</t>
    </r>
    <r>
      <rPr>
        <rFont val="BatangChe"/>
        <color theme="1"/>
        <sz val="12.0"/>
      </rPr>
      <t>方的斗</t>
    </r>
    <r>
      <rPr>
        <rFont val="Arial"/>
        <color theme="1"/>
        <sz val="12.0"/>
      </rPr>
      <t>鸡</t>
    </r>
    <r>
      <rPr>
        <rFont val="BatangChe"/>
        <color theme="1"/>
        <sz val="12.0"/>
      </rPr>
      <t>在</t>
    </r>
    <r>
      <rPr>
        <rFont val="Arial"/>
        <color theme="1"/>
        <sz val="12.0"/>
      </rPr>
      <t>擂</t>
    </r>
    <r>
      <rPr>
        <rFont val="BatangChe"/>
        <color theme="1"/>
        <sz val="12.0"/>
      </rPr>
      <t>台上</t>
    </r>
    <r>
      <rPr>
        <rFont val="Arial"/>
        <color theme="1"/>
        <sz val="12.0"/>
      </rPr>
      <t>开</t>
    </r>
    <r>
      <rPr>
        <rFont val="BatangChe"/>
        <color theme="1"/>
        <sz val="12.0"/>
      </rPr>
      <t>始激斗，10分</t>
    </r>
    <r>
      <rPr>
        <rFont val="Arial"/>
        <color theme="1"/>
        <sz val="12.0"/>
      </rPr>
      <t>钟内</t>
    </r>
    <r>
      <rPr>
        <rFont val="BatangChe"/>
        <color theme="1"/>
        <sz val="12.0"/>
      </rPr>
      <t>只要</t>
    </r>
    <r>
      <rPr>
        <rFont val="Arial"/>
        <color theme="1"/>
        <sz val="12.0"/>
      </rPr>
      <t>让另</t>
    </r>
    <r>
      <rPr>
        <rFont val="BatangChe"/>
        <color theme="1"/>
        <sz val="12.0"/>
      </rPr>
      <t>一方倒地不起</t>
    </r>
    <r>
      <rPr>
        <rFont val="Arial"/>
        <color theme="1"/>
        <sz val="12.0"/>
      </rPr>
      <t>即</t>
    </r>
    <r>
      <rPr>
        <rFont val="BatangChe"/>
        <color theme="1"/>
        <sz val="12.0"/>
      </rPr>
      <t>能</t>
    </r>
    <r>
      <rPr>
        <rFont val="Arial"/>
        <color theme="1"/>
        <sz val="12.0"/>
      </rPr>
      <t>赢</t>
    </r>
    <r>
      <rPr>
        <rFont val="BatangChe"/>
        <color theme="1"/>
        <sz val="12.0"/>
      </rPr>
      <t>取</t>
    </r>
    <r>
      <rPr>
        <rFont val="Arial"/>
        <color theme="1"/>
        <sz val="12.0"/>
      </rPr>
      <t>获</t>
    </r>
    <r>
      <rPr>
        <rFont val="BatangChe"/>
        <color theme="1"/>
        <sz val="12.0"/>
      </rPr>
      <t>利。每回合全程直播</t>
    </r>
    <r>
      <rPr>
        <rFont val="Arial"/>
        <color theme="1"/>
        <sz val="12.0"/>
      </rPr>
      <t>并</t>
    </r>
    <r>
      <rPr>
        <rFont val="BatangChe"/>
        <color theme="1"/>
        <sz val="12.0"/>
      </rPr>
      <t>展</t>
    </r>
    <r>
      <rPr>
        <rFont val="Arial"/>
        <color theme="1"/>
        <sz val="12.0"/>
      </rPr>
      <t>现极</t>
    </r>
    <r>
      <rPr>
        <rFont val="BatangChe"/>
        <color theme="1"/>
        <sz val="12.0"/>
      </rPr>
      <t>致的斗技，</t>
    </r>
    <r>
      <rPr>
        <rFont val="Arial"/>
        <color theme="1"/>
        <sz val="12.0"/>
      </rPr>
      <t>带给您</t>
    </r>
    <r>
      <rPr>
        <rFont val="BatangChe"/>
        <color theme="1"/>
        <sz val="12.0"/>
      </rPr>
      <t>不一</t>
    </r>
    <r>
      <rPr>
        <rFont val="Arial"/>
        <color theme="1"/>
        <sz val="12.0"/>
      </rPr>
      <t>样</t>
    </r>
    <r>
      <rPr>
        <rFont val="BatangChe"/>
        <color theme="1"/>
        <sz val="12.0"/>
      </rPr>
      <t>的</t>
    </r>
    <r>
      <rPr>
        <rFont val="Arial"/>
        <color theme="1"/>
        <sz val="12.0"/>
      </rPr>
      <t>娱乐体验</t>
    </r>
    <r>
      <rPr>
        <rFont val="BatangChe"/>
        <color theme="1"/>
        <sz val="12.0"/>
      </rPr>
      <t xml:space="preserve">。
</t>
    </r>
  </si>
  <si>
    <t>【Features of Cockfighting】
Cockfighting is an ancient tradition with a profound historical and cultural background. It was first developed by the Dai ethnic group in Yue people and appeared in the Indus civilization era in Asia. The gameplay of cockfighting is simple. Players only need to choose Dragon or Phoenix. When the countdown is over, the two sides start fighting in the ring, and within 10 minutes, as long as the other side's cock is down, the player can win. Each round is live broadcast, and shows the ultimate fighting skills, bringing you a different entertainment experience.</t>
  </si>
  <si>
    <t>【แนะนำฟีเจอร์ ไก่ชน]
ไก่ชนเป็นประเพณีโบราณที่มีภูมิหลังทางประวัติศาสตร์และวัฒนธรรมที่ลึกซึ้ง ได้รับการพัฒนาครั้งแรกโดยชาว Dai ใน Baiyue ซึ่งปรากฏในยุคอารยธรรมลุ่มแม่น้ำสินธุในเอเชีย เกมไก่ชนเล่นง่ายเพียงแค่เลือกมังกรหรือฟีนิกซ์ เมื่อนับถอยหลังไก่ชนทั้งสองตัวจะเริ่มต่อสู้กันอย่างดุเดือดในสังเวียน เพียงแค่อีกฝ่ายล้มลงถึงพื้นภายใน 10 นาที คุณก็จะชนะ แต่ละรอบจะมีการถ่ายทอดสดและแสดงทักษะการต่อสู้ขั้นสูงสุด มอบประสบการณ์ความบันเทิงที่แตกต่างให้กับคุณ</t>
  </si>
  <si>
    <t xml:space="preserve">【닭싸움 특색 소개】
닭싸움은 고대 전통으로 역사와 문화적 배경이 매우 깊으며 백월 중의 다이계 민족에서 처음 발전하여 아시아의 인더스 문명 시대에 등장했습니다.닭싸움은 용이나 봉을 고르며 카운트다운이 끝나면 양쪽 닭이 링 위에서 격투를 벌이기 시작해 10분 안에 상대방을 쓰러뜨리기만 하면 이득을 볼 수 있습니다.매 라운드는 생방송으로 최고의 격투 기술을 선보이며 색다른 재미를 선사합니다.
</t>
  </si>
  <si>
    <t xml:space="preserve">【ကြက်တိုက်ခြင်းဆိုင်ရာ အင်္ဂါရပ်များ နိဒါန်း】
ကြက်တိုက်ခြင်းသည် အလွန်လေးနက်သော သမိုင်းကြောင်းနှင့် ယဉ်ကျေးမှုနောက်ခံများရှိသော ရှေးအစဉ်အလာတစ်ခုဖြစ်သည်။ ၎င်းကို Baiyue တွင် ဒိုင်လူမျိုးများက ပထမဆုံးတီထွင်ခဲ့ပြီး အာရှရှိ Indus Valley ယဉ်ကျေးမှုခေတ်တွင် ထင်ရှားခဲ့သည်။ ကြက်တိုက်သည့်ဂိမ်းသည် ရိုးရှင်းပါသည်။ နဂါး သို့မဟုတ် ဖီးနစ်ကိုရွေးချယ်ပါ။ နှစ်သစ်ကုန်ဆုံးသည့်အခါ ကြက်တိုက်သည့်ကြက်နှစ်ကောင်သည် ကွင်းထဲတွင် အပြင်းအထန်တိုက်ခိုက်လာသည်။ အခြားအသင်းမြေပြင်ပေါ်သို့ကျနေသမျှ 10 မိနစ်အတွင်း သင်အနိုင်ရနိုင်သည်။ ပွဲစဉ်တိုင်းကို တိုက်ရိုက်ထုတ်လွှင့်ပြီး အဆုံးစွန်သော ပထမဆုရစွမ်းရည်ကို ပြသပြီး မတူညီသော ဖျော်ဖြေမှုအတွေ့အကြုံကို ပေးဆောင်သည်။
</t>
  </si>
  <si>
    <t>【Giới thiệu đặc tính trò chơi Đá gà】
Đá gà là một hoạt động có truyền thống lâu đời, với bối cảnh lịch sử và văn hóa vô cùng sâu đậm, sớm nhất được phát triển từ dân tộc Thái của Bách Việt, và đã xuất hiện từ thời văn minh sông Ấn Độ tại Châu Á. Cách chơi đá gà rất đơn giản, chỉ cần chọn rồng hoặc phụng, sau khi hết thời gian hai bên sẽ bắt đầu đá nhau trên đấu trường, trong vòng 10 phút chỉ cần có một bên ngã xuống không tiếp tục chiến đấu được nữa là bên còn lại sẽ giành chiến thắng. Mỗi lượt chơi đều được phát trực tiếp và thể hiện sự thi đấu đầy đẳng cấp, mang đến cho bạn những trải nghiệm giải trí đầy khác biệt.</t>
  </si>
  <si>
    <t>【Sabung Ayam   Pengenalan Fitur】
Sabung ayam merupakan tradisi kuno dengan latar belakang sejarah dan budaya yang sangat mendalam. Pertama kali dikembangkan oleh Suku Dai di Baiyue dan muncul pada era Peradaban Lembah Indus di Asia. Permainan sabung ayam itu sederhana, cukup pilih naga atau foniks. Ketika hitungan mundur berakhir, kedua ayam akan mulai bertarung sengit di atas ring. Dalam waktu 10 menit, asalkan lawan jatuh, maka Anda menang. Setiap ronde disiarkan langsung dengan menampilkan keterampilan bertarung yang terbaik, memberi Anda pengalaman hiburan yang berbeda.</t>
  </si>
  <si>
    <t>【闘鶏の特色紹介】
闘鶏は非常に古い伝統を持っており、その歴史と文化的背景は非常に深いものです。その起源は百越のタイ族で、アジアのインダス文明時代には既に存在していました。闘鶏の遊び方はシンプルです。龍と鳳凰のどちらかを選び、カウントダウン終了とともに2羽の雞がリングで戦い始めます。10分以内に相手を倒せば勝利です。各ラウンドは完全に生中継されます。最高技術を披露し、一味違うエンターテインメント体験を提供します。</t>
  </si>
  <si>
    <t>【Ciri-Ciri Khas Pertarungan Ayam】
Pertarungan ayam adalah satu tradisi kuno yang memiliki latar belakang sejarah dan budaya yang sangat dalam. Tradisi ini pertama kali dikembangkan oleh suku-suku Dai di kalangan Baiyue dan sudah muncul pada zaman peradaban Sungai Indus di Asia. Cara main pertarungan ayam sangat sederhana, hanya perlu memilih antara naga atau phoenix. Ketika hitungan mundur berakhir, kedua belah pihak ayam akan mulai berduel di atas gelanggang, dan dalam waktu 10 minit, hanya dengan membuat ayam lawan jatuh dan tidak bisa bangun lagi, pemain dapat memenangkan keuntungan. Setiap putaran disiarkan langsung dengan pertunjukan keterampilan bertarung yang luar biasa, memberikan pengalaman hiburan yang unik bagi Anda.</t>
  </si>
  <si>
    <t xml:space="preserve">【Introducción de peleas de gallos】
Las peleas de gallos son una tradición antigua con un trasfondo histórico y cultural muy profundo. Fue desarrollada por primera vez por el pueblo Dai en Baiyue y apareció en la era de la civilización del valle del Indo en Asia. El juego de las peleas de gallos es simple. Solo elige dragón o fénix. Cuando termine la cuenta regresiva, los dos gallos de pelea comenzarán a pelear ferozmente en el ring. En 10 minutos, siempre que el otro equipo caiga al suelo, podrás ganar. Cada ronda se transmite en vivo y muestra las mejores habilidades de lucha, brindándote una experiencia de entretenimiento diferente.
</t>
  </si>
  <si>
    <t>【ແນະນຳຟີເຈີ ໄກ່ຕີ】
ໄກ່ຕີເປັນປະເພນີບູຮານທີ່ມີປະຫວັດສາດ ແລະ ວັດທະນາທຳອັນເລິກເຊິ່ງ ໄດ້ຮັບການພັດທະນາເທື່ອທຳອິດໂດຍຊາວ Dai ໃນ Baiyue ເຊິ່ງປະກົດໃນຍຸກອະລິຍະທຳລຸ່ມແມ່ນ້ຳສິນທຸໃນອາຊີ ເກມໄກ່ຕີຫຼິ້ນງ່າຍພຽງແຕ່ເລືອກມັງກອນຫຼືຟີນິກ ເມື່ອນັບຖອຍຫຼັງ ໄກ່ຕີທັງສອງໂຕຈະເລິ່ມຕໍ່ສູ້ກັນຢ່າງດຸເດືອດໃນສັງວຽນ ພຽງແຕ່ອີກຝ່າຍລົ້ມລົງຮອດພື້ນພາຍໃນ 10 ນາທີ ທ່ານກໍ່ຈະຊະນະ ແຕ່ລະຮອບຈະມີການຖ່າຍທອດສົດ ແລະ ສະແດງທັກສະການຕໍ່ສູ່ຂັ້ນສູງສຸດ ມອບປະສົບການຄວາມບັນເທິງທີ່ແຕກຕ່າງໃຫ້ກັບທ່ານ</t>
  </si>
  <si>
    <t>類別</t>
  </si>
  <si>
    <t>原始</t>
  </si>
  <si>
    <t>移除</t>
  </si>
  <si>
    <t>篇數</t>
  </si>
  <si>
    <t>備註</t>
  </si>
  <si>
    <t>全部消息</t>
  </si>
  <si>
    <t>總數35減去MG活動這則剩 34則 ；不顯示【MG幸運彩糖擂台賽】這則</t>
  </si>
  <si>
    <t>品牌活動</t>
  </si>
  <si>
    <t>1則舊的</t>
  </si>
  <si>
    <t>真人消息</t>
  </si>
  <si>
    <t>5則新增、6則移除、3則舊文案調整</t>
  </si>
  <si>
    <t>電子消息</t>
  </si>
  <si>
    <t>5則新增</t>
  </si>
  <si>
    <t>彩票消息</t>
  </si>
  <si>
    <t>新增該類別，及3則新的</t>
  </si>
  <si>
    <t>體育消息</t>
  </si>
  <si>
    <t>新增該類別，及4則新的</t>
  </si>
  <si>
    <t>電競消息</t>
  </si>
  <si>
    <t>棋牌消息</t>
  </si>
  <si>
    <t>4則新的，舊的3則皆移除</t>
  </si>
  <si>
    <t>動競消息</t>
  </si>
  <si>
    <t>新增該類別，及2則新的</t>
  </si>
  <si>
    <t>繁體</t>
  </si>
  <si>
    <t>簡體</t>
  </si>
  <si>
    <t>English</t>
  </si>
  <si>
    <t>Thai</t>
  </si>
  <si>
    <t>Korean</t>
  </si>
  <si>
    <t>Burmese (Myanmar)</t>
  </si>
  <si>
    <t>Indonesia</t>
  </si>
  <si>
    <t>Vietnamese</t>
  </si>
  <si>
    <t>Japanese</t>
  </si>
  <si>
    <t>說明</t>
  </si>
  <si>
    <t>越南</t>
  </si>
  <si>
    <t>時間</t>
  </si>
  <si>
    <t>2022年3月28日00:00 - 2022年4月1日23:59 (GMT+7)</t>
  </si>
  <si>
    <t>2021/6/1 12:00 ~2022/1/1 12:00 (GMT+7)</t>
  </si>
  <si>
    <t>วันที่ 28 ตุลาคม 2022 เวลา 15:00 GMT+7 - วันที่ 7 พฤศจิกายน 2565 เวลา 05:59 GMT+7</t>
  </si>
  <si>
    <t>廣告詞</t>
  </si>
  <si>
    <t>強勢登場</t>
  </si>
  <si>
    <t>强势登场</t>
  </si>
  <si>
    <t>grand debut</t>
  </si>
  <si>
    <t>เปิดตัวแรง</t>
  </si>
  <si>
    <t>강력한 등장</t>
  </si>
  <si>
    <t>အားြပင်းစွာပွဲဦးထွက်</t>
  </si>
  <si>
    <t>Debut yang kuat</t>
  </si>
  <si>
    <t>Ra mắt mạnh mẽ</t>
  </si>
  <si>
    <t>強烈なデビュー</t>
  </si>
  <si>
    <t>全新華麗裝潢</t>
  </si>
  <si>
    <t>全新华丽装潢</t>
  </si>
  <si>
    <t>brand new grand decoration</t>
  </si>
  <si>
    <t>ตกแต่งใหม่สวยงาม</t>
  </si>
  <si>
    <t>새롭고 화려한 장식</t>
  </si>
  <si>
    <t>အားလုံအသစ်ြပုြပင်ထားသည်</t>
  </si>
  <si>
    <t>Dekorasi cantik baru</t>
  </si>
  <si>
    <t>Trang trí lộng lẫy hoàn toàn mới</t>
  </si>
  <si>
    <t>最新でゴージャスな装飾</t>
  </si>
  <si>
    <t>極盡奢華</t>
  </si>
  <si>
    <t>极尽奢华</t>
  </si>
  <si>
    <t>Extravagant</t>
  </si>
  <si>
    <t>หรูหราที่สุด</t>
  </si>
  <si>
    <t>온각 화려</t>
  </si>
  <si>
    <t>အလွန်အားရေစသည်</t>
  </si>
  <si>
    <t>Super mewah</t>
  </si>
  <si>
    <t>Cực sang trọng</t>
  </si>
  <si>
    <t>豪華絢爛</t>
  </si>
  <si>
    <t>清晰視訊</t>
  </si>
  <si>
    <t>清晰视讯</t>
  </si>
  <si>
    <t>crystal clear video</t>
  </si>
  <si>
    <t>วิดีโอที่ชัดเจน</t>
  </si>
  <si>
    <t>선명한 비디오</t>
  </si>
  <si>
    <t>ြကည်လင်တဲ့ဗွီဒီယို</t>
  </si>
  <si>
    <t>Hapus video</t>
  </si>
  <si>
    <t>Video sắc nét</t>
  </si>
  <si>
    <t>クリアなビデオ</t>
  </si>
  <si>
    <t>系統快速</t>
  </si>
  <si>
    <t>系统快速</t>
  </si>
  <si>
    <t>speedy system</t>
  </si>
  <si>
    <t>ระบบรวดเร็ว</t>
  </si>
  <si>
    <t>빠른 시스템</t>
  </si>
  <si>
    <t>လျင်ြမန်တဲ့စနစ်</t>
  </si>
  <si>
    <t>Sistem cepat</t>
  </si>
  <si>
    <t>Hệ thống tốc độ nhanh</t>
  </si>
  <si>
    <t>高速システム</t>
  </si>
  <si>
    <t>即將登場</t>
  </si>
  <si>
    <t>即将登场</t>
  </si>
  <si>
    <t>coming soon</t>
  </si>
  <si>
    <t>จะมาเรว ๆ นี้</t>
  </si>
  <si>
    <t>곧 등장</t>
  </si>
  <si>
    <t>မြကာမီပွဲဦးထွက်မည်</t>
  </si>
  <si>
    <t>Segera akan datang</t>
  </si>
  <si>
    <t xml:space="preserve">Sắp </t>
  </si>
  <si>
    <t>まもなく登場</t>
  </si>
  <si>
    <t>官網全新改版</t>
  </si>
  <si>
    <t>官网全新改版</t>
  </si>
  <si>
    <t>official website new revision</t>
  </si>
  <si>
    <t>เว็บไซต์ตกแต่งใหม่</t>
  </si>
  <si>
    <t>홈페이지의 새로운 버전</t>
  </si>
  <si>
    <t>တရားဝင်ဝက်ဘ်ဆိုက်အသစ်ြပုြပင်</t>
  </si>
  <si>
    <t>Revisi baru dari situs resmi</t>
  </si>
  <si>
    <t>Bản sửa đổi mới của trang web chính thức</t>
  </si>
  <si>
    <t>オール最新の公式ウェブサイト</t>
  </si>
  <si>
    <t>上線開戰</t>
  </si>
  <si>
    <t>上线开战</t>
  </si>
  <si>
    <t>online combat</t>
  </si>
  <si>
    <t>เล่นกันที่ออนไลน์</t>
  </si>
  <si>
    <t>온라인 전쟁</t>
  </si>
  <si>
    <t>လိုင်းေပါ်၌တိုက်ခိုက်</t>
  </si>
  <si>
    <t>Online</t>
  </si>
  <si>
    <t>Vào trận trực tuyến</t>
  </si>
  <si>
    <t>オンラインゲームスタート</t>
  </si>
  <si>
    <t>等你一起來</t>
  </si>
  <si>
    <t>等你一起来</t>
  </si>
  <si>
    <t>join us now</t>
  </si>
  <si>
    <t>รอคุณมาเล่นด้วยกัน</t>
  </si>
  <si>
    <t>우리 합께 하자</t>
  </si>
  <si>
    <t>သင့်ကိုေစာင့်ေမျှာ်ေနသည်</t>
  </si>
  <si>
    <t>Menunggumu</t>
  </si>
  <si>
    <t>Đang đợi bạn</t>
  </si>
  <si>
    <t>待ってますよ</t>
  </si>
  <si>
    <t>非同凡響</t>
  </si>
  <si>
    <t>非同凡响</t>
  </si>
  <si>
    <t>extraordinary</t>
  </si>
  <si>
    <t>พิเศษไม่ธรรมดา</t>
  </si>
  <si>
    <t>생각보다 더 많이</t>
  </si>
  <si>
    <t>အလွန်ထူးြခားမည်</t>
  </si>
  <si>
    <t>Berpikir secara berbeda</t>
  </si>
  <si>
    <t>Phi thường</t>
  </si>
  <si>
    <t>ひと味違う</t>
  </si>
  <si>
    <t>即將來臨</t>
  </si>
  <si>
    <t>即将来临</t>
  </si>
  <si>
    <t>จะมาเร็ว ๆ นี้</t>
  </si>
  <si>
    <t>곹 다가온다</t>
  </si>
  <si>
    <t>မြကာမီလာမည်</t>
  </si>
  <si>
    <t>Sắp tiếp cận</t>
  </si>
  <si>
    <t>從不改變</t>
  </si>
  <si>
    <t>从不改变</t>
  </si>
  <si>
    <t>From 2004 to the future</t>
  </si>
  <si>
    <t>ไม่เคยเปลี่ยนแปลง</t>
  </si>
  <si>
    <t>결코 변하지 않다</t>
  </si>
  <si>
    <t>တစ်ခါမှမေြပာင်းလဲ</t>
  </si>
  <si>
    <t>Tidak pernah berubah</t>
  </si>
  <si>
    <t>Không bao giờ thay đổi</t>
  </si>
  <si>
    <t>ずっと変わらず</t>
  </si>
  <si>
    <t>為了你</t>
  </si>
  <si>
    <t>为了你</t>
  </si>
  <si>
    <t>We tailor made to suit</t>
  </si>
  <si>
    <t>สำหรับคุณ</t>
  </si>
  <si>
    <t>너를 위해</t>
  </si>
  <si>
    <t>သင့်အတွက်</t>
  </si>
  <si>
    <t>Untukmu</t>
  </si>
  <si>
    <t>Vì bạn</t>
  </si>
  <si>
    <t>あなたのために</t>
  </si>
  <si>
    <t>我能</t>
  </si>
  <si>
    <t>Your gaming pleasures</t>
  </si>
  <si>
    <t>ฉันสามารถ</t>
  </si>
  <si>
    <t>나는 할 수 있다</t>
  </si>
  <si>
    <t>ကျွန်ေတာ်လုပ်နိုင်</t>
  </si>
  <si>
    <t>saya bisa</t>
  </si>
  <si>
    <t>Tôi có thể</t>
  </si>
  <si>
    <t>私ができること</t>
  </si>
  <si>
    <t>你值得擁有</t>
  </si>
  <si>
    <t>你值得拥有</t>
  </si>
  <si>
    <t>Make every moment precious</t>
  </si>
  <si>
    <t>คุณสมควรที่จะมี</t>
  </si>
  <si>
    <t>넌 가질만 해</t>
  </si>
  <si>
    <t>သင်ပိုင်ဆိုင်သင့်သည်</t>
  </si>
  <si>
    <t>Anda berhak untuk memilikinya</t>
  </si>
  <si>
    <t>Bạn xứng đáng có</t>
  </si>
  <si>
    <t>所有に値する</t>
  </si>
  <si>
    <t>一切都有可能</t>
  </si>
  <si>
    <t>Everything is possible</t>
  </si>
  <si>
    <t>ทุกอย่างเป็นไปได้</t>
  </si>
  <si>
    <t>모든 것이 가능하다</t>
  </si>
  <si>
    <t>အားလုံးြဖစ်နိုင်ေြခရှိသည်</t>
  </si>
  <si>
    <t>Semuanya mungkin</t>
  </si>
  <si>
    <t>Mọi thứ đều có thể</t>
  </si>
  <si>
    <t>全部できる</t>
  </si>
  <si>
    <t>重磅登場</t>
  </si>
  <si>
    <t>重磅登场</t>
  </si>
  <si>
    <t>Grand opening</t>
  </si>
  <si>
    <t>เปิดตัวครั้งใหญ่</t>
  </si>
  <si>
    <t>무거운 데뷔</t>
  </si>
  <si>
    <t>အြကီးအကျယ်ပွဲဦးထွက်</t>
  </si>
  <si>
    <t>Debut berat</t>
  </si>
  <si>
    <t>nặng ký ra mắt</t>
  </si>
  <si>
    <t>華々しく登場</t>
  </si>
  <si>
    <t>全新</t>
  </si>
  <si>
    <t>brand-new</t>
  </si>
  <si>
    <t>ใหม่เอี่ยม</t>
  </si>
  <si>
    <t>새로운</t>
  </si>
  <si>
    <t>အားလုံးအသစ်</t>
  </si>
  <si>
    <t>Baru</t>
  </si>
  <si>
    <t>Hoàn toán mới</t>
  </si>
  <si>
    <t>真新しい</t>
  </si>
  <si>
    <t>n款遊戲</t>
  </si>
  <si>
    <t>n款游戏</t>
  </si>
  <si>
    <t>-</t>
  </si>
  <si>
    <t>n개 게임</t>
  </si>
  <si>
    <t>nမျိုးဂိမ်း</t>
  </si>
  <si>
    <t>n permainan</t>
  </si>
  <si>
    <t>n kiểu trò chơi</t>
  </si>
  <si>
    <t>n種のゲーム</t>
  </si>
  <si>
    <t>震撼上市</t>
  </si>
  <si>
    <t>Shock the industry</t>
  </si>
  <si>
    <t>สะเทือนวงการ</t>
  </si>
  <si>
    <t>충격적인 시판</t>
  </si>
  <si>
    <t>ထိတ်လန့်စွာေရာင်းချမည်</t>
  </si>
  <si>
    <t>Daftar yang mengejutkan</t>
  </si>
  <si>
    <t>Thị trường rung chuyển</t>
  </si>
  <si>
    <t>衝撃デビュー</t>
  </si>
  <si>
    <t>全館遊戲支援跨裝置</t>
  </si>
  <si>
    <t>全馆游戏支援跨装置</t>
  </si>
  <si>
    <t>전관 게임 지원 크로스오버 장치</t>
  </si>
  <si>
    <t>ဂိမ်းအားလုံးကိရိယာေကျာ်ြဖတ်သုံးြခင်းကိုေထာက်ပံံ့သည်</t>
  </si>
  <si>
    <t>Semua Game mendukung lintas perangkat</t>
  </si>
  <si>
    <t>Thư viện trò chơi hỗ trợ đầy đủ trang bị</t>
  </si>
  <si>
    <t>全ゲームはデバイスに関係なくサポート</t>
  </si>
  <si>
    <t>網頁</t>
  </si>
  <si>
    <t>网页</t>
  </si>
  <si>
    <t>웹 페이지</t>
  </si>
  <si>
    <t>ကွန်ယက်စာမျက်နှာ</t>
  </si>
  <si>
    <t>halaman web</t>
  </si>
  <si>
    <t>Trang mạng</t>
  </si>
  <si>
    <t>ウェブ・サイト</t>
  </si>
  <si>
    <t>平板</t>
  </si>
  <si>
    <t>version</t>
  </si>
  <si>
    <t>เวอร์ชั่น</t>
  </si>
  <si>
    <t>플랫</t>
  </si>
  <si>
    <t>ဖက်</t>
  </si>
  <si>
    <t>Pad</t>
  </si>
  <si>
    <t>Mặt phẳng</t>
  </si>
  <si>
    <t>タブレット</t>
  </si>
  <si>
    <t>手機</t>
  </si>
  <si>
    <t>手机</t>
  </si>
  <si>
    <t>mobile phone</t>
  </si>
  <si>
    <t>โทรศัพท์มือถือ</t>
  </si>
  <si>
    <t>휴대폰</t>
  </si>
  <si>
    <t>ဖုန်း</t>
  </si>
  <si>
    <t>Telepon selular</t>
  </si>
  <si>
    <t>di động</t>
  </si>
  <si>
    <t>モバイル</t>
  </si>
  <si>
    <t>全新上線</t>
  </si>
  <si>
    <t>全新上线</t>
  </si>
  <si>
    <t>new online games</t>
  </si>
  <si>
    <t>เกมส์ออนไลน์ใหม่</t>
  </si>
  <si>
    <t>새로운 온라인</t>
  </si>
  <si>
    <t>အားလုံးအသစ်အွန်လိုင်းေပါ်တင်</t>
  </si>
  <si>
    <t>Baru online</t>
  </si>
  <si>
    <t>Trực tuyến hoàn toàn mới</t>
  </si>
  <si>
    <t>新たにオンライン</t>
  </si>
  <si>
    <t>萬人在線</t>
  </si>
  <si>
    <t>万人在线</t>
  </si>
  <si>
    <t>만 명 온라인</t>
  </si>
  <si>
    <t>ေသာင်းချိန်လူဉီးေရအွန်လိုင်းမှာရှိ</t>
  </si>
  <si>
    <t>Jutaan orang online</t>
  </si>
  <si>
    <t>Triệu người trực tuyến</t>
  </si>
  <si>
    <t>1万人がオンライン</t>
  </si>
  <si>
    <t>來打大魚吧</t>
  </si>
  <si>
    <t>来打大鱼吧</t>
  </si>
  <si>
    <t>대어를 잡으러 오세요</t>
  </si>
  <si>
    <t>ငါးြကီးလာဖမ်းြကဆို့</t>
  </si>
  <si>
    <t>Datang dan tangkap ikan besar</t>
  </si>
  <si>
    <t>Lại bắt cá lớn nào</t>
  </si>
  <si>
    <t>ビッグフィッシュを捕まえよう</t>
  </si>
  <si>
    <t>最棒視覺</t>
  </si>
  <si>
    <t>最棒视觉</t>
  </si>
  <si>
    <t>The best image</t>
  </si>
  <si>
    <t>ภาพที่ดีที่สุด</t>
  </si>
  <si>
    <t>최고의 비전</t>
  </si>
  <si>
    <t>အေကာင်းဆုံးအြမင်</t>
  </si>
  <si>
    <t>Visi terbaik</t>
  </si>
  <si>
    <t>Tầm nhìn tốt nhất</t>
  </si>
  <si>
    <t>最高のビジュアル</t>
  </si>
  <si>
    <t>同時上線</t>
  </si>
  <si>
    <t>同时上线</t>
  </si>
  <si>
    <t>동시에 온라인</t>
  </si>
  <si>
    <t>တစ်ြပိုင်တည်းအွန်းလိုင်းေပါ်တက်</t>
  </si>
  <si>
    <t>Online pada waktu yang sama</t>
  </si>
  <si>
    <t>Trực tuyến cùng lúc</t>
  </si>
  <si>
    <t>同時オンライン</t>
  </si>
  <si>
    <t>馬上玩</t>
  </si>
  <si>
    <t>马上玩</t>
  </si>
  <si>
    <t>play now</t>
  </si>
  <si>
    <t>เล่นเลย</t>
  </si>
  <si>
    <t>지금 플레이</t>
  </si>
  <si>
    <t>ချက်ချင်ကစား</t>
  </si>
  <si>
    <t>Main sekarang</t>
  </si>
  <si>
    <t>Bắt đầu chơi</t>
  </si>
  <si>
    <t>今すぐプレイ</t>
  </si>
  <si>
    <t>一拉即中</t>
  </si>
  <si>
    <t>당기면 명중</t>
  </si>
  <si>
    <t>တစ်ခါစွဲရုံနှင့်ထိ</t>
  </si>
  <si>
    <t>Tarik dan pukul</t>
  </si>
  <si>
    <t>Kéo khi đánh</t>
  </si>
  <si>
    <t>引けば当たる</t>
  </si>
  <si>
    <t>近百款遊戲</t>
  </si>
  <si>
    <t>近百款游戏</t>
  </si>
  <si>
    <t>거의 100 개의 게임</t>
  </si>
  <si>
    <t>ဂိမ်းအမျိုးစားတစ်ရာနီးပါး</t>
  </si>
  <si>
    <t>Hampir seratus game</t>
  </si>
  <si>
    <t xml:space="preserve">Gần hàng trăm kiểu trò chơi </t>
  </si>
  <si>
    <t>100種類近いゲーム</t>
  </si>
  <si>
    <t>最火辣的主播陪您玩遊戲</t>
  </si>
  <si>
    <t>最火辣的主播陪您玩游戏</t>
  </si>
  <si>
    <t>Sassy VJ will play the game along with you.</t>
  </si>
  <si>
    <t>วีเจสุดแซ่บจะเล่นเกมไปกับคุณ</t>
  </si>
  <si>
    <t>不再是獨自一人遊戲</t>
  </si>
  <si>
    <t>不再是独自一人游戏</t>
  </si>
  <si>
    <t>It's not a solo game anymore.</t>
  </si>
  <si>
    <t>ไม่ใช่เกมโซโลอีกต่อไป</t>
  </si>
  <si>
    <t>讓主播達成指令</t>
  </si>
  <si>
    <t>让主播达成指令</t>
  </si>
  <si>
    <t>Let VJ make it break through the roof.</t>
  </si>
  <si>
    <t xml:space="preserve">ให้ VJ ทำยอดทะลุเป้า </t>
  </si>
  <si>
    <t>足球世界盃 2022英雄開戰</t>
  </si>
  <si>
    <t>足球世界杯 2022英雄开战</t>
  </si>
  <si>
    <t>The 2022 World Cup, heroes begin to compete.</t>
  </si>
  <si>
    <t xml:space="preserve">ฟุตบอลโลกปี  2022 ฮีโร่เริ่มศึกแข่งขัน
</t>
  </si>
  <si>
    <t>帽子戲法 穿針引線 致勝12碼  精采絕倫GOLD</t>
  </si>
  <si>
    <t>帽子戏法 穿针引线 致胜12码  精采绝伦GOLD</t>
  </si>
  <si>
    <t>Hat-trick play  pass the ball accurately  Get started with 12 unbeatable GOLD wins.</t>
  </si>
  <si>
    <t>การเล่นแบบแฮตทริก ส่งบอลแบบแม่นยำ   เริ่มต้นคว้าชัยชนะ 12 ครั้ง   GOLD ที่ไม่มีใครสามารถเทียบได้</t>
  </si>
  <si>
    <t>皇家體育 陪您瘋世界盃</t>
  </si>
  <si>
    <t>皇家体育 陪您疯世界杯</t>
  </si>
  <si>
    <t xml:space="preserve">Royal Sports is ready to be your best friend in the World Cup madness.
</t>
  </si>
  <si>
    <t>รอยัล สปอร์ต พร้อมเป็นเพื่อนกับคุณ เชียร์บอลโลก</t>
  </si>
  <si>
    <t>穿針引線 關鍵(致勝)下注 GOLD獎金神射手</t>
  </si>
  <si>
    <t>穿针引线 关键(致胜)下注 GOLD奖金神射手</t>
  </si>
  <si>
    <t>Pass the ball precisely, the key grabs (victory) the best bettor GOLD.</t>
  </si>
  <si>
    <t>ส่งบอลแบบแม่นยำ จุดสำคัญคว้า (ชัยชนะ) นักเดิมพันสุดเทพ GOLD</t>
  </si>
  <si>
    <t>英超足球聯賽 足壇對決邀您戰</t>
  </si>
  <si>
    <t>英超足球联赛 足坛对决邀您战</t>
  </si>
  <si>
    <t xml:space="preserve">The Premier League invites you to fight with us.
</t>
  </si>
  <si>
    <t xml:space="preserve">พรีเมียร์ลีก ชวนคุณมาร่วมต่อสู้กับเรา
</t>
  </si>
  <si>
    <t>看不懂沒關係 絕對要懂最帥足球明星</t>
  </si>
  <si>
    <t>看不懂没关系 绝对要懂最帅足球明星</t>
  </si>
  <si>
    <t>don't understand? That's ok.
But must know the handsome football superstar for sure.</t>
  </si>
  <si>
    <t>ไม่เข้าใจไม่เป็นไร แต่ต้องรู้จักรซุปตาร์ฟุตบอลที่หล่อๆแน่นอน</t>
  </si>
  <si>
    <t>讓其他人知道你有多神</t>
  </si>
  <si>
    <t>让其他人知道你有多神</t>
  </si>
  <si>
    <t>Let everyone know.How baddest you are.</t>
  </si>
  <si>
    <t>ให้ทุกคนรู้ว่าคุณเทพแค่ไหน</t>
  </si>
  <si>
    <t>跟著明燈走你也是贏家</t>
  </si>
  <si>
    <t>跟着明灯走你也是赢家</t>
  </si>
  <si>
    <t>Follow the signal and you'll be the winner.</t>
  </si>
  <si>
    <t>ทำตามสัญญาณคุณก็จะเป็นผู้ชนะ</t>
  </si>
  <si>
    <t>2022 英雄聯盟世界大賽</t>
  </si>
  <si>
    <t>2022 英雄联盟世界大赛</t>
  </si>
  <si>
    <t>League of Legends Worlds 2022</t>
  </si>
  <si>
    <t>電子競技</t>
  </si>
  <si>
    <t>电子竞技</t>
  </si>
  <si>
    <t>e-sport</t>
  </si>
  <si>
    <t>อีสปอร์ต</t>
  </si>
  <si>
    <t>巔峰預測</t>
  </si>
  <si>
    <t>巅峰预测</t>
  </si>
  <si>
    <t>guess the winner</t>
  </si>
  <si>
    <t>ทายผู้ชนะ</t>
  </si>
  <si>
    <t>強強對決</t>
  </si>
  <si>
    <t>强强对决</t>
  </si>
  <si>
    <t>strong duel</t>
  </si>
  <si>
    <t>ดวลที่แข็งแกร่ง</t>
  </si>
  <si>
    <t>中韓之戰</t>
  </si>
  <si>
    <t>中韩之战</t>
  </si>
  <si>
    <t>Battle between China-Korea</t>
  </si>
  <si>
    <t>ศึกระหว่าง จีน-เกาหลี</t>
  </si>
  <si>
    <t>冠軍是您</t>
  </si>
  <si>
    <t>冠军是您</t>
  </si>
  <si>
    <t>you are the champion</t>
  </si>
  <si>
    <t>คุณคือแชมป์</t>
  </si>
  <si>
    <t>決賽</t>
  </si>
  <si>
    <t>决赛</t>
  </si>
  <si>
    <t>final round</t>
  </si>
  <si>
    <t>รอบสุดท้าย</t>
  </si>
  <si>
    <t>總決賽</t>
  </si>
  <si>
    <t>总决赛</t>
  </si>
  <si>
    <t>Final</t>
  </si>
  <si>
    <t>รอบชิงชนะเลิศ</t>
  </si>
  <si>
    <t>NBA开幕对决</t>
  </si>
  <si>
    <t>Open NBA Tournament</t>
  </si>
  <si>
    <t>เปิดการแข่งขันNBA</t>
  </si>
  <si>
    <t>天赋觉醒</t>
  </si>
  <si>
    <t>awakening the talent</t>
  </si>
  <si>
    <t>ปลุกพรสวรรค์</t>
  </si>
  <si>
    <t>主場</t>
  </si>
  <si>
    <t>主场</t>
  </si>
  <si>
    <t>home team</t>
  </si>
  <si>
    <t>ทีมเหย้า</t>
  </si>
  <si>
    <t>客場</t>
  </si>
  <si>
    <t>客场</t>
  </si>
  <si>
    <t>away team</t>
  </si>
  <si>
    <t>ทีมเยือน</t>
  </si>
  <si>
    <t>皇家體育</t>
  </si>
  <si>
    <t>皇家体育</t>
  </si>
  <si>
    <t>Royal sports</t>
  </si>
  <si>
    <t>Royal กีฬา</t>
  </si>
  <si>
    <t>真人領先傳奇</t>
  </si>
  <si>
    <t>真人领先传奇</t>
  </si>
  <si>
    <t>Live Legend</t>
  </si>
  <si>
    <t>皇家 Royal Gclub 榮耀來襲</t>
  </si>
  <si>
    <t>皇家 Royal Gclub 荣耀来袭</t>
  </si>
  <si>
    <t>Royal Gclub is upon us</t>
  </si>
  <si>
    <t>美女派對百家樂等您來狂歡</t>
  </si>
  <si>
    <t>美女派对百家乐等您来狂欢</t>
  </si>
  <si>
    <t>Belle Party baccarat is waiting for you</t>
  </si>
  <si>
    <t>20年老品牌</t>
  </si>
  <si>
    <t>20-year-old brand</t>
  </si>
  <si>
    <t>皇家真人震憾回歸</t>
  </si>
  <si>
    <t>皇家真人震憾回归</t>
  </si>
  <si>
    <t>The royal family is back</t>
  </si>
  <si>
    <t>親臨泰國的全新視訊體驗</t>
  </si>
  <si>
    <t>亲临泰国的全新视讯体验</t>
  </si>
  <si>
    <t>A brand-new video experience makes you become immersed in Thailand</t>
  </si>
  <si>
    <t>泰國Royal Gclub 全新極致上線</t>
  </si>
  <si>
    <t>泰国Royal Gclub 全新极致上线</t>
  </si>
  <si>
    <t>Brand-New Thai Royal Gclub Exquisitely Online</t>
  </si>
  <si>
    <t>派對百家樂|三寶|龍虎|輪盤|骰寶|特色遊戲</t>
  </si>
  <si>
    <t>派对百家乐|三宝|龙虎|轮盘|骰宝|特色游戏</t>
  </si>
  <si>
    <t>Party Baccarat | Three Jewels | Dragon&amp;Tiger | Roulette | Sic Bo | Featured Game</t>
  </si>
  <si>
    <t>皇家貴賓廳 華麗開幕</t>
  </si>
  <si>
    <t>皇家贵宾厅 华丽开幕</t>
  </si>
  <si>
    <t>Royal Lounge Grand Opening</t>
  </si>
  <si>
    <t>ล็อบบี้แขกผู้มีเกียรติ เปิดตัวอย่างยิ่งใหญ่</t>
  </si>
  <si>
    <t>로얄 VIP홀, 화려하게 개막</t>
  </si>
  <si>
    <t>တော်ဝင် VIP ခန်းမကြီး ဖွင့်ပွဲ</t>
  </si>
  <si>
    <t>Pembukaan Ruang King VIP yang indah</t>
  </si>
  <si>
    <t>Sảnh VIP Hoàng Gia mở màn tráng lệ</t>
  </si>
  <si>
    <t>ロイヤルVIPホールが華麗にオープン</t>
  </si>
  <si>
    <t>Perasmian mewah dewan VIP diraja</t>
  </si>
  <si>
    <t>Gran inauguración de la sala Royal VIP</t>
  </si>
  <si>
    <t>提供VIP一條龍服務</t>
  </si>
  <si>
    <t>提供VIP一条龙服务</t>
  </si>
  <si>
    <t>VIP One-Stop Service</t>
  </si>
  <si>
    <t>ให้บริการVIPแบบครบวงจร</t>
  </si>
  <si>
    <t>VIP 원스톱 서비스 제공</t>
  </si>
  <si>
    <t>VIP ဝန်ဆောင်မှုပေးသည်။</t>
  </si>
  <si>
    <t>Menyediakan layanan menyeluruh VIP</t>
  </si>
  <si>
    <t>Cung cấp dịch vụ một cửa VIP</t>
  </si>
  <si>
    <t>VIPワンストップサービスを提供</t>
  </si>
  <si>
    <t>Tersedia dengan perkhidmatan sehenti VIP</t>
  </si>
  <si>
    <t>Brindamos un servicio completo para los VIP</t>
  </si>
  <si>
    <t>想體驗豪華賭場之旅嗎?</t>
  </si>
  <si>
    <t>想体验豪华赌场之旅吗?</t>
  </si>
  <si>
    <t>Looking for a luxury casino experience?</t>
  </si>
  <si>
    <t>อยากสัมผัสประสบการณ์คาสิโนสุดหรูไหม ?</t>
  </si>
  <si>
    <t>럭셔리한 카지노 투어를 경험하고 싶으신가요?</t>
  </si>
  <si>
    <t>ကာစီနိုခရီးစဉ်ကို ခံစားလိုပါသလား။</t>
  </si>
  <si>
    <t>Ingin menikmati tur kasino yang mewah?</t>
  </si>
  <si>
    <t>Bạn muốn trải nghiệm chuyến du lịch sòng bạc sang trọng không?</t>
  </si>
  <si>
    <t>贅沢なカジノツアーを体験してみませんか？</t>
  </si>
  <si>
    <t>Adakah anda ingin menpunyai pengalaman indah melawat ke kasino mewah?</t>
  </si>
  <si>
    <t>¿Quiere experimentar un tour de casino de lujo?</t>
  </si>
  <si>
    <t>馬上了解</t>
  </si>
  <si>
    <t>马上了解</t>
  </si>
  <si>
    <t>Learn More Now</t>
  </si>
  <si>
    <t>มาทำความเข้าใจกันเถอะ</t>
  </si>
  <si>
    <t>즉시 알라보기</t>
  </si>
  <si>
    <t>ချက်ချင်းနားလည်စေရန်</t>
  </si>
  <si>
    <t>Segera pahami</t>
  </si>
  <si>
    <t>Tìm hiểu ngay</t>
  </si>
  <si>
    <t>承知いたしました。</t>
  </si>
  <si>
    <t>Dapatkan info sekarang</t>
  </si>
  <si>
    <t>Conocer ya</t>
  </si>
  <si>
    <t>JOKER電子 一拉即中</t>
  </si>
  <si>
    <t>JOKER电子 一拉即中</t>
  </si>
  <si>
    <t>Electronic JOKER - One pull, one hit</t>
  </si>
  <si>
    <t>JOKER สล็อต เร็วๆนี้</t>
  </si>
  <si>
    <t>JOKER전자, 단번에 명중</t>
  </si>
  <si>
    <t>JOKER လျှပ်စစ်တစ်ချက်ဆွဲရှံနှင့်ထိ</t>
  </si>
  <si>
    <t>Elektronik JOKER Sekali tarik langsung kena</t>
  </si>
  <si>
    <t>Trò chơi điện tử JOKER kéo là trúng</t>
  </si>
  <si>
    <t>JOKERエレクトロニクス 命中させよう！</t>
  </si>
  <si>
    <t>Elektronik JOKER menang dengan satu tarikan</t>
  </si>
  <si>
    <t>JOKER Electrónico, tire y gane</t>
  </si>
  <si>
    <t>老虎機拉霸之王 等你挑戰</t>
  </si>
  <si>
    <t>老虎机拉霸之王 等你挑战</t>
  </si>
  <si>
    <t>King of slot machines awaits your challenge</t>
  </si>
  <si>
    <t>ราชาเกมสล็อต รอคุณมาท้าทาย</t>
  </si>
  <si>
    <t>슬롯 머신 킹, 당신의 도전을 기다립니다</t>
  </si>
  <si>
    <t>ကျားစက်ဘုရင်က မင်းကိုစိန်ခေါ်ဖို့စောင့်နေတယ်။</t>
  </si>
  <si>
    <t>Raja mesin slot menunggu Anda datang menantang</t>
  </si>
  <si>
    <t>Vua cờ bạc của máy cá cược chờ bạn đến thử thách</t>
  </si>
  <si>
    <t>スロットマシンの王者があなたからの挑戦を待っています</t>
  </si>
  <si>
    <t>Raja mesin slot menunggu anda untuk mencabar</t>
  </si>
  <si>
    <t>El rey de las máquinas tragamonedas está esperando su desafío</t>
  </si>
  <si>
    <t>JILI電子 優質體驗</t>
  </si>
  <si>
    <t>JILI电子 优质体验</t>
  </si>
  <si>
    <t>Electronic JILI - Quality Experience</t>
  </si>
  <si>
    <t>JILI สล็อต ประสบการณ์ระดับพรีเมียม</t>
  </si>
  <si>
    <t>JILI전자, 양질의 체험</t>
  </si>
  <si>
    <t>JILI လျှပ်စစ် အရည်အသွေး အတွေ့အကြုံကောင်းသည်။</t>
  </si>
  <si>
    <t>Elektronik JILI Pengalaman berkualitas</t>
  </si>
  <si>
    <t>Trò chơi điện tử JILI trải nghiệm chất lượng</t>
  </si>
  <si>
    <t>JILIエレクトロニクスが提供する高品質ゲーム体験</t>
  </si>
  <si>
    <t>JILI elektronik dengan pengalaman berkualiti</t>
  </si>
  <si>
    <t>Experiencia de calidad de JILI Electronics</t>
  </si>
  <si>
    <t>原創魚機遊戲X推陳出新</t>
  </si>
  <si>
    <t>原创鱼机游戏X推陈出新</t>
  </si>
  <si>
    <t>Original Fishing Machine Game X Out with a Twist</t>
  </si>
  <si>
    <t>เกมยิงปลาแบบดั้งเดิม X เปิดตัวใหม่</t>
  </si>
  <si>
    <t>오리지널 어업 게임 X, 새롭게 출시</t>
  </si>
  <si>
    <t>မူရင်းငါးစက်ဂိမ်း X အသစ်ထွက်ပြီ။</t>
  </si>
  <si>
    <t>Permainan mesin ikan asli X Keluaran baru</t>
  </si>
  <si>
    <t>Trò chơi máy đánh cá nguyên bản X ra mắt phiên bản mới</t>
  </si>
  <si>
    <t>オリジナルの魚ゲームが続々登場</t>
  </si>
  <si>
    <t>Permainan mesin ikan asli X dilancarkan dan dinaik tarafkan</t>
  </si>
  <si>
    <t>Juegos de máquina de pescado original X se lanza uno tras otro.</t>
  </si>
  <si>
    <t>歡迎來到TP電子娛樂世界</t>
  </si>
  <si>
    <t>欢迎来到TP电子娱乐世界</t>
  </si>
  <si>
    <t>Welcome to the world of TP Electronic Entertainment</t>
  </si>
  <si>
    <t>ยินดีต้อนรับสู่ โลกคาสิโนสล็อต TP</t>
  </si>
  <si>
    <t>TP 전자 엔터테인먼트 세계에 오신 것을 환영합니다.</t>
  </si>
  <si>
    <t>TP လျှပ်စစ်ကစားရုံမှ ကြိုဆိုပါတယ်။</t>
  </si>
  <si>
    <t>Selamat datang di Dunia Hiburan Elektronik TP</t>
  </si>
  <si>
    <t>Chào mừng đến với thế giới giải trí trò chơi điện tử TP</t>
  </si>
  <si>
    <t>TP エレクトロニクスエンターテイメントの世界へようこそ</t>
  </si>
  <si>
    <t>Selamat datang ke Dunia Hiburan Elektronik TP</t>
  </si>
  <si>
    <t>Bienvenido al mundo de entretenimiento electrónico de TP</t>
  </si>
  <si>
    <t>多款娛樂老虎機等你來賺錢</t>
  </si>
  <si>
    <t>多款娱乐老虎机等你来赚钱</t>
  </si>
  <si>
    <t>A variety of entertainment slots are awaiting you to come and win your share</t>
  </si>
  <si>
    <t>หลากหลายเกมคาสิโน สล็อตรอคุณมาทำเงิน</t>
  </si>
  <si>
    <t>다양한 엔터테인먼트 슬롯 머신이 당신이 돈을 벌기를 기다리고 있습니다.</t>
  </si>
  <si>
    <t>ကျားစက်မျိုးစုံမှ ကစားရန်စောင့်ဆိုင်းနေသည်။</t>
  </si>
  <si>
    <t>Berbagai mesin slot hiburan menunggu Anda datang memenangkan uang</t>
  </si>
  <si>
    <t>Nhiều loại máy cá cược giải trí chờ bạn đến kiếm xèng</t>
  </si>
  <si>
    <t>さまざまな娯楽系スロットマシンをご用意しています</t>
  </si>
  <si>
    <t>Berbagai mesin slot hiburan sedang menunggu anda menjanakan wang</t>
  </si>
  <si>
    <t>Diversas máquinas tragamonedas de entretenimiento le están esperando para ganar dinero</t>
  </si>
  <si>
    <t>彩票致富關鍵</t>
  </si>
  <si>
    <t>彩票致富关键</t>
  </si>
  <si>
    <t>The key to winning lottery</t>
  </si>
  <si>
    <t>หวยกุญแจสำคัญสู่ความรวย</t>
  </si>
  <si>
    <t>Royal Gclub Lottery 即將來襲</t>
  </si>
  <si>
    <t>Royal Gclub Lottery 即将来袭</t>
  </si>
  <si>
    <t>Royal Gclub Lottery is coming soon!</t>
  </si>
  <si>
    <t>รอยัล จีคลับ ลอตเตอรี มาแล้วจ้า</t>
  </si>
  <si>
    <t>美女主播視訊彩票等您來狂歡</t>
  </si>
  <si>
    <t>美女主播视讯彩票等您来狂欢</t>
  </si>
  <si>
    <t>Online live lottery with sexy beautiful streamer is waiting for you!</t>
  </si>
  <si>
    <t>วิดีโอหวยกับวีเจสาวสวยรอคุณมาปาร์ตี้</t>
  </si>
  <si>
    <t>全新極致上線</t>
  </si>
  <si>
    <t>全新极致上线</t>
  </si>
  <si>
    <t>New ultimate launch</t>
  </si>
  <si>
    <t>ออนไลน์ใหม่ล่าสุด</t>
  </si>
  <si>
    <t>享受即時開獎的樂趣</t>
  </si>
  <si>
    <t>享受即时开奖的乐趣</t>
  </si>
  <si>
    <t>Enjoy the instant lottery</t>
  </si>
  <si>
    <t>เพลิดเพลินไปกับการออกสลากทันที</t>
  </si>
  <si>
    <t>官方泰國彩|視訊泰彩3D|視訊泰彩6D|視訊12生肖|視訊賽車</t>
  </si>
  <si>
    <t>官方泰国彩|视讯泰彩3D|视讯泰彩6D|视讯12生肖|视讯赛车</t>
  </si>
  <si>
    <t>Official Thai Lottery| Thai Lottery 3D Video | Thai Lottery 6D Video | 12 Zodiac Video | Racing Video</t>
  </si>
  <si>
    <t>หวยรัฐบาลไทย, หวยไทยวิดีโอ3D, หวยไทยวิดีโอ6D, วิดีโอ12ปีนักษัตร และ วิดีโอแข่งรถ</t>
  </si>
  <si>
    <t>GR電子 震憾上線</t>
  </si>
  <si>
    <t>GR电子 震憾上线</t>
  </si>
  <si>
    <t>GR Electronics Shocked online</t>
  </si>
  <si>
    <t>สล็อต GR เปิดตัวสุดช็อก</t>
  </si>
  <si>
    <t>高倍率極致快感</t>
  </si>
  <si>
    <t>高倍率极致快感</t>
  </si>
  <si>
    <t>High magnification extreme pleasure</t>
  </si>
  <si>
    <t>อัตราความพึงพอใจสูงที่สุด</t>
  </si>
  <si>
    <t>輕鬆翻轉當富翁</t>
  </si>
  <si>
    <t>轻松翻转当富翁</t>
  </si>
  <si>
    <t>Easy to flip and become a rich man</t>
  </si>
  <si>
    <t>พลิกชีวิตให้รวยได้ง่ายๆ</t>
  </si>
  <si>
    <t>經典水果遊戲</t>
  </si>
  <si>
    <t>经典水果游戏</t>
  </si>
  <si>
    <t>Classic Fruit Game</t>
  </si>
  <si>
    <t>เกมผลไม้คลาสสิก</t>
  </si>
  <si>
    <t>獨家在線直播</t>
  </si>
  <si>
    <t>独家在线直播</t>
  </si>
  <si>
    <t>Exclusive Live Online</t>
  </si>
  <si>
    <t>ไลฟ์สดออนไลน์สุดพิเศษ</t>
  </si>
  <si>
    <t>一起來META電子樂翻天</t>
  </si>
  <si>
    <t>一起来META电子乐翻天</t>
  </si>
  <si>
    <t>Let's play with META Electronics</t>
  </si>
  <si>
    <t>มาร่วมสนุกเล่นสล็อตMETA ด้วยกัน</t>
  </si>
  <si>
    <t>夜店狂歡high翻天</t>
  </si>
  <si>
    <t>夜店狂欢high翻天</t>
  </si>
  <si>
    <t>Night club carnival</t>
  </si>
  <si>
    <t>งานฉลอง ไนต์คลับระดับสูง</t>
  </si>
  <si>
    <t>讓您中獎贏錢更開心</t>
  </si>
  <si>
    <t>让您中奖赢钱更开心</t>
  </si>
  <si>
    <t>Let you win more happy</t>
  </si>
  <si>
    <t>เพลิดเพลินกับชัยชนะ       สนุกเร้าใจ</t>
  </si>
  <si>
    <t>泰國美女荷官來襲</t>
  </si>
  <si>
    <t>泰国美女荷官来袭</t>
  </si>
  <si>
    <t>Thailand's beautiful dealer attacks</t>
  </si>
  <si>
    <t>ดีลเลอร์สาวสวยไทยเข้ามาแล้ว</t>
  </si>
  <si>
    <t>聲音甜美 風情萬種</t>
  </si>
  <si>
    <t>声音甜美 风情万种</t>
  </si>
  <si>
    <t>Sound sweet    Charming and graceful</t>
  </si>
  <si>
    <t>เสียงหวาน  น่าหลงใหลและมีเสน่ห์</t>
  </si>
  <si>
    <t>足球寶貝性感亮相</t>
  </si>
  <si>
    <t>足球宝贝性感亮相</t>
  </si>
  <si>
    <t>Soccer Babe's Sexy Debut</t>
  </si>
  <si>
    <t>เปิดตัวSoccer Babe สุดเซ็กซี่</t>
  </si>
  <si>
    <t>狂歡派對等你來同樂</t>
  </si>
  <si>
    <t>狂欢派对等你来同乐</t>
  </si>
  <si>
    <t>Partynight  is waiting for you to have fun</t>
  </si>
  <si>
    <t>ปาร์ตี้คาร์นิวัลกำลังรอคุณมาร่วมสนุก</t>
  </si>
  <si>
    <t>可愛甜美俏護士</t>
  </si>
  <si>
    <t>可爱甜美俏护士</t>
  </si>
  <si>
    <t>Cute sweet pretty nurse</t>
  </si>
  <si>
    <t>พยาบาลสาวสวยหวานน่ารัก</t>
  </si>
  <si>
    <t>視覺與聽覺的雙重享受</t>
  </si>
  <si>
    <t>视觉与听觉的双重享受</t>
  </si>
  <si>
    <t>Double enjoyment of vision and hearing</t>
  </si>
  <si>
    <t>เพิ่มความเพลิดเพลินในการมองและการได้ยินเป็นสองเท่า</t>
  </si>
  <si>
    <t>空姐誘惑   性感起航</t>
  </si>
  <si>
    <t>空姐诱惑  性感起航</t>
  </si>
  <si>
    <t>Stewardess temptation      Set sail sexy</t>
  </si>
  <si>
    <t>แอร์สาวสุดยั่วยวน  เซ็ตชุดเซ็กซี่</t>
  </si>
  <si>
    <t>讓您下注更添剌激感</t>
  </si>
  <si>
    <t>让您下注更添一份激情</t>
  </si>
  <si>
    <t>Let you bet more exciting</t>
  </si>
  <si>
    <t>ให้การเดิมพันของคุณน่าตื่นเต้นยิ่งขึ้น</t>
  </si>
  <si>
    <t>重返校園 盡情享樂歡呼</t>
  </si>
  <si>
    <t>重返校园 尽情享乐欢呼</t>
  </si>
  <si>
    <t>Go back to school and have fun</t>
  </si>
  <si>
    <t>กลับมายังโรงเรียน  เสพสุขส่งเสียงเชียร์อย่างเต็มที่</t>
  </si>
  <si>
    <t>派對百家P-B正式開課囉!</t>
  </si>
  <si>
    <t>派对百家P-B 正式开课啰!</t>
  </si>
  <si>
    <t>Party Baccarat P-B classes are on!</t>
  </si>
  <si>
    <t>ปาร์ตี้ บาคาร่า P-B เปิดอย่างเป็นทางการแล้ว!</t>
  </si>
  <si>
    <t>輪盤R-A勇奪第一名寶座</t>
  </si>
  <si>
    <t>轮盘R-A 勇夺第一名宝座</t>
  </si>
  <si>
    <t>Roulette R-A wins first place</t>
  </si>
  <si>
    <t>รูเล็ต R-A   ได้รับรางวัลชนะเลิศ</t>
  </si>
  <si>
    <t xml:space="preserve">掌握關鍵技巧   </t>
  </si>
  <si>
    <t>掌握关键技巧</t>
  </si>
  <si>
    <t>Master key skills</t>
  </si>
  <si>
    <t>ยึดทักษะหลักที่สำคัญ</t>
  </si>
  <si>
    <t>您也能成為大贏家</t>
  </si>
  <si>
    <t>您也能成为大赢家</t>
  </si>
  <si>
    <t>You can be a big winner, too</t>
  </si>
  <si>
    <t>คุณก็สามารถเป็นผู้ชนะที่ยิ่งใหญ่ได้เช่นกัน</t>
  </si>
  <si>
    <t>全新特色遊戲  番攤</t>
  </si>
  <si>
    <t>全新特色游戏  番摊</t>
  </si>
  <si>
    <t>Brand New Featured Game Fantan</t>
  </si>
  <si>
    <t>เกมพิเศษใหม่ล่าสุด กำถั่ว</t>
  </si>
  <si>
    <t>一次給您八種玩法</t>
  </si>
  <si>
    <t>一次给您八种玩法</t>
  </si>
  <si>
    <t>Give you 8 plays at a time</t>
  </si>
  <si>
    <t>ให้คุณเล่นได้แปดวิธีในคราวเดียว</t>
  </si>
  <si>
    <t>中獎機率</t>
  </si>
  <si>
    <t>中奖机率</t>
  </si>
  <si>
    <t>Improve your odds of winning</t>
  </si>
  <si>
    <t>โอกาสในการถูกรางวัล</t>
  </si>
  <si>
    <t>大提升</t>
  </si>
  <si>
    <t>เพิ่มขึ้นมากขึ้น</t>
  </si>
  <si>
    <t>番攤遊戲 即將到來</t>
  </si>
  <si>
    <t>番摊游戏 即将到来</t>
  </si>
  <si>
    <t>Fantan games are coming</t>
  </si>
  <si>
    <t>เกมส์กำถั่ว   เร็ว ๆ นี้</t>
  </si>
  <si>
    <t xml:space="preserve">番、角、念、通、三門、正 </t>
  </si>
  <si>
    <t>番、角、念、通、三门、正</t>
  </si>
  <si>
    <t>Fan、Kwok、Nim、Nga、Ssh、Zheng</t>
  </si>
  <si>
    <t>Fan  มุม  อ่าน  ทาง  ประตู  ตรง</t>
  </si>
  <si>
    <t>你玩過了嗎</t>
  </si>
  <si>
    <t>你玩过了吗</t>
  </si>
  <si>
    <t>Have you ever played?</t>
  </si>
  <si>
    <t>คุณเคยเล่นหรือไม่?</t>
  </si>
  <si>
    <t>瘋狂激爆骰子樂</t>
  </si>
  <si>
    <t>疯狂激爆骰子乐</t>
  </si>
  <si>
    <t>Crazy Explosive Dice Fun</t>
  </si>
  <si>
    <t>ลูกเต๋ามหาสนุกสุดบ้า</t>
  </si>
  <si>
    <t>猜猜點數拚好運</t>
  </si>
  <si>
    <t>猜猜点数拼好运</t>
  </si>
  <si>
    <t>Guess the Numbers Unleash Your Luck</t>
  </si>
  <si>
    <t>ทายแต้มโชคดี</t>
  </si>
  <si>
    <t>以小博大真刺激</t>
  </si>
  <si>
    <t>Bet Small Win Big is DAYUM Exciting</t>
  </si>
  <si>
    <t>เล็กใหญ่สุดเร้าใจ</t>
  </si>
  <si>
    <t>博丁R-A 莊家比拼點數極限</t>
  </si>
  <si>
    <t>博丁R-A庄家比拼积分极限</t>
  </si>
  <si>
    <t>Pok Deng R-A Fight with the Dealer for the Limits of Your Points!</t>
  </si>
  <si>
    <t>ป็อกเด้งR-A จำกัดแต้มแข่งเจ้ามือ</t>
  </si>
  <si>
    <t>美女直播  尊榮非凡 入桌就上手</t>
  </si>
  <si>
    <t>美女直播  尊荣非凡 入桌就上手</t>
  </si>
  <si>
    <t>Get Hooked with the Luxurious Hottie Livestream</t>
  </si>
  <si>
    <t>ไลฟ์สาวงาม เกียรติยศล้ำเลิศ เริ่มต้นเมื่อเข้าโต๊ะ</t>
  </si>
  <si>
    <t>RG美女共舞百家樂C-A C-B</t>
  </si>
  <si>
    <t>RG Hotties Indulge in Baccarat with You C-A C-B</t>
  </si>
  <si>
    <t>สาวสวยRGเต้นกันในบาคาร่า C-A C-B</t>
  </si>
  <si>
    <t>許願祈福 浪漫水燈節</t>
  </si>
  <si>
    <t>许愿祈福 浪漫水灯节</t>
  </si>
  <si>
    <t>Make a Wish &amp; Pray for Blessings in an Romantic Loi Krathong Festival</t>
  </si>
  <si>
    <t>อธิษฐานขอพร เทศกาลลอยกระทงสุดโรแมนติก</t>
  </si>
  <si>
    <t>寶貝，聖誕節我要的就是你</t>
  </si>
  <si>
    <t>宝贝，圣诞节我要的就是你</t>
  </si>
  <si>
    <t>Babe, All I Want for Christmas is You!!</t>
  </si>
  <si>
    <t>ที่รัก คริสต์มาสที่ฉันต้องการคือคุณ</t>
  </si>
  <si>
    <t>聖誕狂歡夜 一起玩百家樂C-A C-B</t>
  </si>
  <si>
    <t>圣诞狂欢夜 一起玩百家乐C-A C-B</t>
  </si>
  <si>
    <t>Xmas Crazy Night, Have Fun with Baccarat Together C-A C-B</t>
  </si>
  <si>
    <t>คืนคริสต์มาส มาเล่นบาคาร่า C-A C-B กันเถอะ</t>
  </si>
  <si>
    <t xml:space="preserve">過新年 迎龍年 玩百家樂 龍虎 </t>
  </si>
  <si>
    <t>过新年 迎龙年 玩百家乐 龙虎</t>
  </si>
  <si>
    <t>Welcome the Year of the Dragon, Play Baccarat, Dragon/Tiger</t>
  </si>
  <si>
    <t>ฉลองปีใหม่ ต้อนรับปีมังกร เล่นบาคาร่า เสือมังกร</t>
  </si>
  <si>
    <t>讓您祥「龍」瑞氣 行好運</t>
  </si>
  <si>
    <t>让您祥「龙」瑞气 行好运 迎龙年</t>
  </si>
  <si>
    <t>Wishing You All the Fortune and Luck in the Year of Dragon</t>
  </si>
  <si>
    <t>ขออวยพรให้ “มังกร” มงคล โชคดีมีลาภ</t>
  </si>
  <si>
    <t>電子開獎</t>
  </si>
  <si>
    <t>完美的視覺饗宴 最公正的遊戲體驗 就在ROYALGCLUB</t>
  </si>
  <si>
    <t>泰國NO1 要玩就要玩最大的ROYALGCLUB</t>
  </si>
  <si>
    <t>泰國知名合法賭場 讓您有最公正的遊戲體驗 就在ROYALGCLUB</t>
  </si>
  <si>
    <t>亞洲業界高峰，領先極致RG真人娛樂</t>
  </si>
  <si>
    <t>直播領先傳奇，唯有ROYALGCLUB經典值得慕名而來</t>
  </si>
  <si>
    <t>唯有ROYAL經典才能超越經典， ROYALGCLUB全新極致上陣</t>
  </si>
  <si>
    <t>突破娛樂極限，ROYALGCLUB真人視訊強勢更新</t>
  </si>
  <si>
    <t>尋找讓你心動的美女荷官 親臨泰國的刺激體驗</t>
  </si>
  <si>
    <t xml:space="preserve">榮耀登場  最受歡迎的RG真人 親臨泰國的刺激體驗 </t>
  </si>
  <si>
    <t>派對直播娛樂，唯有RG真人才是最真</t>
  </si>
  <si>
    <t>享受娛樂 精彩博弈  唯有RG真人才是最真</t>
  </si>
  <si>
    <t>泰國領先傳奇</t>
  </si>
  <si>
    <t>Royal Gclub 榮耀來襲</t>
  </si>
  <si>
    <t>讓你金幣拿不完</t>
  </si>
  <si>
    <t>連獲彩金笑哈哈</t>
  </si>
  <si>
    <t>天天好運開不停</t>
  </si>
  <si>
    <t>RG Lottery是一家全方位的彩票娛樂平台，提供各種令人興奮的彩票遊戲選擇，包括公平公正的視頻彩、官方認證的官方彩和獨特創新的電子彩票，擁有多款熱門遊戲：視訊賓果、視訊泰彩6D、視訊12生肖、泰國彩及竂國彩等，皆具備多種簡易玩法讓您輕鬆上手，贏得豐厚的獎金。</t>
  </si>
  <si>
    <t>賓果遊戲是一款採用多人進行買盤即時對獎的簡易遊戲，只要購買的其中一盤球號全部開出，就能立即獲得45倍的高額賠率，讓您期待賓果球機每一次出球的驚喜感，一起來開啟賓果之旅，成為下一位大獎得主。</t>
  </si>
  <si>
    <t>【RoyalGclub真人 各式主題任您選】
Royal Gclub精心設計各種主題的美女荷官與場景，讓您沉浸視覺與勝利的快感!
百家樂P-A ：以奢華裝飾和璀璨燈光為背景，打造出一個獨一無二的夜店遊戲場景
百家樂P-B：結合活潑學生與優雅教師風的校園風格
百家樂P-C：融合泰國獨特的文化、藝術和自然元素，營造出充滿東方韻味的氛圍場景
百家樂P-D：營造動感、活力和健康的元素，搭配婉如足球甜心的美女荷官，讓遊戲變得更有層次感
百家樂P-E：敬邀時尚魅力的你，一同走進光彩奪目的「華麗轉身，魅力醫美派對」
百家樂P-F：RoyalGclub航空為您帶來一場獨一無二的空中冒險</t>
  </si>
  <si>
    <t>【RoyalGclub真人 夜店主題】
Royal Gclub 百家樂P-A桌以奢華裝飾和璀璨燈光為背景，打造出一個獨一無二的遊戲場景，讓夜夢中的美女荷官，在每一個夜晚為您獻上一場奢華發牌之夜！享受沉浸在撲克和娛樂的激情中，開啟一場不可思議的賭局。</t>
  </si>
  <si>
    <t>【RoyalGclub真人 校園主題】
RoyalGclub結合活潑學生與優雅教師風的校園主題，一種融合遊戲和學識的獨特體驗，就如同您與百家樂智慧對決，享受勝利的快感。</t>
  </si>
  <si>
    <t>【RoyalGclub真人 泰國主題】
RoyalGclub融合泰國獨特的文化、藝術和自然元素，營造出充滿東方韻味的氛圍，讓您沉浸在泰國美女荷官發牌的魔法，享受一場獨特的視覺和聽覺的多重體驗。</t>
  </si>
  <si>
    <t xml:space="preserve">【RoyalGclub真人 運動主題】
RoyalGclub營造動感、活力和健康的元素，搭配婉如足球甜心的美女荷官，讓遊戲變得更有層次感，每一次的動作都讓你感受到一種身臨球場的體驗。
</t>
  </si>
  <si>
    <t>【RoyalGclub真人 醫美主題】
RoyalGclub敬邀時尚魅力的你，一同走進光彩奪目的「華麗轉身，魅力醫美派對」，就在百家樂P-E桌!</t>
  </si>
  <si>
    <t xml:space="preserve">【RoyalGclub真人 航空主題】
在百家樂P-F桌，RoyalGclub航空為您帶來一場獨一無二的空中冒險，彷佛在頭等艙享受美女荷官為您發牌的視覺饗宴。
</t>
  </si>
  <si>
    <t>【番攤遊戲特色簡介】
番攤是中國古老的做莊博彩遊戲，流行於兩廣一帶，當年廣攤只有「番」一種玩法，故名番攤，時至今日，番攤玩法已改變不少，除了番之外還多了念、角、通、門、正、單雙這幾種玩法。</t>
  </si>
  <si>
    <t>【番摊游戏特色简介】
番摊是中国古老的做庄博彩游戏，流行于两广一带，当年广摊只有「番」一种玩法，故名番摊，时至今日，番摊玩法已改变不少，除了番之外还多了念、角、通、门、正、单双这几种玩法 。</t>
  </si>
  <si>
    <t>[Introducing the classic  of  FanTan game features.]
Fan tan is a traditional Chinese gambling game. It was very popular in two Guangs. Guang tan only had one play way, “Fan” so it also can be called fan tan. In the present, fan tan doesn’t only have Fan. It also has several play ways, Nim, Kwok, Nga, Ssh, Zheng and odd/even.</t>
  </si>
  <si>
    <t>【กำถั่วแนะนำเกม】
กำถั่ว คือเกมพนันของจีนโบราณ เป็นที่นิยมในกว่างตุ้งและกว่านซี แต่ก่อนการเล่นกำถั่วมีเพียงวิธีเดียว จึงตั้งชื่อว่า กำถั่ว แต่ในทุกวันนี้วิธีการเล่นกำถั่วเปลี่ยนไปมาก นอกจากfanแล้ว ยังมีอีกหลายวิธีในการเล่นเช่น Nian, มุม, ทาง, ประตู, คี่คู่</t>
  </si>
  <si>
    <t>[판탄게임의 특징]
판탄은 중국 전통 게임으로 광동/광서 지역을 중심으로 개발되여 당시에는 “광탄”이라고 불리기도 했으며, 게임 방식이 오로지 하나의 “판” 밖에 없었기 때문에 판탄이라고 불리게 됐습니다. 현재 판탄은 이미 개량 되여 판게임을 제외하고도 염、각、통、문、홀짝등의 많은 게임이 추가 되였습니다</t>
  </si>
  <si>
    <t>ဖန်းထန်းသည်တရုတ်ရိုးရာလောင်းကစားဂိမ်းတစ်ခုဖြစ်သည်။လျှံဂွမ်တစ်လျှောက်တွင်အရမ်းနာမည်ကြီးခဲ့သည်။ယခင်ကဂွမ်ထန်းတွင် "ဖန်း"  ကစားနည်းတစ်ခုသာရှိသောကြောင့်ဖန်းထန်းဟုလည်းခေါ်သည်။ အခုခေတ်မှာတော့ဖန်းထန်းမှာဖန်းသာမက၊ စဉ်းစား၊ ၊ဒေါင့် ၊ ထွက်၊တံခါး နှင့် စုံ/မ ကစားနည်းများစွာပါရှိသည်။</t>
  </si>
  <si>
    <t>Fantan adalah permainan judi Tiongkok kuno yang populer di Guangdong dan Guangxi. Dulu, hanya ada satu cara main, yakni [Fan], sehingga diberi nama Fantan. Hingga saat ini, permainan Fantan telah banyak berubah. Selain Fan ada cara main lain seperti Nim, Kwok, Nga, Ssh, dan Genap Ganjil.</t>
  </si>
  <si>
    <t>[Giới thiệu tính năng trò chơi Fantan]
Fan Tan là một trò chơi cá cược rất lâu đời của Trung Quốc, rất thịnh hành ở các khu Quảng Đông Quảng Tây, thời đó chỉ có một kiểu chơi là "Fan", nên được đặt tên là Fan Tan, cho đến ngày nay, cách chơi của Fan Tan đã có không ít sự thay đổi, ngoài kiểu chơi Fan ra còn có thêm nhiều kiểu chơi gồm Nim, Kwok, Tung, Nga, Chẵn lẻ v...v...</t>
  </si>
  <si>
    <t>[ファンタンゲーム機能の説明]
ファンタンは、伝統的な中国のギャンブルゲームです。このゲームは広東省と広西省で昔から非常に人気がありました。当時は「番（ファン）」という一種類の遊び方しか存在しなかったことから、「番攤（ファンタン）」と呼ばれています。現在では、ファンタンには「ファン」だけでなく、ニム、クオク、ンガ、シーシー、奇数/偶数など、複数の遊び方があります。</t>
  </si>
  <si>
    <t>[Pengenalan Ciri Permainan Fantan]
"Fan tan" adalah permainan judi tradisional Cina. Permainan ini sangat popular di dua wilayah Guang. Guang tan hanya memiliki satu cara bermain, yaitu "Fan", sehingga juga dapat disebut fan tan. Saat ini, fan tan tidak hanya memiliki opsi "Fan". Permainan ini juga memiliki beberapa cara bermain lainnya, seperti Nim, Kwok, Nga, Ssh, dan ganjil/genap.</t>
  </si>
  <si>
    <t>Fantan es un antiguo juego de apuestas chino. Es popular en Guangdong y Guangxi. En ese entonces, había una sola forma de jugar llamado "Fan", por lo que se llamó Fantan. Hoy en día, el juego de Fantan ha cambiado mucho y existen varias formas de juego, tales como Nim, Kwok, Nga, Ssh e impar/par.</t>
  </si>
  <si>
    <t>ກຳຖົ່ວ ຄືເກມພະນັນຂອງຈີນບູຮານ ເປັນທີ່ນິຍົມໃນກວາງຕຸ້ງແລະກວ່ານຊີ ແຕ່ກ່ອນການຫຼິ້ນກຳຖົ່ວມີພຽງວິທິດຽວ ຈິ່ງຕັ້ງຊື່ວ່າ ກຳຖົ່ວ ແຕ່ໃນທຸກມື້ນີ້ວິທີການຫຼິ້ນກຳຖົ່ວປ່ຽນໄປຫຼາຍ ນອກຈາກ fan ແລ້ວ ຍັງມີອີກຫຼາຍວິທີໃນການຫຼິ້ນເຊັ່ນ Nian, ມຸມ, ທາງ, ປະຕູ,ກົງ, ຄີກຄູ່</t>
  </si>
  <si>
    <t>【皇家貴賓廳】
奢華裝潢、 尊貴體驗的ROYAL GCLUB現場!
設立於POIPET渡假村賭場的專屬貴賓廳，致力於打造一個高端品質的娛樂場所，為我們ROYAL GCLUB廣大會員提供一個親臨現場博弈的環境。
VIP客戶除了享有專車接送、免費客房及餐飲外，還可為您安排知名景點旅遊及周邊娛樂服務，提供一條龍式的貴賓級待遇，給您最好的賭場體驗。
【聯繫方式】
TH +66 924839939
TH +66 612752088
LINE ID:ROYALJUNKET
TELEGRAM:@ROYAJUNKET</t>
  </si>
  <si>
    <t>【皇家贵宾厅】
奢华装潢、 尊贵体验的ROYAL GCLUB现场!
设立于POIPET渡假村赌场的专属贵宾厅，致力于打造一个高端品质的娱乐场所，为我们ROYAL GCLUB广大会员提供一个亲临现场博弈的环境。
VIP客户除了享有专车接送、免费客房及餐饮外，还可为您安排知名景点旅游及周边娱乐服务，提供一条龙式的贵宾级待遇，给您最好的赌场体验。
【联系方式】
TH +66 924839939
TH +66 612752088
LINE ID:ROYALJUNKET
TELEGRAM:@ROYAJUNKET</t>
  </si>
  <si>
    <t>【ROYAL VIP JUNKET】
ROYAL GCLUB is a luxuriously decorated and exclusive experience! 
For our ROYAL GCLUB members, the private VIP lounge at POIPET Resort Casino is committed to producing a high-end entertainment venue and offering a live casino experience. 
In addition to offering VIP visitors with access to private transportation, complimentary accommodations, and meals, we can also organise trips to notable attractions and adjacent entertainment services, providing one-stop VIP treatment and giving you the greatest casino experience possible.
【Contact Us】
TH +66 924839939
TH +66 612752088
LINE ID:ROYALJUNKET
TELEGRAM:@ROYAJUNKET</t>
  </si>
  <si>
    <t>【ROYAL VIP JUNKET】
การออกแบบเว็บไซต์ ROYAL GCLUB ที่หรูหรา พร้อมสัมผัสประสบการณ์ที่เหมือนจริง !
ห้องวีไอพีสุดพิเศษ ที่จัดตั้งขึ้นในคาสิโนรีสอร์ทปอยเปตมุ่งมั่นที่จะสร้างสถานบันเทิงระดับไฮเอนด์และจัดเตรียมสภาพแวดล้อมสำหรับสมาชิก ROYAL GCLUB เพื่อเยี่ยมชมเกมสดด้วยตนเอง ลูกค้าวีไอพีไม่เพียง แต่สามารถเพลิดเพลินกับบริการรับส่งรถพิเศษ ห้องพักและอาหารฟรีเท่านั้น แต่ยังจัดทัวร์สถานที่ท่องเที่ยวที่มีชื่อเสียงและบริการความบันเทิงโดยรอบให้กับคุณประทับใจอีกด้วย
【ช่องทางติดต่อ 】
TH +66 924839939
TH +66 612752088
LINE ID:ROYALJUNKET
TELEGRAM:@ROYAJUNKET</t>
  </si>
  <si>
    <t>고급스러운 인테리어와 남다른 경험을 선사하는 ROYAL GCLUB 현장!
 POIPET 리조트 카지노에 설치된 전용 VIP룸은 고품격 엔터테인먼트 공간을 조성하고 ROYAL GCLUB 회원들이 직접 경기를 관람할 수 있는 환경을 제공하기 위해 최선을 다하고 있습니다.
 VIP 고객은 특별 차량 픽업, 무료 객실 및 식사 외에도 유명 관광지 투어 및 주변 엔터테인먼트 서비스를 제공하고 원스톱 VIP 대우를 제공하여 최고의 카지노 경험을 제공합니다.
【연락처 정보 】
TH +66 924839939
TH +66 612752088
LINE ID:ROYALJUNKET
TELEGRAM:@ROYAJUNKET</t>
  </si>
  <si>
    <t>အလှဆင်မွန်းမံထားပြီးကောင်းမွန်သောအတွေ့အကြုံရှိတဲ့ Royal GCLUB ပါ။ POIPET အပန်းဖြေကာစီနိုတွင် အထူးသီးသန့် VIP အခန်းနှင့် အဆင့်မြင့် ဖျော်ဖြေရေးနေရာကို ဖန်တီးထားသည်။ ကျွန်ုပ်တို့၏ ROYAL GCLUB အဖွဲ့ဝင်များအတွက် တိုက်ရိုက်ဂိမ်းကို လူကိုယ်တိုင်လာရောက်ကြည့်ရှုရန် ဖန်တီးပေးထားခြင်းဖြစ်သည်။ အထူးကားအကြိုအပို့များ၊ အခမဲ့ဧည့်ခန်းများနှင့် အစားအသောက်များအပြင် VIP များအတွက် ကျော်ကြားသော ရှုခင်းသာနေရာများနှင့် အနီးပတ်ဝန်းကျင်ရှိ ဖျော်ဖြေရေးဝန်ဆောင်မှုခရီးစဉ်များကိုစီစဉ်ပေးသည်။ VIPများအတွက် အကောင်းဆုံးကာစီနိုအတွေ့အကြုံကိုပေးစွမ်းနိုင်ပါသည်။ 
【ဆက်သွယ်မှုလိပ်စာ 】
TH +66 924839939
TH +66 612752088
LINE ID:ROYALJUNKET
TELEGRAM:@ROYAJUNKET</t>
  </si>
  <si>
    <t>Lokasi Royal GCLUB dengan dekorasi mewah dan pengalaman istimewa!
 Ruang VIP eksklusif yang dibuat di kasino resor POIPET bertujuan untuk menciptakan tempat hiburan kelas atas dan menyediakan lingkungan judi yang nyata bagi semua anggota ROYAL GCLUB kami.
 Bagi pelanggan VIP, selain mobil antar jemput serta kamar dan hidangan gratis, kami juga mengatur tur ke tempat pariwisata dan layanan hiburan di sekitarnya. Kami memberikan pelayanan menyeluruh tingkat VIP demi memberi Anda pengalaman kasino terbaik.
【Cara kontak】
TH +66 924839939
TH +66 612752088
LINE ID:ROYALJUNKET
TELEGRAM:@ROYAJUNKET</t>
  </si>
  <si>
    <t>Tại trận ROYAL GCLUB trang trí xa hoa và trải nghiệm quý phái!
 Phòng VIP độc quyền được thiết lập trong sòng bạc khu nghỉ dưỡng POIPET đảm bảo tạo ra một địa điểm giải trí cao cấp, và cung cấp môi trường cá cược tại chỗ cho các hội viên ROYAL GCLUB của chúng tôi.
 Ngoài việc đưa đón bằng xe chuyên dụng, phòng khách miễn phí và phục vụ ăn uống ra, khách hàng VIP còn được sắp xếp các chuyến du lịch các danh lam thắng cảnh nổi tiếng và các dịch vụ giải trí liên quan, đồng thời cung cấp dịch vụ đãi ngộ cấp VIP một cửa, mang đến cho bạn trải nghiệm sòng bạc chất lượng nhất.
【Phương thức liên hệ】
TH +66 924839939
TH +66 612752088
LINE ID:ROYALJUNKET
TELEGRAM:@ROYAJUNKET</t>
  </si>
  <si>
    <t>豪華な装飾を施し、卓越したゲーム体験を備えたロイヤルGCLUBオンライン。POIPETリゾートカジノに設置された専用VIPルームは、ハイエンドな娯楽場の作成に取り組んでおり、ROYAL GCLUBの会員に、まるでゲームを現場で体験しているような感覚を味わえる環境を提供しています。専用車による送迎、無料で使える客室やケータリングサービスだけではなく、人気がある観光地ツアーや付近の娯楽サービスの手配など、ワンストップのVIP待遇を提供。最高レベルのカジノ体験をご用意しています。
【連絡先の詳細 】
TH +66 924839939
TH +66 612752088
LINE ID:ROYALJUNKET
TELEGRAM:@ROYAJUNKET</t>
  </si>
  <si>
    <t>ROYAL GCLUB yang membekalkan pengalaman VIP dan tapak yang penuhi dengan hiasan mewah! Bilik VIP ekslusif yang disediakan di kasino peranginan POIPET berdedikasi untuk mewujudkan tempat hiburan berkualiti mewah dan menyediakan persekitaran permainan seumpama berada dalam kasino. Selain daripada perkhidmatan pemindahan kerata khas, bilik tetamu percuma dan katering, kami juga boleh mengaturkan anda dengan lawatan ke lokasi-lokasi indah yang terkenal dan menyediakan perkhidmatan hiburan pinggirannya, membekalkan anda perkhidmatan sehenti VIP dan pengalaman kasino terbaik.
【Hubungi kami】
TH +66 924839939
TH +66 612752088
LINE ID:ROYALJUNKET
TELEGRAM:@ROYAJUNKET</t>
  </si>
  <si>
    <t>¡ROYAL GCLUB con lujosa decoración y distinguida experiencia!
 La sala VIP exclusiva instalada en el casino resort POIPET tiene el compromiso de crear un lugar de entretenimiento de alto nivel y brindar un entorno para jugar en vivo personalmente a todos nuestros miembros de ROYAL GCLUB.
 Además de los traslados especiales, las habitaciones y el servicio de catering gratuitos, también podemos organizar para los clientes VIP recorridos por famosos lugares pintorescos y servicios de entretenimiento en los alrededores, y brindarle un tratamiento exclusivo de nivel VIP y así darle la mejor experiencia de casino.
【Contacto 】
TH +66 924839939
TH +66 612752088
LINE ID:ROYALJUNKET
TELEGRAM:@ROYAJUNKET</t>
  </si>
  <si>
    <t>【PP電子館特色簡介】
Pragmatic Play電子是一家卓越創新的遊戲研發公司，始終秉持著精益求精、優化產品的理念，並致力於創造更有氛圍的遊戲環境，讓玩家得意沉浸在充滿挑戰和樂趣的遊戲世界中。</t>
  </si>
  <si>
    <t>【JILI電子館特色簡介】
JILI電子致力於創造最好的原創遊戲，設計出令人興奮的線上老虎機和捕魚遊戲，在競爭之中保持領先並不斷發怖新遊戲，為所有玩家提供無與倫比的遊戲娛樂體驗。</t>
  </si>
  <si>
    <t>【MG電子館特色簡介】
MG擁有全球最大的網路拉霸連線系統，致力於提供誠實、 安全和規範的線上博彩，堪稱市場龍頭之一。推陳出新系列的優質遊戲包括冰球突破、9個烈焰面具、Oz之書、不死心緣、Playboy™以及許多精彩遊戲</t>
  </si>
  <si>
    <t>【FC電子館特色簡介】
FC發財電子以製作精品遊戲為其主要研發宗旨，團隊擁有數十年豐富產業經驗，不僅提供多款具特色主題的老虎機，還有倍率高達50,000倍的熱門消除遊戲，勢必能帶給會員不同凡響的遊戲體驗</t>
  </si>
  <si>
    <t>【NEXTSPIN電子館特色簡介】
NS電子研發團隊由經驗豐富的遊戲開發者組成，不僅致力於開發優質遊戲，更熱衷於為玩家創造獨特的遊戲體驗；無論是精心設計的遊戲玩法，還是引人入勝的視覺效果，團隊始終以玩家需求為核心持續精進，帶來最佳的娛樂體驗</t>
  </si>
  <si>
    <t>【JOKER電子館特色簡介】
JOKER在打造品牌知名度與市場進行接軌的過程中，著重於以專業為準繩，以卓越為標桿，以滿足玩家的需求為動力，製作出好玩有趣的娛樂遊戲。</t>
  </si>
  <si>
    <t>【TP電子館特色簡介】
TP電子提供新奇多元的優質主題釣魚機，且擁有多款支援多人連線、多層關卡等特色玩法的老虎機遊戲，豐富的遊戲產品必能滿足各方玩家的多元喜好</t>
  </si>
  <si>
    <t>【GR電子館特色簡介】
GR好路電子遊戲品牌具有10年以上的遊戲開發經驗，是線上領先的遊戲開發供應商，提供創新和沈浸式的産品及動感十足的遊戲玩法，在遊戲音效上加入獨特3D動畫，讓每一個細節都設計的活靈活現。</t>
  </si>
  <si>
    <t>【AMEBA電子館特色簡介】
AMEBA電子擁有超過10年老虎機遊戲開發經驗團隊，精心設計讓每一款遊戲擁有豐富生動的動畫，並將現代電子遊戲的概念和功能和視頻老虎機結合，這樣的綜合性功能得到了很多玩家的青睐。</t>
  </si>
</sst>
</file>

<file path=xl/styles.xml><?xml version="1.0" encoding="utf-8"?>
<styleSheet xmlns="http://schemas.openxmlformats.org/spreadsheetml/2006/main" xmlns:x14ac="http://schemas.microsoft.com/office/spreadsheetml/2009/9/ac" xmlns:mc="http://schemas.openxmlformats.org/markup-compatibility/2006">
  <fonts count="32">
    <font>
      <sz val="12.0"/>
      <color theme="1"/>
      <name val="Calibri"/>
      <scheme val="minor"/>
    </font>
    <font>
      <sz val="14.0"/>
      <color theme="1"/>
      <name val="Calibri"/>
      <scheme val="minor"/>
    </font>
    <font>
      <color theme="1"/>
      <name val="Calibri"/>
      <scheme val="minor"/>
    </font>
    <font>
      <u/>
      <color rgb="FF0563C1"/>
    </font>
    <font>
      <sz val="12.0"/>
      <color rgb="FF000000"/>
      <name val="Padauk"/>
    </font>
    <font>
      <sz val="12.0"/>
      <color theme="1"/>
      <name val="&quot;Microsoft JhengHei&quot;"/>
    </font>
    <font>
      <sz val="12.0"/>
      <color theme="1"/>
      <name val="Padauk"/>
    </font>
    <font>
      <sz val="12.0"/>
      <color theme="1"/>
      <name val="Calibri"/>
    </font>
    <font>
      <sz val="11.0"/>
      <color theme="1"/>
      <name val="&quot;saysettha mx&quot;"/>
    </font>
    <font>
      <sz val="12.0"/>
      <color rgb="FF000000"/>
      <name val="Arial"/>
    </font>
    <font>
      <sz val="12.0"/>
      <color theme="1"/>
      <name val="Arial"/>
    </font>
    <font>
      <color rgb="FFFF0000"/>
      <name val="Calibri"/>
    </font>
    <font>
      <color theme="1"/>
      <name val="Calibri"/>
    </font>
    <font>
      <sz val="12.0"/>
      <color rgb="FF000000"/>
      <name val="Calibri"/>
    </font>
    <font>
      <sz val="12.0"/>
      <color theme="1"/>
      <name val="Pyidaungsu"/>
    </font>
    <font>
      <sz val="12.0"/>
      <color rgb="FF000000"/>
      <name val="Microsoft JhengHei"/>
    </font>
    <font>
      <sz val="12.0"/>
      <color rgb="FF000000"/>
      <name val="MingLiU"/>
    </font>
    <font>
      <sz val="12.0"/>
      <color theme="1"/>
      <name val="BatangChe"/>
    </font>
    <font>
      <u/>
      <sz val="12.0"/>
      <color theme="1"/>
      <name val="BatangChe"/>
    </font>
    <font>
      <sz val="12.0"/>
      <color theme="1"/>
      <name val="Cambria"/>
    </font>
    <font>
      <sz val="12.0"/>
      <color rgb="FF000000"/>
      <name val="BatangChe"/>
    </font>
    <font>
      <sz val="12.0"/>
      <color theme="1"/>
      <name val="Microsoft JhengHei"/>
    </font>
    <font>
      <sz val="12.0"/>
      <color rgb="FF000000"/>
      <name val="Cambria"/>
    </font>
    <font>
      <sz val="12.0"/>
      <color rgb="FF000000"/>
      <name val="微軟正黑體"/>
    </font>
    <font>
      <color theme="1"/>
      <name val="Arial"/>
    </font>
    <font>
      <sz val="8.0"/>
      <color rgb="FF000000"/>
      <name val="&quot;saysettha mx&quot;"/>
    </font>
    <font>
      <sz val="14.0"/>
      <color theme="1"/>
      <name val="Calibri"/>
    </font>
    <font>
      <sz val="12.0"/>
      <color rgb="FF333333"/>
      <name val="Arial"/>
    </font>
    <font>
      <sz val="12.0"/>
      <color rgb="FF000000"/>
      <name val="Pyidaungsu"/>
    </font>
    <font>
      <sz val="12.0"/>
      <color rgb="FF1D1C1D"/>
      <name val="Arial"/>
    </font>
    <font>
      <color rgb="FF000000"/>
      <name val="Calibri"/>
    </font>
    <font>
      <sz val="12.0"/>
      <color theme="1"/>
      <name val="Leelawadee"/>
    </font>
  </fonts>
  <fills count="10">
    <fill>
      <patternFill patternType="none"/>
    </fill>
    <fill>
      <patternFill patternType="lightGray"/>
    </fill>
    <fill>
      <patternFill patternType="solid">
        <fgColor rgb="FFFFFFFF"/>
        <bgColor rgb="FFFFFFFF"/>
      </patternFill>
    </fill>
    <fill>
      <patternFill patternType="solid">
        <fgColor rgb="FFCFE2F3"/>
        <bgColor rgb="FFCFE2F3"/>
      </patternFill>
    </fill>
    <fill>
      <patternFill patternType="solid">
        <fgColor theme="0"/>
        <bgColor theme="0"/>
      </patternFill>
    </fill>
    <fill>
      <patternFill patternType="solid">
        <fgColor rgb="FFD8D8D8"/>
        <bgColor rgb="FFD8D8D8"/>
      </patternFill>
    </fill>
    <fill>
      <patternFill patternType="solid">
        <fgColor rgb="FFD9D9D9"/>
        <bgColor rgb="FFD9D9D9"/>
      </patternFill>
    </fill>
    <fill>
      <patternFill patternType="solid">
        <fgColor rgb="FFFEF2CB"/>
        <bgColor rgb="FFFEF2CB"/>
      </patternFill>
    </fill>
    <fill>
      <patternFill patternType="solid">
        <fgColor rgb="FFFFF2CC"/>
        <bgColor rgb="FFFFF2CC"/>
      </patternFill>
    </fill>
    <fill>
      <patternFill patternType="solid">
        <fgColor rgb="FFD9D2E9"/>
        <bgColor rgb="FFD9D2E9"/>
      </patternFill>
    </fill>
  </fills>
  <borders count="12">
    <border/>
    <border>
      <left style="thin">
        <color rgb="FF000000"/>
      </left>
      <right style="thin">
        <color rgb="FF000000"/>
      </right>
      <top style="thin">
        <color rgb="FF000000"/>
      </top>
      <bottom style="thin">
        <color rgb="FF000000"/>
      </bottom>
    </border>
    <border>
      <top style="thin">
        <color rgb="FFAAAAAA"/>
      </top>
    </border>
    <border>
      <right style="thin">
        <color rgb="FFAAAAAA"/>
      </right>
    </border>
    <border>
      <right style="thin">
        <color rgb="FFAAAAAA"/>
      </right>
      <bottom style="thin">
        <color rgb="FFAAAAAA"/>
      </bottom>
    </border>
    <border>
      <left style="thin">
        <color rgb="FFAAAAAA"/>
      </left>
      <right style="thin">
        <color rgb="FFAAAAAA"/>
      </right>
      <bottom style="thin">
        <color rgb="FFAAAAAA"/>
      </bottom>
    </border>
    <border>
      <right style="thin">
        <color rgb="FFAAAAAA"/>
      </right>
      <top style="thin">
        <color rgb="FFAAAAAA"/>
      </top>
      <bottom style="thin">
        <color rgb="FFAAAAAA"/>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left/>
      <right/>
      <top/>
      <bottom/>
    </border>
    <border>
      <right style="thin">
        <color rgb="FF000000"/>
      </right>
    </border>
  </borders>
  <cellStyleXfs count="1">
    <xf borderId="0" fillId="0" fontId="0" numFmtId="0" applyAlignment="1" applyFont="1"/>
  </cellStyleXfs>
  <cellXfs count="162">
    <xf borderId="0" fillId="0" fontId="0" numFmtId="0" xfId="0" applyAlignment="1" applyFont="1">
      <alignment readingOrder="0" shrinkToFit="0" vertical="center" wrapText="0"/>
    </xf>
    <xf borderId="1" fillId="0" fontId="1" numFmtId="0" xfId="0" applyAlignment="1" applyBorder="1" applyFont="1">
      <alignment horizontal="center" readingOrder="0" vertical="center"/>
    </xf>
    <xf borderId="1" fillId="0" fontId="2" numFmtId="0" xfId="0" applyAlignment="1" applyBorder="1" applyFont="1">
      <alignment readingOrder="0" vertical="center"/>
    </xf>
    <xf borderId="1" fillId="0" fontId="3" numFmtId="0" xfId="0" applyAlignment="1" applyBorder="1" applyFont="1">
      <alignment readingOrder="0" vertical="center"/>
    </xf>
    <xf borderId="1" fillId="0" fontId="2" numFmtId="0" xfId="0" applyAlignment="1" applyBorder="1" applyFont="1">
      <alignment horizontal="left" readingOrder="0" vertical="center"/>
    </xf>
    <xf borderId="1" fillId="0" fontId="2" numFmtId="0" xfId="0" applyAlignment="1" applyBorder="1" applyFont="1">
      <alignment vertical="center"/>
    </xf>
    <xf borderId="1" fillId="0" fontId="2" numFmtId="0" xfId="0" applyAlignment="1" applyBorder="1" applyFont="1">
      <alignment horizontal="center" readingOrder="0" vertical="center"/>
    </xf>
    <xf borderId="0" fillId="2" fontId="4" numFmtId="0" xfId="0" applyAlignment="1" applyFill="1" applyFont="1">
      <alignment horizontal="left" readingOrder="0" vertical="center"/>
    </xf>
    <xf borderId="0" fillId="2" fontId="5" numFmtId="49" xfId="0" applyAlignment="1" applyFont="1" applyNumberFormat="1">
      <alignment vertical="center"/>
    </xf>
    <xf borderId="0" fillId="2" fontId="6" numFmtId="0" xfId="0" applyAlignment="1" applyFont="1">
      <alignment vertical="center"/>
    </xf>
    <xf borderId="0" fillId="0" fontId="7" numFmtId="0" xfId="0" applyAlignment="1" applyFont="1">
      <alignment vertical="center"/>
    </xf>
    <xf borderId="0" fillId="2" fontId="8" numFmtId="49" xfId="0" applyAlignment="1" applyFont="1" applyNumberFormat="1">
      <alignment vertical="center"/>
    </xf>
    <xf borderId="0" fillId="2" fontId="5" numFmtId="49" xfId="0" applyAlignment="1" applyFont="1" applyNumberFormat="1">
      <alignment readingOrder="0" vertical="center"/>
    </xf>
    <xf borderId="0" fillId="2" fontId="6" numFmtId="0" xfId="0" applyAlignment="1" applyFont="1">
      <alignment readingOrder="0" vertical="center"/>
    </xf>
    <xf borderId="0" fillId="0" fontId="7" numFmtId="0" xfId="0" applyAlignment="1" applyFont="1">
      <alignment readingOrder="0" vertical="center"/>
    </xf>
    <xf borderId="0" fillId="2" fontId="9" numFmtId="0" xfId="0" applyAlignment="1" applyFont="1">
      <alignment horizontal="left" readingOrder="0" vertical="center"/>
    </xf>
    <xf borderId="0" fillId="3" fontId="10" numFmtId="0" xfId="0" applyAlignment="1" applyFill="1" applyFont="1">
      <alignment horizontal="center" shrinkToFit="0" vertical="center" wrapText="1"/>
    </xf>
    <xf borderId="0" fillId="3" fontId="10" numFmtId="0" xfId="0" applyAlignment="1" applyFont="1">
      <alignment horizontal="center" readingOrder="0" shrinkToFit="0" vertical="center" wrapText="1"/>
    </xf>
    <xf borderId="0" fillId="0" fontId="11" numFmtId="0" xfId="0" applyAlignment="1" applyFont="1">
      <alignment readingOrder="0" vertical="center"/>
    </xf>
    <xf borderId="0" fillId="0" fontId="12" numFmtId="0" xfId="0" applyAlignment="1" applyFont="1">
      <alignment vertical="center"/>
    </xf>
    <xf borderId="0" fillId="4" fontId="10" numFmtId="0" xfId="0" applyAlignment="1" applyFill="1" applyFont="1">
      <alignment horizontal="center" shrinkToFit="0" vertical="center" wrapText="1"/>
    </xf>
    <xf borderId="0" fillId="2" fontId="12" numFmtId="0" xfId="0" applyAlignment="1" applyFont="1">
      <alignment shrinkToFit="0" vertical="top" wrapText="1"/>
    </xf>
    <xf borderId="0" fillId="2" fontId="7" numFmtId="0" xfId="0" applyAlignment="1" applyFont="1">
      <alignment shrinkToFit="0" vertical="top" wrapText="1"/>
    </xf>
    <xf borderId="0" fillId="2" fontId="13" numFmtId="0" xfId="0" applyAlignment="1" applyFont="1">
      <alignment shrinkToFit="0" vertical="top" wrapText="1"/>
    </xf>
    <xf borderId="0" fillId="2" fontId="10" numFmtId="0" xfId="0" applyAlignment="1" applyFont="1">
      <alignment shrinkToFit="0" vertical="top" wrapText="1"/>
    </xf>
    <xf borderId="0" fillId="4" fontId="10" numFmtId="0" xfId="0" applyAlignment="1" applyFont="1">
      <alignment horizontal="left" shrinkToFit="0" vertical="center" wrapText="1"/>
    </xf>
    <xf borderId="0" fillId="2" fontId="9" numFmtId="0" xfId="0" applyAlignment="1" applyFont="1">
      <alignment shrinkToFit="0" vertical="top" wrapText="1"/>
    </xf>
    <xf borderId="0" fillId="0" fontId="12" numFmtId="0" xfId="0" applyAlignment="1" applyFont="1">
      <alignment shrinkToFit="0" vertical="top" wrapText="1"/>
    </xf>
    <xf borderId="0" fillId="0" fontId="12" numFmtId="0" xfId="0" applyAlignment="1" applyFont="1">
      <alignment shrinkToFit="0" vertical="center" wrapText="1"/>
    </xf>
    <xf borderId="0" fillId="4" fontId="10" numFmtId="0" xfId="0" applyAlignment="1" applyFont="1">
      <alignment horizontal="left" shrinkToFit="0" vertical="top" wrapText="1"/>
    </xf>
    <xf borderId="0" fillId="2" fontId="9" numFmtId="0" xfId="0" applyAlignment="1" applyFont="1">
      <alignment horizontal="left" shrinkToFit="0" vertical="top" wrapText="1"/>
    </xf>
    <xf borderId="0" fillId="4" fontId="9" numFmtId="0" xfId="0" applyAlignment="1" applyFont="1">
      <alignment horizontal="left" shrinkToFit="0" vertical="top" wrapText="1"/>
    </xf>
    <xf borderId="0" fillId="2" fontId="9" numFmtId="0" xfId="0" applyAlignment="1" applyFont="1">
      <alignment horizontal="left" shrinkToFit="0" vertical="center" wrapText="1"/>
    </xf>
    <xf borderId="0" fillId="0" fontId="2" numFmtId="0" xfId="0" applyAlignment="1" applyFont="1">
      <alignment horizontal="center" vertical="center"/>
    </xf>
    <xf borderId="0" fillId="0" fontId="12" numFmtId="0" xfId="0" applyAlignment="1" applyFont="1">
      <alignment horizontal="center" vertical="center"/>
    </xf>
    <xf borderId="0" fillId="5" fontId="9" numFmtId="0" xfId="0" applyAlignment="1" applyFill="1" applyFont="1">
      <alignment horizontal="center" shrinkToFit="0" vertical="top" wrapText="1"/>
    </xf>
    <xf borderId="0" fillId="6" fontId="10" numFmtId="0" xfId="0" applyAlignment="1" applyFill="1" applyFont="1">
      <alignment horizontal="center" shrinkToFit="0" vertical="top" wrapText="1"/>
    </xf>
    <xf borderId="0" fillId="6" fontId="9" numFmtId="0" xfId="0" applyAlignment="1" applyFont="1">
      <alignment horizontal="center" shrinkToFit="0" vertical="top" wrapText="1"/>
    </xf>
    <xf borderId="2" fillId="6" fontId="9" numFmtId="0" xfId="0" applyAlignment="1" applyBorder="1" applyFont="1">
      <alignment horizontal="center" shrinkToFit="0" vertical="center" wrapText="1"/>
    </xf>
    <xf borderId="0" fillId="0" fontId="10" numFmtId="0" xfId="0" applyAlignment="1" applyFont="1">
      <alignment horizontal="center" vertical="top"/>
    </xf>
    <xf borderId="0" fillId="6" fontId="9" numFmtId="0" xfId="0" applyAlignment="1" applyFont="1">
      <alignment horizontal="center" readingOrder="0" shrinkToFit="0" vertical="top" wrapText="1"/>
    </xf>
    <xf borderId="0" fillId="6" fontId="14" numFmtId="0" xfId="0" applyAlignment="1" applyFont="1">
      <alignment horizontal="center" shrinkToFit="0" vertical="top" wrapText="1"/>
    </xf>
    <xf borderId="0" fillId="6" fontId="15" numFmtId="0" xfId="0" applyAlignment="1" applyFont="1">
      <alignment horizontal="center" shrinkToFit="0" vertical="top" wrapText="1"/>
    </xf>
    <xf borderId="0" fillId="6" fontId="16" numFmtId="0" xfId="0" applyAlignment="1" applyFont="1">
      <alignment horizontal="center" shrinkToFit="0" vertical="center" wrapText="1"/>
    </xf>
    <xf borderId="0" fillId="0" fontId="12" numFmtId="0" xfId="0" applyAlignment="1" applyFont="1">
      <alignment readingOrder="0" vertical="top"/>
    </xf>
    <xf borderId="0" fillId="0" fontId="12" numFmtId="0" xfId="0" applyAlignment="1" applyFont="1">
      <alignment vertical="top"/>
    </xf>
    <xf borderId="0" fillId="7" fontId="17" numFmtId="0" xfId="0" applyAlignment="1" applyFill="1" applyFont="1">
      <alignment horizontal="left" shrinkToFit="0" vertical="top" wrapText="1"/>
    </xf>
    <xf borderId="0" fillId="7" fontId="18" numFmtId="0" xfId="0" applyAlignment="1" applyFont="1">
      <alignment horizontal="left" shrinkToFit="0" vertical="top" wrapText="1"/>
    </xf>
    <xf borderId="0" fillId="7" fontId="17" numFmtId="0" xfId="0" applyAlignment="1" applyFont="1">
      <alignment horizontal="center" shrinkToFit="0" vertical="top" wrapText="1"/>
    </xf>
    <xf borderId="0" fillId="7" fontId="19" numFmtId="0" xfId="0" applyAlignment="1" applyFont="1">
      <alignment horizontal="center" shrinkToFit="0" vertical="top" wrapText="1"/>
    </xf>
    <xf borderId="0" fillId="7" fontId="10" numFmtId="0" xfId="0" applyAlignment="1" applyFont="1">
      <alignment horizontal="center" shrinkToFit="0" vertical="top" wrapText="1"/>
    </xf>
    <xf borderId="2" fillId="6" fontId="9" numFmtId="0" xfId="0" applyAlignment="1" applyBorder="1" applyFont="1">
      <alignment horizontal="center" shrinkToFit="0" vertical="top" wrapText="1"/>
    </xf>
    <xf borderId="0" fillId="6" fontId="16" numFmtId="0" xfId="0" applyAlignment="1" applyFont="1">
      <alignment horizontal="center" shrinkToFit="0" vertical="top" wrapText="1"/>
    </xf>
    <xf borderId="0" fillId="2" fontId="12" numFmtId="0" xfId="0" applyAlignment="1" applyFont="1">
      <alignment horizontal="center" readingOrder="0" vertical="top"/>
    </xf>
    <xf borderId="0" fillId="2" fontId="12" numFmtId="0" xfId="0" applyAlignment="1" applyFont="1">
      <alignment readingOrder="0" shrinkToFit="0" vertical="top" wrapText="1"/>
    </xf>
    <xf borderId="0" fillId="2" fontId="17" numFmtId="0" xfId="0" applyAlignment="1" applyFont="1">
      <alignment shrinkToFit="0" vertical="top" wrapText="1"/>
    </xf>
    <xf borderId="0" fillId="2" fontId="7" numFmtId="0" xfId="0" applyAlignment="1" applyFont="1">
      <alignment readingOrder="0" shrinkToFit="0" vertical="top" wrapText="1"/>
    </xf>
    <xf borderId="0" fillId="2" fontId="12" numFmtId="0" xfId="0" applyAlignment="1" applyFont="1">
      <alignment vertical="top"/>
    </xf>
    <xf borderId="3" fillId="2" fontId="7" numFmtId="0" xfId="0" applyAlignment="1" applyBorder="1" applyFont="1">
      <alignment shrinkToFit="0" vertical="top" wrapText="1"/>
    </xf>
    <xf borderId="4" fillId="2" fontId="7" numFmtId="0" xfId="0" applyAlignment="1" applyBorder="1" applyFont="1">
      <alignment shrinkToFit="0" vertical="top" wrapText="1"/>
    </xf>
    <xf borderId="0" fillId="2" fontId="13" numFmtId="0" xfId="0" applyAlignment="1" applyFont="1">
      <alignment horizontal="center" readingOrder="0" vertical="top"/>
    </xf>
    <xf borderId="0" fillId="2" fontId="13" numFmtId="0" xfId="0" applyAlignment="1" applyFont="1">
      <alignment readingOrder="0" shrinkToFit="0" vertical="top" wrapText="1"/>
    </xf>
    <xf borderId="0" fillId="2" fontId="20" numFmtId="0" xfId="0" applyAlignment="1" applyFont="1">
      <alignment shrinkToFit="0" vertical="top" wrapText="1"/>
    </xf>
    <xf borderId="0" fillId="2" fontId="20" numFmtId="0" xfId="0" applyAlignment="1" applyFont="1">
      <alignment readingOrder="0" shrinkToFit="0" vertical="top" wrapText="1"/>
    </xf>
    <xf borderId="0" fillId="2" fontId="13" numFmtId="0" xfId="0" applyAlignment="1" applyFont="1">
      <alignment vertical="top"/>
    </xf>
    <xf borderId="0" fillId="2" fontId="7" numFmtId="0" xfId="0" applyAlignment="1" applyFont="1">
      <alignment horizontal="center" readingOrder="0" vertical="top"/>
    </xf>
    <xf borderId="0" fillId="2" fontId="14" numFmtId="0" xfId="0" applyAlignment="1" applyFont="1">
      <alignment shrinkToFit="0" vertical="top" wrapText="1"/>
    </xf>
    <xf borderId="0" fillId="2" fontId="19" numFmtId="0" xfId="0" applyAlignment="1" applyFont="1">
      <alignment shrinkToFit="0" vertical="top" wrapText="1"/>
    </xf>
    <xf borderId="0" fillId="2" fontId="7" numFmtId="0" xfId="0" applyAlignment="1" applyFont="1">
      <alignment vertical="top"/>
    </xf>
    <xf borderId="0" fillId="2" fontId="21" numFmtId="0" xfId="0" applyAlignment="1" applyFont="1">
      <alignment shrinkToFit="0" vertical="top" wrapText="1"/>
    </xf>
    <xf borderId="0" fillId="2" fontId="17" numFmtId="0" xfId="0" applyAlignment="1" applyFont="1">
      <alignment readingOrder="0" shrinkToFit="0" vertical="top" wrapText="1"/>
    </xf>
    <xf borderId="0" fillId="0" fontId="12" numFmtId="0" xfId="0" applyAlignment="1" applyFont="1">
      <alignment horizontal="center" vertical="top"/>
    </xf>
    <xf borderId="5" fillId="2" fontId="13" numFmtId="0" xfId="0" applyAlignment="1" applyBorder="1" applyFont="1">
      <alignment horizontal="left" shrinkToFit="0" vertical="top" wrapText="1"/>
    </xf>
    <xf borderId="0" fillId="2" fontId="9" numFmtId="0" xfId="0" applyAlignment="1" applyFont="1">
      <alignment horizontal="center" shrinkToFit="0" vertical="top" wrapText="1"/>
    </xf>
    <xf borderId="2" fillId="6" fontId="13" numFmtId="0" xfId="0" applyAlignment="1" applyBorder="1" applyFont="1">
      <alignment horizontal="center" shrinkToFit="0" vertical="center" wrapText="1"/>
    </xf>
    <xf borderId="0" fillId="6" fontId="13" numFmtId="0" xfId="0" applyAlignment="1" applyFont="1">
      <alignment horizontal="center" shrinkToFit="0" vertical="center" wrapText="1"/>
    </xf>
    <xf borderId="0" fillId="0" fontId="12" numFmtId="0" xfId="0" applyAlignment="1" applyFont="1">
      <alignment horizontal="center" readingOrder="0" vertical="top"/>
    </xf>
    <xf borderId="0" fillId="0" fontId="12" numFmtId="0" xfId="0" applyAlignment="1" applyFont="1">
      <alignment readingOrder="0" shrinkToFit="0" vertical="top" wrapText="1"/>
    </xf>
    <xf borderId="0" fillId="0" fontId="7" numFmtId="0" xfId="0" applyAlignment="1" applyFont="1">
      <alignment shrinkToFit="0" vertical="top" wrapText="1"/>
    </xf>
    <xf borderId="3" fillId="0" fontId="7" numFmtId="0" xfId="0" applyAlignment="1" applyBorder="1" applyFont="1">
      <alignment shrinkToFit="0" vertical="top" wrapText="1"/>
    </xf>
    <xf borderId="6" fillId="2" fontId="7" numFmtId="0" xfId="0" applyAlignment="1" applyBorder="1" applyFont="1">
      <alignment shrinkToFit="0" vertical="center" wrapText="1"/>
    </xf>
    <xf borderId="0" fillId="0" fontId="7" numFmtId="0" xfId="0" applyAlignment="1" applyFont="1">
      <alignment readingOrder="0" shrinkToFit="0" vertical="top" wrapText="1"/>
    </xf>
    <xf borderId="4" fillId="2" fontId="7" numFmtId="0" xfId="0" applyAlignment="1" applyBorder="1" applyFont="1">
      <alignment shrinkToFit="0" vertical="center" wrapText="1"/>
    </xf>
    <xf borderId="0" fillId="4" fontId="10" numFmtId="0" xfId="0" applyAlignment="1" applyFont="1">
      <alignment horizontal="center" readingOrder="0" shrinkToFit="0" vertical="top" wrapText="1"/>
    </xf>
    <xf borderId="0" fillId="4" fontId="10" numFmtId="0" xfId="0" applyAlignment="1" applyFont="1">
      <alignment horizontal="left" readingOrder="0" shrinkToFit="0" vertical="top" wrapText="1"/>
    </xf>
    <xf borderId="0" fillId="2" fontId="17" numFmtId="0" xfId="0" applyAlignment="1" applyFont="1">
      <alignment horizontal="left" shrinkToFit="0" vertical="top" wrapText="1"/>
    </xf>
    <xf borderId="0" fillId="8" fontId="7" numFmtId="0" xfId="0" applyAlignment="1" applyFill="1" applyFont="1">
      <alignment shrinkToFit="0" vertical="top" wrapText="1"/>
    </xf>
    <xf borderId="2" fillId="2" fontId="7" numFmtId="0" xfId="0" applyAlignment="1" applyBorder="1" applyFont="1">
      <alignment shrinkToFit="0" vertical="top" wrapText="1"/>
    </xf>
    <xf borderId="5" fillId="2" fontId="13" numFmtId="0" xfId="0" applyAlignment="1" applyBorder="1" applyFont="1">
      <alignment shrinkToFit="0" vertical="center" wrapText="1"/>
    </xf>
    <xf borderId="0" fillId="4" fontId="9" numFmtId="0" xfId="0" applyAlignment="1" applyFont="1">
      <alignment horizontal="center" shrinkToFit="0" vertical="center" wrapText="1"/>
    </xf>
    <xf borderId="1" fillId="2" fontId="20" numFmtId="0" xfId="0" applyAlignment="1" applyBorder="1" applyFont="1">
      <alignment horizontal="left" shrinkToFit="0" vertical="top" wrapText="1"/>
    </xf>
    <xf borderId="7" fillId="2" fontId="20" numFmtId="0" xfId="0" applyAlignment="1" applyBorder="1" applyFont="1">
      <alignment horizontal="left" shrinkToFit="0" vertical="top" wrapText="1"/>
    </xf>
    <xf borderId="7" fillId="2" fontId="9" numFmtId="0" xfId="0" applyAlignment="1" applyBorder="1" applyFont="1">
      <alignment horizontal="left" shrinkToFit="0" vertical="top" wrapText="1"/>
    </xf>
    <xf borderId="7" fillId="2" fontId="22" numFmtId="0" xfId="0" applyAlignment="1" applyBorder="1" applyFont="1">
      <alignment horizontal="left" shrinkToFit="0" vertical="top" wrapText="1"/>
    </xf>
    <xf borderId="7" fillId="2" fontId="15" numFmtId="0" xfId="0" applyAlignment="1" applyBorder="1" applyFont="1">
      <alignment horizontal="left" shrinkToFit="0" vertical="top" wrapText="1"/>
    </xf>
    <xf borderId="7" fillId="2" fontId="13" numFmtId="0" xfId="0" applyAlignment="1" applyBorder="1" applyFont="1">
      <alignment horizontal="left" shrinkToFit="0" vertical="top" wrapText="1"/>
    </xf>
    <xf borderId="0" fillId="0" fontId="12" numFmtId="0" xfId="0" applyAlignment="1" applyFont="1">
      <alignment horizontal="left" shrinkToFit="0" vertical="top" wrapText="1"/>
    </xf>
    <xf borderId="8" fillId="2" fontId="13" numFmtId="0" xfId="0" applyAlignment="1" applyBorder="1" applyFont="1">
      <alignment horizontal="left" shrinkToFit="0" vertical="top" wrapText="1"/>
    </xf>
    <xf borderId="9" fillId="2" fontId="13" numFmtId="0" xfId="0" applyAlignment="1" applyBorder="1" applyFont="1">
      <alignment horizontal="left" shrinkToFit="0" vertical="top" wrapText="1"/>
    </xf>
    <xf borderId="9" fillId="2" fontId="13" numFmtId="0" xfId="0" applyAlignment="1" applyBorder="1" applyFont="1">
      <alignment horizontal="left" readingOrder="0" shrinkToFit="0" vertical="top" wrapText="1"/>
    </xf>
    <xf borderId="0" fillId="0" fontId="12" numFmtId="0" xfId="0" applyAlignment="1" applyFont="1">
      <alignment horizontal="center" shrinkToFit="0" vertical="center" wrapText="1"/>
    </xf>
    <xf borderId="2" fillId="6" fontId="9" numFmtId="0" xfId="0" applyAlignment="1" applyBorder="1" applyFont="1">
      <alignment horizontal="center" vertical="center"/>
    </xf>
    <xf borderId="0" fillId="6" fontId="16" numFmtId="0" xfId="0" applyAlignment="1" applyFont="1">
      <alignment horizontal="center" vertical="center"/>
    </xf>
    <xf borderId="0" fillId="4" fontId="9" numFmtId="0" xfId="0" applyAlignment="1" applyFont="1">
      <alignment horizontal="center" readingOrder="0" shrinkToFit="0" vertical="top" wrapText="1"/>
    </xf>
    <xf borderId="0" fillId="7" fontId="17" numFmtId="0" xfId="0" applyAlignment="1" applyFont="1">
      <alignment shrinkToFit="0" vertical="top" wrapText="1"/>
    </xf>
    <xf borderId="0" fillId="7" fontId="17" numFmtId="0" xfId="0" applyAlignment="1" applyFont="1">
      <alignment readingOrder="0" shrinkToFit="0" vertical="top" wrapText="1"/>
    </xf>
    <xf borderId="0" fillId="7" fontId="10" numFmtId="0" xfId="0" applyAlignment="1" applyFont="1">
      <alignment shrinkToFit="0" vertical="top" wrapText="1"/>
    </xf>
    <xf borderId="0" fillId="7" fontId="19" numFmtId="0" xfId="0" applyAlignment="1" applyFont="1">
      <alignment shrinkToFit="0" vertical="top" wrapText="1"/>
    </xf>
    <xf borderId="0" fillId="7" fontId="15" numFmtId="0" xfId="0" applyAlignment="1" applyFont="1">
      <alignment horizontal="left" shrinkToFit="0" vertical="top" wrapText="1"/>
    </xf>
    <xf borderId="0" fillId="7" fontId="9" numFmtId="0" xfId="0" applyAlignment="1" applyFont="1">
      <alignment horizontal="left" shrinkToFit="0" vertical="top" wrapText="1"/>
    </xf>
    <xf borderId="4" fillId="7" fontId="13" numFmtId="0" xfId="0" applyAlignment="1" applyBorder="1" applyFont="1">
      <alignment horizontal="left" shrinkToFit="0" vertical="top" wrapText="1"/>
    </xf>
    <xf borderId="0" fillId="0" fontId="23" numFmtId="0" xfId="0" applyAlignment="1" applyFont="1">
      <alignment horizontal="left" readingOrder="0" shrinkToFit="0" vertical="top" wrapText="1"/>
    </xf>
    <xf borderId="0" fillId="0" fontId="9" numFmtId="0" xfId="0" applyAlignment="1" applyFont="1">
      <alignment shrinkToFit="0" vertical="top" wrapText="1"/>
    </xf>
    <xf borderId="0" fillId="0" fontId="24" numFmtId="0" xfId="0" applyAlignment="1" applyFont="1">
      <alignment vertical="bottom"/>
    </xf>
    <xf borderId="2" fillId="6" fontId="25" numFmtId="0" xfId="0" applyAlignment="1" applyBorder="1" applyFont="1">
      <alignment horizontal="center" shrinkToFit="0" vertical="center" wrapText="1"/>
    </xf>
    <xf borderId="0" fillId="6" fontId="25" numFmtId="0" xfId="0" applyAlignment="1" applyFont="1">
      <alignment horizontal="center" shrinkToFit="0" vertical="center" wrapText="1"/>
    </xf>
    <xf borderId="0" fillId="0" fontId="12" numFmtId="0" xfId="0" applyAlignment="1" applyFont="1">
      <alignment horizontal="center" readingOrder="0" shrinkToFit="0" vertical="top" wrapText="1"/>
    </xf>
    <xf borderId="10" fillId="2" fontId="17" numFmtId="0" xfId="0" applyAlignment="1" applyBorder="1" applyFont="1">
      <alignment shrinkToFit="0" vertical="top" wrapText="1"/>
    </xf>
    <xf borderId="0" fillId="0" fontId="12" numFmtId="0" xfId="0" applyAlignment="1" applyFont="1">
      <alignment horizontal="left" vertical="top"/>
    </xf>
    <xf borderId="10" fillId="2" fontId="17" numFmtId="0" xfId="0" applyAlignment="1" applyBorder="1" applyFont="1">
      <alignment horizontal="left" shrinkToFit="0" vertical="top" wrapText="1"/>
    </xf>
    <xf borderId="0" fillId="2" fontId="7" numFmtId="0" xfId="0" applyAlignment="1" applyFont="1">
      <alignment horizontal="left" shrinkToFit="0" vertical="top" wrapText="1"/>
    </xf>
    <xf borderId="2" fillId="2" fontId="7" numFmtId="0" xfId="0" applyAlignment="1" applyBorder="1" applyFont="1">
      <alignment horizontal="left" shrinkToFit="0" vertical="top" wrapText="1"/>
    </xf>
    <xf borderId="1" fillId="6" fontId="26" numFmtId="0" xfId="0" applyAlignment="1" applyBorder="1" applyFont="1">
      <alignment horizontal="center" vertical="center"/>
    </xf>
    <xf borderId="1" fillId="2" fontId="26" numFmtId="0" xfId="0" applyAlignment="1" applyBorder="1" applyFont="1">
      <alignment vertical="center"/>
    </xf>
    <xf borderId="1" fillId="0" fontId="26" numFmtId="0" xfId="0" applyAlignment="1" applyBorder="1" applyFont="1">
      <alignment horizontal="center" vertical="center"/>
    </xf>
    <xf borderId="1" fillId="0" fontId="26" numFmtId="0" xfId="0" applyAlignment="1" applyBorder="1" applyFont="1">
      <alignment horizontal="center" readingOrder="0" vertical="center"/>
    </xf>
    <xf borderId="1" fillId="0" fontId="26" numFmtId="0" xfId="0" applyAlignment="1" applyBorder="1" applyFont="1">
      <alignment readingOrder="0" vertical="center"/>
    </xf>
    <xf borderId="1" fillId="0" fontId="26" numFmtId="0" xfId="0" applyAlignment="1" applyBorder="1" applyFont="1">
      <alignment vertical="center"/>
    </xf>
    <xf borderId="1" fillId="9" fontId="26" numFmtId="0" xfId="0" applyAlignment="1" applyBorder="1" applyFill="1" applyFont="1">
      <alignment vertical="center"/>
    </xf>
    <xf borderId="11" fillId="0" fontId="10" numFmtId="0" xfId="0" applyAlignment="1" applyBorder="1" applyFont="1">
      <alignment shrinkToFit="0" vertical="center" wrapText="1"/>
    </xf>
    <xf borderId="7" fillId="6" fontId="10" numFmtId="0" xfId="0" applyAlignment="1" applyBorder="1" applyFont="1">
      <alignment horizontal="center" shrinkToFit="0" vertical="center" wrapText="1"/>
    </xf>
    <xf borderId="7" fillId="6" fontId="7" numFmtId="0" xfId="0" applyAlignment="1" applyBorder="1" applyFont="1">
      <alignment horizontal="center" shrinkToFit="0" vertical="center" wrapText="1"/>
    </xf>
    <xf borderId="0" fillId="0" fontId="10" numFmtId="0" xfId="0" applyAlignment="1" applyFont="1">
      <alignment shrinkToFit="0" vertical="center" wrapText="1"/>
    </xf>
    <xf borderId="0" fillId="0" fontId="7" numFmtId="0" xfId="0" applyAlignment="1" applyFont="1">
      <alignment shrinkToFit="0" vertical="center" wrapText="1"/>
    </xf>
    <xf borderId="11" fillId="6" fontId="10" numFmtId="0" xfId="0" applyAlignment="1" applyBorder="1" applyFont="1">
      <alignment horizontal="center" shrinkToFit="0" vertical="center" wrapText="1"/>
    </xf>
    <xf borderId="11" fillId="6" fontId="7" numFmtId="0" xfId="0" applyAlignment="1" applyBorder="1" applyFont="1">
      <alignment horizontal="center" shrinkToFit="0" vertical="center" wrapText="1"/>
    </xf>
    <xf borderId="0" fillId="0" fontId="7" numFmtId="0" xfId="0" applyAlignment="1" applyFont="1">
      <alignment horizontal="left" shrinkToFit="0" vertical="center" wrapText="1"/>
    </xf>
    <xf borderId="0" fillId="0" fontId="10" numFmtId="0" xfId="0" applyAlignment="1" applyFont="1">
      <alignment horizontal="left" shrinkToFit="0" vertical="center" wrapText="1"/>
    </xf>
    <xf borderId="0" fillId="2" fontId="21" numFmtId="0" xfId="0" applyAlignment="1" applyFont="1">
      <alignment horizontal="left" shrinkToFit="0" vertical="center" wrapText="1"/>
    </xf>
    <xf borderId="0" fillId="2" fontId="21" numFmtId="49" xfId="0" applyAlignment="1" applyFont="1" applyNumberFormat="1">
      <alignment horizontal="left" shrinkToFit="0" vertical="center" wrapText="1"/>
    </xf>
    <xf borderId="0" fillId="0" fontId="27" numFmtId="0" xfId="0" applyAlignment="1" applyFont="1">
      <alignment horizontal="left" shrinkToFit="0" vertical="center" wrapText="1"/>
    </xf>
    <xf borderId="0" fillId="0" fontId="13" numFmtId="0" xfId="0" applyAlignment="1" applyFont="1">
      <alignment horizontal="left" shrinkToFit="0" vertical="center" wrapText="1"/>
    </xf>
    <xf borderId="0" fillId="0" fontId="28" numFmtId="0" xfId="0" applyAlignment="1" applyFont="1">
      <alignment horizontal="left" shrinkToFit="0" vertical="center" wrapText="1"/>
    </xf>
    <xf borderId="0" fillId="0" fontId="29" numFmtId="0" xfId="0" applyAlignment="1" applyFont="1">
      <alignment horizontal="left" shrinkToFit="0" vertical="center" wrapText="1"/>
    </xf>
    <xf borderId="0" fillId="0" fontId="27" numFmtId="0" xfId="0" applyAlignment="1" applyFont="1">
      <alignment horizontal="left" vertical="center"/>
    </xf>
    <xf borderId="0" fillId="2" fontId="30" numFmtId="0" xfId="0" applyAlignment="1" applyFont="1">
      <alignment horizontal="left" vertical="center"/>
    </xf>
    <xf borderId="0" fillId="2" fontId="12" numFmtId="0" xfId="0" applyAlignment="1" applyFont="1">
      <alignment shrinkToFit="0" vertical="top" wrapText="0"/>
    </xf>
    <xf borderId="0" fillId="2" fontId="7" numFmtId="0" xfId="0" applyAlignment="1" applyFont="1">
      <alignment vertical="center"/>
    </xf>
    <xf borderId="0" fillId="2" fontId="7" numFmtId="0" xfId="0" applyAlignment="1" applyFont="1">
      <alignment shrinkToFit="0" vertical="center" wrapText="1"/>
    </xf>
    <xf borderId="0" fillId="2" fontId="10" numFmtId="0" xfId="0" applyAlignment="1" applyFont="1">
      <alignment horizontal="center" shrinkToFit="0" vertical="center" wrapText="1"/>
    </xf>
    <xf borderId="0" fillId="0" fontId="10" numFmtId="0" xfId="0" applyAlignment="1" applyFont="1">
      <alignment horizontal="center" shrinkToFit="0" vertical="center" wrapText="1"/>
    </xf>
    <xf borderId="0" fillId="2" fontId="31" numFmtId="0" xfId="0" applyAlignment="1" applyFont="1">
      <alignment shrinkToFit="0" vertical="center" wrapText="1"/>
    </xf>
    <xf borderId="2" fillId="2" fontId="10" numFmtId="49" xfId="0" applyAlignment="1" applyBorder="1" applyFont="1" applyNumberFormat="1">
      <alignment horizontal="center" shrinkToFit="0" vertical="center" wrapText="1"/>
    </xf>
    <xf borderId="0" fillId="0" fontId="7" numFmtId="0" xfId="0" applyAlignment="1" applyFont="1">
      <alignment vertical="center"/>
    </xf>
    <xf borderId="0" fillId="7" fontId="7" numFmtId="0" xfId="0" applyAlignment="1" applyFont="1">
      <alignment shrinkToFit="0" vertical="center" wrapText="1"/>
    </xf>
    <xf borderId="0" fillId="7" fontId="21" numFmtId="49" xfId="0" applyAlignment="1" applyFont="1" applyNumberFormat="1">
      <alignment shrinkToFit="0" vertical="center" wrapText="1"/>
    </xf>
    <xf borderId="0" fillId="7" fontId="7" numFmtId="49" xfId="0" applyAlignment="1" applyFont="1" applyNumberFormat="1">
      <alignment shrinkToFit="0" vertical="center" wrapText="1"/>
    </xf>
    <xf borderId="0" fillId="7" fontId="10" numFmtId="49" xfId="0" applyAlignment="1" applyFont="1" applyNumberFormat="1">
      <alignment shrinkToFit="0" vertical="center" wrapText="1"/>
    </xf>
    <xf borderId="4" fillId="2" fontId="7" numFmtId="0" xfId="0" applyAlignment="1" applyBorder="1" applyFont="1">
      <alignment vertical="top"/>
    </xf>
    <xf borderId="0" fillId="3" fontId="12" numFmtId="0" xfId="0" applyAlignment="1" applyFont="1">
      <alignment vertical="top"/>
    </xf>
    <xf borderId="0" fillId="3" fontId="12" numFmtId="0" xfId="0" applyAlignment="1" applyFont="1">
      <alignment shrinkToFit="0" vertical="top" wrapText="1"/>
    </xf>
    <xf borderId="5" fillId="3" fontId="13" numFmtId="0" xfId="0" applyAlignment="1" applyBorder="1" applyFont="1">
      <alignment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customschemas.google.com/relationships/workbookmetadata" Target="metadata"/><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png"/><Relationship Id="rId3" Type="http://schemas.openxmlformats.org/officeDocument/2006/relationships/image" Target="../media/image6.png"/><Relationship Id="rId4" Type="http://schemas.openxmlformats.org/officeDocument/2006/relationships/image" Target="../media/image3.png"/><Relationship Id="rId5"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jpg"/></Relationships>
</file>

<file path=xl/drawings/_rels/drawing4.xml.rels><?xml version="1.0" encoding="UTF-8" standalone="yes"?><Relationships xmlns="http://schemas.openxmlformats.org/package/2006/relationships"><Relationship Id="rId1" Type="http://schemas.openxmlformats.org/officeDocument/2006/relationships/image" Target="../media/image8.jpg"/><Relationship Id="rId2" Type="http://schemas.openxmlformats.org/officeDocument/2006/relationships/image" Target="../media/image14.jpg"/><Relationship Id="rId3" Type="http://schemas.openxmlformats.org/officeDocument/2006/relationships/image" Target="../media/image7.jpg"/><Relationship Id="rId4" Type="http://schemas.openxmlformats.org/officeDocument/2006/relationships/image" Target="../media/image12.jpg"/><Relationship Id="rId5" Type="http://schemas.openxmlformats.org/officeDocument/2006/relationships/image" Target="../media/image9.jpg"/><Relationship Id="rId6" Type="http://schemas.openxmlformats.org/officeDocument/2006/relationships/image" Target="../media/image13.jpg"/><Relationship Id="rId7" Type="http://schemas.openxmlformats.org/officeDocument/2006/relationships/image" Target="../media/image10.jpg"/><Relationship Id="rId8" Type="http://schemas.openxmlformats.org/officeDocument/2006/relationships/image" Target="../media/image11.jpg"/></Relationships>
</file>

<file path=xl/drawings/_rels/drawing5.xml.rels><?xml version="1.0" encoding="UTF-8" standalone="yes"?><Relationships xmlns="http://schemas.openxmlformats.org/package/2006/relationships"><Relationship Id="rId1" Type="http://schemas.openxmlformats.org/officeDocument/2006/relationships/image" Target="../media/image24.jpg"/><Relationship Id="rId2" Type="http://schemas.openxmlformats.org/officeDocument/2006/relationships/image" Target="../media/image16.jpg"/><Relationship Id="rId3" Type="http://schemas.openxmlformats.org/officeDocument/2006/relationships/image" Target="../media/image20.jpg"/><Relationship Id="rId4" Type="http://schemas.openxmlformats.org/officeDocument/2006/relationships/image" Target="../media/image19.jpg"/><Relationship Id="rId10" Type="http://schemas.openxmlformats.org/officeDocument/2006/relationships/image" Target="../media/image18.jpg"/><Relationship Id="rId9" Type="http://schemas.openxmlformats.org/officeDocument/2006/relationships/image" Target="../media/image17.jpg"/><Relationship Id="rId5" Type="http://schemas.openxmlformats.org/officeDocument/2006/relationships/image" Target="../media/image23.jpg"/><Relationship Id="rId6" Type="http://schemas.openxmlformats.org/officeDocument/2006/relationships/image" Target="../media/image21.jpg"/><Relationship Id="rId7" Type="http://schemas.openxmlformats.org/officeDocument/2006/relationships/image" Target="../media/image15.jpg"/><Relationship Id="rId8" Type="http://schemas.openxmlformats.org/officeDocument/2006/relationships/image" Target="../media/image22.jpg"/></Relationships>
</file>

<file path=xl/drawings/_rels/drawing6.xml.rels><?xml version="1.0" encoding="UTF-8" standalone="yes"?><Relationships xmlns="http://schemas.openxmlformats.org/package/2006/relationships"><Relationship Id="rId1" Type="http://schemas.openxmlformats.org/officeDocument/2006/relationships/image" Target="../media/image26.jpg"/><Relationship Id="rId2" Type="http://schemas.openxmlformats.org/officeDocument/2006/relationships/image" Target="../media/image27.jpg"/><Relationship Id="rId3" Type="http://schemas.openxmlformats.org/officeDocument/2006/relationships/image" Target="../media/image31.jpg"/></Relationships>
</file>

<file path=xl/drawings/_rels/drawing7.xml.rels><?xml version="1.0" encoding="UTF-8" standalone="yes"?><Relationships xmlns="http://schemas.openxmlformats.org/package/2006/relationships"><Relationship Id="rId1" Type="http://schemas.openxmlformats.org/officeDocument/2006/relationships/image" Target="../media/image28.jpg"/><Relationship Id="rId2" Type="http://schemas.openxmlformats.org/officeDocument/2006/relationships/image" Target="../media/image33.jpg"/><Relationship Id="rId3" Type="http://schemas.openxmlformats.org/officeDocument/2006/relationships/image" Target="../media/image34.jpg"/><Relationship Id="rId4" Type="http://schemas.openxmlformats.org/officeDocument/2006/relationships/image" Target="../media/image25.jpg"/></Relationships>
</file>

<file path=xl/drawings/_rels/drawing8.xml.rels><?xml version="1.0" encoding="UTF-8" standalone="yes"?><Relationships xmlns="http://schemas.openxmlformats.org/package/2006/relationships"><Relationship Id="rId1" Type="http://schemas.openxmlformats.org/officeDocument/2006/relationships/image" Target="../media/image29.jpg"/><Relationship Id="rId2" Type="http://schemas.openxmlformats.org/officeDocument/2006/relationships/image" Target="../media/image30.jpg"/><Relationship Id="rId3" Type="http://schemas.openxmlformats.org/officeDocument/2006/relationships/image" Target="../media/image32.jpg"/></Relationships>
</file>

<file path=xl/drawings/_rels/drawing9.xml.rels><?xml version="1.0" encoding="UTF-8" standalone="yes"?><Relationships xmlns="http://schemas.openxmlformats.org/package/2006/relationships"><Relationship Id="rId1" Type="http://schemas.openxmlformats.org/officeDocument/2006/relationships/image" Target="../media/image36.jpg"/><Relationship Id="rId2" Type="http://schemas.openxmlformats.org/officeDocument/2006/relationships/image" Target="../media/image42.jpg"/><Relationship Id="rId3" Type="http://schemas.openxmlformats.org/officeDocument/2006/relationships/image" Target="../media/image37.jpg"/><Relationship Id="rId4" Type="http://schemas.openxmlformats.org/officeDocument/2006/relationships/image" Target="../media/image35.jpg"/><Relationship Id="rId5" Type="http://schemas.openxmlformats.org/officeDocument/2006/relationships/image" Target="../media/image38.jpg"/><Relationship Id="rId6" Type="http://schemas.openxmlformats.org/officeDocument/2006/relationships/image" Target="../media/image40.jpg"/><Relationship Id="rId7" Type="http://schemas.openxmlformats.org/officeDocument/2006/relationships/image" Target="../media/image43.jpg"/></Relationships>
</file>

<file path=xl/drawings/_rels/drawing10.xml.rels><?xml version="1.0" encoding="UTF-8" standalone="yes"?><Relationships xmlns="http://schemas.openxmlformats.org/package/2006/relationships"><Relationship Id="rId1" Type="http://schemas.openxmlformats.org/officeDocument/2006/relationships/image" Target="../media/image39.jpg"/><Relationship Id="rId2" Type="http://schemas.openxmlformats.org/officeDocument/2006/relationships/image" Target="../media/image41.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628650</xdr:colOff>
      <xdr:row>9</xdr:row>
      <xdr:rowOff>28575</xdr:rowOff>
    </xdr:from>
    <xdr:ext cx="466725" cy="447675"/>
    <xdr:sp>
      <xdr:nvSpPr>
        <xdr:cNvPr id="3" name="Shape 3"/>
        <xdr:cNvSpPr/>
      </xdr:nvSpPr>
      <xdr:spPr>
        <a:xfrm>
          <a:off x="3722650" y="1761250"/>
          <a:ext cx="410400" cy="4104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lang="en-US" sz="1400"/>
            <a:t>1</a:t>
          </a:r>
          <a:endParaRPr sz="1400"/>
        </a:p>
      </xdr:txBody>
    </xdr:sp>
    <xdr:clientData fLocksWithSheet="0"/>
  </xdr:oneCellAnchor>
  <xdr:oneCellAnchor>
    <xdr:from>
      <xdr:col>1</xdr:col>
      <xdr:colOff>3905250</xdr:colOff>
      <xdr:row>21</xdr:row>
      <xdr:rowOff>114300</xdr:rowOff>
    </xdr:from>
    <xdr:ext cx="466725" cy="447675"/>
    <xdr:sp>
      <xdr:nvSpPr>
        <xdr:cNvPr id="4" name="Shape 4"/>
        <xdr:cNvSpPr/>
      </xdr:nvSpPr>
      <xdr:spPr>
        <a:xfrm>
          <a:off x="3622575" y="1831300"/>
          <a:ext cx="380400" cy="3702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lang="en-US" sz="1400"/>
            <a:t>2</a:t>
          </a:r>
          <a:endParaRPr sz="1400"/>
        </a:p>
      </xdr:txBody>
    </xdr:sp>
    <xdr:clientData fLocksWithSheet="0"/>
  </xdr:oneCellAnchor>
  <xdr:oneCellAnchor>
    <xdr:from>
      <xdr:col>1</xdr:col>
      <xdr:colOff>685800</xdr:colOff>
      <xdr:row>44</xdr:row>
      <xdr:rowOff>9525</xdr:rowOff>
    </xdr:from>
    <xdr:ext cx="466725" cy="447675"/>
    <xdr:sp>
      <xdr:nvSpPr>
        <xdr:cNvPr id="5" name="Shape 5"/>
        <xdr:cNvSpPr/>
      </xdr:nvSpPr>
      <xdr:spPr>
        <a:xfrm>
          <a:off x="3432450" y="2601850"/>
          <a:ext cx="560400" cy="5304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lang="en-US" sz="1800"/>
            <a:t>4</a:t>
          </a:r>
          <a:endParaRPr sz="1800"/>
        </a:p>
      </xdr:txBody>
    </xdr:sp>
    <xdr:clientData fLocksWithSheet="0"/>
  </xdr:oneCellAnchor>
  <xdr:oneCellAnchor>
    <xdr:from>
      <xdr:col>1</xdr:col>
      <xdr:colOff>3552825</xdr:colOff>
      <xdr:row>75</xdr:row>
      <xdr:rowOff>76200</xdr:rowOff>
    </xdr:from>
    <xdr:ext cx="466725" cy="447675"/>
    <xdr:sp>
      <xdr:nvSpPr>
        <xdr:cNvPr id="6" name="Shape 6"/>
        <xdr:cNvSpPr/>
      </xdr:nvSpPr>
      <xdr:spPr>
        <a:xfrm>
          <a:off x="3692625" y="2541800"/>
          <a:ext cx="520500" cy="4803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lang="en-US" sz="1800"/>
            <a:t>4</a:t>
          </a:r>
          <a:endParaRPr sz="1800"/>
        </a:p>
      </xdr:txBody>
    </xdr:sp>
    <xdr:clientData fLocksWithSheet="0"/>
  </xdr:oneCellAnchor>
  <xdr:oneCellAnchor>
    <xdr:from>
      <xdr:col>0</xdr:col>
      <xdr:colOff>85725</xdr:colOff>
      <xdr:row>6</xdr:row>
      <xdr:rowOff>123825</xdr:rowOff>
    </xdr:from>
    <xdr:ext cx="8258175" cy="5619750"/>
    <xdr:pic>
      <xdr:nvPicPr>
        <xdr:cNvPr id="0" name="image2.png" title="圖片"/>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85725</xdr:colOff>
      <xdr:row>38</xdr:row>
      <xdr:rowOff>38100</xdr:rowOff>
    </xdr:from>
    <xdr:ext cx="3590925" cy="6353175"/>
    <xdr:pic>
      <xdr:nvPicPr>
        <xdr:cNvPr id="0" name="image1.png" title="圖片"/>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2809875</xdr:colOff>
      <xdr:row>38</xdr:row>
      <xdr:rowOff>38100</xdr:rowOff>
    </xdr:from>
    <xdr:ext cx="3571875" cy="6391275"/>
    <xdr:pic>
      <xdr:nvPicPr>
        <xdr:cNvPr id="0" name="image6.png" title="圖片"/>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85725</xdr:colOff>
      <xdr:row>73</xdr:row>
      <xdr:rowOff>-38100</xdr:rowOff>
    </xdr:from>
    <xdr:ext cx="9324975" cy="5514975"/>
    <xdr:pic>
      <xdr:nvPicPr>
        <xdr:cNvPr id="0" name="image3.png" title="圖片"/>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800100</xdr:colOff>
      <xdr:row>73</xdr:row>
      <xdr:rowOff>19050</xdr:rowOff>
    </xdr:from>
    <xdr:ext cx="7905750" cy="5514975"/>
    <xdr:pic>
      <xdr:nvPicPr>
        <xdr:cNvPr id="0" name="image4.png" title="圖片"/>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2</xdr:row>
      <xdr:rowOff>0</xdr:rowOff>
    </xdr:from>
    <xdr:ext cx="571500" cy="190500"/>
    <xdr:pic>
      <xdr:nvPicPr>
        <xdr:cNvPr id="0" name="image5.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2</xdr:row>
      <xdr:rowOff>0</xdr:rowOff>
    </xdr:from>
    <xdr:ext cx="5238750" cy="1743075"/>
    <xdr:pic>
      <xdr:nvPicPr>
        <xdr:cNvPr id="0" name="image8.jp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3</xdr:row>
      <xdr:rowOff>0</xdr:rowOff>
    </xdr:from>
    <xdr:ext cx="5238750" cy="1743075"/>
    <xdr:pic>
      <xdr:nvPicPr>
        <xdr:cNvPr id="0" name="image14.jpg"/>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0</xdr:colOff>
      <xdr:row>4</xdr:row>
      <xdr:rowOff>0</xdr:rowOff>
    </xdr:from>
    <xdr:ext cx="5238750" cy="1743075"/>
    <xdr:pic>
      <xdr:nvPicPr>
        <xdr:cNvPr id="0" name="image7.jpg"/>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0</xdr:colOff>
      <xdr:row>5</xdr:row>
      <xdr:rowOff>0</xdr:rowOff>
    </xdr:from>
    <xdr:ext cx="5238750" cy="1743075"/>
    <xdr:pic>
      <xdr:nvPicPr>
        <xdr:cNvPr id="0" name="image12.jpg"/>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0</xdr:colOff>
      <xdr:row>6</xdr:row>
      <xdr:rowOff>0</xdr:rowOff>
    </xdr:from>
    <xdr:ext cx="571500" cy="190500"/>
    <xdr:pic>
      <xdr:nvPicPr>
        <xdr:cNvPr id="0" name="image9.jpg"/>
        <xdr:cNvPicPr preferRelativeResize="0"/>
      </xdr:nvPicPr>
      <xdr:blipFill>
        <a:blip cstate="print" r:embed="rId5"/>
        <a:stretch>
          <a:fillRect/>
        </a:stretch>
      </xdr:blipFill>
      <xdr:spPr>
        <a:prstGeom prst="rect">
          <a:avLst/>
        </a:prstGeom>
        <a:noFill/>
      </xdr:spPr>
    </xdr:pic>
    <xdr:clientData fLocksWithSheet="0"/>
  </xdr:oneCellAnchor>
  <xdr:oneCellAnchor>
    <xdr:from>
      <xdr:col>2</xdr:col>
      <xdr:colOff>0</xdr:colOff>
      <xdr:row>7</xdr:row>
      <xdr:rowOff>0</xdr:rowOff>
    </xdr:from>
    <xdr:ext cx="5238750" cy="1743075"/>
    <xdr:pic>
      <xdr:nvPicPr>
        <xdr:cNvPr id="0" name="image13.jpg"/>
        <xdr:cNvPicPr preferRelativeResize="0"/>
      </xdr:nvPicPr>
      <xdr:blipFill>
        <a:blip cstate="print" r:embed="rId6"/>
        <a:stretch>
          <a:fillRect/>
        </a:stretch>
      </xdr:blipFill>
      <xdr:spPr>
        <a:prstGeom prst="rect">
          <a:avLst/>
        </a:prstGeom>
        <a:noFill/>
      </xdr:spPr>
    </xdr:pic>
    <xdr:clientData fLocksWithSheet="0"/>
  </xdr:oneCellAnchor>
  <xdr:oneCellAnchor>
    <xdr:from>
      <xdr:col>2</xdr:col>
      <xdr:colOff>0</xdr:colOff>
      <xdr:row>8</xdr:row>
      <xdr:rowOff>0</xdr:rowOff>
    </xdr:from>
    <xdr:ext cx="5238750" cy="1743075"/>
    <xdr:pic>
      <xdr:nvPicPr>
        <xdr:cNvPr id="0" name="image10.jpg"/>
        <xdr:cNvPicPr preferRelativeResize="0"/>
      </xdr:nvPicPr>
      <xdr:blipFill>
        <a:blip cstate="print" r:embed="rId7"/>
        <a:stretch>
          <a:fillRect/>
        </a:stretch>
      </xdr:blipFill>
      <xdr:spPr>
        <a:prstGeom prst="rect">
          <a:avLst/>
        </a:prstGeom>
        <a:noFill/>
      </xdr:spPr>
    </xdr:pic>
    <xdr:clientData fLocksWithSheet="0"/>
  </xdr:oneCellAnchor>
  <xdr:oneCellAnchor>
    <xdr:from>
      <xdr:col>2</xdr:col>
      <xdr:colOff>0</xdr:colOff>
      <xdr:row>9</xdr:row>
      <xdr:rowOff>0</xdr:rowOff>
    </xdr:from>
    <xdr:ext cx="5238750" cy="1743075"/>
    <xdr:pic>
      <xdr:nvPicPr>
        <xdr:cNvPr id="0" name="image11.jpg"/>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2</xdr:row>
      <xdr:rowOff>0</xdr:rowOff>
    </xdr:from>
    <xdr:ext cx="4695825" cy="1562100"/>
    <xdr:pic>
      <xdr:nvPicPr>
        <xdr:cNvPr id="0" name="image24.jp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3</xdr:row>
      <xdr:rowOff>0</xdr:rowOff>
    </xdr:from>
    <xdr:ext cx="4695825" cy="1562100"/>
    <xdr:pic>
      <xdr:nvPicPr>
        <xdr:cNvPr id="0" name="image16.jpg"/>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0</xdr:colOff>
      <xdr:row>4</xdr:row>
      <xdr:rowOff>0</xdr:rowOff>
    </xdr:from>
    <xdr:ext cx="4695825" cy="1562100"/>
    <xdr:pic>
      <xdr:nvPicPr>
        <xdr:cNvPr id="0" name="image20.jpg"/>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0</xdr:colOff>
      <xdr:row>5</xdr:row>
      <xdr:rowOff>0</xdr:rowOff>
    </xdr:from>
    <xdr:ext cx="4695825" cy="1562100"/>
    <xdr:pic>
      <xdr:nvPicPr>
        <xdr:cNvPr id="0" name="image19.jpg"/>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0</xdr:colOff>
      <xdr:row>6</xdr:row>
      <xdr:rowOff>0</xdr:rowOff>
    </xdr:from>
    <xdr:ext cx="4695825" cy="1562100"/>
    <xdr:pic>
      <xdr:nvPicPr>
        <xdr:cNvPr id="0" name="image23.jpg"/>
        <xdr:cNvPicPr preferRelativeResize="0"/>
      </xdr:nvPicPr>
      <xdr:blipFill>
        <a:blip cstate="print" r:embed="rId5"/>
        <a:stretch>
          <a:fillRect/>
        </a:stretch>
      </xdr:blipFill>
      <xdr:spPr>
        <a:prstGeom prst="rect">
          <a:avLst/>
        </a:prstGeom>
        <a:noFill/>
      </xdr:spPr>
    </xdr:pic>
    <xdr:clientData fLocksWithSheet="0"/>
  </xdr:oneCellAnchor>
  <xdr:oneCellAnchor>
    <xdr:from>
      <xdr:col>2</xdr:col>
      <xdr:colOff>0</xdr:colOff>
      <xdr:row>7</xdr:row>
      <xdr:rowOff>0</xdr:rowOff>
    </xdr:from>
    <xdr:ext cx="4695825" cy="1562100"/>
    <xdr:pic>
      <xdr:nvPicPr>
        <xdr:cNvPr id="0" name="image21.jpg"/>
        <xdr:cNvPicPr preferRelativeResize="0"/>
      </xdr:nvPicPr>
      <xdr:blipFill>
        <a:blip cstate="print" r:embed="rId6"/>
        <a:stretch>
          <a:fillRect/>
        </a:stretch>
      </xdr:blipFill>
      <xdr:spPr>
        <a:prstGeom prst="rect">
          <a:avLst/>
        </a:prstGeom>
        <a:noFill/>
      </xdr:spPr>
    </xdr:pic>
    <xdr:clientData fLocksWithSheet="0"/>
  </xdr:oneCellAnchor>
  <xdr:oneCellAnchor>
    <xdr:from>
      <xdr:col>2</xdr:col>
      <xdr:colOff>0</xdr:colOff>
      <xdr:row>8</xdr:row>
      <xdr:rowOff>0</xdr:rowOff>
    </xdr:from>
    <xdr:ext cx="4695825" cy="1562100"/>
    <xdr:pic>
      <xdr:nvPicPr>
        <xdr:cNvPr id="0" name="image15.jpg"/>
        <xdr:cNvPicPr preferRelativeResize="0"/>
      </xdr:nvPicPr>
      <xdr:blipFill>
        <a:blip cstate="print" r:embed="rId7"/>
        <a:stretch>
          <a:fillRect/>
        </a:stretch>
      </xdr:blipFill>
      <xdr:spPr>
        <a:prstGeom prst="rect">
          <a:avLst/>
        </a:prstGeom>
        <a:noFill/>
      </xdr:spPr>
    </xdr:pic>
    <xdr:clientData fLocksWithSheet="0"/>
  </xdr:oneCellAnchor>
  <xdr:oneCellAnchor>
    <xdr:from>
      <xdr:col>2</xdr:col>
      <xdr:colOff>0</xdr:colOff>
      <xdr:row>9</xdr:row>
      <xdr:rowOff>0</xdr:rowOff>
    </xdr:from>
    <xdr:ext cx="4695825" cy="1562100"/>
    <xdr:pic>
      <xdr:nvPicPr>
        <xdr:cNvPr id="0" name="image22.jpg"/>
        <xdr:cNvPicPr preferRelativeResize="0"/>
      </xdr:nvPicPr>
      <xdr:blipFill>
        <a:blip cstate="print" r:embed="rId8"/>
        <a:stretch>
          <a:fillRect/>
        </a:stretch>
      </xdr:blipFill>
      <xdr:spPr>
        <a:prstGeom prst="rect">
          <a:avLst/>
        </a:prstGeom>
        <a:noFill/>
      </xdr:spPr>
    </xdr:pic>
    <xdr:clientData fLocksWithSheet="0"/>
  </xdr:oneCellAnchor>
  <xdr:oneCellAnchor>
    <xdr:from>
      <xdr:col>2</xdr:col>
      <xdr:colOff>0</xdr:colOff>
      <xdr:row>10</xdr:row>
      <xdr:rowOff>0</xdr:rowOff>
    </xdr:from>
    <xdr:ext cx="4695825" cy="1562100"/>
    <xdr:pic>
      <xdr:nvPicPr>
        <xdr:cNvPr id="0" name="image17.jpg"/>
        <xdr:cNvPicPr preferRelativeResize="0"/>
      </xdr:nvPicPr>
      <xdr:blipFill>
        <a:blip cstate="print" r:embed="rId9"/>
        <a:stretch>
          <a:fillRect/>
        </a:stretch>
      </xdr:blipFill>
      <xdr:spPr>
        <a:prstGeom prst="rect">
          <a:avLst/>
        </a:prstGeom>
        <a:noFill/>
      </xdr:spPr>
    </xdr:pic>
    <xdr:clientData fLocksWithSheet="0"/>
  </xdr:oneCellAnchor>
  <xdr:oneCellAnchor>
    <xdr:from>
      <xdr:col>2</xdr:col>
      <xdr:colOff>0</xdr:colOff>
      <xdr:row>11</xdr:row>
      <xdr:rowOff>0</xdr:rowOff>
    </xdr:from>
    <xdr:ext cx="4695825" cy="1562100"/>
    <xdr:pic>
      <xdr:nvPicPr>
        <xdr:cNvPr id="0" name="image18.jpg"/>
        <xdr:cNvPicPr preferRelativeResize="0"/>
      </xdr:nvPicPr>
      <xdr:blipFill>
        <a:blip cstate="print" r:embed="rId10"/>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2</xdr:row>
      <xdr:rowOff>0</xdr:rowOff>
    </xdr:from>
    <xdr:ext cx="4162425" cy="1381125"/>
    <xdr:pic>
      <xdr:nvPicPr>
        <xdr:cNvPr id="0" name="image26.jp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3</xdr:row>
      <xdr:rowOff>0</xdr:rowOff>
    </xdr:from>
    <xdr:ext cx="4162425" cy="1381125"/>
    <xdr:pic>
      <xdr:nvPicPr>
        <xdr:cNvPr id="0" name="image27.jpg"/>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0</xdr:colOff>
      <xdr:row>4</xdr:row>
      <xdr:rowOff>0</xdr:rowOff>
    </xdr:from>
    <xdr:ext cx="4162425" cy="1381125"/>
    <xdr:pic>
      <xdr:nvPicPr>
        <xdr:cNvPr id="0" name="image31.jp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2</xdr:row>
      <xdr:rowOff>0</xdr:rowOff>
    </xdr:from>
    <xdr:ext cx="3838575" cy="1276350"/>
    <xdr:pic>
      <xdr:nvPicPr>
        <xdr:cNvPr id="0" name="image28.jp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3</xdr:row>
      <xdr:rowOff>0</xdr:rowOff>
    </xdr:from>
    <xdr:ext cx="3838575" cy="1276350"/>
    <xdr:pic>
      <xdr:nvPicPr>
        <xdr:cNvPr id="0" name="image33.jpg"/>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0</xdr:colOff>
      <xdr:row>4</xdr:row>
      <xdr:rowOff>0</xdr:rowOff>
    </xdr:from>
    <xdr:ext cx="3838575" cy="1276350"/>
    <xdr:pic>
      <xdr:nvPicPr>
        <xdr:cNvPr id="0" name="image34.jpg"/>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0</xdr:colOff>
      <xdr:row>5</xdr:row>
      <xdr:rowOff>0</xdr:rowOff>
    </xdr:from>
    <xdr:ext cx="3838575" cy="1276350"/>
    <xdr:pic>
      <xdr:nvPicPr>
        <xdr:cNvPr id="0" name="image25.jpg"/>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2</xdr:row>
      <xdr:rowOff>0</xdr:rowOff>
    </xdr:from>
    <xdr:ext cx="3609975" cy="1200150"/>
    <xdr:pic>
      <xdr:nvPicPr>
        <xdr:cNvPr id="0" name="image29.jp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3</xdr:row>
      <xdr:rowOff>0</xdr:rowOff>
    </xdr:from>
    <xdr:ext cx="3609975" cy="1200150"/>
    <xdr:pic>
      <xdr:nvPicPr>
        <xdr:cNvPr id="0" name="image30.jpg"/>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0</xdr:colOff>
      <xdr:row>4</xdr:row>
      <xdr:rowOff>0</xdr:rowOff>
    </xdr:from>
    <xdr:ext cx="3609975" cy="1200150"/>
    <xdr:pic>
      <xdr:nvPicPr>
        <xdr:cNvPr id="0" name="image32.jp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2</xdr:row>
      <xdr:rowOff>0</xdr:rowOff>
    </xdr:from>
    <xdr:ext cx="571500" cy="190500"/>
    <xdr:pic>
      <xdr:nvPicPr>
        <xdr:cNvPr id="0" name="image36.jp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3</xdr:row>
      <xdr:rowOff>0</xdr:rowOff>
    </xdr:from>
    <xdr:ext cx="2752725" cy="914400"/>
    <xdr:pic>
      <xdr:nvPicPr>
        <xdr:cNvPr id="0" name="image42.jpg"/>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0</xdr:colOff>
      <xdr:row>4</xdr:row>
      <xdr:rowOff>0</xdr:rowOff>
    </xdr:from>
    <xdr:ext cx="571500" cy="190500"/>
    <xdr:pic>
      <xdr:nvPicPr>
        <xdr:cNvPr id="0" name="image37.jpg"/>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0</xdr:colOff>
      <xdr:row>5</xdr:row>
      <xdr:rowOff>0</xdr:rowOff>
    </xdr:from>
    <xdr:ext cx="571500" cy="190500"/>
    <xdr:pic>
      <xdr:nvPicPr>
        <xdr:cNvPr id="0" name="image35.jpg"/>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0</xdr:colOff>
      <xdr:row>6</xdr:row>
      <xdr:rowOff>0</xdr:rowOff>
    </xdr:from>
    <xdr:ext cx="1743075" cy="581025"/>
    <xdr:pic>
      <xdr:nvPicPr>
        <xdr:cNvPr id="0" name="image38.jpg"/>
        <xdr:cNvPicPr preferRelativeResize="0"/>
      </xdr:nvPicPr>
      <xdr:blipFill>
        <a:blip cstate="print" r:embed="rId5"/>
        <a:stretch>
          <a:fillRect/>
        </a:stretch>
      </xdr:blipFill>
      <xdr:spPr>
        <a:prstGeom prst="rect">
          <a:avLst/>
        </a:prstGeom>
        <a:noFill/>
      </xdr:spPr>
    </xdr:pic>
    <xdr:clientData fLocksWithSheet="0"/>
  </xdr:oneCellAnchor>
  <xdr:oneCellAnchor>
    <xdr:from>
      <xdr:col>2</xdr:col>
      <xdr:colOff>0</xdr:colOff>
      <xdr:row>7</xdr:row>
      <xdr:rowOff>0</xdr:rowOff>
    </xdr:from>
    <xdr:ext cx="1743075" cy="581025"/>
    <xdr:pic>
      <xdr:nvPicPr>
        <xdr:cNvPr id="0" name="image40.jpg"/>
        <xdr:cNvPicPr preferRelativeResize="0"/>
      </xdr:nvPicPr>
      <xdr:blipFill>
        <a:blip cstate="print" r:embed="rId6"/>
        <a:stretch>
          <a:fillRect/>
        </a:stretch>
      </xdr:blipFill>
      <xdr:spPr>
        <a:prstGeom prst="rect">
          <a:avLst/>
        </a:prstGeom>
        <a:noFill/>
      </xdr:spPr>
    </xdr:pic>
    <xdr:clientData fLocksWithSheet="0"/>
  </xdr:oneCellAnchor>
  <xdr:oneCellAnchor>
    <xdr:from>
      <xdr:col>2</xdr:col>
      <xdr:colOff>0</xdr:colOff>
      <xdr:row>8</xdr:row>
      <xdr:rowOff>0</xdr:rowOff>
    </xdr:from>
    <xdr:ext cx="1743075" cy="581025"/>
    <xdr:pic>
      <xdr:nvPicPr>
        <xdr:cNvPr id="0" name="image43.jpg"/>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2</xdr:row>
      <xdr:rowOff>0</xdr:rowOff>
    </xdr:from>
    <xdr:ext cx="3876675" cy="1285875"/>
    <xdr:pic>
      <xdr:nvPicPr>
        <xdr:cNvPr id="0" name="image39.jp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3</xdr:row>
      <xdr:rowOff>0</xdr:rowOff>
    </xdr:from>
    <xdr:ext cx="3876675" cy="1285875"/>
    <xdr:pic>
      <xdr:nvPicPr>
        <xdr:cNvPr id="0" name="image41.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ocs.google.com/spreadsheets/d/12t6RdpoOX5dUMC3--9TiFuXYOEVxEhmx/edit" TargetMode="External"/><Relationship Id="rId2" Type="http://schemas.openxmlformats.org/officeDocument/2006/relationships/hyperlink" Target="https://drive.google.com/drive/folders/1xTZEV4gc1QOgeKlDjx11vZe-yjpBMrI1?usp=drive_link"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12.mg/"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1.22" defaultRowHeight="15.0"/>
  <cols>
    <col customWidth="1" min="2" max="2" width="91.89"/>
    <col customWidth="1" min="3" max="3" width="44.67"/>
    <col customWidth="1" min="6" max="6" width="25.78"/>
    <col customWidth="1" min="8" max="8" width="21.78"/>
    <col customWidth="1" min="9" max="9" width="24.67"/>
  </cols>
  <sheetData>
    <row r="1">
      <c r="A1" s="1" t="s">
        <v>0</v>
      </c>
      <c r="B1" s="1" t="s">
        <v>1</v>
      </c>
      <c r="C1" s="1" t="s">
        <v>2</v>
      </c>
    </row>
    <row r="2" ht="29.25" customHeight="1">
      <c r="A2" s="1">
        <v>1.0</v>
      </c>
      <c r="B2" s="2" t="s">
        <v>3</v>
      </c>
      <c r="C2" s="3" t="s">
        <v>4</v>
      </c>
    </row>
    <row r="3" ht="28.5" customHeight="1">
      <c r="A3" s="1">
        <v>2.0</v>
      </c>
      <c r="B3" s="4" t="s">
        <v>5</v>
      </c>
      <c r="C3" s="5"/>
    </row>
    <row r="4" ht="107.25" customHeight="1">
      <c r="A4" s="1">
        <v>3.0</v>
      </c>
      <c r="B4" s="4" t="s">
        <v>6</v>
      </c>
      <c r="C4" s="3" t="s">
        <v>7</v>
      </c>
    </row>
    <row r="5" ht="40.5" customHeight="1">
      <c r="A5" s="6">
        <v>4.0</v>
      </c>
      <c r="B5" s="2" t="s">
        <v>8</v>
      </c>
      <c r="C5" s="5"/>
    </row>
    <row r="49">
      <c r="F49" s="7"/>
    </row>
    <row r="51">
      <c r="C51" s="8"/>
      <c r="D51" s="8"/>
      <c r="E51" s="8"/>
      <c r="F51" s="9"/>
      <c r="G51" s="8"/>
      <c r="H51" s="8"/>
      <c r="I51" s="8"/>
      <c r="J51" s="10"/>
      <c r="K51" s="10"/>
      <c r="L51" s="11"/>
    </row>
    <row r="52">
      <c r="C52" s="8"/>
      <c r="D52" s="8"/>
      <c r="E52" s="8"/>
      <c r="F52" s="9"/>
      <c r="G52" s="8"/>
      <c r="H52" s="8"/>
      <c r="I52" s="8"/>
      <c r="J52" s="10"/>
      <c r="K52" s="10"/>
      <c r="L52" s="11"/>
    </row>
    <row r="54">
      <c r="C54" s="8"/>
      <c r="D54" s="8"/>
      <c r="E54" s="8"/>
      <c r="F54" s="9"/>
      <c r="G54" s="8"/>
      <c r="H54" s="8"/>
      <c r="I54" s="8"/>
      <c r="J54" s="10"/>
      <c r="K54" s="10"/>
      <c r="L54" s="11"/>
    </row>
    <row r="56">
      <c r="C56" s="12"/>
      <c r="D56" s="12"/>
      <c r="E56" s="12"/>
      <c r="F56" s="13"/>
      <c r="G56" s="12"/>
      <c r="H56" s="12"/>
      <c r="I56" s="12"/>
      <c r="J56" s="14"/>
      <c r="K56" s="14"/>
    </row>
    <row r="60">
      <c r="K60" s="15"/>
    </row>
  </sheetData>
  <hyperlinks>
    <hyperlink r:id="rId1" location="gid=782243844" ref="C2"/>
    <hyperlink r:id="rId2" ref="C4"/>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6.33"/>
    <col customWidth="1" min="2" max="2" width="121.22"/>
  </cols>
  <sheetData>
    <row r="1" ht="30.0" customHeight="1">
      <c r="A1" s="16" t="s">
        <v>9</v>
      </c>
      <c r="B1" s="17" t="s">
        <v>10</v>
      </c>
      <c r="C1" s="18" t="s">
        <v>11</v>
      </c>
      <c r="D1" s="19"/>
      <c r="E1" s="19"/>
      <c r="F1" s="19"/>
      <c r="G1" s="19"/>
      <c r="H1" s="19"/>
      <c r="I1" s="19"/>
      <c r="J1" s="19"/>
      <c r="K1" s="19"/>
      <c r="L1" s="19"/>
      <c r="M1" s="19"/>
      <c r="N1" s="19"/>
      <c r="O1" s="19"/>
      <c r="P1" s="19"/>
      <c r="Q1" s="19"/>
      <c r="R1" s="19"/>
      <c r="S1" s="19"/>
      <c r="T1" s="19"/>
      <c r="U1" s="19"/>
      <c r="V1" s="19"/>
      <c r="W1" s="19"/>
      <c r="X1" s="19"/>
      <c r="Y1" s="19"/>
      <c r="Z1" s="19"/>
    </row>
    <row r="2" ht="60.0" customHeight="1">
      <c r="A2" s="20">
        <v>1.0</v>
      </c>
      <c r="B2" s="21" t="s">
        <v>12</v>
      </c>
      <c r="C2" s="19"/>
      <c r="D2" s="19"/>
      <c r="E2" s="19"/>
      <c r="F2" s="19"/>
      <c r="G2" s="19"/>
      <c r="H2" s="19"/>
      <c r="I2" s="19"/>
      <c r="J2" s="19"/>
      <c r="K2" s="19"/>
      <c r="L2" s="19"/>
      <c r="M2" s="19"/>
      <c r="N2" s="19"/>
      <c r="O2" s="19"/>
      <c r="P2" s="19"/>
      <c r="Q2" s="19"/>
      <c r="R2" s="19"/>
      <c r="S2" s="19"/>
      <c r="T2" s="19"/>
      <c r="U2" s="19"/>
      <c r="V2" s="19"/>
      <c r="W2" s="19"/>
      <c r="X2" s="19"/>
      <c r="Y2" s="19"/>
      <c r="Z2" s="19"/>
    </row>
    <row r="3" ht="60.0" customHeight="1">
      <c r="A3" s="20">
        <v>2.0</v>
      </c>
      <c r="B3" s="21" t="s">
        <v>13</v>
      </c>
      <c r="C3" s="19"/>
      <c r="D3" s="19"/>
      <c r="E3" s="19"/>
      <c r="F3" s="19"/>
      <c r="G3" s="19"/>
      <c r="H3" s="19"/>
      <c r="I3" s="19"/>
      <c r="J3" s="19"/>
      <c r="K3" s="19"/>
      <c r="L3" s="19"/>
      <c r="M3" s="19"/>
      <c r="N3" s="19"/>
      <c r="O3" s="19"/>
      <c r="P3" s="19"/>
      <c r="Q3" s="19"/>
      <c r="R3" s="19"/>
      <c r="S3" s="19"/>
      <c r="T3" s="19"/>
      <c r="U3" s="19"/>
      <c r="V3" s="19"/>
      <c r="W3" s="19"/>
      <c r="X3" s="19"/>
      <c r="Y3" s="19"/>
      <c r="Z3" s="19"/>
    </row>
    <row r="4" ht="60.0" customHeight="1">
      <c r="A4" s="20">
        <v>3.0</v>
      </c>
      <c r="B4" s="22" t="s">
        <v>14</v>
      </c>
      <c r="C4" s="19"/>
      <c r="D4" s="19"/>
      <c r="E4" s="19"/>
      <c r="F4" s="19"/>
      <c r="G4" s="19"/>
      <c r="H4" s="19"/>
      <c r="I4" s="19"/>
      <c r="J4" s="19"/>
      <c r="K4" s="19"/>
      <c r="L4" s="19"/>
      <c r="M4" s="19"/>
      <c r="N4" s="19"/>
      <c r="O4" s="19"/>
      <c r="P4" s="19"/>
      <c r="Q4" s="19"/>
      <c r="R4" s="19"/>
      <c r="S4" s="19"/>
      <c r="T4" s="19"/>
      <c r="U4" s="19"/>
      <c r="V4" s="19"/>
      <c r="W4" s="19"/>
      <c r="X4" s="19"/>
      <c r="Y4" s="19"/>
      <c r="Z4" s="19"/>
    </row>
    <row r="5" ht="60.0" customHeight="1">
      <c r="A5" s="20">
        <v>4.0</v>
      </c>
      <c r="B5" s="21" t="s">
        <v>15</v>
      </c>
      <c r="C5" s="19"/>
      <c r="D5" s="19"/>
      <c r="E5" s="19"/>
      <c r="F5" s="19"/>
      <c r="G5" s="19"/>
      <c r="H5" s="19"/>
      <c r="I5" s="19"/>
      <c r="J5" s="19"/>
      <c r="K5" s="19"/>
      <c r="L5" s="19"/>
      <c r="M5" s="19"/>
      <c r="N5" s="19"/>
      <c r="O5" s="19"/>
      <c r="P5" s="19"/>
      <c r="Q5" s="19"/>
      <c r="R5" s="19"/>
      <c r="S5" s="19"/>
      <c r="T5" s="19"/>
      <c r="U5" s="19"/>
      <c r="V5" s="19"/>
      <c r="W5" s="19"/>
      <c r="X5" s="19"/>
      <c r="Y5" s="19"/>
      <c r="Z5" s="19"/>
    </row>
    <row r="6" ht="60.0" customHeight="1">
      <c r="A6" s="20">
        <v>5.0</v>
      </c>
      <c r="B6" s="23" t="s">
        <v>16</v>
      </c>
      <c r="C6" s="19"/>
      <c r="D6" s="19"/>
      <c r="E6" s="19"/>
      <c r="F6" s="19"/>
      <c r="G6" s="19"/>
      <c r="H6" s="19"/>
      <c r="I6" s="19"/>
      <c r="J6" s="19"/>
      <c r="K6" s="19"/>
      <c r="L6" s="19"/>
      <c r="M6" s="19"/>
      <c r="N6" s="19"/>
      <c r="O6" s="19"/>
      <c r="P6" s="19"/>
      <c r="Q6" s="19"/>
      <c r="R6" s="19"/>
      <c r="S6" s="19"/>
      <c r="T6" s="19"/>
      <c r="U6" s="19"/>
      <c r="V6" s="19"/>
      <c r="W6" s="19"/>
      <c r="X6" s="19"/>
      <c r="Y6" s="19"/>
      <c r="Z6" s="19"/>
    </row>
    <row r="7" ht="100.5" customHeight="1">
      <c r="A7" s="20">
        <v>6.0</v>
      </c>
      <c r="B7" s="24" t="s">
        <v>17</v>
      </c>
      <c r="C7" s="19"/>
      <c r="D7" s="19"/>
      <c r="E7" s="19"/>
      <c r="F7" s="19"/>
      <c r="G7" s="19"/>
      <c r="H7" s="19"/>
      <c r="I7" s="19"/>
      <c r="J7" s="19"/>
      <c r="K7" s="19"/>
      <c r="L7" s="19"/>
      <c r="M7" s="19"/>
      <c r="N7" s="19"/>
      <c r="O7" s="19"/>
      <c r="P7" s="19"/>
      <c r="Q7" s="19"/>
      <c r="R7" s="19"/>
      <c r="S7" s="19"/>
      <c r="T7" s="19"/>
      <c r="U7" s="19"/>
      <c r="V7" s="19"/>
      <c r="W7" s="19"/>
      <c r="X7" s="19"/>
      <c r="Y7" s="19"/>
      <c r="Z7" s="19"/>
    </row>
    <row r="8" ht="60.0" customHeight="1">
      <c r="A8" s="20">
        <v>7.0</v>
      </c>
      <c r="B8" s="25" t="s">
        <v>18</v>
      </c>
      <c r="C8" s="19"/>
      <c r="D8" s="19"/>
      <c r="E8" s="19"/>
      <c r="F8" s="19"/>
      <c r="G8" s="19"/>
      <c r="H8" s="19"/>
      <c r="I8" s="19"/>
      <c r="J8" s="19"/>
      <c r="K8" s="19"/>
      <c r="L8" s="19"/>
      <c r="M8" s="19"/>
      <c r="N8" s="19"/>
      <c r="O8" s="19"/>
      <c r="P8" s="19"/>
      <c r="Q8" s="19"/>
      <c r="R8" s="19"/>
      <c r="S8" s="19"/>
      <c r="T8" s="19"/>
      <c r="U8" s="19"/>
      <c r="V8" s="19"/>
      <c r="W8" s="19"/>
      <c r="X8" s="19"/>
      <c r="Y8" s="19"/>
      <c r="Z8" s="19"/>
    </row>
    <row r="9" ht="108.0" customHeight="1">
      <c r="A9" s="20">
        <v>8.0</v>
      </c>
      <c r="B9" s="26" t="s">
        <v>19</v>
      </c>
      <c r="C9" s="19"/>
      <c r="D9" s="19"/>
      <c r="E9" s="19"/>
      <c r="F9" s="19"/>
      <c r="G9" s="19"/>
      <c r="H9" s="19"/>
      <c r="I9" s="19"/>
      <c r="J9" s="19"/>
      <c r="K9" s="19"/>
      <c r="L9" s="19"/>
      <c r="M9" s="19"/>
      <c r="N9" s="19"/>
      <c r="O9" s="19"/>
      <c r="P9" s="19"/>
      <c r="Q9" s="19"/>
      <c r="R9" s="19"/>
      <c r="S9" s="19"/>
      <c r="T9" s="19"/>
      <c r="U9" s="19"/>
      <c r="V9" s="19"/>
      <c r="W9" s="19"/>
      <c r="X9" s="19"/>
      <c r="Y9" s="19"/>
      <c r="Z9" s="19"/>
    </row>
    <row r="10" ht="60.0" customHeight="1">
      <c r="A10" s="20">
        <v>9.0</v>
      </c>
      <c r="B10" s="27" t="s">
        <v>20</v>
      </c>
      <c r="C10" s="19"/>
      <c r="D10" s="19"/>
      <c r="E10" s="19"/>
      <c r="F10" s="19"/>
      <c r="G10" s="19"/>
      <c r="H10" s="19"/>
      <c r="I10" s="19"/>
      <c r="J10" s="19"/>
      <c r="K10" s="19"/>
      <c r="L10" s="19"/>
      <c r="M10" s="19"/>
      <c r="N10" s="19"/>
      <c r="O10" s="19"/>
      <c r="P10" s="19"/>
      <c r="Q10" s="19"/>
      <c r="R10" s="19"/>
      <c r="S10" s="19"/>
      <c r="T10" s="19"/>
      <c r="U10" s="19"/>
      <c r="V10" s="19"/>
      <c r="W10" s="19"/>
      <c r="X10" s="19"/>
      <c r="Y10" s="19"/>
      <c r="Z10" s="19"/>
    </row>
    <row r="11" ht="60.0" customHeight="1">
      <c r="A11" s="20">
        <v>10.0</v>
      </c>
      <c r="B11" s="27" t="s">
        <v>21</v>
      </c>
      <c r="C11" s="19"/>
      <c r="D11" s="19"/>
      <c r="E11" s="19"/>
      <c r="F11" s="19"/>
      <c r="G11" s="19"/>
      <c r="H11" s="19"/>
      <c r="I11" s="19"/>
      <c r="J11" s="19"/>
      <c r="K11" s="19"/>
      <c r="L11" s="19"/>
      <c r="M11" s="19"/>
      <c r="N11" s="19"/>
      <c r="O11" s="19"/>
      <c r="P11" s="19"/>
      <c r="Q11" s="19"/>
      <c r="R11" s="19"/>
      <c r="S11" s="19"/>
      <c r="T11" s="19"/>
      <c r="U11" s="19"/>
      <c r="V11" s="19"/>
      <c r="W11" s="19"/>
      <c r="X11" s="19"/>
      <c r="Y11" s="19"/>
      <c r="Z11" s="19"/>
    </row>
    <row r="12">
      <c r="A12" s="20">
        <v>11.0</v>
      </c>
      <c r="B12" s="27" t="s">
        <v>22</v>
      </c>
      <c r="C12" s="19"/>
      <c r="D12" s="19"/>
      <c r="E12" s="19"/>
      <c r="F12" s="19"/>
      <c r="G12" s="19"/>
      <c r="H12" s="19"/>
      <c r="I12" s="19"/>
      <c r="J12" s="19"/>
      <c r="K12" s="19"/>
      <c r="L12" s="19"/>
      <c r="M12" s="19"/>
      <c r="N12" s="19"/>
      <c r="O12" s="19"/>
      <c r="P12" s="19"/>
      <c r="Q12" s="19"/>
      <c r="R12" s="19"/>
      <c r="S12" s="19"/>
      <c r="T12" s="19"/>
      <c r="U12" s="19"/>
      <c r="V12" s="19"/>
      <c r="W12" s="19"/>
      <c r="X12" s="19"/>
      <c r="Y12" s="19"/>
      <c r="Z12" s="19"/>
    </row>
    <row r="13">
      <c r="A13" s="20">
        <v>12.0</v>
      </c>
      <c r="B13" s="25" t="s">
        <v>23</v>
      </c>
      <c r="C13" s="19"/>
      <c r="D13" s="19"/>
      <c r="E13" s="19"/>
      <c r="F13" s="19"/>
      <c r="G13" s="19"/>
      <c r="H13" s="19"/>
      <c r="I13" s="19"/>
      <c r="J13" s="19"/>
      <c r="K13" s="19"/>
      <c r="L13" s="19"/>
      <c r="M13" s="19"/>
      <c r="N13" s="19"/>
      <c r="O13" s="19"/>
      <c r="P13" s="19"/>
      <c r="Q13" s="19"/>
      <c r="R13" s="19"/>
      <c r="S13" s="19"/>
      <c r="T13" s="19"/>
      <c r="U13" s="19"/>
      <c r="V13" s="19"/>
      <c r="W13" s="19"/>
      <c r="X13" s="19"/>
      <c r="Y13" s="19"/>
      <c r="Z13" s="19"/>
    </row>
    <row r="14" ht="60.0" customHeight="1">
      <c r="A14" s="20">
        <v>13.0</v>
      </c>
      <c r="B14" s="27" t="s">
        <v>24</v>
      </c>
      <c r="C14" s="19"/>
      <c r="D14" s="19"/>
      <c r="E14" s="19"/>
      <c r="F14" s="19"/>
      <c r="G14" s="19"/>
      <c r="H14" s="19"/>
      <c r="I14" s="19"/>
      <c r="J14" s="19"/>
      <c r="K14" s="19"/>
      <c r="L14" s="19"/>
      <c r="M14" s="19"/>
      <c r="N14" s="19"/>
      <c r="O14" s="19"/>
      <c r="P14" s="19"/>
      <c r="Q14" s="19"/>
      <c r="R14" s="19"/>
      <c r="S14" s="19"/>
      <c r="T14" s="19"/>
      <c r="U14" s="19"/>
      <c r="V14" s="19"/>
      <c r="W14" s="19"/>
      <c r="X14" s="19"/>
      <c r="Y14" s="19"/>
      <c r="Z14" s="19"/>
    </row>
    <row r="15" ht="60.0" customHeight="1">
      <c r="A15" s="20">
        <v>14.0</v>
      </c>
      <c r="B15" s="28" t="s">
        <v>25</v>
      </c>
      <c r="C15" s="19"/>
      <c r="D15" s="19"/>
      <c r="E15" s="19"/>
      <c r="F15" s="19"/>
      <c r="G15" s="19"/>
      <c r="H15" s="19"/>
      <c r="I15" s="19"/>
      <c r="J15" s="19"/>
      <c r="K15" s="19"/>
      <c r="L15" s="19"/>
      <c r="M15" s="19"/>
      <c r="N15" s="19"/>
      <c r="O15" s="19"/>
      <c r="P15" s="19"/>
      <c r="Q15" s="19"/>
      <c r="R15" s="19"/>
      <c r="S15" s="19"/>
      <c r="T15" s="19"/>
      <c r="U15" s="19"/>
      <c r="V15" s="19"/>
      <c r="W15" s="19"/>
      <c r="X15" s="19"/>
      <c r="Y15" s="19"/>
      <c r="Z15" s="19"/>
    </row>
    <row r="16" ht="60.0" customHeight="1">
      <c r="A16" s="20">
        <v>15.0</v>
      </c>
      <c r="B16" s="27" t="s">
        <v>26</v>
      </c>
      <c r="C16" s="19"/>
      <c r="D16" s="19"/>
      <c r="E16" s="19"/>
      <c r="F16" s="19"/>
      <c r="G16" s="19"/>
      <c r="H16" s="19"/>
      <c r="I16" s="19"/>
      <c r="J16" s="19"/>
      <c r="K16" s="19"/>
      <c r="L16" s="19"/>
      <c r="M16" s="19"/>
      <c r="N16" s="19"/>
      <c r="O16" s="19"/>
      <c r="P16" s="19"/>
      <c r="Q16" s="19"/>
      <c r="R16" s="19"/>
      <c r="S16" s="19"/>
      <c r="T16" s="19"/>
      <c r="U16" s="19"/>
      <c r="V16" s="19"/>
      <c r="W16" s="19"/>
      <c r="X16" s="19"/>
      <c r="Y16" s="19"/>
      <c r="Z16" s="19"/>
    </row>
    <row r="17" ht="60.0" customHeight="1">
      <c r="A17" s="20">
        <v>16.0</v>
      </c>
      <c r="B17" s="29" t="s">
        <v>27</v>
      </c>
      <c r="C17" s="19"/>
      <c r="D17" s="19"/>
      <c r="E17" s="19"/>
      <c r="F17" s="19"/>
      <c r="G17" s="19"/>
      <c r="H17" s="19"/>
      <c r="I17" s="19"/>
      <c r="J17" s="19"/>
      <c r="K17" s="19"/>
      <c r="L17" s="19"/>
      <c r="M17" s="19"/>
      <c r="N17" s="19"/>
      <c r="O17" s="19"/>
      <c r="P17" s="19"/>
      <c r="Q17" s="19"/>
      <c r="R17" s="19"/>
      <c r="S17" s="19"/>
      <c r="T17" s="19"/>
      <c r="U17" s="19"/>
      <c r="V17" s="19"/>
      <c r="W17" s="19"/>
      <c r="X17" s="19"/>
      <c r="Y17" s="19"/>
      <c r="Z17" s="19"/>
    </row>
    <row r="18" ht="60.0" customHeight="1">
      <c r="A18" s="20">
        <v>17.0</v>
      </c>
      <c r="B18" s="29" t="s">
        <v>28</v>
      </c>
      <c r="C18" s="19"/>
      <c r="D18" s="19"/>
      <c r="E18" s="19"/>
      <c r="F18" s="19"/>
      <c r="G18" s="19"/>
      <c r="H18" s="19"/>
      <c r="I18" s="19"/>
      <c r="J18" s="19"/>
      <c r="K18" s="19"/>
      <c r="L18" s="19"/>
      <c r="M18" s="19"/>
      <c r="N18" s="19"/>
      <c r="O18" s="19"/>
      <c r="P18" s="19"/>
      <c r="Q18" s="19"/>
      <c r="R18" s="19"/>
      <c r="S18" s="19"/>
      <c r="T18" s="19"/>
      <c r="U18" s="19"/>
      <c r="V18" s="19"/>
      <c r="W18" s="19"/>
      <c r="X18" s="19"/>
      <c r="Y18" s="19"/>
      <c r="Z18" s="19"/>
    </row>
    <row r="19" ht="60.0" customHeight="1">
      <c r="A19" s="20">
        <v>18.0</v>
      </c>
      <c r="B19" s="29" t="s">
        <v>29</v>
      </c>
      <c r="C19" s="19"/>
      <c r="D19" s="19"/>
      <c r="E19" s="19"/>
      <c r="F19" s="19"/>
      <c r="G19" s="19"/>
      <c r="H19" s="19"/>
      <c r="I19" s="19"/>
      <c r="J19" s="19"/>
      <c r="K19" s="19"/>
      <c r="L19" s="19"/>
      <c r="M19" s="19"/>
      <c r="N19" s="19"/>
      <c r="O19" s="19"/>
      <c r="P19" s="19"/>
      <c r="Q19" s="19"/>
      <c r="R19" s="19"/>
      <c r="S19" s="19"/>
      <c r="T19" s="19"/>
      <c r="U19" s="19"/>
      <c r="V19" s="19"/>
      <c r="W19" s="19"/>
      <c r="X19" s="19"/>
      <c r="Y19" s="19"/>
      <c r="Z19" s="19"/>
    </row>
    <row r="20" ht="39.75" customHeight="1">
      <c r="A20" s="20">
        <v>19.0</v>
      </c>
      <c r="B20" s="27" t="s">
        <v>30</v>
      </c>
      <c r="C20" s="19"/>
      <c r="D20" s="19"/>
      <c r="E20" s="19"/>
      <c r="F20" s="19"/>
      <c r="G20" s="19"/>
      <c r="H20" s="19"/>
      <c r="I20" s="19"/>
      <c r="J20" s="19"/>
      <c r="K20" s="19"/>
      <c r="L20" s="19"/>
      <c r="M20" s="19"/>
      <c r="N20" s="19"/>
      <c r="O20" s="19"/>
      <c r="P20" s="19"/>
      <c r="Q20" s="19"/>
      <c r="R20" s="19"/>
      <c r="S20" s="19"/>
      <c r="T20" s="19"/>
      <c r="U20" s="19"/>
      <c r="V20" s="19"/>
      <c r="W20" s="19"/>
      <c r="X20" s="19"/>
      <c r="Y20" s="19"/>
      <c r="Z20" s="19"/>
    </row>
    <row r="21" ht="39.75" customHeight="1">
      <c r="A21" s="20">
        <v>20.0</v>
      </c>
      <c r="B21" s="30" t="s">
        <v>31</v>
      </c>
      <c r="C21" s="19"/>
      <c r="D21" s="19"/>
      <c r="E21" s="19"/>
      <c r="F21" s="19"/>
      <c r="G21" s="19"/>
      <c r="H21" s="19"/>
      <c r="I21" s="19"/>
      <c r="J21" s="19"/>
      <c r="K21" s="19"/>
      <c r="L21" s="19"/>
      <c r="M21" s="19"/>
      <c r="N21" s="19"/>
      <c r="O21" s="19"/>
      <c r="P21" s="19"/>
      <c r="Q21" s="19"/>
      <c r="R21" s="19"/>
      <c r="S21" s="19"/>
      <c r="T21" s="19"/>
      <c r="U21" s="19"/>
      <c r="V21" s="19"/>
      <c r="W21" s="19"/>
      <c r="X21" s="19"/>
      <c r="Y21" s="19"/>
      <c r="Z21" s="19"/>
    </row>
    <row r="22" ht="39.75" customHeight="1">
      <c r="A22" s="20">
        <v>21.0</v>
      </c>
      <c r="B22" s="31" t="s">
        <v>32</v>
      </c>
      <c r="C22" s="19"/>
      <c r="D22" s="19"/>
      <c r="E22" s="19"/>
      <c r="F22" s="19"/>
      <c r="G22" s="19"/>
      <c r="H22" s="19"/>
      <c r="I22" s="19"/>
      <c r="J22" s="19"/>
      <c r="K22" s="19"/>
      <c r="L22" s="19"/>
      <c r="M22" s="19"/>
      <c r="N22" s="19"/>
      <c r="O22" s="19"/>
      <c r="P22" s="19"/>
      <c r="Q22" s="19"/>
      <c r="R22" s="19"/>
      <c r="S22" s="19"/>
      <c r="T22" s="19"/>
      <c r="U22" s="19"/>
      <c r="V22" s="19"/>
      <c r="W22" s="19"/>
      <c r="X22" s="19"/>
      <c r="Y22" s="19"/>
      <c r="Z22" s="19"/>
    </row>
    <row r="23" ht="60.0" customHeight="1">
      <c r="A23" s="20">
        <v>22.0</v>
      </c>
      <c r="B23" s="27" t="s">
        <v>33</v>
      </c>
      <c r="C23" s="19"/>
      <c r="D23" s="19"/>
      <c r="E23" s="19"/>
      <c r="F23" s="19"/>
      <c r="G23" s="19"/>
      <c r="H23" s="19"/>
      <c r="I23" s="19"/>
      <c r="J23" s="19"/>
      <c r="K23" s="19"/>
      <c r="L23" s="19"/>
      <c r="M23" s="19"/>
      <c r="N23" s="19"/>
      <c r="O23" s="19"/>
      <c r="P23" s="19"/>
      <c r="Q23" s="19"/>
      <c r="R23" s="19"/>
      <c r="S23" s="19"/>
      <c r="T23" s="19"/>
      <c r="U23" s="19"/>
      <c r="V23" s="19"/>
      <c r="W23" s="19"/>
      <c r="X23" s="19"/>
      <c r="Y23" s="19"/>
      <c r="Z23" s="19"/>
    </row>
    <row r="24" ht="60.0" customHeight="1">
      <c r="A24" s="20">
        <v>23.0</v>
      </c>
      <c r="B24" s="27" t="s">
        <v>34</v>
      </c>
      <c r="C24" s="19"/>
      <c r="D24" s="19"/>
      <c r="E24" s="19"/>
      <c r="F24" s="19"/>
      <c r="G24" s="19"/>
      <c r="H24" s="19"/>
      <c r="I24" s="19"/>
      <c r="J24" s="19"/>
      <c r="K24" s="19"/>
      <c r="L24" s="19"/>
      <c r="M24" s="19"/>
      <c r="N24" s="19"/>
      <c r="O24" s="19"/>
      <c r="P24" s="19"/>
      <c r="Q24" s="19"/>
      <c r="R24" s="19"/>
      <c r="S24" s="19"/>
      <c r="T24" s="19"/>
      <c r="U24" s="19"/>
      <c r="V24" s="19"/>
      <c r="W24" s="19"/>
      <c r="X24" s="19"/>
      <c r="Y24" s="19"/>
      <c r="Z24" s="19"/>
    </row>
    <row r="25" ht="60.0" customHeight="1">
      <c r="A25" s="20">
        <v>24.0</v>
      </c>
      <c r="B25" s="32" t="s">
        <v>35</v>
      </c>
      <c r="C25" s="19"/>
      <c r="D25" s="19"/>
      <c r="E25" s="19"/>
      <c r="F25" s="19"/>
      <c r="G25" s="19"/>
      <c r="H25" s="19"/>
      <c r="I25" s="19"/>
      <c r="J25" s="19"/>
      <c r="K25" s="19"/>
      <c r="L25" s="19"/>
      <c r="M25" s="19"/>
      <c r="N25" s="19"/>
      <c r="O25" s="19"/>
      <c r="P25" s="19"/>
      <c r="Q25" s="19"/>
      <c r="R25" s="19"/>
      <c r="S25" s="19"/>
      <c r="T25" s="19"/>
      <c r="U25" s="19"/>
      <c r="V25" s="19"/>
      <c r="W25" s="19"/>
      <c r="X25" s="19"/>
      <c r="Y25" s="19"/>
      <c r="Z25" s="19"/>
    </row>
    <row r="26" ht="60.0" customHeight="1">
      <c r="A26" s="20">
        <v>25.0</v>
      </c>
      <c r="B26" s="31" t="s">
        <v>36</v>
      </c>
      <c r="C26" s="19"/>
      <c r="D26" s="19"/>
      <c r="E26" s="19"/>
      <c r="F26" s="19"/>
      <c r="G26" s="19"/>
      <c r="H26" s="19"/>
      <c r="I26" s="19"/>
      <c r="J26" s="19"/>
      <c r="K26" s="19"/>
      <c r="L26" s="19"/>
      <c r="M26" s="19"/>
      <c r="N26" s="19"/>
      <c r="O26" s="19"/>
      <c r="P26" s="19"/>
      <c r="Q26" s="19"/>
      <c r="R26" s="19"/>
      <c r="S26" s="19"/>
      <c r="T26" s="19"/>
      <c r="U26" s="19"/>
      <c r="V26" s="19"/>
      <c r="W26" s="19"/>
      <c r="X26" s="19"/>
      <c r="Y26" s="19"/>
      <c r="Z26" s="19"/>
    </row>
    <row r="27">
      <c r="A27" s="20">
        <v>26.0</v>
      </c>
      <c r="B27" s="27" t="s">
        <v>37</v>
      </c>
      <c r="C27" s="19"/>
      <c r="D27" s="19"/>
      <c r="E27" s="19"/>
      <c r="F27" s="19"/>
      <c r="G27" s="19"/>
      <c r="H27" s="19"/>
      <c r="I27" s="19"/>
      <c r="J27" s="19"/>
      <c r="K27" s="19"/>
      <c r="L27" s="19"/>
      <c r="M27" s="19"/>
      <c r="N27" s="19"/>
      <c r="O27" s="19"/>
      <c r="P27" s="19"/>
      <c r="Q27" s="19"/>
      <c r="R27" s="19"/>
      <c r="S27" s="19"/>
      <c r="T27" s="19"/>
      <c r="U27" s="19"/>
      <c r="V27" s="19"/>
      <c r="W27" s="19"/>
      <c r="X27" s="19"/>
      <c r="Y27" s="19"/>
      <c r="Z27" s="19"/>
    </row>
    <row r="28">
      <c r="A28" s="20">
        <v>27.0</v>
      </c>
      <c r="B28" s="27" t="s">
        <v>38</v>
      </c>
      <c r="C28" s="19"/>
      <c r="D28" s="19"/>
      <c r="E28" s="19"/>
      <c r="F28" s="19"/>
      <c r="G28" s="19"/>
      <c r="H28" s="19"/>
      <c r="I28" s="19"/>
      <c r="J28" s="19"/>
      <c r="K28" s="19"/>
      <c r="L28" s="19"/>
      <c r="M28" s="19"/>
      <c r="N28" s="19"/>
      <c r="O28" s="19"/>
      <c r="P28" s="19"/>
      <c r="Q28" s="19"/>
      <c r="R28" s="19"/>
      <c r="S28" s="19"/>
      <c r="T28" s="19"/>
      <c r="U28" s="19"/>
      <c r="V28" s="19"/>
      <c r="W28" s="19"/>
      <c r="X28" s="19"/>
      <c r="Y28" s="19"/>
      <c r="Z28" s="19"/>
    </row>
    <row r="29">
      <c r="A29" s="20">
        <v>28.0</v>
      </c>
      <c r="B29" s="32" t="s">
        <v>39</v>
      </c>
      <c r="C29" s="19"/>
      <c r="D29" s="19"/>
      <c r="E29" s="19"/>
      <c r="F29" s="19"/>
      <c r="G29" s="19"/>
      <c r="H29" s="19"/>
      <c r="I29" s="19"/>
      <c r="J29" s="19"/>
      <c r="K29" s="19"/>
      <c r="L29" s="19"/>
      <c r="M29" s="19"/>
      <c r="N29" s="19"/>
      <c r="O29" s="19"/>
      <c r="P29" s="19"/>
      <c r="Q29" s="19"/>
      <c r="R29" s="19"/>
      <c r="S29" s="19"/>
      <c r="T29" s="19"/>
      <c r="U29" s="19"/>
      <c r="V29" s="19"/>
      <c r="W29" s="19"/>
      <c r="X29" s="19"/>
      <c r="Y29" s="19"/>
      <c r="Z29" s="19"/>
    </row>
    <row r="30" ht="39.75" customHeight="1">
      <c r="A30" s="20">
        <v>29.0</v>
      </c>
      <c r="B30" s="27" t="s">
        <v>40</v>
      </c>
      <c r="C30" s="19"/>
      <c r="D30" s="19"/>
      <c r="E30" s="19"/>
      <c r="F30" s="19"/>
      <c r="G30" s="19"/>
      <c r="H30" s="19"/>
      <c r="I30" s="19"/>
      <c r="J30" s="19"/>
      <c r="K30" s="19"/>
      <c r="L30" s="19"/>
      <c r="M30" s="19"/>
      <c r="N30" s="19"/>
      <c r="O30" s="19"/>
      <c r="P30" s="19"/>
      <c r="Q30" s="19"/>
      <c r="R30" s="19"/>
      <c r="S30" s="19"/>
      <c r="T30" s="19"/>
      <c r="U30" s="19"/>
      <c r="V30" s="19"/>
      <c r="W30" s="19"/>
      <c r="X30" s="19"/>
      <c r="Y30" s="19"/>
      <c r="Z30" s="19"/>
    </row>
    <row r="31" ht="60.0" customHeight="1">
      <c r="A31" s="20">
        <v>30.0</v>
      </c>
      <c r="B31" s="27" t="s">
        <v>41</v>
      </c>
      <c r="C31" s="19"/>
      <c r="D31" s="19"/>
      <c r="E31" s="19"/>
      <c r="F31" s="19"/>
      <c r="G31" s="19"/>
      <c r="H31" s="19"/>
      <c r="I31" s="19"/>
      <c r="J31" s="19"/>
      <c r="K31" s="19"/>
      <c r="L31" s="19"/>
      <c r="M31" s="19"/>
      <c r="N31" s="19"/>
      <c r="O31" s="19"/>
      <c r="P31" s="19"/>
      <c r="Q31" s="19"/>
      <c r="R31" s="19"/>
      <c r="S31" s="19"/>
      <c r="T31" s="19"/>
      <c r="U31" s="19"/>
      <c r="V31" s="19"/>
      <c r="W31" s="19"/>
      <c r="X31" s="19"/>
      <c r="Y31" s="19"/>
      <c r="Z31" s="19"/>
    </row>
    <row r="32" ht="60.0" customHeight="1">
      <c r="A32" s="20">
        <v>31.0</v>
      </c>
      <c r="B32" s="27" t="s">
        <v>42</v>
      </c>
      <c r="C32" s="19"/>
      <c r="D32" s="19"/>
      <c r="E32" s="19"/>
      <c r="F32" s="19"/>
      <c r="G32" s="19"/>
      <c r="H32" s="19"/>
      <c r="I32" s="19"/>
      <c r="J32" s="19"/>
      <c r="K32" s="19"/>
      <c r="L32" s="19"/>
      <c r="M32" s="19"/>
      <c r="N32" s="19"/>
      <c r="O32" s="19"/>
      <c r="P32" s="19"/>
      <c r="Q32" s="19"/>
      <c r="R32" s="19"/>
      <c r="S32" s="19"/>
      <c r="T32" s="19"/>
      <c r="U32" s="19"/>
      <c r="V32" s="19"/>
      <c r="W32" s="19"/>
      <c r="X32" s="19"/>
      <c r="Y32" s="19"/>
      <c r="Z32" s="19"/>
    </row>
    <row r="33" ht="60.0" customHeight="1">
      <c r="A33" s="20">
        <v>32.0</v>
      </c>
      <c r="B33" s="27" t="s">
        <v>43</v>
      </c>
      <c r="C33" s="19"/>
      <c r="D33" s="19"/>
      <c r="E33" s="19"/>
      <c r="F33" s="19"/>
      <c r="G33" s="19"/>
      <c r="H33" s="19"/>
      <c r="I33" s="19"/>
      <c r="J33" s="19"/>
      <c r="K33" s="19"/>
      <c r="L33" s="19"/>
      <c r="M33" s="19"/>
      <c r="N33" s="19"/>
      <c r="O33" s="19"/>
      <c r="P33" s="19"/>
      <c r="Q33" s="19"/>
      <c r="R33" s="19"/>
      <c r="S33" s="19"/>
      <c r="T33" s="19"/>
      <c r="U33" s="19"/>
      <c r="V33" s="19"/>
      <c r="W33" s="19"/>
      <c r="X33" s="19"/>
      <c r="Y33" s="19"/>
      <c r="Z33" s="19"/>
    </row>
    <row r="34">
      <c r="A34" s="20">
        <v>33.0</v>
      </c>
      <c r="B34" s="32" t="s">
        <v>44</v>
      </c>
      <c r="C34" s="19"/>
      <c r="D34" s="19"/>
      <c r="E34" s="19"/>
      <c r="F34" s="19"/>
      <c r="G34" s="19"/>
      <c r="H34" s="19"/>
      <c r="I34" s="19"/>
      <c r="J34" s="19"/>
      <c r="K34" s="19"/>
      <c r="L34" s="19"/>
      <c r="M34" s="19"/>
      <c r="N34" s="19"/>
      <c r="O34" s="19"/>
      <c r="P34" s="19"/>
      <c r="Q34" s="19"/>
      <c r="R34" s="19"/>
      <c r="S34" s="19"/>
      <c r="T34" s="19"/>
      <c r="U34" s="19"/>
      <c r="V34" s="19"/>
      <c r="W34" s="19"/>
      <c r="X34" s="19"/>
      <c r="Y34" s="19"/>
      <c r="Z34" s="19"/>
    </row>
    <row r="35" ht="54.75" customHeight="1">
      <c r="A35" s="20">
        <v>34.0</v>
      </c>
      <c r="B35" s="32" t="s">
        <v>45</v>
      </c>
      <c r="C35" s="19"/>
      <c r="D35" s="19"/>
      <c r="E35" s="19"/>
      <c r="F35" s="19"/>
      <c r="G35" s="19"/>
      <c r="H35" s="19"/>
      <c r="I35" s="19"/>
      <c r="J35" s="19"/>
      <c r="K35" s="19"/>
      <c r="L35" s="19"/>
      <c r="M35" s="19"/>
      <c r="N35" s="19"/>
      <c r="O35" s="19"/>
      <c r="P35" s="19"/>
      <c r="Q35" s="19"/>
      <c r="R35" s="19"/>
      <c r="S35" s="19"/>
      <c r="T35" s="19"/>
      <c r="U35" s="19"/>
      <c r="V35" s="19"/>
      <c r="W35" s="19"/>
      <c r="X35" s="19"/>
      <c r="Y35" s="19"/>
      <c r="Z35" s="19"/>
    </row>
    <row r="36">
      <c r="A36" s="20"/>
      <c r="B36" s="28"/>
      <c r="C36" s="19"/>
      <c r="D36" s="19"/>
      <c r="E36" s="19"/>
      <c r="F36" s="19"/>
      <c r="G36" s="19"/>
      <c r="H36" s="19"/>
      <c r="I36" s="19"/>
      <c r="J36" s="19"/>
      <c r="K36" s="19"/>
      <c r="L36" s="19"/>
      <c r="M36" s="19"/>
      <c r="N36" s="19"/>
      <c r="O36" s="19"/>
      <c r="P36" s="19"/>
      <c r="Q36" s="19"/>
      <c r="R36" s="19"/>
      <c r="S36" s="19"/>
      <c r="T36" s="19"/>
      <c r="U36" s="19"/>
      <c r="V36" s="19"/>
      <c r="W36" s="19"/>
      <c r="X36" s="19"/>
      <c r="Y36" s="19"/>
      <c r="Z36" s="19"/>
    </row>
    <row r="37">
      <c r="A37" s="20"/>
      <c r="B37" s="28"/>
      <c r="C37" s="19"/>
      <c r="D37" s="19"/>
      <c r="E37" s="19"/>
      <c r="F37" s="19"/>
      <c r="G37" s="19"/>
      <c r="H37" s="19"/>
      <c r="I37" s="19"/>
      <c r="J37" s="19"/>
      <c r="K37" s="19"/>
      <c r="L37" s="19"/>
      <c r="M37" s="19"/>
      <c r="N37" s="19"/>
      <c r="O37" s="19"/>
      <c r="P37" s="19"/>
      <c r="Q37" s="19"/>
      <c r="R37" s="19"/>
      <c r="S37" s="19"/>
      <c r="T37" s="19"/>
      <c r="U37" s="19"/>
      <c r="V37" s="19"/>
      <c r="W37" s="19"/>
      <c r="X37" s="19"/>
      <c r="Y37" s="19"/>
      <c r="Z37" s="19"/>
    </row>
    <row r="38">
      <c r="A38" s="33"/>
    </row>
    <row r="39">
      <c r="A39" s="34"/>
      <c r="B39" s="19"/>
      <c r="C39" s="19"/>
      <c r="D39" s="19"/>
      <c r="E39" s="19"/>
      <c r="F39" s="19"/>
      <c r="G39" s="19"/>
      <c r="H39" s="19"/>
      <c r="I39" s="19"/>
      <c r="J39" s="19"/>
      <c r="K39" s="19"/>
      <c r="L39" s="19"/>
      <c r="M39" s="19"/>
      <c r="N39" s="19"/>
      <c r="O39" s="19"/>
      <c r="P39" s="19"/>
      <c r="Q39" s="19"/>
      <c r="R39" s="19"/>
      <c r="S39" s="19"/>
      <c r="T39" s="19"/>
      <c r="U39" s="19"/>
      <c r="V39" s="19"/>
      <c r="W39" s="19"/>
      <c r="X39" s="19"/>
      <c r="Y39" s="19"/>
      <c r="Z39" s="19"/>
    </row>
    <row r="40">
      <c r="A40" s="34"/>
      <c r="B40" s="19"/>
      <c r="C40" s="19"/>
      <c r="D40" s="19"/>
      <c r="E40" s="19"/>
      <c r="F40" s="19"/>
      <c r="G40" s="19"/>
      <c r="H40" s="19"/>
      <c r="I40" s="19"/>
      <c r="J40" s="19"/>
      <c r="K40" s="19"/>
      <c r="L40" s="19"/>
      <c r="M40" s="19"/>
      <c r="N40" s="19"/>
      <c r="O40" s="19"/>
      <c r="P40" s="19"/>
      <c r="Q40" s="19"/>
      <c r="R40" s="19"/>
      <c r="S40" s="19"/>
      <c r="T40" s="19"/>
      <c r="U40" s="19"/>
      <c r="V40" s="19"/>
      <c r="W40" s="19"/>
      <c r="X40" s="19"/>
      <c r="Y40" s="19"/>
      <c r="Z40" s="19"/>
    </row>
    <row r="41">
      <c r="A41" s="34"/>
      <c r="B41" s="19"/>
      <c r="C41" s="19"/>
      <c r="D41" s="19"/>
      <c r="E41" s="19"/>
      <c r="F41" s="19"/>
      <c r="G41" s="19"/>
      <c r="H41" s="19"/>
      <c r="I41" s="19"/>
      <c r="J41" s="19"/>
      <c r="K41" s="19"/>
      <c r="L41" s="19"/>
      <c r="M41" s="19"/>
      <c r="N41" s="19"/>
      <c r="O41" s="19"/>
      <c r="P41" s="19"/>
      <c r="Q41" s="19"/>
      <c r="R41" s="19"/>
      <c r="S41" s="19"/>
      <c r="T41" s="19"/>
      <c r="U41" s="19"/>
      <c r="V41" s="19"/>
      <c r="W41" s="19"/>
      <c r="X41" s="19"/>
      <c r="Y41" s="19"/>
      <c r="Z41" s="19"/>
    </row>
    <row r="42">
      <c r="A42" s="34"/>
      <c r="B42" s="19"/>
      <c r="C42" s="19"/>
      <c r="D42" s="19"/>
      <c r="E42" s="19"/>
      <c r="F42" s="19"/>
      <c r="G42" s="19"/>
      <c r="H42" s="19"/>
      <c r="I42" s="19"/>
      <c r="J42" s="19"/>
      <c r="K42" s="19"/>
      <c r="L42" s="19"/>
      <c r="M42" s="19"/>
      <c r="N42" s="19"/>
      <c r="O42" s="19"/>
      <c r="P42" s="19"/>
      <c r="Q42" s="19"/>
      <c r="R42" s="19"/>
      <c r="S42" s="19"/>
      <c r="T42" s="19"/>
      <c r="U42" s="19"/>
      <c r="V42" s="19"/>
      <c r="W42" s="19"/>
      <c r="X42" s="19"/>
      <c r="Y42" s="19"/>
      <c r="Z42" s="19"/>
    </row>
    <row r="43">
      <c r="A43" s="34"/>
      <c r="B43" s="19"/>
      <c r="C43" s="19"/>
      <c r="D43" s="19"/>
      <c r="E43" s="19"/>
      <c r="F43" s="19"/>
      <c r="G43" s="19"/>
      <c r="H43" s="19"/>
      <c r="I43" s="19"/>
      <c r="J43" s="19"/>
      <c r="K43" s="19"/>
      <c r="L43" s="19"/>
      <c r="M43" s="19"/>
      <c r="N43" s="19"/>
      <c r="O43" s="19"/>
      <c r="P43" s="19"/>
      <c r="Q43" s="19"/>
      <c r="R43" s="19"/>
      <c r="S43" s="19"/>
      <c r="T43" s="19"/>
      <c r="U43" s="19"/>
      <c r="V43" s="19"/>
      <c r="W43" s="19"/>
      <c r="X43" s="19"/>
      <c r="Y43" s="19"/>
      <c r="Z43" s="19"/>
    </row>
    <row r="44">
      <c r="A44" s="34"/>
      <c r="B44" s="19"/>
      <c r="C44" s="19"/>
      <c r="D44" s="19"/>
      <c r="E44" s="19"/>
      <c r="F44" s="19"/>
      <c r="G44" s="19"/>
      <c r="H44" s="19"/>
      <c r="I44" s="19"/>
      <c r="J44" s="19"/>
      <c r="K44" s="19"/>
      <c r="L44" s="19"/>
      <c r="M44" s="19"/>
      <c r="N44" s="19"/>
      <c r="O44" s="19"/>
      <c r="P44" s="19"/>
      <c r="Q44" s="19"/>
      <c r="R44" s="19"/>
      <c r="S44" s="19"/>
      <c r="T44" s="19"/>
      <c r="U44" s="19"/>
      <c r="V44" s="19"/>
      <c r="W44" s="19"/>
      <c r="X44" s="19"/>
      <c r="Y44" s="19"/>
      <c r="Z44" s="19"/>
    </row>
    <row r="45">
      <c r="A45" s="34"/>
      <c r="B45" s="19"/>
      <c r="C45" s="19"/>
      <c r="D45" s="19"/>
      <c r="E45" s="19"/>
      <c r="F45" s="19"/>
      <c r="G45" s="19"/>
      <c r="H45" s="19"/>
      <c r="I45" s="19"/>
      <c r="J45" s="19"/>
      <c r="K45" s="19"/>
      <c r="L45" s="19"/>
      <c r="M45" s="19"/>
      <c r="N45" s="19"/>
      <c r="O45" s="19"/>
      <c r="P45" s="19"/>
      <c r="Q45" s="19"/>
      <c r="R45" s="19"/>
      <c r="S45" s="19"/>
      <c r="T45" s="19"/>
      <c r="U45" s="19"/>
      <c r="V45" s="19"/>
      <c r="W45" s="19"/>
      <c r="X45" s="19"/>
      <c r="Y45" s="19"/>
      <c r="Z45" s="19"/>
    </row>
    <row r="46">
      <c r="A46" s="34"/>
      <c r="B46" s="19"/>
      <c r="C46" s="19"/>
      <c r="D46" s="19"/>
      <c r="E46" s="19"/>
      <c r="F46" s="19"/>
      <c r="G46" s="19"/>
      <c r="H46" s="19"/>
      <c r="I46" s="19"/>
      <c r="J46" s="19"/>
      <c r="K46" s="19"/>
      <c r="L46" s="19"/>
      <c r="M46" s="19"/>
      <c r="N46" s="19"/>
      <c r="O46" s="19"/>
      <c r="P46" s="19"/>
      <c r="Q46" s="19"/>
      <c r="R46" s="19"/>
      <c r="S46" s="19"/>
      <c r="T46" s="19"/>
      <c r="U46" s="19"/>
      <c r="V46" s="19"/>
      <c r="W46" s="19"/>
      <c r="X46" s="19"/>
      <c r="Y46" s="19"/>
      <c r="Z46" s="19"/>
    </row>
    <row r="47">
      <c r="A47" s="34"/>
      <c r="B47" s="19"/>
      <c r="C47" s="19"/>
      <c r="D47" s="19"/>
      <c r="E47" s="19"/>
      <c r="F47" s="19"/>
      <c r="G47" s="19"/>
      <c r="H47" s="19"/>
      <c r="I47" s="19"/>
      <c r="J47" s="19"/>
      <c r="K47" s="19"/>
      <c r="L47" s="19"/>
      <c r="M47" s="19"/>
      <c r="N47" s="19"/>
      <c r="O47" s="19"/>
      <c r="P47" s="19"/>
      <c r="Q47" s="19"/>
      <c r="R47" s="19"/>
      <c r="S47" s="19"/>
      <c r="T47" s="19"/>
      <c r="U47" s="19"/>
      <c r="V47" s="19"/>
      <c r="W47" s="19"/>
      <c r="X47" s="19"/>
      <c r="Y47" s="19"/>
      <c r="Z47" s="19"/>
    </row>
    <row r="48">
      <c r="A48" s="34"/>
      <c r="B48" s="19"/>
      <c r="C48" s="19"/>
      <c r="D48" s="19"/>
      <c r="E48" s="19"/>
      <c r="F48" s="19"/>
      <c r="G48" s="19"/>
      <c r="H48" s="19"/>
      <c r="I48" s="19"/>
      <c r="J48" s="19"/>
      <c r="K48" s="19"/>
      <c r="L48" s="19"/>
      <c r="M48" s="19"/>
      <c r="N48" s="19"/>
      <c r="O48" s="19"/>
      <c r="P48" s="19"/>
      <c r="Q48" s="19"/>
      <c r="R48" s="19"/>
      <c r="S48" s="19"/>
      <c r="T48" s="19"/>
      <c r="U48" s="19"/>
      <c r="V48" s="19"/>
      <c r="W48" s="19"/>
      <c r="X48" s="19"/>
      <c r="Y48" s="19"/>
      <c r="Z48" s="19"/>
    </row>
    <row r="49">
      <c r="A49" s="34"/>
      <c r="B49" s="19"/>
      <c r="C49" s="19"/>
      <c r="D49" s="19"/>
      <c r="E49" s="19"/>
      <c r="F49" s="19"/>
      <c r="G49" s="19"/>
      <c r="H49" s="19"/>
      <c r="I49" s="19"/>
      <c r="J49" s="19"/>
      <c r="K49" s="19"/>
      <c r="L49" s="19"/>
      <c r="M49" s="19"/>
      <c r="N49" s="19"/>
      <c r="O49" s="19"/>
      <c r="P49" s="19"/>
      <c r="Q49" s="19"/>
      <c r="R49" s="19"/>
      <c r="S49" s="19"/>
      <c r="T49" s="19"/>
      <c r="U49" s="19"/>
      <c r="V49" s="19"/>
      <c r="W49" s="19"/>
      <c r="X49" s="19"/>
      <c r="Y49" s="19"/>
      <c r="Z49" s="19"/>
    </row>
    <row r="50">
      <c r="A50" s="34"/>
      <c r="B50" s="19"/>
      <c r="C50" s="19"/>
      <c r="D50" s="19"/>
      <c r="E50" s="19"/>
      <c r="F50" s="19"/>
      <c r="G50" s="19"/>
      <c r="H50" s="19"/>
      <c r="I50" s="19"/>
      <c r="J50" s="19"/>
      <c r="K50" s="19"/>
      <c r="L50" s="19"/>
      <c r="M50" s="19"/>
      <c r="N50" s="19"/>
      <c r="O50" s="19"/>
      <c r="P50" s="19"/>
      <c r="Q50" s="19"/>
      <c r="R50" s="19"/>
      <c r="S50" s="19"/>
      <c r="T50" s="19"/>
      <c r="U50" s="19"/>
      <c r="V50" s="19"/>
      <c r="W50" s="19"/>
      <c r="X50" s="19"/>
      <c r="Y50" s="19"/>
      <c r="Z50" s="19"/>
    </row>
    <row r="51">
      <c r="A51" s="34"/>
      <c r="B51" s="19"/>
      <c r="C51" s="19"/>
      <c r="D51" s="19"/>
      <c r="E51" s="19"/>
      <c r="F51" s="19"/>
      <c r="G51" s="19"/>
      <c r="H51" s="19"/>
      <c r="I51" s="19"/>
      <c r="J51" s="19"/>
      <c r="K51" s="19"/>
      <c r="L51" s="19"/>
      <c r="M51" s="19"/>
      <c r="N51" s="19"/>
      <c r="O51" s="19"/>
      <c r="P51" s="19"/>
      <c r="Q51" s="19"/>
      <c r="R51" s="19"/>
      <c r="S51" s="19"/>
      <c r="T51" s="19"/>
      <c r="U51" s="19"/>
      <c r="V51" s="19"/>
      <c r="W51" s="19"/>
      <c r="X51" s="19"/>
      <c r="Y51" s="19"/>
      <c r="Z51" s="19"/>
    </row>
    <row r="52">
      <c r="A52" s="34"/>
      <c r="B52" s="19"/>
      <c r="C52" s="19"/>
      <c r="D52" s="19"/>
      <c r="E52" s="19"/>
      <c r="F52" s="19"/>
      <c r="G52" s="19"/>
      <c r="H52" s="19"/>
      <c r="I52" s="19"/>
      <c r="J52" s="19"/>
      <c r="K52" s="19"/>
      <c r="L52" s="19"/>
      <c r="M52" s="19"/>
      <c r="N52" s="19"/>
      <c r="O52" s="19"/>
      <c r="P52" s="19"/>
      <c r="Q52" s="19"/>
      <c r="R52" s="19"/>
      <c r="S52" s="19"/>
      <c r="T52" s="19"/>
      <c r="U52" s="19"/>
      <c r="V52" s="19"/>
      <c r="W52" s="19"/>
      <c r="X52" s="19"/>
      <c r="Y52" s="19"/>
      <c r="Z52" s="19"/>
    </row>
    <row r="53">
      <c r="A53" s="34"/>
      <c r="B53" s="19"/>
      <c r="C53" s="19"/>
      <c r="D53" s="19"/>
      <c r="E53" s="19"/>
      <c r="F53" s="19"/>
      <c r="G53" s="19"/>
      <c r="H53" s="19"/>
      <c r="I53" s="19"/>
      <c r="J53" s="19"/>
      <c r="K53" s="19"/>
      <c r="L53" s="19"/>
      <c r="M53" s="19"/>
      <c r="N53" s="19"/>
      <c r="O53" s="19"/>
      <c r="P53" s="19"/>
      <c r="Q53" s="19"/>
      <c r="R53" s="19"/>
      <c r="S53" s="19"/>
      <c r="T53" s="19"/>
      <c r="U53" s="19"/>
      <c r="V53" s="19"/>
      <c r="W53" s="19"/>
      <c r="X53" s="19"/>
      <c r="Y53" s="19"/>
      <c r="Z53" s="19"/>
    </row>
    <row r="54">
      <c r="A54" s="34"/>
      <c r="B54" s="19"/>
      <c r="C54" s="19"/>
      <c r="D54" s="19"/>
      <c r="E54" s="19"/>
      <c r="F54" s="19"/>
      <c r="G54" s="19"/>
      <c r="H54" s="19"/>
      <c r="I54" s="19"/>
      <c r="J54" s="19"/>
      <c r="K54" s="19"/>
      <c r="L54" s="19"/>
      <c r="M54" s="19"/>
      <c r="N54" s="19"/>
      <c r="O54" s="19"/>
      <c r="P54" s="19"/>
      <c r="Q54" s="19"/>
      <c r="R54" s="19"/>
      <c r="S54" s="19"/>
      <c r="T54" s="19"/>
      <c r="U54" s="19"/>
      <c r="V54" s="19"/>
      <c r="W54" s="19"/>
      <c r="X54" s="19"/>
      <c r="Y54" s="19"/>
      <c r="Z54" s="19"/>
    </row>
    <row r="55">
      <c r="A55" s="34"/>
      <c r="B55" s="19"/>
      <c r="C55" s="19"/>
      <c r="D55" s="19"/>
      <c r="E55" s="19"/>
      <c r="F55" s="19"/>
      <c r="G55" s="19"/>
      <c r="H55" s="19"/>
      <c r="I55" s="19"/>
      <c r="J55" s="19"/>
      <c r="K55" s="19"/>
      <c r="L55" s="19"/>
      <c r="M55" s="19"/>
      <c r="N55" s="19"/>
      <c r="O55" s="19"/>
      <c r="P55" s="19"/>
      <c r="Q55" s="19"/>
      <c r="R55" s="19"/>
      <c r="S55" s="19"/>
      <c r="T55" s="19"/>
      <c r="U55" s="19"/>
      <c r="V55" s="19"/>
      <c r="W55" s="19"/>
      <c r="X55" s="19"/>
      <c r="Y55" s="19"/>
      <c r="Z55" s="19"/>
    </row>
    <row r="56">
      <c r="A56" s="34"/>
      <c r="B56" s="19"/>
      <c r="C56" s="19"/>
      <c r="D56" s="19"/>
      <c r="E56" s="19"/>
      <c r="F56" s="19"/>
      <c r="G56" s="19"/>
      <c r="H56" s="19"/>
      <c r="I56" s="19"/>
      <c r="J56" s="19"/>
      <c r="K56" s="19"/>
      <c r="L56" s="19"/>
      <c r="M56" s="19"/>
      <c r="N56" s="19"/>
      <c r="O56" s="19"/>
      <c r="P56" s="19"/>
      <c r="Q56" s="19"/>
      <c r="R56" s="19"/>
      <c r="S56" s="19"/>
      <c r="T56" s="19"/>
      <c r="U56" s="19"/>
      <c r="V56" s="19"/>
      <c r="W56" s="19"/>
      <c r="X56" s="19"/>
      <c r="Y56" s="19"/>
      <c r="Z56" s="19"/>
    </row>
    <row r="57">
      <c r="A57" s="34"/>
      <c r="B57" s="19"/>
      <c r="C57" s="19"/>
      <c r="D57" s="19"/>
      <c r="E57" s="19"/>
      <c r="F57" s="19"/>
      <c r="G57" s="19"/>
      <c r="H57" s="19"/>
      <c r="I57" s="19"/>
      <c r="J57" s="19"/>
      <c r="K57" s="19"/>
      <c r="L57" s="19"/>
      <c r="M57" s="19"/>
      <c r="N57" s="19"/>
      <c r="O57" s="19"/>
      <c r="P57" s="19"/>
      <c r="Q57" s="19"/>
      <c r="R57" s="19"/>
      <c r="S57" s="19"/>
      <c r="T57" s="19"/>
      <c r="U57" s="19"/>
      <c r="V57" s="19"/>
      <c r="W57" s="19"/>
      <c r="X57" s="19"/>
      <c r="Y57" s="19"/>
      <c r="Z57" s="19"/>
    </row>
    <row r="58">
      <c r="A58" s="34"/>
      <c r="B58" s="19"/>
      <c r="C58" s="19"/>
      <c r="D58" s="19"/>
      <c r="E58" s="19"/>
      <c r="F58" s="19"/>
      <c r="G58" s="19"/>
      <c r="H58" s="19"/>
      <c r="I58" s="19"/>
      <c r="J58" s="19"/>
      <c r="K58" s="19"/>
      <c r="L58" s="19"/>
      <c r="M58" s="19"/>
      <c r="N58" s="19"/>
      <c r="O58" s="19"/>
      <c r="P58" s="19"/>
      <c r="Q58" s="19"/>
      <c r="R58" s="19"/>
      <c r="S58" s="19"/>
      <c r="T58" s="19"/>
      <c r="U58" s="19"/>
      <c r="V58" s="19"/>
      <c r="W58" s="19"/>
      <c r="X58" s="19"/>
      <c r="Y58" s="19"/>
      <c r="Z58" s="19"/>
    </row>
    <row r="59">
      <c r="A59" s="34"/>
      <c r="B59" s="19"/>
      <c r="C59" s="19"/>
      <c r="D59" s="19"/>
      <c r="E59" s="19"/>
      <c r="F59" s="19"/>
      <c r="G59" s="19"/>
      <c r="H59" s="19"/>
      <c r="I59" s="19"/>
      <c r="J59" s="19"/>
      <c r="K59" s="19"/>
      <c r="L59" s="19"/>
      <c r="M59" s="19"/>
      <c r="N59" s="19"/>
      <c r="O59" s="19"/>
      <c r="P59" s="19"/>
      <c r="Q59" s="19"/>
      <c r="R59" s="19"/>
      <c r="S59" s="19"/>
      <c r="T59" s="19"/>
      <c r="U59" s="19"/>
      <c r="V59" s="19"/>
      <c r="W59" s="19"/>
      <c r="X59" s="19"/>
      <c r="Y59" s="19"/>
      <c r="Z59" s="19"/>
    </row>
    <row r="60">
      <c r="A60" s="34"/>
      <c r="B60" s="19"/>
      <c r="C60" s="19"/>
      <c r="D60" s="19"/>
      <c r="E60" s="19"/>
      <c r="F60" s="19"/>
      <c r="G60" s="19"/>
      <c r="H60" s="19"/>
      <c r="I60" s="19"/>
      <c r="J60" s="19"/>
      <c r="K60" s="19"/>
      <c r="L60" s="19"/>
      <c r="M60" s="19"/>
      <c r="N60" s="19"/>
      <c r="O60" s="19"/>
      <c r="P60" s="19"/>
      <c r="Q60" s="19"/>
      <c r="R60" s="19"/>
      <c r="S60" s="19"/>
      <c r="T60" s="19"/>
      <c r="U60" s="19"/>
      <c r="V60" s="19"/>
      <c r="W60" s="19"/>
      <c r="X60" s="19"/>
      <c r="Y60" s="19"/>
      <c r="Z60" s="19"/>
    </row>
    <row r="61">
      <c r="A61" s="34"/>
      <c r="B61" s="19"/>
      <c r="C61" s="19"/>
      <c r="D61" s="19"/>
      <c r="E61" s="19"/>
      <c r="F61" s="19"/>
      <c r="G61" s="19"/>
      <c r="H61" s="19"/>
      <c r="I61" s="19"/>
      <c r="J61" s="19"/>
      <c r="K61" s="19"/>
      <c r="L61" s="19"/>
      <c r="M61" s="19"/>
      <c r="N61" s="19"/>
      <c r="O61" s="19"/>
      <c r="P61" s="19"/>
      <c r="Q61" s="19"/>
      <c r="R61" s="19"/>
      <c r="S61" s="19"/>
      <c r="T61" s="19"/>
      <c r="U61" s="19"/>
      <c r="V61" s="19"/>
      <c r="W61" s="19"/>
      <c r="X61" s="19"/>
      <c r="Y61" s="19"/>
      <c r="Z61" s="19"/>
    </row>
    <row r="62">
      <c r="A62" s="34"/>
      <c r="B62" s="19"/>
      <c r="C62" s="19"/>
      <c r="D62" s="19"/>
      <c r="E62" s="19"/>
      <c r="F62" s="19"/>
      <c r="G62" s="19"/>
      <c r="H62" s="19"/>
      <c r="I62" s="19"/>
      <c r="J62" s="19"/>
      <c r="K62" s="19"/>
      <c r="L62" s="19"/>
      <c r="M62" s="19"/>
      <c r="N62" s="19"/>
      <c r="O62" s="19"/>
      <c r="P62" s="19"/>
      <c r="Q62" s="19"/>
      <c r="R62" s="19"/>
      <c r="S62" s="19"/>
      <c r="T62" s="19"/>
      <c r="U62" s="19"/>
      <c r="V62" s="19"/>
      <c r="W62" s="19"/>
      <c r="X62" s="19"/>
      <c r="Y62" s="19"/>
      <c r="Z62" s="19"/>
    </row>
    <row r="63">
      <c r="A63" s="34"/>
      <c r="B63" s="19"/>
      <c r="C63" s="19"/>
      <c r="D63" s="19"/>
      <c r="E63" s="19"/>
      <c r="F63" s="19"/>
      <c r="G63" s="19"/>
      <c r="H63" s="19"/>
      <c r="I63" s="19"/>
      <c r="J63" s="19"/>
      <c r="K63" s="19"/>
      <c r="L63" s="19"/>
      <c r="M63" s="19"/>
      <c r="N63" s="19"/>
      <c r="O63" s="19"/>
      <c r="P63" s="19"/>
      <c r="Q63" s="19"/>
      <c r="R63" s="19"/>
      <c r="S63" s="19"/>
      <c r="T63" s="19"/>
      <c r="U63" s="19"/>
      <c r="V63" s="19"/>
      <c r="W63" s="19"/>
      <c r="X63" s="19"/>
      <c r="Y63" s="19"/>
      <c r="Z63" s="19"/>
    </row>
    <row r="64">
      <c r="A64" s="34"/>
      <c r="B64" s="19"/>
      <c r="C64" s="19"/>
      <c r="D64" s="19"/>
      <c r="E64" s="19"/>
      <c r="F64" s="19"/>
      <c r="G64" s="19"/>
      <c r="H64" s="19"/>
      <c r="I64" s="19"/>
      <c r="J64" s="19"/>
      <c r="K64" s="19"/>
      <c r="L64" s="19"/>
      <c r="M64" s="19"/>
      <c r="N64" s="19"/>
      <c r="O64" s="19"/>
      <c r="P64" s="19"/>
      <c r="Q64" s="19"/>
      <c r="R64" s="19"/>
      <c r="S64" s="19"/>
      <c r="T64" s="19"/>
      <c r="U64" s="19"/>
      <c r="V64" s="19"/>
      <c r="W64" s="19"/>
      <c r="X64" s="19"/>
      <c r="Y64" s="19"/>
      <c r="Z64" s="19"/>
    </row>
    <row r="65">
      <c r="A65" s="34"/>
      <c r="B65" s="19"/>
      <c r="C65" s="19"/>
      <c r="D65" s="19"/>
      <c r="E65" s="19"/>
      <c r="F65" s="19"/>
      <c r="G65" s="19"/>
      <c r="H65" s="19"/>
      <c r="I65" s="19"/>
      <c r="J65" s="19"/>
      <c r="K65" s="19"/>
      <c r="L65" s="19"/>
      <c r="M65" s="19"/>
      <c r="N65" s="19"/>
      <c r="O65" s="19"/>
      <c r="P65" s="19"/>
      <c r="Q65" s="19"/>
      <c r="R65" s="19"/>
      <c r="S65" s="19"/>
      <c r="T65" s="19"/>
      <c r="U65" s="19"/>
      <c r="V65" s="19"/>
      <c r="W65" s="19"/>
      <c r="X65" s="19"/>
      <c r="Y65" s="19"/>
      <c r="Z65" s="19"/>
    </row>
    <row r="66">
      <c r="A66" s="34"/>
      <c r="B66" s="19"/>
      <c r="C66" s="19"/>
      <c r="D66" s="19"/>
      <c r="E66" s="19"/>
      <c r="F66" s="19"/>
      <c r="G66" s="19"/>
      <c r="H66" s="19"/>
      <c r="I66" s="19"/>
      <c r="J66" s="19"/>
      <c r="K66" s="19"/>
      <c r="L66" s="19"/>
      <c r="M66" s="19"/>
      <c r="N66" s="19"/>
      <c r="O66" s="19"/>
      <c r="P66" s="19"/>
      <c r="Q66" s="19"/>
      <c r="R66" s="19"/>
      <c r="S66" s="19"/>
      <c r="T66" s="19"/>
      <c r="U66" s="19"/>
      <c r="V66" s="19"/>
      <c r="W66" s="19"/>
      <c r="X66" s="19"/>
      <c r="Y66" s="19"/>
      <c r="Z66" s="19"/>
    </row>
    <row r="67">
      <c r="A67" s="34"/>
      <c r="B67" s="19"/>
      <c r="C67" s="19"/>
      <c r="D67" s="19"/>
      <c r="E67" s="19"/>
      <c r="F67" s="19"/>
      <c r="G67" s="19"/>
      <c r="H67" s="19"/>
      <c r="I67" s="19"/>
      <c r="J67" s="19"/>
      <c r="K67" s="19"/>
      <c r="L67" s="19"/>
      <c r="M67" s="19"/>
      <c r="N67" s="19"/>
      <c r="O67" s="19"/>
      <c r="P67" s="19"/>
      <c r="Q67" s="19"/>
      <c r="R67" s="19"/>
      <c r="S67" s="19"/>
      <c r="T67" s="19"/>
      <c r="U67" s="19"/>
      <c r="V67" s="19"/>
      <c r="W67" s="19"/>
      <c r="X67" s="19"/>
      <c r="Y67" s="19"/>
      <c r="Z67" s="19"/>
    </row>
    <row r="68">
      <c r="A68" s="34"/>
      <c r="B68" s="19"/>
      <c r="C68" s="19"/>
      <c r="D68" s="19"/>
      <c r="E68" s="19"/>
      <c r="F68" s="19"/>
      <c r="G68" s="19"/>
      <c r="H68" s="19"/>
      <c r="I68" s="19"/>
      <c r="J68" s="19"/>
      <c r="K68" s="19"/>
      <c r="L68" s="19"/>
      <c r="M68" s="19"/>
      <c r="N68" s="19"/>
      <c r="O68" s="19"/>
      <c r="P68" s="19"/>
      <c r="Q68" s="19"/>
      <c r="R68" s="19"/>
      <c r="S68" s="19"/>
      <c r="T68" s="19"/>
      <c r="U68" s="19"/>
      <c r="V68" s="19"/>
      <c r="W68" s="19"/>
      <c r="X68" s="19"/>
      <c r="Y68" s="19"/>
      <c r="Z68" s="19"/>
    </row>
    <row r="69">
      <c r="A69" s="34"/>
      <c r="B69" s="19"/>
      <c r="C69" s="19"/>
      <c r="D69" s="19"/>
      <c r="E69" s="19"/>
      <c r="F69" s="19"/>
      <c r="G69" s="19"/>
      <c r="H69" s="19"/>
      <c r="I69" s="19"/>
      <c r="J69" s="19"/>
      <c r="K69" s="19"/>
      <c r="L69" s="19"/>
      <c r="M69" s="19"/>
      <c r="N69" s="19"/>
      <c r="O69" s="19"/>
      <c r="P69" s="19"/>
      <c r="Q69" s="19"/>
      <c r="R69" s="19"/>
      <c r="S69" s="19"/>
      <c r="T69" s="19"/>
      <c r="U69" s="19"/>
      <c r="V69" s="19"/>
      <c r="W69" s="19"/>
      <c r="X69" s="19"/>
      <c r="Y69" s="19"/>
      <c r="Z69" s="19"/>
    </row>
    <row r="70">
      <c r="A70" s="34"/>
      <c r="B70" s="19"/>
      <c r="C70" s="19"/>
      <c r="D70" s="19"/>
      <c r="E70" s="19"/>
      <c r="F70" s="19"/>
      <c r="G70" s="19"/>
      <c r="H70" s="19"/>
      <c r="I70" s="19"/>
      <c r="J70" s="19"/>
      <c r="K70" s="19"/>
      <c r="L70" s="19"/>
      <c r="M70" s="19"/>
      <c r="N70" s="19"/>
      <c r="O70" s="19"/>
      <c r="P70" s="19"/>
      <c r="Q70" s="19"/>
      <c r="R70" s="19"/>
      <c r="S70" s="19"/>
      <c r="T70" s="19"/>
      <c r="U70" s="19"/>
      <c r="V70" s="19"/>
      <c r="W70" s="19"/>
      <c r="X70" s="19"/>
      <c r="Y70" s="19"/>
      <c r="Z70" s="19"/>
    </row>
    <row r="71">
      <c r="A71" s="34"/>
      <c r="B71" s="19"/>
      <c r="C71" s="19"/>
      <c r="D71" s="19"/>
      <c r="E71" s="19"/>
      <c r="F71" s="19"/>
      <c r="G71" s="19"/>
      <c r="H71" s="19"/>
      <c r="I71" s="19"/>
      <c r="J71" s="19"/>
      <c r="K71" s="19"/>
      <c r="L71" s="19"/>
      <c r="M71" s="19"/>
      <c r="N71" s="19"/>
      <c r="O71" s="19"/>
      <c r="P71" s="19"/>
      <c r="Q71" s="19"/>
      <c r="R71" s="19"/>
      <c r="S71" s="19"/>
      <c r="T71" s="19"/>
      <c r="U71" s="19"/>
      <c r="V71" s="19"/>
      <c r="W71" s="19"/>
      <c r="X71" s="19"/>
      <c r="Y71" s="19"/>
      <c r="Z71" s="19"/>
    </row>
    <row r="72">
      <c r="A72" s="34"/>
      <c r="B72" s="19"/>
      <c r="C72" s="19"/>
      <c r="D72" s="19"/>
      <c r="E72" s="19"/>
      <c r="F72" s="19"/>
      <c r="G72" s="19"/>
      <c r="H72" s="19"/>
      <c r="I72" s="19"/>
      <c r="J72" s="19"/>
      <c r="K72" s="19"/>
      <c r="L72" s="19"/>
      <c r="M72" s="19"/>
      <c r="N72" s="19"/>
      <c r="O72" s="19"/>
      <c r="P72" s="19"/>
      <c r="Q72" s="19"/>
      <c r="R72" s="19"/>
      <c r="S72" s="19"/>
      <c r="T72" s="19"/>
      <c r="U72" s="19"/>
      <c r="V72" s="19"/>
      <c r="W72" s="19"/>
      <c r="X72" s="19"/>
      <c r="Y72" s="19"/>
      <c r="Z72" s="19"/>
    </row>
    <row r="73">
      <c r="A73" s="34"/>
      <c r="B73" s="19"/>
      <c r="C73" s="19"/>
      <c r="D73" s="19"/>
      <c r="E73" s="19"/>
      <c r="F73" s="19"/>
      <c r="G73" s="19"/>
      <c r="H73" s="19"/>
      <c r="I73" s="19"/>
      <c r="J73" s="19"/>
      <c r="K73" s="19"/>
      <c r="L73" s="19"/>
      <c r="M73" s="19"/>
      <c r="N73" s="19"/>
      <c r="O73" s="19"/>
      <c r="P73" s="19"/>
      <c r="Q73" s="19"/>
      <c r="R73" s="19"/>
      <c r="S73" s="19"/>
      <c r="T73" s="19"/>
      <c r="U73" s="19"/>
      <c r="V73" s="19"/>
      <c r="W73" s="19"/>
      <c r="X73" s="19"/>
      <c r="Y73" s="19"/>
      <c r="Z73" s="19"/>
    </row>
    <row r="74">
      <c r="A74" s="34"/>
      <c r="B74" s="19"/>
      <c r="C74" s="19"/>
      <c r="D74" s="19"/>
      <c r="E74" s="19"/>
      <c r="F74" s="19"/>
      <c r="G74" s="19"/>
      <c r="H74" s="19"/>
      <c r="I74" s="19"/>
      <c r="J74" s="19"/>
      <c r="K74" s="19"/>
      <c r="L74" s="19"/>
      <c r="M74" s="19"/>
      <c r="N74" s="19"/>
      <c r="O74" s="19"/>
      <c r="P74" s="19"/>
      <c r="Q74" s="19"/>
      <c r="R74" s="19"/>
      <c r="S74" s="19"/>
      <c r="T74" s="19"/>
      <c r="U74" s="19"/>
      <c r="V74" s="19"/>
      <c r="W74" s="19"/>
      <c r="X74" s="19"/>
      <c r="Y74" s="19"/>
      <c r="Z74" s="19"/>
    </row>
    <row r="75">
      <c r="A75" s="34"/>
      <c r="B75" s="19"/>
      <c r="C75" s="19"/>
      <c r="D75" s="19"/>
      <c r="E75" s="19"/>
      <c r="F75" s="19"/>
      <c r="G75" s="19"/>
      <c r="H75" s="19"/>
      <c r="I75" s="19"/>
      <c r="J75" s="19"/>
      <c r="K75" s="19"/>
      <c r="L75" s="19"/>
      <c r="M75" s="19"/>
      <c r="N75" s="19"/>
      <c r="O75" s="19"/>
      <c r="P75" s="19"/>
      <c r="Q75" s="19"/>
      <c r="R75" s="19"/>
      <c r="S75" s="19"/>
      <c r="T75" s="19"/>
      <c r="U75" s="19"/>
      <c r="V75" s="19"/>
      <c r="W75" s="19"/>
      <c r="X75" s="19"/>
      <c r="Y75" s="19"/>
      <c r="Z75" s="19"/>
    </row>
    <row r="76">
      <c r="A76" s="34"/>
      <c r="B76" s="19"/>
      <c r="C76" s="19"/>
      <c r="D76" s="19"/>
      <c r="E76" s="19"/>
      <c r="F76" s="19"/>
      <c r="G76" s="19"/>
      <c r="H76" s="19"/>
      <c r="I76" s="19"/>
      <c r="J76" s="19"/>
      <c r="K76" s="19"/>
      <c r="L76" s="19"/>
      <c r="M76" s="19"/>
      <c r="N76" s="19"/>
      <c r="O76" s="19"/>
      <c r="P76" s="19"/>
      <c r="Q76" s="19"/>
      <c r="R76" s="19"/>
      <c r="S76" s="19"/>
      <c r="T76" s="19"/>
      <c r="U76" s="19"/>
      <c r="V76" s="19"/>
      <c r="W76" s="19"/>
      <c r="X76" s="19"/>
      <c r="Y76" s="19"/>
      <c r="Z76" s="19"/>
    </row>
    <row r="77">
      <c r="A77" s="34"/>
      <c r="B77" s="19"/>
      <c r="C77" s="19"/>
      <c r="D77" s="19"/>
      <c r="E77" s="19"/>
      <c r="F77" s="19"/>
      <c r="G77" s="19"/>
      <c r="H77" s="19"/>
      <c r="I77" s="19"/>
      <c r="J77" s="19"/>
      <c r="K77" s="19"/>
      <c r="L77" s="19"/>
      <c r="M77" s="19"/>
      <c r="N77" s="19"/>
      <c r="O77" s="19"/>
      <c r="P77" s="19"/>
      <c r="Q77" s="19"/>
      <c r="R77" s="19"/>
      <c r="S77" s="19"/>
      <c r="T77" s="19"/>
      <c r="U77" s="19"/>
      <c r="V77" s="19"/>
      <c r="W77" s="19"/>
      <c r="X77" s="19"/>
      <c r="Y77" s="19"/>
      <c r="Z77" s="19"/>
    </row>
    <row r="78">
      <c r="A78" s="34"/>
      <c r="B78" s="19"/>
      <c r="C78" s="19"/>
      <c r="D78" s="19"/>
      <c r="E78" s="19"/>
      <c r="F78" s="19"/>
      <c r="G78" s="19"/>
      <c r="H78" s="19"/>
      <c r="I78" s="19"/>
      <c r="J78" s="19"/>
      <c r="K78" s="19"/>
      <c r="L78" s="19"/>
      <c r="M78" s="19"/>
      <c r="N78" s="19"/>
      <c r="O78" s="19"/>
      <c r="P78" s="19"/>
      <c r="Q78" s="19"/>
      <c r="R78" s="19"/>
      <c r="S78" s="19"/>
      <c r="T78" s="19"/>
      <c r="U78" s="19"/>
      <c r="V78" s="19"/>
      <c r="W78" s="19"/>
      <c r="X78" s="19"/>
      <c r="Y78" s="19"/>
      <c r="Z78" s="19"/>
    </row>
    <row r="79">
      <c r="A79" s="34"/>
      <c r="B79" s="19"/>
      <c r="C79" s="19"/>
      <c r="D79" s="19"/>
      <c r="E79" s="19"/>
      <c r="F79" s="19"/>
      <c r="G79" s="19"/>
      <c r="H79" s="19"/>
      <c r="I79" s="19"/>
      <c r="J79" s="19"/>
      <c r="K79" s="19"/>
      <c r="L79" s="19"/>
      <c r="M79" s="19"/>
      <c r="N79" s="19"/>
      <c r="O79" s="19"/>
      <c r="P79" s="19"/>
      <c r="Q79" s="19"/>
      <c r="R79" s="19"/>
      <c r="S79" s="19"/>
      <c r="T79" s="19"/>
      <c r="U79" s="19"/>
      <c r="V79" s="19"/>
      <c r="W79" s="19"/>
      <c r="X79" s="19"/>
      <c r="Y79" s="19"/>
      <c r="Z79" s="19"/>
    </row>
    <row r="80">
      <c r="A80" s="34"/>
      <c r="B80" s="19"/>
      <c r="C80" s="19"/>
      <c r="D80" s="19"/>
      <c r="E80" s="19"/>
      <c r="F80" s="19"/>
      <c r="G80" s="19"/>
      <c r="H80" s="19"/>
      <c r="I80" s="19"/>
      <c r="J80" s="19"/>
      <c r="K80" s="19"/>
      <c r="L80" s="19"/>
      <c r="M80" s="19"/>
      <c r="N80" s="19"/>
      <c r="O80" s="19"/>
      <c r="P80" s="19"/>
      <c r="Q80" s="19"/>
      <c r="R80" s="19"/>
      <c r="S80" s="19"/>
      <c r="T80" s="19"/>
      <c r="U80" s="19"/>
      <c r="V80" s="19"/>
      <c r="W80" s="19"/>
      <c r="X80" s="19"/>
      <c r="Y80" s="19"/>
      <c r="Z80" s="19"/>
    </row>
    <row r="81">
      <c r="A81" s="34"/>
      <c r="B81" s="19"/>
      <c r="C81" s="19"/>
      <c r="D81" s="19"/>
      <c r="E81" s="19"/>
      <c r="F81" s="19"/>
      <c r="G81" s="19"/>
      <c r="H81" s="19"/>
      <c r="I81" s="19"/>
      <c r="J81" s="19"/>
      <c r="K81" s="19"/>
      <c r="L81" s="19"/>
      <c r="M81" s="19"/>
      <c r="N81" s="19"/>
      <c r="O81" s="19"/>
      <c r="P81" s="19"/>
      <c r="Q81" s="19"/>
      <c r="R81" s="19"/>
      <c r="S81" s="19"/>
      <c r="T81" s="19"/>
      <c r="U81" s="19"/>
      <c r="V81" s="19"/>
      <c r="W81" s="19"/>
      <c r="X81" s="19"/>
      <c r="Y81" s="19"/>
      <c r="Z81" s="19"/>
    </row>
    <row r="82">
      <c r="A82" s="34"/>
      <c r="B82" s="19"/>
      <c r="C82" s="19"/>
      <c r="D82" s="19"/>
      <c r="E82" s="19"/>
      <c r="F82" s="19"/>
      <c r="G82" s="19"/>
      <c r="H82" s="19"/>
      <c r="I82" s="19"/>
      <c r="J82" s="19"/>
      <c r="K82" s="19"/>
      <c r="L82" s="19"/>
      <c r="M82" s="19"/>
      <c r="N82" s="19"/>
      <c r="O82" s="19"/>
      <c r="P82" s="19"/>
      <c r="Q82" s="19"/>
      <c r="R82" s="19"/>
      <c r="S82" s="19"/>
      <c r="T82" s="19"/>
      <c r="U82" s="19"/>
      <c r="V82" s="19"/>
      <c r="W82" s="19"/>
      <c r="X82" s="19"/>
      <c r="Y82" s="19"/>
      <c r="Z82" s="19"/>
    </row>
    <row r="83">
      <c r="A83" s="34"/>
      <c r="B83" s="19"/>
      <c r="C83" s="19"/>
      <c r="D83" s="19"/>
      <c r="E83" s="19"/>
      <c r="F83" s="19"/>
      <c r="G83" s="19"/>
      <c r="H83" s="19"/>
      <c r="I83" s="19"/>
      <c r="J83" s="19"/>
      <c r="K83" s="19"/>
      <c r="L83" s="19"/>
      <c r="M83" s="19"/>
      <c r="N83" s="19"/>
      <c r="O83" s="19"/>
      <c r="P83" s="19"/>
      <c r="Q83" s="19"/>
      <c r="R83" s="19"/>
      <c r="S83" s="19"/>
      <c r="T83" s="19"/>
      <c r="U83" s="19"/>
      <c r="V83" s="19"/>
      <c r="W83" s="19"/>
      <c r="X83" s="19"/>
      <c r="Y83" s="19"/>
      <c r="Z83" s="19"/>
    </row>
    <row r="84">
      <c r="A84" s="34"/>
      <c r="B84" s="19"/>
      <c r="C84" s="19"/>
      <c r="D84" s="19"/>
      <c r="E84" s="19"/>
      <c r="F84" s="19"/>
      <c r="G84" s="19"/>
      <c r="H84" s="19"/>
      <c r="I84" s="19"/>
      <c r="J84" s="19"/>
      <c r="K84" s="19"/>
      <c r="L84" s="19"/>
      <c r="M84" s="19"/>
      <c r="N84" s="19"/>
      <c r="O84" s="19"/>
      <c r="P84" s="19"/>
      <c r="Q84" s="19"/>
      <c r="R84" s="19"/>
      <c r="S84" s="19"/>
      <c r="T84" s="19"/>
      <c r="U84" s="19"/>
      <c r="V84" s="19"/>
      <c r="W84" s="19"/>
      <c r="X84" s="19"/>
      <c r="Y84" s="19"/>
      <c r="Z84" s="19"/>
    </row>
    <row r="85">
      <c r="A85" s="34"/>
      <c r="B85" s="19"/>
      <c r="C85" s="19"/>
      <c r="D85" s="19"/>
      <c r="E85" s="19"/>
      <c r="F85" s="19"/>
      <c r="G85" s="19"/>
      <c r="H85" s="19"/>
      <c r="I85" s="19"/>
      <c r="J85" s="19"/>
      <c r="K85" s="19"/>
      <c r="L85" s="19"/>
      <c r="M85" s="19"/>
      <c r="N85" s="19"/>
      <c r="O85" s="19"/>
      <c r="P85" s="19"/>
      <c r="Q85" s="19"/>
      <c r="R85" s="19"/>
      <c r="S85" s="19"/>
      <c r="T85" s="19"/>
      <c r="U85" s="19"/>
      <c r="V85" s="19"/>
      <c r="W85" s="19"/>
      <c r="X85" s="19"/>
      <c r="Y85" s="19"/>
      <c r="Z85" s="19"/>
    </row>
    <row r="86">
      <c r="A86" s="34"/>
      <c r="B86" s="19"/>
      <c r="C86" s="19"/>
      <c r="D86" s="19"/>
      <c r="E86" s="19"/>
      <c r="F86" s="19"/>
      <c r="G86" s="19"/>
      <c r="H86" s="19"/>
      <c r="I86" s="19"/>
      <c r="J86" s="19"/>
      <c r="K86" s="19"/>
      <c r="L86" s="19"/>
      <c r="M86" s="19"/>
      <c r="N86" s="19"/>
      <c r="O86" s="19"/>
      <c r="P86" s="19"/>
      <c r="Q86" s="19"/>
      <c r="R86" s="19"/>
      <c r="S86" s="19"/>
      <c r="T86" s="19"/>
      <c r="U86" s="19"/>
      <c r="V86" s="19"/>
      <c r="W86" s="19"/>
      <c r="X86" s="19"/>
      <c r="Y86" s="19"/>
      <c r="Z86" s="19"/>
    </row>
    <row r="87">
      <c r="A87" s="34"/>
      <c r="B87" s="19"/>
      <c r="C87" s="19"/>
      <c r="D87" s="19"/>
      <c r="E87" s="19"/>
      <c r="F87" s="19"/>
      <c r="G87" s="19"/>
      <c r="H87" s="19"/>
      <c r="I87" s="19"/>
      <c r="J87" s="19"/>
      <c r="K87" s="19"/>
      <c r="L87" s="19"/>
      <c r="M87" s="19"/>
      <c r="N87" s="19"/>
      <c r="O87" s="19"/>
      <c r="P87" s="19"/>
      <c r="Q87" s="19"/>
      <c r="R87" s="19"/>
      <c r="S87" s="19"/>
      <c r="T87" s="19"/>
      <c r="U87" s="19"/>
      <c r="V87" s="19"/>
      <c r="W87" s="19"/>
      <c r="X87" s="19"/>
      <c r="Y87" s="19"/>
      <c r="Z87" s="19"/>
    </row>
    <row r="88">
      <c r="A88" s="34"/>
      <c r="B88" s="19"/>
      <c r="C88" s="19"/>
      <c r="D88" s="19"/>
      <c r="E88" s="19"/>
      <c r="F88" s="19"/>
      <c r="G88" s="19"/>
      <c r="H88" s="19"/>
      <c r="I88" s="19"/>
      <c r="J88" s="19"/>
      <c r="K88" s="19"/>
      <c r="L88" s="19"/>
      <c r="M88" s="19"/>
      <c r="N88" s="19"/>
      <c r="O88" s="19"/>
      <c r="P88" s="19"/>
      <c r="Q88" s="19"/>
      <c r="R88" s="19"/>
      <c r="S88" s="19"/>
      <c r="T88" s="19"/>
      <c r="U88" s="19"/>
      <c r="V88" s="19"/>
      <c r="W88" s="19"/>
      <c r="X88" s="19"/>
      <c r="Y88" s="19"/>
      <c r="Z88" s="19"/>
    </row>
    <row r="89">
      <c r="A89" s="34"/>
      <c r="B89" s="19"/>
      <c r="C89" s="19"/>
      <c r="D89" s="19"/>
      <c r="E89" s="19"/>
      <c r="F89" s="19"/>
      <c r="G89" s="19"/>
      <c r="H89" s="19"/>
      <c r="I89" s="19"/>
      <c r="J89" s="19"/>
      <c r="K89" s="19"/>
      <c r="L89" s="19"/>
      <c r="M89" s="19"/>
      <c r="N89" s="19"/>
      <c r="O89" s="19"/>
      <c r="P89" s="19"/>
      <c r="Q89" s="19"/>
      <c r="R89" s="19"/>
      <c r="S89" s="19"/>
      <c r="T89" s="19"/>
      <c r="U89" s="19"/>
      <c r="V89" s="19"/>
      <c r="W89" s="19"/>
      <c r="X89" s="19"/>
      <c r="Y89" s="19"/>
      <c r="Z89" s="19"/>
    </row>
    <row r="90">
      <c r="A90" s="34"/>
      <c r="B90" s="19"/>
      <c r="C90" s="19"/>
      <c r="D90" s="19"/>
      <c r="E90" s="19"/>
      <c r="F90" s="19"/>
      <c r="G90" s="19"/>
      <c r="H90" s="19"/>
      <c r="I90" s="19"/>
      <c r="J90" s="19"/>
      <c r="K90" s="19"/>
      <c r="L90" s="19"/>
      <c r="M90" s="19"/>
      <c r="N90" s="19"/>
      <c r="O90" s="19"/>
      <c r="P90" s="19"/>
      <c r="Q90" s="19"/>
      <c r="R90" s="19"/>
      <c r="S90" s="19"/>
      <c r="T90" s="19"/>
      <c r="U90" s="19"/>
      <c r="V90" s="19"/>
      <c r="W90" s="19"/>
      <c r="X90" s="19"/>
      <c r="Y90" s="19"/>
      <c r="Z90" s="19"/>
    </row>
    <row r="91">
      <c r="A91" s="34"/>
      <c r="B91" s="19"/>
      <c r="C91" s="19"/>
      <c r="D91" s="19"/>
      <c r="E91" s="19"/>
      <c r="F91" s="19"/>
      <c r="G91" s="19"/>
      <c r="H91" s="19"/>
      <c r="I91" s="19"/>
      <c r="J91" s="19"/>
      <c r="K91" s="19"/>
      <c r="L91" s="19"/>
      <c r="M91" s="19"/>
      <c r="N91" s="19"/>
      <c r="O91" s="19"/>
      <c r="P91" s="19"/>
      <c r="Q91" s="19"/>
      <c r="R91" s="19"/>
      <c r="S91" s="19"/>
      <c r="T91" s="19"/>
      <c r="U91" s="19"/>
      <c r="V91" s="19"/>
      <c r="W91" s="19"/>
      <c r="X91" s="19"/>
      <c r="Y91" s="19"/>
      <c r="Z91" s="19"/>
    </row>
    <row r="92">
      <c r="A92" s="34"/>
      <c r="B92" s="19"/>
      <c r="C92" s="19"/>
      <c r="D92" s="19"/>
      <c r="E92" s="19"/>
      <c r="F92" s="19"/>
      <c r="G92" s="19"/>
      <c r="H92" s="19"/>
      <c r="I92" s="19"/>
      <c r="J92" s="19"/>
      <c r="K92" s="19"/>
      <c r="L92" s="19"/>
      <c r="M92" s="19"/>
      <c r="N92" s="19"/>
      <c r="O92" s="19"/>
      <c r="P92" s="19"/>
      <c r="Q92" s="19"/>
      <c r="R92" s="19"/>
      <c r="S92" s="19"/>
      <c r="T92" s="19"/>
      <c r="U92" s="19"/>
      <c r="V92" s="19"/>
      <c r="W92" s="19"/>
      <c r="X92" s="19"/>
      <c r="Y92" s="19"/>
      <c r="Z92" s="19"/>
    </row>
    <row r="93">
      <c r="A93" s="34"/>
      <c r="B93" s="19"/>
      <c r="C93" s="19"/>
      <c r="D93" s="19"/>
      <c r="E93" s="19"/>
      <c r="F93" s="19"/>
      <c r="G93" s="19"/>
      <c r="H93" s="19"/>
      <c r="I93" s="19"/>
      <c r="J93" s="19"/>
      <c r="K93" s="19"/>
      <c r="L93" s="19"/>
      <c r="M93" s="19"/>
      <c r="N93" s="19"/>
      <c r="O93" s="19"/>
      <c r="P93" s="19"/>
      <c r="Q93" s="19"/>
      <c r="R93" s="19"/>
      <c r="S93" s="19"/>
      <c r="T93" s="19"/>
      <c r="U93" s="19"/>
      <c r="V93" s="19"/>
      <c r="W93" s="19"/>
      <c r="X93" s="19"/>
      <c r="Y93" s="19"/>
      <c r="Z93" s="19"/>
    </row>
    <row r="94">
      <c r="A94" s="34"/>
      <c r="B94" s="19"/>
      <c r="C94" s="19"/>
      <c r="D94" s="19"/>
      <c r="E94" s="19"/>
      <c r="F94" s="19"/>
      <c r="G94" s="19"/>
      <c r="H94" s="19"/>
      <c r="I94" s="19"/>
      <c r="J94" s="19"/>
      <c r="K94" s="19"/>
      <c r="L94" s="19"/>
      <c r="M94" s="19"/>
      <c r="N94" s="19"/>
      <c r="O94" s="19"/>
      <c r="P94" s="19"/>
      <c r="Q94" s="19"/>
      <c r="R94" s="19"/>
      <c r="S94" s="19"/>
      <c r="T94" s="19"/>
      <c r="U94" s="19"/>
      <c r="V94" s="19"/>
      <c r="W94" s="19"/>
      <c r="X94" s="19"/>
      <c r="Y94" s="19"/>
      <c r="Z94" s="19"/>
    </row>
    <row r="95">
      <c r="A95" s="34"/>
      <c r="B95" s="19"/>
      <c r="C95" s="19"/>
      <c r="D95" s="19"/>
      <c r="E95" s="19"/>
      <c r="F95" s="19"/>
      <c r="G95" s="19"/>
      <c r="H95" s="19"/>
      <c r="I95" s="19"/>
      <c r="J95" s="19"/>
      <c r="K95" s="19"/>
      <c r="L95" s="19"/>
      <c r="M95" s="19"/>
      <c r="N95" s="19"/>
      <c r="O95" s="19"/>
      <c r="P95" s="19"/>
      <c r="Q95" s="19"/>
      <c r="R95" s="19"/>
      <c r="S95" s="19"/>
      <c r="T95" s="19"/>
      <c r="U95" s="19"/>
      <c r="V95" s="19"/>
      <c r="W95" s="19"/>
      <c r="X95" s="19"/>
      <c r="Y95" s="19"/>
      <c r="Z95" s="19"/>
    </row>
    <row r="96">
      <c r="A96" s="34"/>
      <c r="B96" s="19"/>
      <c r="C96" s="19"/>
      <c r="D96" s="19"/>
      <c r="E96" s="19"/>
      <c r="F96" s="19"/>
      <c r="G96" s="19"/>
      <c r="H96" s="19"/>
      <c r="I96" s="19"/>
      <c r="J96" s="19"/>
      <c r="K96" s="19"/>
      <c r="L96" s="19"/>
      <c r="M96" s="19"/>
      <c r="N96" s="19"/>
      <c r="O96" s="19"/>
      <c r="P96" s="19"/>
      <c r="Q96" s="19"/>
      <c r="R96" s="19"/>
      <c r="S96" s="19"/>
      <c r="T96" s="19"/>
      <c r="U96" s="19"/>
      <c r="V96" s="19"/>
      <c r="W96" s="19"/>
      <c r="X96" s="19"/>
      <c r="Y96" s="19"/>
      <c r="Z96" s="19"/>
    </row>
    <row r="97">
      <c r="A97" s="34"/>
      <c r="B97" s="19"/>
      <c r="C97" s="19"/>
      <c r="D97" s="19"/>
      <c r="E97" s="19"/>
      <c r="F97" s="19"/>
      <c r="G97" s="19"/>
      <c r="H97" s="19"/>
      <c r="I97" s="19"/>
      <c r="J97" s="19"/>
      <c r="K97" s="19"/>
      <c r="L97" s="19"/>
      <c r="M97" s="19"/>
      <c r="N97" s="19"/>
      <c r="O97" s="19"/>
      <c r="P97" s="19"/>
      <c r="Q97" s="19"/>
      <c r="R97" s="19"/>
      <c r="S97" s="19"/>
      <c r="T97" s="19"/>
      <c r="U97" s="19"/>
      <c r="V97" s="19"/>
      <c r="W97" s="19"/>
      <c r="X97" s="19"/>
      <c r="Y97" s="19"/>
      <c r="Z97" s="19"/>
    </row>
    <row r="98">
      <c r="A98" s="34"/>
      <c r="B98" s="19"/>
      <c r="C98" s="19"/>
      <c r="D98" s="19"/>
      <c r="E98" s="19"/>
      <c r="F98" s="19"/>
      <c r="G98" s="19"/>
      <c r="H98" s="19"/>
      <c r="I98" s="19"/>
      <c r="J98" s="19"/>
      <c r="K98" s="19"/>
      <c r="L98" s="19"/>
      <c r="M98" s="19"/>
      <c r="N98" s="19"/>
      <c r="O98" s="19"/>
      <c r="P98" s="19"/>
      <c r="Q98" s="19"/>
      <c r="R98" s="19"/>
      <c r="S98" s="19"/>
      <c r="T98" s="19"/>
      <c r="U98" s="19"/>
      <c r="V98" s="19"/>
      <c r="W98" s="19"/>
      <c r="X98" s="19"/>
      <c r="Y98" s="19"/>
      <c r="Z98" s="19"/>
    </row>
    <row r="99">
      <c r="A99" s="34"/>
      <c r="B99" s="19"/>
      <c r="C99" s="19"/>
      <c r="D99" s="19"/>
      <c r="E99" s="19"/>
      <c r="F99" s="19"/>
      <c r="G99" s="19"/>
      <c r="H99" s="19"/>
      <c r="I99" s="19"/>
      <c r="J99" s="19"/>
      <c r="K99" s="19"/>
      <c r="L99" s="19"/>
      <c r="M99" s="19"/>
      <c r="N99" s="19"/>
      <c r="O99" s="19"/>
      <c r="P99" s="19"/>
      <c r="Q99" s="19"/>
      <c r="R99" s="19"/>
      <c r="S99" s="19"/>
      <c r="T99" s="19"/>
      <c r="U99" s="19"/>
      <c r="V99" s="19"/>
      <c r="W99" s="19"/>
      <c r="X99" s="19"/>
      <c r="Y99" s="19"/>
      <c r="Z99" s="19"/>
    </row>
    <row r="100">
      <c r="A100" s="34"/>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row>
    <row r="101">
      <c r="A101" s="34"/>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row>
    <row r="102">
      <c r="A102" s="34"/>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row>
    <row r="103">
      <c r="A103" s="34"/>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row>
    <row r="104">
      <c r="A104" s="34"/>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row>
    <row r="105">
      <c r="A105" s="34"/>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row>
    <row r="106">
      <c r="A106" s="34"/>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row>
    <row r="107">
      <c r="A107" s="34"/>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row>
    <row r="108">
      <c r="A108" s="34"/>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row>
    <row r="109">
      <c r="A109" s="34"/>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row>
    <row r="110">
      <c r="A110" s="34"/>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row>
    <row r="111">
      <c r="A111" s="34"/>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row>
    <row r="112">
      <c r="A112" s="34"/>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row>
    <row r="113">
      <c r="A113" s="34"/>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row>
    <row r="114">
      <c r="A114" s="34"/>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row>
    <row r="115">
      <c r="A115" s="34"/>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row>
    <row r="116">
      <c r="A116" s="34"/>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row>
    <row r="117">
      <c r="A117" s="34"/>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row>
    <row r="118">
      <c r="A118" s="34"/>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row>
    <row r="119">
      <c r="A119" s="34"/>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row>
    <row r="120">
      <c r="A120" s="34"/>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row>
    <row r="121">
      <c r="A121" s="34"/>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row>
    <row r="122">
      <c r="A122" s="34"/>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row>
    <row r="123">
      <c r="A123" s="34"/>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row>
    <row r="124">
      <c r="A124" s="34"/>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row>
    <row r="125">
      <c r="A125" s="34"/>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row>
    <row r="126">
      <c r="A126" s="34"/>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row>
    <row r="127">
      <c r="A127" s="34"/>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row>
    <row r="128">
      <c r="A128" s="34"/>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row>
    <row r="129">
      <c r="A129" s="34"/>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row>
    <row r="130">
      <c r="A130" s="34"/>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row>
    <row r="131">
      <c r="A131" s="34"/>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row>
    <row r="132">
      <c r="A132" s="34"/>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row>
    <row r="133">
      <c r="A133" s="34"/>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row>
    <row r="134">
      <c r="A134" s="34"/>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row>
    <row r="135">
      <c r="A135" s="34"/>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row>
    <row r="136">
      <c r="A136" s="34"/>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row>
    <row r="137">
      <c r="A137" s="34"/>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row>
    <row r="138">
      <c r="A138" s="34"/>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row>
    <row r="139">
      <c r="A139" s="34"/>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row>
    <row r="140">
      <c r="A140" s="34"/>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row>
    <row r="141">
      <c r="A141" s="34"/>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row>
    <row r="142">
      <c r="A142" s="34"/>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row>
    <row r="143">
      <c r="A143" s="34"/>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row>
    <row r="144">
      <c r="A144" s="34"/>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row>
    <row r="145">
      <c r="A145" s="34"/>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row>
    <row r="146">
      <c r="A146" s="34"/>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row>
    <row r="147">
      <c r="A147" s="34"/>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row>
    <row r="148">
      <c r="A148" s="34"/>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row>
    <row r="149">
      <c r="A149" s="34"/>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row>
    <row r="150">
      <c r="A150" s="34"/>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row>
    <row r="151">
      <c r="A151" s="34"/>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row>
    <row r="152">
      <c r="A152" s="34"/>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row>
    <row r="153">
      <c r="A153" s="34"/>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row>
    <row r="154">
      <c r="A154" s="34"/>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row>
    <row r="155">
      <c r="A155" s="34"/>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row>
    <row r="156">
      <c r="A156" s="34"/>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row>
    <row r="157">
      <c r="A157" s="34"/>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row>
    <row r="158">
      <c r="A158" s="34"/>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row>
    <row r="159">
      <c r="A159" s="34"/>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row>
    <row r="160">
      <c r="A160" s="34"/>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row>
    <row r="161">
      <c r="A161" s="34"/>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row>
    <row r="162">
      <c r="A162" s="34"/>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row>
    <row r="163">
      <c r="A163" s="34"/>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row>
    <row r="164">
      <c r="A164" s="34"/>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row>
    <row r="165">
      <c r="A165" s="34"/>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row>
    <row r="166">
      <c r="A166" s="34"/>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row>
    <row r="167">
      <c r="A167" s="34"/>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row>
    <row r="168">
      <c r="A168" s="34"/>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row>
    <row r="169">
      <c r="A169" s="34"/>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row>
    <row r="170">
      <c r="A170" s="34"/>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row>
    <row r="171">
      <c r="A171" s="34"/>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row>
    <row r="172">
      <c r="A172" s="34"/>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row>
    <row r="173">
      <c r="A173" s="34"/>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row>
    <row r="174">
      <c r="A174" s="34"/>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row>
    <row r="175">
      <c r="A175" s="34"/>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row>
    <row r="176">
      <c r="A176" s="34"/>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row>
    <row r="177">
      <c r="A177" s="34"/>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row>
    <row r="178">
      <c r="A178" s="34"/>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row>
    <row r="179">
      <c r="A179" s="34"/>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row>
    <row r="180">
      <c r="A180" s="34"/>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row>
    <row r="181">
      <c r="A181" s="34"/>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row>
    <row r="182">
      <c r="A182" s="34"/>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row>
    <row r="183">
      <c r="A183" s="34"/>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row>
    <row r="184">
      <c r="A184" s="34"/>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row>
    <row r="185">
      <c r="A185" s="34"/>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row>
    <row r="186">
      <c r="A186" s="34"/>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row>
    <row r="187">
      <c r="A187" s="34"/>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row>
    <row r="188">
      <c r="A188" s="34"/>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row>
    <row r="189">
      <c r="A189" s="34"/>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row>
    <row r="190">
      <c r="A190" s="34"/>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row>
    <row r="191">
      <c r="A191" s="34"/>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row>
    <row r="192">
      <c r="A192" s="34"/>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row>
    <row r="193">
      <c r="A193" s="34"/>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row>
    <row r="194">
      <c r="A194" s="34"/>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row>
    <row r="195">
      <c r="A195" s="34"/>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row>
    <row r="196">
      <c r="A196" s="34"/>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row>
    <row r="197">
      <c r="A197" s="34"/>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row>
    <row r="198">
      <c r="A198" s="34"/>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row>
    <row r="199">
      <c r="A199" s="34"/>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row>
    <row r="200">
      <c r="A200" s="34"/>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row>
    <row r="201">
      <c r="A201" s="34"/>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row>
    <row r="202">
      <c r="A202" s="34"/>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row>
    <row r="203">
      <c r="A203" s="34"/>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row>
    <row r="204">
      <c r="A204" s="34"/>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row>
    <row r="205">
      <c r="A205" s="34"/>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row>
    <row r="206">
      <c r="A206" s="34"/>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row>
    <row r="207">
      <c r="A207" s="34"/>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row>
    <row r="208">
      <c r="A208" s="34"/>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row>
    <row r="209">
      <c r="A209" s="34"/>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row>
    <row r="210">
      <c r="A210" s="34"/>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row>
    <row r="211">
      <c r="A211" s="34"/>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row>
    <row r="212">
      <c r="A212" s="34"/>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row>
    <row r="213">
      <c r="A213" s="34"/>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row>
    <row r="214">
      <c r="A214" s="34"/>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row>
    <row r="215">
      <c r="A215" s="34"/>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row>
    <row r="216">
      <c r="A216" s="34"/>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row>
    <row r="217">
      <c r="A217" s="34"/>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row>
    <row r="218">
      <c r="A218" s="34"/>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row>
    <row r="219">
      <c r="A219" s="34"/>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row>
    <row r="220">
      <c r="A220" s="34"/>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row>
    <row r="221">
      <c r="A221" s="34"/>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row>
    <row r="222">
      <c r="A222" s="34"/>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row>
    <row r="223">
      <c r="A223" s="34"/>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row>
    <row r="224">
      <c r="A224" s="34"/>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row>
    <row r="225">
      <c r="A225" s="34"/>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row>
    <row r="226">
      <c r="A226" s="34"/>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row>
    <row r="227">
      <c r="A227" s="34"/>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row>
    <row r="228">
      <c r="A228" s="34"/>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row>
    <row r="229">
      <c r="A229" s="34"/>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row>
    <row r="230">
      <c r="A230" s="34"/>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row>
    <row r="231">
      <c r="A231" s="34"/>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row>
    <row r="232">
      <c r="A232" s="34"/>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row>
    <row r="233">
      <c r="A233" s="34"/>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row>
    <row r="234">
      <c r="A234" s="34"/>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row>
    <row r="235">
      <c r="A235" s="34"/>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row>
    <row r="236">
      <c r="A236" s="34"/>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row>
    <row r="237">
      <c r="A237" s="34"/>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row>
    <row r="238">
      <c r="A238" s="34"/>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row>
    <row r="239">
      <c r="A239" s="34"/>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row>
    <row r="240">
      <c r="A240" s="34"/>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row>
    <row r="241">
      <c r="A241" s="34"/>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row>
    <row r="242">
      <c r="A242" s="34"/>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row>
    <row r="243">
      <c r="A243" s="34"/>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row>
    <row r="244">
      <c r="A244" s="34"/>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row>
    <row r="245">
      <c r="A245" s="34"/>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row>
    <row r="246">
      <c r="A246" s="34"/>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row>
    <row r="247">
      <c r="A247" s="34"/>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row>
    <row r="248">
      <c r="A248" s="34"/>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row>
    <row r="249">
      <c r="A249" s="34"/>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row>
    <row r="250">
      <c r="A250" s="34"/>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row>
    <row r="251">
      <c r="A251" s="34"/>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row>
    <row r="252">
      <c r="A252" s="34"/>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row>
    <row r="253">
      <c r="A253" s="34"/>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row>
    <row r="254">
      <c r="A254" s="34"/>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row>
    <row r="255">
      <c r="A255" s="34"/>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row>
    <row r="256">
      <c r="A256" s="34"/>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row>
    <row r="257">
      <c r="A257" s="34"/>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row>
    <row r="258">
      <c r="A258" s="34"/>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row>
    <row r="259">
      <c r="A259" s="34"/>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row>
    <row r="260">
      <c r="A260" s="34"/>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row>
    <row r="261">
      <c r="A261" s="34"/>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row>
    <row r="262">
      <c r="A262" s="34"/>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row>
    <row r="263">
      <c r="A263" s="34"/>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row>
    <row r="264">
      <c r="A264" s="34"/>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row>
    <row r="265">
      <c r="A265" s="34"/>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row>
    <row r="266">
      <c r="A266" s="34"/>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row>
    <row r="267">
      <c r="A267" s="34"/>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row>
    <row r="268">
      <c r="A268" s="34"/>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row>
    <row r="269">
      <c r="A269" s="34"/>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row>
    <row r="270">
      <c r="A270" s="34"/>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row>
    <row r="271">
      <c r="A271" s="34"/>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row>
    <row r="272">
      <c r="A272" s="34"/>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row>
    <row r="273">
      <c r="A273" s="34"/>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row>
    <row r="274">
      <c r="A274" s="34"/>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row>
    <row r="275">
      <c r="A275" s="34"/>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row>
    <row r="276">
      <c r="A276" s="34"/>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row>
    <row r="277">
      <c r="A277" s="34"/>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row>
    <row r="278">
      <c r="A278" s="34"/>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row>
    <row r="279">
      <c r="A279" s="34"/>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row>
    <row r="280">
      <c r="A280" s="34"/>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row>
    <row r="281">
      <c r="A281" s="34"/>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row>
    <row r="282">
      <c r="A282" s="34"/>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row>
    <row r="283">
      <c r="A283" s="34"/>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row>
    <row r="284">
      <c r="A284" s="34"/>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row>
    <row r="285">
      <c r="A285" s="34"/>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row>
    <row r="286">
      <c r="A286" s="34"/>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row>
    <row r="287">
      <c r="A287" s="34"/>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row>
    <row r="288">
      <c r="A288" s="34"/>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row>
    <row r="289">
      <c r="A289" s="34"/>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row>
    <row r="290">
      <c r="A290" s="34"/>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row>
    <row r="291">
      <c r="A291" s="34"/>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row>
    <row r="292">
      <c r="A292" s="34"/>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row>
    <row r="293">
      <c r="A293" s="34"/>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row>
    <row r="294">
      <c r="A294" s="34"/>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row>
    <row r="295">
      <c r="A295" s="34"/>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row>
    <row r="296">
      <c r="A296" s="34"/>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row>
    <row r="297">
      <c r="A297" s="34"/>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row>
    <row r="298">
      <c r="A298" s="34"/>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row>
    <row r="299">
      <c r="A299" s="34"/>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row>
    <row r="300">
      <c r="A300" s="34"/>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row>
    <row r="301">
      <c r="A301" s="34"/>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row>
    <row r="302">
      <c r="A302" s="34"/>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row>
    <row r="303">
      <c r="A303" s="34"/>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row>
    <row r="304">
      <c r="A304" s="34"/>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row>
    <row r="305">
      <c r="A305" s="34"/>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row>
    <row r="306">
      <c r="A306" s="34"/>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row>
    <row r="307">
      <c r="A307" s="34"/>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row>
    <row r="308">
      <c r="A308" s="34"/>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row>
    <row r="309">
      <c r="A309" s="34"/>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row>
    <row r="310">
      <c r="A310" s="34"/>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row>
    <row r="311">
      <c r="A311" s="34"/>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row>
    <row r="312">
      <c r="A312" s="34"/>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row>
    <row r="313">
      <c r="A313" s="34"/>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row>
    <row r="314">
      <c r="A314" s="34"/>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row>
    <row r="315">
      <c r="A315" s="34"/>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row>
    <row r="316">
      <c r="A316" s="34"/>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row>
    <row r="317">
      <c r="A317" s="34"/>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row>
    <row r="318">
      <c r="A318" s="34"/>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row>
    <row r="319">
      <c r="A319" s="34"/>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row>
    <row r="320">
      <c r="A320" s="34"/>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row>
    <row r="321">
      <c r="A321" s="34"/>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row>
    <row r="322">
      <c r="A322" s="34"/>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row>
    <row r="323">
      <c r="A323" s="34"/>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row>
    <row r="324">
      <c r="A324" s="34"/>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row>
    <row r="325">
      <c r="A325" s="34"/>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row>
    <row r="326">
      <c r="A326" s="34"/>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row>
    <row r="327">
      <c r="A327" s="34"/>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row>
    <row r="328">
      <c r="A328" s="34"/>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row>
    <row r="329">
      <c r="A329" s="34"/>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row>
    <row r="330">
      <c r="A330" s="34"/>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row>
    <row r="331">
      <c r="A331" s="34"/>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row>
    <row r="332">
      <c r="A332" s="34"/>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row>
    <row r="333">
      <c r="A333" s="34"/>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row>
    <row r="334">
      <c r="A334" s="34"/>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row>
    <row r="335">
      <c r="A335" s="34"/>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row>
    <row r="336">
      <c r="A336" s="34"/>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row>
    <row r="337">
      <c r="A337" s="34"/>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row>
    <row r="338">
      <c r="A338" s="34"/>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row>
    <row r="339">
      <c r="A339" s="34"/>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row>
    <row r="340">
      <c r="A340" s="34"/>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row>
    <row r="341">
      <c r="A341" s="34"/>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row>
    <row r="342">
      <c r="A342" s="34"/>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row>
    <row r="343">
      <c r="A343" s="34"/>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row>
    <row r="344">
      <c r="A344" s="34"/>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row>
    <row r="345">
      <c r="A345" s="34"/>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row>
    <row r="346">
      <c r="A346" s="34"/>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row>
    <row r="347">
      <c r="A347" s="34"/>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row>
    <row r="348">
      <c r="A348" s="34"/>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row>
    <row r="349">
      <c r="A349" s="34"/>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row>
    <row r="350">
      <c r="A350" s="34"/>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row>
    <row r="351">
      <c r="A351" s="34"/>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row>
    <row r="352">
      <c r="A352" s="34"/>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row>
    <row r="353">
      <c r="A353" s="34"/>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row>
    <row r="354">
      <c r="A354" s="34"/>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row>
    <row r="355">
      <c r="A355" s="34"/>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row>
    <row r="356">
      <c r="A356" s="34"/>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row>
    <row r="357">
      <c r="A357" s="34"/>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row>
    <row r="358">
      <c r="A358" s="34"/>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row>
    <row r="359">
      <c r="A359" s="34"/>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row>
    <row r="360">
      <c r="A360" s="34"/>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row>
    <row r="361">
      <c r="A361" s="34"/>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row>
    <row r="362">
      <c r="A362" s="34"/>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row>
    <row r="363">
      <c r="A363" s="34"/>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row>
    <row r="364">
      <c r="A364" s="34"/>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row>
    <row r="365">
      <c r="A365" s="34"/>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row>
    <row r="366">
      <c r="A366" s="34"/>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row>
    <row r="367">
      <c r="A367" s="34"/>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row>
    <row r="368">
      <c r="A368" s="34"/>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row>
    <row r="369">
      <c r="A369" s="34"/>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row>
    <row r="370">
      <c r="A370" s="34"/>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row>
    <row r="371">
      <c r="A371" s="34"/>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row>
    <row r="372">
      <c r="A372" s="34"/>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row>
    <row r="373">
      <c r="A373" s="34"/>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row>
    <row r="374">
      <c r="A374" s="34"/>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row>
    <row r="375">
      <c r="A375" s="34"/>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row>
    <row r="376">
      <c r="A376" s="34"/>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row>
    <row r="377">
      <c r="A377" s="34"/>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row>
    <row r="378">
      <c r="A378" s="34"/>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row>
    <row r="379">
      <c r="A379" s="34"/>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row>
    <row r="380">
      <c r="A380" s="34"/>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row>
    <row r="381">
      <c r="A381" s="34"/>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row>
    <row r="382">
      <c r="A382" s="34"/>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row>
    <row r="383">
      <c r="A383" s="34"/>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row>
    <row r="384">
      <c r="A384" s="34"/>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row>
    <row r="385">
      <c r="A385" s="34"/>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row>
    <row r="386">
      <c r="A386" s="34"/>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row>
    <row r="387">
      <c r="A387" s="34"/>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row>
    <row r="388">
      <c r="A388" s="34"/>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row>
    <row r="389">
      <c r="A389" s="34"/>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row>
    <row r="390">
      <c r="A390" s="34"/>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row>
    <row r="391">
      <c r="A391" s="34"/>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row>
    <row r="392">
      <c r="A392" s="34"/>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row>
    <row r="393">
      <c r="A393" s="34"/>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row>
    <row r="394">
      <c r="A394" s="34"/>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row>
    <row r="395">
      <c r="A395" s="34"/>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row>
    <row r="396">
      <c r="A396" s="34"/>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row>
    <row r="397">
      <c r="A397" s="34"/>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row>
    <row r="398">
      <c r="A398" s="34"/>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row>
    <row r="399">
      <c r="A399" s="34"/>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row>
    <row r="400">
      <c r="A400" s="34"/>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row>
    <row r="401">
      <c r="A401" s="34"/>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row>
    <row r="402">
      <c r="A402" s="34"/>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row>
    <row r="403">
      <c r="A403" s="34"/>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row>
    <row r="404">
      <c r="A404" s="34"/>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row>
    <row r="405">
      <c r="A405" s="34"/>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row>
    <row r="406">
      <c r="A406" s="34"/>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row>
    <row r="407">
      <c r="A407" s="34"/>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row>
    <row r="408">
      <c r="A408" s="34"/>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row>
    <row r="409">
      <c r="A409" s="34"/>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row>
    <row r="410">
      <c r="A410" s="34"/>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row>
    <row r="411">
      <c r="A411" s="34"/>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row>
    <row r="412">
      <c r="A412" s="34"/>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row>
    <row r="413">
      <c r="A413" s="34"/>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row>
    <row r="414">
      <c r="A414" s="34"/>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row>
    <row r="415">
      <c r="A415" s="34"/>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row>
    <row r="416">
      <c r="A416" s="34"/>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row>
    <row r="417">
      <c r="A417" s="34"/>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row>
    <row r="418">
      <c r="A418" s="34"/>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row>
    <row r="419">
      <c r="A419" s="34"/>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row>
    <row r="420">
      <c r="A420" s="34"/>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row>
    <row r="421">
      <c r="A421" s="34"/>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row>
    <row r="422">
      <c r="A422" s="34"/>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row>
    <row r="423">
      <c r="A423" s="34"/>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row>
    <row r="424">
      <c r="A424" s="34"/>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row>
    <row r="425">
      <c r="A425" s="34"/>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row>
    <row r="426">
      <c r="A426" s="34"/>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row>
    <row r="427">
      <c r="A427" s="34"/>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row>
    <row r="428">
      <c r="A428" s="34"/>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row>
    <row r="429">
      <c r="A429" s="34"/>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row>
    <row r="430">
      <c r="A430" s="34"/>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row>
    <row r="431">
      <c r="A431" s="34"/>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row>
    <row r="432">
      <c r="A432" s="34"/>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row>
    <row r="433">
      <c r="A433" s="34"/>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row>
    <row r="434">
      <c r="A434" s="34"/>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row>
    <row r="435">
      <c r="A435" s="34"/>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row>
    <row r="436">
      <c r="A436" s="34"/>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row>
    <row r="437">
      <c r="A437" s="34"/>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row>
    <row r="438">
      <c r="A438" s="34"/>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row>
    <row r="439">
      <c r="A439" s="34"/>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row>
    <row r="440">
      <c r="A440" s="34"/>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row>
    <row r="441">
      <c r="A441" s="34"/>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row>
    <row r="442">
      <c r="A442" s="34"/>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row>
    <row r="443">
      <c r="A443" s="34"/>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row>
    <row r="444">
      <c r="A444" s="34"/>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row>
    <row r="445">
      <c r="A445" s="34"/>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row>
    <row r="446">
      <c r="A446" s="34"/>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row>
    <row r="447">
      <c r="A447" s="34"/>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row>
    <row r="448">
      <c r="A448" s="34"/>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row>
    <row r="449">
      <c r="A449" s="34"/>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row>
    <row r="450">
      <c r="A450" s="34"/>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row>
    <row r="451">
      <c r="A451" s="34"/>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row>
    <row r="452">
      <c r="A452" s="34"/>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row>
    <row r="453">
      <c r="A453" s="34"/>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row>
    <row r="454">
      <c r="A454" s="34"/>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row>
    <row r="455">
      <c r="A455" s="34"/>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row>
    <row r="456">
      <c r="A456" s="34"/>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row>
    <row r="457">
      <c r="A457" s="34"/>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row>
    <row r="458">
      <c r="A458" s="34"/>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row>
    <row r="459">
      <c r="A459" s="34"/>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row>
    <row r="460">
      <c r="A460" s="34"/>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row>
    <row r="461">
      <c r="A461" s="34"/>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row>
    <row r="462">
      <c r="A462" s="34"/>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row>
    <row r="463">
      <c r="A463" s="34"/>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row>
    <row r="464">
      <c r="A464" s="34"/>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row>
    <row r="465">
      <c r="A465" s="34"/>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row>
    <row r="466">
      <c r="A466" s="34"/>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row>
    <row r="467">
      <c r="A467" s="34"/>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row>
    <row r="468">
      <c r="A468" s="34"/>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row>
    <row r="469">
      <c r="A469" s="34"/>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row>
    <row r="470">
      <c r="A470" s="34"/>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row>
    <row r="471">
      <c r="A471" s="34"/>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row>
    <row r="472">
      <c r="A472" s="34"/>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row>
    <row r="473">
      <c r="A473" s="34"/>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row>
    <row r="474">
      <c r="A474" s="34"/>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row>
    <row r="475">
      <c r="A475" s="34"/>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row>
    <row r="476">
      <c r="A476" s="34"/>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row>
    <row r="477">
      <c r="A477" s="34"/>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row>
    <row r="478">
      <c r="A478" s="34"/>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row>
    <row r="479">
      <c r="A479" s="34"/>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row>
    <row r="480">
      <c r="A480" s="34"/>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row>
    <row r="481">
      <c r="A481" s="34"/>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row>
    <row r="482">
      <c r="A482" s="34"/>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row>
    <row r="483">
      <c r="A483" s="34"/>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row>
    <row r="484">
      <c r="A484" s="34"/>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row>
    <row r="485">
      <c r="A485" s="34"/>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row>
    <row r="486">
      <c r="A486" s="34"/>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row>
    <row r="487">
      <c r="A487" s="34"/>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row>
    <row r="488">
      <c r="A488" s="34"/>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row>
    <row r="489">
      <c r="A489" s="34"/>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row>
    <row r="490">
      <c r="A490" s="34"/>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row>
    <row r="491">
      <c r="A491" s="34"/>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row>
    <row r="492">
      <c r="A492" s="34"/>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row>
    <row r="493">
      <c r="A493" s="34"/>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row>
    <row r="494">
      <c r="A494" s="34"/>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row>
    <row r="495">
      <c r="A495" s="34"/>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row>
    <row r="496">
      <c r="A496" s="34"/>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row>
    <row r="497">
      <c r="A497" s="34"/>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row>
    <row r="498">
      <c r="A498" s="34"/>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row>
    <row r="499">
      <c r="A499" s="34"/>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row>
    <row r="500">
      <c r="A500" s="34"/>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row>
    <row r="501">
      <c r="A501" s="34"/>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row>
    <row r="502">
      <c r="A502" s="34"/>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row>
    <row r="503">
      <c r="A503" s="34"/>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row>
    <row r="504">
      <c r="A504" s="34"/>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row>
    <row r="505">
      <c r="A505" s="34"/>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row>
    <row r="506">
      <c r="A506" s="34"/>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row>
    <row r="507">
      <c r="A507" s="34"/>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row>
    <row r="508">
      <c r="A508" s="34"/>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row>
    <row r="509">
      <c r="A509" s="34"/>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row>
    <row r="510">
      <c r="A510" s="34"/>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row>
    <row r="511">
      <c r="A511" s="34"/>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row>
    <row r="512">
      <c r="A512" s="34"/>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row>
    <row r="513">
      <c r="A513" s="34"/>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row>
    <row r="514">
      <c r="A514" s="34"/>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row>
    <row r="515">
      <c r="A515" s="34"/>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row>
    <row r="516">
      <c r="A516" s="34"/>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row>
    <row r="517">
      <c r="A517" s="34"/>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row>
    <row r="518">
      <c r="A518" s="34"/>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row>
    <row r="519">
      <c r="A519" s="34"/>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row>
    <row r="520">
      <c r="A520" s="34"/>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row>
    <row r="521">
      <c r="A521" s="34"/>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row>
    <row r="522">
      <c r="A522" s="34"/>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row>
    <row r="523">
      <c r="A523" s="34"/>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row>
    <row r="524">
      <c r="A524" s="34"/>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row>
    <row r="525">
      <c r="A525" s="34"/>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row>
    <row r="526">
      <c r="A526" s="34"/>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row>
    <row r="527">
      <c r="A527" s="34"/>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row>
    <row r="528">
      <c r="A528" s="34"/>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row>
    <row r="529">
      <c r="A529" s="34"/>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row>
    <row r="530">
      <c r="A530" s="34"/>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row>
    <row r="531">
      <c r="A531" s="34"/>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row>
    <row r="532">
      <c r="A532" s="34"/>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row>
    <row r="533">
      <c r="A533" s="34"/>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row>
    <row r="534">
      <c r="A534" s="34"/>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row>
    <row r="535">
      <c r="A535" s="34"/>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row>
    <row r="536">
      <c r="A536" s="34"/>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row>
    <row r="537">
      <c r="A537" s="34"/>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row>
    <row r="538">
      <c r="A538" s="34"/>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row>
    <row r="539">
      <c r="A539" s="34"/>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row>
    <row r="540">
      <c r="A540" s="34"/>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row>
    <row r="541">
      <c r="A541" s="34"/>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row>
    <row r="542">
      <c r="A542" s="34"/>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row>
    <row r="543">
      <c r="A543" s="34"/>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row>
    <row r="544">
      <c r="A544" s="34"/>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row>
    <row r="545">
      <c r="A545" s="34"/>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row>
    <row r="546">
      <c r="A546" s="34"/>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row>
    <row r="547">
      <c r="A547" s="34"/>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row>
    <row r="548">
      <c r="A548" s="34"/>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row>
    <row r="549">
      <c r="A549" s="34"/>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row>
    <row r="550">
      <c r="A550" s="34"/>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row>
    <row r="551">
      <c r="A551" s="34"/>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row>
    <row r="552">
      <c r="A552" s="34"/>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row>
    <row r="553">
      <c r="A553" s="34"/>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row>
    <row r="554">
      <c r="A554" s="34"/>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row>
    <row r="555">
      <c r="A555" s="34"/>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row>
    <row r="556">
      <c r="A556" s="34"/>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row>
    <row r="557">
      <c r="A557" s="34"/>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row>
    <row r="558">
      <c r="A558" s="34"/>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row>
    <row r="559">
      <c r="A559" s="34"/>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row>
    <row r="560">
      <c r="A560" s="34"/>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row>
    <row r="561">
      <c r="A561" s="34"/>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row>
    <row r="562">
      <c r="A562" s="34"/>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row>
    <row r="563">
      <c r="A563" s="34"/>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row>
    <row r="564">
      <c r="A564" s="34"/>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row>
    <row r="565">
      <c r="A565" s="34"/>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row>
    <row r="566">
      <c r="A566" s="34"/>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row>
    <row r="567">
      <c r="A567" s="34"/>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row>
    <row r="568">
      <c r="A568" s="34"/>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row>
    <row r="569">
      <c r="A569" s="34"/>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row>
    <row r="570">
      <c r="A570" s="34"/>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row>
    <row r="571">
      <c r="A571" s="34"/>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row>
    <row r="572">
      <c r="A572" s="34"/>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row>
    <row r="573">
      <c r="A573" s="34"/>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row>
    <row r="574">
      <c r="A574" s="34"/>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row>
    <row r="575">
      <c r="A575" s="34"/>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row>
    <row r="576">
      <c r="A576" s="34"/>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row>
    <row r="577">
      <c r="A577" s="34"/>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row>
    <row r="578">
      <c r="A578" s="34"/>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row>
    <row r="579">
      <c r="A579" s="34"/>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row>
    <row r="580">
      <c r="A580" s="34"/>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row>
    <row r="581">
      <c r="A581" s="34"/>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row>
    <row r="582">
      <c r="A582" s="34"/>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row>
    <row r="583">
      <c r="A583" s="34"/>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row>
    <row r="584">
      <c r="A584" s="34"/>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row>
    <row r="585">
      <c r="A585" s="34"/>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row>
    <row r="586">
      <c r="A586" s="34"/>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row>
    <row r="587">
      <c r="A587" s="34"/>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row>
    <row r="588">
      <c r="A588" s="34"/>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row>
    <row r="589">
      <c r="A589" s="34"/>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row>
    <row r="590">
      <c r="A590" s="34"/>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row>
    <row r="591">
      <c r="A591" s="34"/>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row>
    <row r="592">
      <c r="A592" s="34"/>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row>
    <row r="593">
      <c r="A593" s="34"/>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row>
    <row r="594">
      <c r="A594" s="34"/>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row>
    <row r="595">
      <c r="A595" s="34"/>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row>
    <row r="596">
      <c r="A596" s="34"/>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row>
    <row r="597">
      <c r="A597" s="34"/>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row>
    <row r="598">
      <c r="A598" s="34"/>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row>
    <row r="599">
      <c r="A599" s="34"/>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row>
    <row r="600">
      <c r="A600" s="34"/>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row>
    <row r="601">
      <c r="A601" s="34"/>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row>
    <row r="602">
      <c r="A602" s="34"/>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row>
    <row r="603">
      <c r="A603" s="34"/>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row>
    <row r="604">
      <c r="A604" s="34"/>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row>
    <row r="605">
      <c r="A605" s="34"/>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row>
    <row r="606">
      <c r="A606" s="34"/>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row>
    <row r="607">
      <c r="A607" s="34"/>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row>
    <row r="608">
      <c r="A608" s="34"/>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row>
    <row r="609">
      <c r="A609" s="34"/>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row>
    <row r="610">
      <c r="A610" s="34"/>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row>
    <row r="611">
      <c r="A611" s="34"/>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row>
    <row r="612">
      <c r="A612" s="34"/>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row>
    <row r="613">
      <c r="A613" s="34"/>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row>
    <row r="614">
      <c r="A614" s="34"/>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row>
    <row r="615">
      <c r="A615" s="34"/>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row>
    <row r="616">
      <c r="A616" s="34"/>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row>
    <row r="617">
      <c r="A617" s="34"/>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row>
    <row r="618">
      <c r="A618" s="34"/>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row>
    <row r="619">
      <c r="A619" s="34"/>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row>
    <row r="620">
      <c r="A620" s="34"/>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row>
    <row r="621">
      <c r="A621" s="34"/>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row>
    <row r="622">
      <c r="A622" s="34"/>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row>
    <row r="623">
      <c r="A623" s="34"/>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row>
    <row r="624">
      <c r="A624" s="34"/>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row>
    <row r="625">
      <c r="A625" s="34"/>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row>
    <row r="626">
      <c r="A626" s="34"/>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row>
    <row r="627">
      <c r="A627" s="34"/>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row>
    <row r="628">
      <c r="A628" s="34"/>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row>
    <row r="629">
      <c r="A629" s="34"/>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row>
    <row r="630">
      <c r="A630" s="34"/>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row>
    <row r="631">
      <c r="A631" s="34"/>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row>
    <row r="632">
      <c r="A632" s="34"/>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row>
    <row r="633">
      <c r="A633" s="34"/>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row>
    <row r="634">
      <c r="A634" s="34"/>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row>
    <row r="635">
      <c r="A635" s="34"/>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row>
    <row r="636">
      <c r="A636" s="34"/>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row>
    <row r="637">
      <c r="A637" s="34"/>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row>
    <row r="638">
      <c r="A638" s="34"/>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row>
    <row r="639">
      <c r="A639" s="34"/>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row>
    <row r="640">
      <c r="A640" s="34"/>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row>
    <row r="641">
      <c r="A641" s="34"/>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row>
    <row r="642">
      <c r="A642" s="34"/>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row>
    <row r="643">
      <c r="A643" s="34"/>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row>
    <row r="644">
      <c r="A644" s="34"/>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row>
    <row r="645">
      <c r="A645" s="34"/>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row>
    <row r="646">
      <c r="A646" s="34"/>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row>
    <row r="647">
      <c r="A647" s="34"/>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row>
    <row r="648">
      <c r="A648" s="34"/>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row>
    <row r="649">
      <c r="A649" s="34"/>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row>
    <row r="650">
      <c r="A650" s="34"/>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row>
    <row r="651">
      <c r="A651" s="34"/>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row>
    <row r="652">
      <c r="A652" s="34"/>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row>
    <row r="653">
      <c r="A653" s="34"/>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row>
    <row r="654">
      <c r="A654" s="34"/>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row>
    <row r="655">
      <c r="A655" s="34"/>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row>
    <row r="656">
      <c r="A656" s="34"/>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row>
    <row r="657">
      <c r="A657" s="34"/>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row>
    <row r="658">
      <c r="A658" s="34"/>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row>
    <row r="659">
      <c r="A659" s="34"/>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row>
    <row r="660">
      <c r="A660" s="34"/>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row>
    <row r="661">
      <c r="A661" s="34"/>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row>
    <row r="662">
      <c r="A662" s="34"/>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row>
    <row r="663">
      <c r="A663" s="34"/>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row>
    <row r="664">
      <c r="A664" s="34"/>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row>
    <row r="665">
      <c r="A665" s="34"/>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row>
    <row r="666">
      <c r="A666" s="34"/>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row>
    <row r="667">
      <c r="A667" s="34"/>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row>
    <row r="668">
      <c r="A668" s="34"/>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row>
    <row r="669">
      <c r="A669" s="34"/>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row>
    <row r="670">
      <c r="A670" s="34"/>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row>
    <row r="671">
      <c r="A671" s="34"/>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row>
    <row r="672">
      <c r="A672" s="34"/>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row>
    <row r="673">
      <c r="A673" s="34"/>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row>
    <row r="674">
      <c r="A674" s="34"/>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row>
    <row r="675">
      <c r="A675" s="34"/>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row>
    <row r="676">
      <c r="A676" s="34"/>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row>
    <row r="677">
      <c r="A677" s="34"/>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row>
    <row r="678">
      <c r="A678" s="34"/>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row>
    <row r="679">
      <c r="A679" s="34"/>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row>
    <row r="680">
      <c r="A680" s="34"/>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row>
    <row r="681">
      <c r="A681" s="34"/>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row>
    <row r="682">
      <c r="A682" s="34"/>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row>
    <row r="683">
      <c r="A683" s="34"/>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row>
    <row r="684">
      <c r="A684" s="34"/>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row>
    <row r="685">
      <c r="A685" s="34"/>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row>
    <row r="686">
      <c r="A686" s="34"/>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row>
    <row r="687">
      <c r="A687" s="34"/>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row>
    <row r="688">
      <c r="A688" s="34"/>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row>
    <row r="689">
      <c r="A689" s="34"/>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row>
    <row r="690">
      <c r="A690" s="34"/>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row>
    <row r="691">
      <c r="A691" s="34"/>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row>
    <row r="692">
      <c r="A692" s="34"/>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row>
    <row r="693">
      <c r="A693" s="34"/>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row>
    <row r="694">
      <c r="A694" s="34"/>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row>
    <row r="695">
      <c r="A695" s="34"/>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row>
    <row r="696">
      <c r="A696" s="34"/>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row>
    <row r="697">
      <c r="A697" s="34"/>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row>
    <row r="698">
      <c r="A698" s="34"/>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row>
    <row r="699">
      <c r="A699" s="34"/>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row>
    <row r="700">
      <c r="A700" s="34"/>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row>
    <row r="701">
      <c r="A701" s="34"/>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row>
    <row r="702">
      <c r="A702" s="34"/>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row>
    <row r="703">
      <c r="A703" s="34"/>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row>
    <row r="704">
      <c r="A704" s="34"/>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row>
    <row r="705">
      <c r="A705" s="34"/>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row>
    <row r="706">
      <c r="A706" s="34"/>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row>
    <row r="707">
      <c r="A707" s="34"/>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row>
    <row r="708">
      <c r="A708" s="34"/>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row>
    <row r="709">
      <c r="A709" s="34"/>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row>
    <row r="710">
      <c r="A710" s="34"/>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row>
    <row r="711">
      <c r="A711" s="34"/>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row>
    <row r="712">
      <c r="A712" s="34"/>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row>
    <row r="713">
      <c r="A713" s="34"/>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row>
    <row r="714">
      <c r="A714" s="34"/>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row>
    <row r="715">
      <c r="A715" s="34"/>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row>
    <row r="716">
      <c r="A716" s="34"/>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row>
    <row r="717">
      <c r="A717" s="34"/>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row>
    <row r="718">
      <c r="A718" s="34"/>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row>
    <row r="719">
      <c r="A719" s="34"/>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row>
    <row r="720">
      <c r="A720" s="34"/>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row>
    <row r="721">
      <c r="A721" s="34"/>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row>
    <row r="722">
      <c r="A722" s="34"/>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row>
    <row r="723">
      <c r="A723" s="34"/>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row>
    <row r="724">
      <c r="A724" s="34"/>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row>
    <row r="725">
      <c r="A725" s="34"/>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row>
    <row r="726">
      <c r="A726" s="34"/>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row>
    <row r="727">
      <c r="A727" s="34"/>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row>
    <row r="728">
      <c r="A728" s="34"/>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row>
    <row r="729">
      <c r="A729" s="34"/>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row>
    <row r="730">
      <c r="A730" s="34"/>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row>
    <row r="731">
      <c r="A731" s="34"/>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row>
    <row r="732">
      <c r="A732" s="34"/>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row>
    <row r="733">
      <c r="A733" s="34"/>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row>
    <row r="734">
      <c r="A734" s="34"/>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row>
    <row r="735">
      <c r="A735" s="34"/>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row>
    <row r="736">
      <c r="A736" s="34"/>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row>
    <row r="737">
      <c r="A737" s="34"/>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row>
    <row r="738">
      <c r="A738" s="34"/>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row>
    <row r="739">
      <c r="A739" s="34"/>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row>
    <row r="740">
      <c r="A740" s="34"/>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row>
    <row r="741">
      <c r="A741" s="34"/>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row>
    <row r="742">
      <c r="A742" s="34"/>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row>
    <row r="743">
      <c r="A743" s="34"/>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row>
    <row r="744">
      <c r="A744" s="34"/>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row>
    <row r="745">
      <c r="A745" s="34"/>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row>
    <row r="746">
      <c r="A746" s="34"/>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row>
    <row r="747">
      <c r="A747" s="34"/>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row>
    <row r="748">
      <c r="A748" s="34"/>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row>
    <row r="749">
      <c r="A749" s="34"/>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row>
    <row r="750">
      <c r="A750" s="34"/>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row>
    <row r="751">
      <c r="A751" s="34"/>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row>
    <row r="752">
      <c r="A752" s="34"/>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row>
    <row r="753">
      <c r="A753" s="34"/>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row>
    <row r="754">
      <c r="A754" s="34"/>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row>
    <row r="755">
      <c r="A755" s="34"/>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row>
    <row r="756">
      <c r="A756" s="34"/>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row>
    <row r="757">
      <c r="A757" s="34"/>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row>
    <row r="758">
      <c r="A758" s="34"/>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row>
    <row r="759">
      <c r="A759" s="34"/>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row>
    <row r="760">
      <c r="A760" s="34"/>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row>
    <row r="761">
      <c r="A761" s="34"/>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row>
    <row r="762">
      <c r="A762" s="34"/>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row>
    <row r="763">
      <c r="A763" s="34"/>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row>
    <row r="764">
      <c r="A764" s="34"/>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row>
    <row r="765">
      <c r="A765" s="34"/>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row>
    <row r="766">
      <c r="A766" s="34"/>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row>
    <row r="767">
      <c r="A767" s="34"/>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row>
    <row r="768">
      <c r="A768" s="34"/>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row>
    <row r="769">
      <c r="A769" s="34"/>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row>
    <row r="770">
      <c r="A770" s="34"/>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row>
    <row r="771">
      <c r="A771" s="34"/>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row>
    <row r="772">
      <c r="A772" s="34"/>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row>
    <row r="773">
      <c r="A773" s="34"/>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row>
    <row r="774">
      <c r="A774" s="34"/>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row>
    <row r="775">
      <c r="A775" s="34"/>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row>
    <row r="776">
      <c r="A776" s="34"/>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row>
    <row r="777">
      <c r="A777" s="34"/>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row>
    <row r="778">
      <c r="A778" s="34"/>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row>
    <row r="779">
      <c r="A779" s="34"/>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row>
    <row r="780">
      <c r="A780" s="34"/>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row>
    <row r="781">
      <c r="A781" s="34"/>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row>
    <row r="782">
      <c r="A782" s="34"/>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row>
    <row r="783">
      <c r="A783" s="34"/>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row>
    <row r="784">
      <c r="A784" s="34"/>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row>
    <row r="785">
      <c r="A785" s="34"/>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row>
    <row r="786">
      <c r="A786" s="34"/>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row>
    <row r="787">
      <c r="A787" s="34"/>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row>
    <row r="788">
      <c r="A788" s="34"/>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row>
    <row r="789">
      <c r="A789" s="34"/>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row>
    <row r="790">
      <c r="A790" s="34"/>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row>
    <row r="791">
      <c r="A791" s="34"/>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row>
    <row r="792">
      <c r="A792" s="34"/>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row>
    <row r="793">
      <c r="A793" s="34"/>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row>
    <row r="794">
      <c r="A794" s="34"/>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row>
    <row r="795">
      <c r="A795" s="34"/>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row>
    <row r="796">
      <c r="A796" s="34"/>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row>
    <row r="797">
      <c r="A797" s="34"/>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row>
    <row r="798">
      <c r="A798" s="34"/>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row>
    <row r="799">
      <c r="A799" s="34"/>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row>
    <row r="800">
      <c r="A800" s="34"/>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row>
    <row r="801">
      <c r="A801" s="34"/>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row>
    <row r="802">
      <c r="A802" s="34"/>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row>
    <row r="803">
      <c r="A803" s="34"/>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row>
    <row r="804">
      <c r="A804" s="34"/>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row>
    <row r="805">
      <c r="A805" s="34"/>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row>
    <row r="806">
      <c r="A806" s="34"/>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row>
    <row r="807">
      <c r="A807" s="34"/>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row>
    <row r="808">
      <c r="A808" s="34"/>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row>
    <row r="809">
      <c r="A809" s="34"/>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row>
    <row r="810">
      <c r="A810" s="34"/>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row>
    <row r="811">
      <c r="A811" s="34"/>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row>
    <row r="812">
      <c r="A812" s="34"/>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row>
    <row r="813">
      <c r="A813" s="34"/>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row>
    <row r="814">
      <c r="A814" s="34"/>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row>
    <row r="815">
      <c r="A815" s="34"/>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row>
    <row r="816">
      <c r="A816" s="34"/>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row>
    <row r="817">
      <c r="A817" s="34"/>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row>
    <row r="818">
      <c r="A818" s="34"/>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row>
    <row r="819">
      <c r="A819" s="34"/>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row>
    <row r="820">
      <c r="A820" s="34"/>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row>
    <row r="821">
      <c r="A821" s="34"/>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row>
    <row r="822">
      <c r="A822" s="34"/>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row>
    <row r="823">
      <c r="A823" s="34"/>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row>
    <row r="824">
      <c r="A824" s="34"/>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row>
    <row r="825">
      <c r="A825" s="34"/>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row>
    <row r="826">
      <c r="A826" s="34"/>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row>
    <row r="827">
      <c r="A827" s="34"/>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row>
    <row r="828">
      <c r="A828" s="34"/>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row>
    <row r="829">
      <c r="A829" s="34"/>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row>
    <row r="830">
      <c r="A830" s="34"/>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row>
    <row r="831">
      <c r="A831" s="34"/>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row>
    <row r="832">
      <c r="A832" s="34"/>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row>
    <row r="833">
      <c r="A833" s="34"/>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row>
    <row r="834">
      <c r="A834" s="34"/>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row>
    <row r="835">
      <c r="A835" s="34"/>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row>
    <row r="836">
      <c r="A836" s="34"/>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row>
    <row r="837">
      <c r="A837" s="34"/>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row>
    <row r="838">
      <c r="A838" s="34"/>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row>
    <row r="839">
      <c r="A839" s="34"/>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row>
    <row r="840">
      <c r="A840" s="34"/>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row>
    <row r="841">
      <c r="A841" s="34"/>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row>
    <row r="842">
      <c r="A842" s="34"/>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row>
    <row r="843">
      <c r="A843" s="34"/>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row>
    <row r="844">
      <c r="A844" s="34"/>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row>
    <row r="845">
      <c r="A845" s="34"/>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row>
    <row r="846">
      <c r="A846" s="34"/>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row>
    <row r="847">
      <c r="A847" s="34"/>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row>
    <row r="848">
      <c r="A848" s="34"/>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row>
    <row r="849">
      <c r="A849" s="34"/>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row>
    <row r="850">
      <c r="A850" s="34"/>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row>
    <row r="851">
      <c r="A851" s="34"/>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row>
    <row r="852">
      <c r="A852" s="34"/>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row>
    <row r="853">
      <c r="A853" s="34"/>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row>
    <row r="854">
      <c r="A854" s="34"/>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row>
    <row r="855">
      <c r="A855" s="34"/>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row>
    <row r="856">
      <c r="A856" s="34"/>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row>
    <row r="857">
      <c r="A857" s="34"/>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row>
    <row r="858">
      <c r="A858" s="34"/>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row>
    <row r="859">
      <c r="A859" s="34"/>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row>
    <row r="860">
      <c r="A860" s="34"/>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row>
    <row r="861">
      <c r="A861" s="34"/>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row>
    <row r="862">
      <c r="A862" s="34"/>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row>
    <row r="863">
      <c r="A863" s="34"/>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row>
    <row r="864">
      <c r="A864" s="34"/>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row>
    <row r="865">
      <c r="A865" s="34"/>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row>
    <row r="866">
      <c r="A866" s="34"/>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row>
    <row r="867">
      <c r="A867" s="34"/>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row>
    <row r="868">
      <c r="A868" s="34"/>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row>
    <row r="869">
      <c r="A869" s="34"/>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row>
    <row r="870">
      <c r="A870" s="34"/>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row>
    <row r="871">
      <c r="A871" s="34"/>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row>
    <row r="872">
      <c r="A872" s="34"/>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row>
    <row r="873">
      <c r="A873" s="34"/>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row>
    <row r="874">
      <c r="A874" s="34"/>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row>
    <row r="875">
      <c r="A875" s="34"/>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row>
    <row r="876">
      <c r="A876" s="34"/>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row>
    <row r="877">
      <c r="A877" s="34"/>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row>
    <row r="878">
      <c r="A878" s="34"/>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row>
    <row r="879">
      <c r="A879" s="34"/>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row>
    <row r="880">
      <c r="A880" s="34"/>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row>
    <row r="881">
      <c r="A881" s="34"/>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row>
    <row r="882">
      <c r="A882" s="34"/>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row>
    <row r="883">
      <c r="A883" s="34"/>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row>
    <row r="884">
      <c r="A884" s="34"/>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row>
    <row r="885">
      <c r="A885" s="34"/>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row>
    <row r="886">
      <c r="A886" s="34"/>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row>
    <row r="887">
      <c r="A887" s="34"/>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row>
    <row r="888">
      <c r="A888" s="34"/>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row>
    <row r="889">
      <c r="A889" s="34"/>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row>
    <row r="890">
      <c r="A890" s="34"/>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row>
    <row r="891">
      <c r="A891" s="34"/>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row>
    <row r="892">
      <c r="A892" s="34"/>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row>
    <row r="893">
      <c r="A893" s="34"/>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row>
    <row r="894">
      <c r="A894" s="34"/>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row>
    <row r="895">
      <c r="A895" s="34"/>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row>
    <row r="896">
      <c r="A896" s="34"/>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row>
    <row r="897">
      <c r="A897" s="34"/>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row>
    <row r="898">
      <c r="A898" s="34"/>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row>
    <row r="899">
      <c r="A899" s="34"/>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row>
    <row r="900">
      <c r="A900" s="34"/>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row>
    <row r="901">
      <c r="A901" s="34"/>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row>
    <row r="902">
      <c r="A902" s="34"/>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row>
    <row r="903">
      <c r="A903" s="34"/>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row>
    <row r="904">
      <c r="A904" s="34"/>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row>
    <row r="905">
      <c r="A905" s="34"/>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row>
    <row r="906">
      <c r="A906" s="34"/>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row>
    <row r="907">
      <c r="A907" s="34"/>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row>
    <row r="908">
      <c r="A908" s="34"/>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row>
    <row r="909">
      <c r="A909" s="34"/>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row>
    <row r="910">
      <c r="A910" s="34"/>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row>
    <row r="911">
      <c r="A911" s="34"/>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row>
    <row r="912">
      <c r="A912" s="34"/>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row>
    <row r="913">
      <c r="A913" s="34"/>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row>
    <row r="914">
      <c r="A914" s="34"/>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row>
    <row r="915">
      <c r="A915" s="34"/>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row>
    <row r="916">
      <c r="A916" s="34"/>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row>
    <row r="917">
      <c r="A917" s="34"/>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row>
    <row r="918">
      <c r="A918" s="34"/>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row>
    <row r="919">
      <c r="A919" s="34"/>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row>
    <row r="920">
      <c r="A920" s="34"/>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row>
    <row r="921">
      <c r="A921" s="34"/>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row>
    <row r="922">
      <c r="A922" s="34"/>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row>
    <row r="923">
      <c r="A923" s="34"/>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row>
    <row r="924">
      <c r="A924" s="34"/>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row>
    <row r="925">
      <c r="A925" s="34"/>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row>
    <row r="926">
      <c r="A926" s="34"/>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row>
    <row r="927">
      <c r="A927" s="34"/>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row>
    <row r="928">
      <c r="A928" s="34"/>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row>
    <row r="929">
      <c r="A929" s="34"/>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row>
    <row r="930">
      <c r="A930" s="34"/>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row>
    <row r="931">
      <c r="A931" s="34"/>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row>
    <row r="932">
      <c r="A932" s="34"/>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row>
    <row r="933">
      <c r="A933" s="34"/>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row>
    <row r="934">
      <c r="A934" s="34"/>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row>
    <row r="935">
      <c r="A935" s="34"/>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row>
    <row r="936">
      <c r="A936" s="34"/>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row>
    <row r="937">
      <c r="A937" s="34"/>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row>
    <row r="938">
      <c r="A938" s="34"/>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row>
    <row r="939">
      <c r="A939" s="34"/>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row>
    <row r="940">
      <c r="A940" s="34"/>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row>
    <row r="941">
      <c r="A941" s="34"/>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row>
    <row r="942">
      <c r="A942" s="34"/>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row>
    <row r="943">
      <c r="A943" s="34"/>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row>
    <row r="944">
      <c r="A944" s="34"/>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row>
    <row r="945">
      <c r="A945" s="34"/>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row>
    <row r="946">
      <c r="A946" s="34"/>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row>
    <row r="947">
      <c r="A947" s="34"/>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row>
    <row r="948">
      <c r="A948" s="34"/>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row>
    <row r="949">
      <c r="A949" s="34"/>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row>
    <row r="950">
      <c r="A950" s="34"/>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row>
    <row r="951">
      <c r="A951" s="34"/>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row>
    <row r="952">
      <c r="A952" s="34"/>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row>
    <row r="953">
      <c r="A953" s="34"/>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row>
    <row r="954">
      <c r="A954" s="34"/>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row>
    <row r="955">
      <c r="A955" s="34"/>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row>
    <row r="956">
      <c r="A956" s="34"/>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row>
    <row r="957">
      <c r="A957" s="34"/>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row>
    <row r="958">
      <c r="A958" s="34"/>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row>
    <row r="959">
      <c r="A959" s="34"/>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row>
    <row r="960">
      <c r="A960" s="34"/>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row>
    <row r="961">
      <c r="A961" s="34"/>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row>
    <row r="962">
      <c r="A962" s="34"/>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row>
    <row r="963">
      <c r="A963" s="34"/>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row>
    <row r="964">
      <c r="A964" s="34"/>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row>
    <row r="965">
      <c r="A965" s="34"/>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row>
    <row r="966">
      <c r="A966" s="34"/>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row>
    <row r="967">
      <c r="A967" s="34"/>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row>
    <row r="968">
      <c r="A968" s="34"/>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row>
    <row r="969">
      <c r="A969" s="34"/>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row>
    <row r="970">
      <c r="A970" s="34"/>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row>
    <row r="971">
      <c r="A971" s="34"/>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row>
    <row r="972">
      <c r="A972" s="34"/>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row>
    <row r="973">
      <c r="A973" s="34"/>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row>
    <row r="974">
      <c r="A974" s="34"/>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row>
    <row r="975">
      <c r="A975" s="34"/>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row>
    <row r="976">
      <c r="A976" s="34"/>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row>
    <row r="977">
      <c r="A977" s="34"/>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row>
    <row r="978">
      <c r="A978" s="34"/>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row>
    <row r="979">
      <c r="A979" s="34"/>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row>
    <row r="980">
      <c r="A980" s="34"/>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row>
    <row r="981">
      <c r="A981" s="34"/>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row>
    <row r="982">
      <c r="A982" s="34"/>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row>
    <row r="983">
      <c r="A983" s="34"/>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row>
    <row r="984">
      <c r="A984" s="34"/>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row>
    <row r="985">
      <c r="A985" s="34"/>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row>
    <row r="986">
      <c r="A986" s="34"/>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row>
    <row r="987">
      <c r="A987" s="34"/>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row>
    <row r="988">
      <c r="A988" s="34"/>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row>
    <row r="989">
      <c r="A989" s="34"/>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row>
    <row r="990">
      <c r="A990" s="34"/>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row>
    <row r="991">
      <c r="A991" s="34"/>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row>
    <row r="992">
      <c r="A992" s="34"/>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row>
    <row r="993">
      <c r="A993" s="34"/>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row>
    <row r="994">
      <c r="A994" s="34"/>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row>
    <row r="995">
      <c r="A995" s="34"/>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row>
    <row r="996">
      <c r="A996" s="34"/>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row>
    <row r="997">
      <c r="A997" s="34"/>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row>
    <row r="998">
      <c r="A998" s="34"/>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row>
    <row r="999">
      <c r="A999" s="34"/>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row>
    <row r="1000">
      <c r="A1000" s="34"/>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row>
    <row r="1001">
      <c r="A1001" s="34"/>
      <c r="B1001" s="19"/>
      <c r="C1001" s="19"/>
      <c r="D1001" s="19"/>
      <c r="E1001" s="19"/>
      <c r="F1001" s="19"/>
      <c r="G1001" s="19"/>
      <c r="H1001" s="19"/>
      <c r="I1001" s="19"/>
      <c r="J1001" s="19"/>
      <c r="K1001" s="19"/>
      <c r="L1001" s="19"/>
      <c r="M1001" s="19"/>
      <c r="N1001" s="19"/>
      <c r="O1001" s="19"/>
      <c r="P1001" s="19"/>
      <c r="Q1001" s="19"/>
      <c r="R1001" s="19"/>
      <c r="S1001" s="19"/>
      <c r="T1001" s="19"/>
      <c r="U1001" s="19"/>
      <c r="V1001" s="19"/>
      <c r="W1001" s="19"/>
      <c r="X1001" s="19"/>
      <c r="Y1001" s="19"/>
      <c r="Z1001" s="19"/>
    </row>
    <row r="1002">
      <c r="A1002" s="34"/>
      <c r="B1002" s="19"/>
      <c r="C1002" s="19"/>
      <c r="D1002" s="19"/>
      <c r="E1002" s="19"/>
      <c r="F1002" s="19"/>
      <c r="G1002" s="19"/>
      <c r="H1002" s="19"/>
      <c r="I1002" s="19"/>
      <c r="J1002" s="19"/>
      <c r="K1002" s="19"/>
      <c r="L1002" s="19"/>
      <c r="M1002" s="19"/>
      <c r="N1002" s="19"/>
      <c r="O1002" s="19"/>
      <c r="P1002" s="19"/>
      <c r="Q1002" s="19"/>
      <c r="R1002" s="19"/>
      <c r="S1002" s="19"/>
      <c r="T1002" s="19"/>
      <c r="U1002" s="19"/>
      <c r="V1002" s="19"/>
      <c r="W1002" s="19"/>
      <c r="X1002" s="19"/>
      <c r="Y1002" s="19"/>
      <c r="Z1002" s="19"/>
    </row>
    <row r="1003">
      <c r="A1003" s="34"/>
      <c r="B1003" s="19"/>
      <c r="C1003" s="19"/>
      <c r="D1003" s="19"/>
      <c r="E1003" s="19"/>
      <c r="F1003" s="19"/>
      <c r="G1003" s="19"/>
      <c r="H1003" s="19"/>
      <c r="I1003" s="19"/>
      <c r="J1003" s="19"/>
      <c r="K1003" s="19"/>
      <c r="L1003" s="19"/>
      <c r="M1003" s="19"/>
      <c r="N1003" s="19"/>
      <c r="O1003" s="19"/>
      <c r="P1003" s="19"/>
      <c r="Q1003" s="19"/>
      <c r="R1003" s="19"/>
      <c r="S1003" s="19"/>
      <c r="T1003" s="19"/>
      <c r="U1003" s="19"/>
      <c r="V1003" s="19"/>
      <c r="W1003" s="19"/>
      <c r="X1003" s="19"/>
      <c r="Y1003" s="19"/>
      <c r="Z1003" s="19"/>
    </row>
    <row r="1004">
      <c r="A1004" s="34"/>
      <c r="B1004" s="19"/>
      <c r="C1004" s="19"/>
      <c r="D1004" s="19"/>
      <c r="E1004" s="19"/>
      <c r="F1004" s="19"/>
      <c r="G1004" s="19"/>
      <c r="H1004" s="19"/>
      <c r="I1004" s="19"/>
      <c r="J1004" s="19"/>
      <c r="K1004" s="19"/>
      <c r="L1004" s="19"/>
      <c r="M1004" s="19"/>
      <c r="N1004" s="19"/>
      <c r="O1004" s="19"/>
      <c r="P1004" s="19"/>
      <c r="Q1004" s="19"/>
      <c r="R1004" s="19"/>
      <c r="S1004" s="19"/>
      <c r="T1004" s="19"/>
      <c r="U1004" s="19"/>
      <c r="V1004" s="19"/>
      <c r="W1004" s="19"/>
      <c r="X1004" s="19"/>
      <c r="Y1004" s="19"/>
      <c r="Z1004" s="19"/>
    </row>
    <row r="1005">
      <c r="A1005" s="34"/>
      <c r="B1005" s="19"/>
      <c r="C1005" s="19"/>
      <c r="D1005" s="19"/>
      <c r="E1005" s="19"/>
      <c r="F1005" s="19"/>
      <c r="G1005" s="19"/>
      <c r="H1005" s="19"/>
      <c r="I1005" s="19"/>
      <c r="J1005" s="19"/>
      <c r="K1005" s="19"/>
      <c r="L1005" s="19"/>
      <c r="M1005" s="19"/>
      <c r="N1005" s="19"/>
      <c r="O1005" s="19"/>
      <c r="P1005" s="19"/>
      <c r="Q1005" s="19"/>
      <c r="R1005" s="19"/>
      <c r="S1005" s="19"/>
      <c r="T1005" s="19"/>
      <c r="U1005" s="19"/>
      <c r="V1005" s="19"/>
      <c r="W1005" s="19"/>
      <c r="X1005" s="19"/>
      <c r="Y1005" s="19"/>
      <c r="Z1005" s="19"/>
    </row>
    <row r="1006">
      <c r="A1006" s="34"/>
      <c r="B1006" s="19"/>
      <c r="C1006" s="19"/>
      <c r="D1006" s="19"/>
      <c r="E1006" s="19"/>
      <c r="F1006" s="19"/>
      <c r="G1006" s="19"/>
      <c r="H1006" s="19"/>
      <c r="I1006" s="19"/>
      <c r="J1006" s="19"/>
      <c r="K1006" s="19"/>
      <c r="L1006" s="19"/>
      <c r="M1006" s="19"/>
      <c r="N1006" s="19"/>
      <c r="O1006" s="19"/>
      <c r="P1006" s="19"/>
      <c r="Q1006" s="19"/>
      <c r="R1006" s="19"/>
      <c r="S1006" s="19"/>
      <c r="T1006" s="19"/>
      <c r="U1006" s="19"/>
      <c r="V1006" s="19"/>
      <c r="W1006" s="19"/>
      <c r="X1006" s="19"/>
      <c r="Y1006" s="19"/>
      <c r="Z1006" s="19"/>
    </row>
    <row r="1007">
      <c r="A1007" s="34"/>
      <c r="B1007" s="19"/>
      <c r="C1007" s="19"/>
      <c r="D1007" s="19"/>
      <c r="E1007" s="19"/>
      <c r="F1007" s="19"/>
      <c r="G1007" s="19"/>
      <c r="H1007" s="19"/>
      <c r="I1007" s="19"/>
      <c r="J1007" s="19"/>
      <c r="K1007" s="19"/>
      <c r="L1007" s="19"/>
      <c r="M1007" s="19"/>
      <c r="N1007" s="19"/>
      <c r="O1007" s="19"/>
      <c r="P1007" s="19"/>
      <c r="Q1007" s="19"/>
      <c r="R1007" s="19"/>
      <c r="S1007" s="19"/>
      <c r="T1007" s="19"/>
      <c r="U1007" s="19"/>
      <c r="V1007" s="19"/>
      <c r="W1007" s="19"/>
      <c r="X1007" s="19"/>
      <c r="Y1007" s="19"/>
      <c r="Z1007" s="19"/>
    </row>
    <row r="1008">
      <c r="A1008" s="34"/>
      <c r="B1008" s="19"/>
      <c r="C1008" s="19"/>
      <c r="D1008" s="19"/>
      <c r="E1008" s="19"/>
      <c r="F1008" s="19"/>
      <c r="G1008" s="19"/>
      <c r="H1008" s="19"/>
      <c r="I1008" s="19"/>
      <c r="J1008" s="19"/>
      <c r="K1008" s="19"/>
      <c r="L1008" s="19"/>
      <c r="M1008" s="19"/>
      <c r="N1008" s="19"/>
      <c r="O1008" s="19"/>
      <c r="P1008" s="19"/>
      <c r="Q1008" s="19"/>
      <c r="R1008" s="19"/>
      <c r="S1008" s="19"/>
      <c r="T1008" s="19"/>
      <c r="U1008" s="19"/>
      <c r="V1008" s="19"/>
      <c r="W1008" s="19"/>
      <c r="X1008" s="19"/>
      <c r="Y1008" s="19"/>
      <c r="Z1008" s="19"/>
    </row>
    <row r="1009">
      <c r="A1009" s="34"/>
      <c r="B1009" s="19"/>
      <c r="C1009" s="19"/>
      <c r="D1009" s="19"/>
      <c r="E1009" s="19"/>
      <c r="F1009" s="19"/>
      <c r="G1009" s="19"/>
      <c r="H1009" s="19"/>
      <c r="I1009" s="19"/>
      <c r="J1009" s="19"/>
      <c r="K1009" s="19"/>
      <c r="L1009" s="19"/>
      <c r="M1009" s="19"/>
      <c r="N1009" s="19"/>
      <c r="O1009" s="19"/>
      <c r="P1009" s="19"/>
      <c r="Q1009" s="19"/>
      <c r="R1009" s="19"/>
      <c r="S1009" s="19"/>
      <c r="T1009" s="19"/>
      <c r="U1009" s="19"/>
      <c r="V1009" s="19"/>
      <c r="W1009" s="19"/>
      <c r="X1009" s="19"/>
      <c r="Y1009" s="19"/>
      <c r="Z1009" s="19"/>
    </row>
    <row r="1010">
      <c r="A1010" s="34"/>
      <c r="B1010" s="19"/>
      <c r="C1010" s="19"/>
      <c r="D1010" s="19"/>
      <c r="E1010" s="19"/>
      <c r="F1010" s="19"/>
      <c r="G1010" s="19"/>
      <c r="H1010" s="19"/>
      <c r="I1010" s="19"/>
      <c r="J1010" s="19"/>
      <c r="K1010" s="19"/>
      <c r="L1010" s="19"/>
      <c r="M1010" s="19"/>
      <c r="N1010" s="19"/>
      <c r="O1010" s="19"/>
      <c r="P1010" s="19"/>
      <c r="Q1010" s="19"/>
      <c r="R1010" s="19"/>
      <c r="S1010" s="19"/>
      <c r="T1010" s="19"/>
      <c r="U1010" s="19"/>
      <c r="V1010" s="19"/>
      <c r="W1010" s="19"/>
      <c r="X1010" s="19"/>
      <c r="Y1010" s="19"/>
      <c r="Z1010" s="19"/>
    </row>
    <row r="1011">
      <c r="A1011" s="34"/>
      <c r="B1011" s="19"/>
      <c r="C1011" s="19"/>
      <c r="D1011" s="19"/>
      <c r="E1011" s="19"/>
      <c r="F1011" s="19"/>
      <c r="G1011" s="19"/>
      <c r="H1011" s="19"/>
      <c r="I1011" s="19"/>
      <c r="J1011" s="19"/>
      <c r="K1011" s="19"/>
      <c r="L1011" s="19"/>
      <c r="M1011" s="19"/>
      <c r="N1011" s="19"/>
      <c r="O1011" s="19"/>
      <c r="P1011" s="19"/>
      <c r="Q1011" s="19"/>
      <c r="R1011" s="19"/>
      <c r="S1011" s="19"/>
      <c r="T1011" s="19"/>
      <c r="U1011" s="19"/>
      <c r="V1011" s="19"/>
      <c r="W1011" s="19"/>
      <c r="X1011" s="19"/>
      <c r="Y1011" s="19"/>
      <c r="Z1011" s="19"/>
    </row>
    <row r="1012">
      <c r="A1012" s="34"/>
      <c r="B1012" s="19"/>
      <c r="C1012" s="19"/>
      <c r="D1012" s="19"/>
      <c r="E1012" s="19"/>
      <c r="F1012" s="19"/>
      <c r="G1012" s="19"/>
      <c r="H1012" s="19"/>
      <c r="I1012" s="19"/>
      <c r="J1012" s="19"/>
      <c r="K1012" s="19"/>
      <c r="L1012" s="19"/>
      <c r="M1012" s="19"/>
      <c r="N1012" s="19"/>
      <c r="O1012" s="19"/>
      <c r="P1012" s="19"/>
      <c r="Q1012" s="19"/>
      <c r="R1012" s="19"/>
      <c r="S1012" s="19"/>
      <c r="T1012" s="19"/>
      <c r="U1012" s="19"/>
      <c r="V1012" s="19"/>
      <c r="W1012" s="19"/>
      <c r="X1012" s="19"/>
      <c r="Y1012" s="19"/>
      <c r="Z1012" s="19"/>
    </row>
    <row r="1013">
      <c r="A1013" s="34"/>
      <c r="B1013" s="19"/>
      <c r="C1013" s="19"/>
      <c r="D1013" s="19"/>
      <c r="E1013" s="19"/>
      <c r="F1013" s="19"/>
      <c r="G1013" s="19"/>
      <c r="H1013" s="19"/>
      <c r="I1013" s="19"/>
      <c r="J1013" s="19"/>
      <c r="K1013" s="19"/>
      <c r="L1013" s="19"/>
      <c r="M1013" s="19"/>
      <c r="N1013" s="19"/>
      <c r="O1013" s="19"/>
      <c r="P1013" s="19"/>
      <c r="Q1013" s="19"/>
      <c r="R1013" s="19"/>
      <c r="S1013" s="19"/>
      <c r="T1013" s="19"/>
      <c r="U1013" s="19"/>
      <c r="V1013" s="19"/>
      <c r="W1013" s="19"/>
      <c r="X1013" s="19"/>
      <c r="Y1013" s="19"/>
      <c r="Z1013" s="19"/>
    </row>
    <row r="1014">
      <c r="A1014" s="34"/>
      <c r="B1014" s="19"/>
      <c r="C1014" s="19"/>
      <c r="D1014" s="19"/>
      <c r="E1014" s="19"/>
      <c r="F1014" s="19"/>
      <c r="G1014" s="19"/>
      <c r="H1014" s="19"/>
      <c r="I1014" s="19"/>
      <c r="J1014" s="19"/>
      <c r="K1014" s="19"/>
      <c r="L1014" s="19"/>
      <c r="M1014" s="19"/>
      <c r="N1014" s="19"/>
      <c r="O1014" s="19"/>
      <c r="P1014" s="19"/>
      <c r="Q1014" s="19"/>
      <c r="R1014" s="19"/>
      <c r="S1014" s="19"/>
      <c r="T1014" s="19"/>
      <c r="U1014" s="19"/>
      <c r="V1014" s="19"/>
      <c r="W1014" s="19"/>
      <c r="X1014" s="19"/>
      <c r="Y1014" s="19"/>
      <c r="Z1014" s="19"/>
    </row>
    <row r="1015">
      <c r="A1015" s="34"/>
      <c r="B1015" s="19"/>
      <c r="C1015" s="19"/>
      <c r="D1015" s="19"/>
      <c r="E1015" s="19"/>
      <c r="F1015" s="19"/>
      <c r="G1015" s="19"/>
      <c r="H1015" s="19"/>
      <c r="I1015" s="19"/>
      <c r="J1015" s="19"/>
      <c r="K1015" s="19"/>
      <c r="L1015" s="19"/>
      <c r="M1015" s="19"/>
      <c r="N1015" s="19"/>
      <c r="O1015" s="19"/>
      <c r="P1015" s="19"/>
      <c r="Q1015" s="19"/>
      <c r="R1015" s="19"/>
      <c r="S1015" s="19"/>
      <c r="T1015" s="19"/>
      <c r="U1015" s="19"/>
      <c r="V1015" s="19"/>
      <c r="W1015" s="19"/>
      <c r="X1015" s="19"/>
      <c r="Y1015" s="19"/>
      <c r="Z1015" s="19"/>
    </row>
    <row r="1016">
      <c r="A1016" s="34"/>
      <c r="B1016" s="19"/>
      <c r="C1016" s="19"/>
      <c r="D1016" s="19"/>
      <c r="E1016" s="19"/>
      <c r="F1016" s="19"/>
      <c r="G1016" s="19"/>
      <c r="H1016" s="19"/>
      <c r="I1016" s="19"/>
      <c r="J1016" s="19"/>
      <c r="K1016" s="19"/>
      <c r="L1016" s="19"/>
      <c r="M1016" s="19"/>
      <c r="N1016" s="19"/>
      <c r="O1016" s="19"/>
      <c r="P1016" s="19"/>
      <c r="Q1016" s="19"/>
      <c r="R1016" s="19"/>
      <c r="S1016" s="19"/>
      <c r="T1016" s="19"/>
      <c r="U1016" s="19"/>
      <c r="V1016" s="19"/>
      <c r="W1016" s="19"/>
      <c r="X1016" s="19"/>
      <c r="Y1016" s="19"/>
      <c r="Z1016" s="19"/>
    </row>
    <row r="1017">
      <c r="A1017" s="34"/>
      <c r="B1017" s="19"/>
      <c r="C1017" s="19"/>
      <c r="D1017" s="19"/>
      <c r="E1017" s="19"/>
      <c r="F1017" s="19"/>
      <c r="G1017" s="19"/>
      <c r="H1017" s="19"/>
      <c r="I1017" s="19"/>
      <c r="J1017" s="19"/>
      <c r="K1017" s="19"/>
      <c r="L1017" s="19"/>
      <c r="M1017" s="19"/>
      <c r="N1017" s="19"/>
      <c r="O1017" s="19"/>
      <c r="P1017" s="19"/>
      <c r="Q1017" s="19"/>
      <c r="R1017" s="19"/>
      <c r="S1017" s="19"/>
      <c r="T1017" s="19"/>
      <c r="U1017" s="19"/>
      <c r="V1017" s="19"/>
      <c r="W1017" s="19"/>
      <c r="X1017" s="19"/>
      <c r="Y1017" s="19"/>
      <c r="Z1017" s="19"/>
    </row>
    <row r="1018">
      <c r="A1018" s="34"/>
      <c r="B1018" s="19"/>
      <c r="C1018" s="19"/>
      <c r="D1018" s="19"/>
      <c r="E1018" s="19"/>
      <c r="F1018" s="19"/>
      <c r="G1018" s="19"/>
      <c r="H1018" s="19"/>
      <c r="I1018" s="19"/>
      <c r="J1018" s="19"/>
      <c r="K1018" s="19"/>
      <c r="L1018" s="19"/>
      <c r="M1018" s="19"/>
      <c r="N1018" s="19"/>
      <c r="O1018" s="19"/>
      <c r="P1018" s="19"/>
      <c r="Q1018" s="19"/>
      <c r="R1018" s="19"/>
      <c r="S1018" s="19"/>
      <c r="T1018" s="19"/>
      <c r="U1018" s="19"/>
      <c r="V1018" s="19"/>
      <c r="W1018" s="19"/>
      <c r="X1018" s="19"/>
      <c r="Y1018" s="19"/>
      <c r="Z1018" s="19"/>
    </row>
    <row r="1019">
      <c r="A1019" s="34"/>
      <c r="B1019" s="19"/>
      <c r="C1019" s="19"/>
      <c r="D1019" s="19"/>
      <c r="E1019" s="19"/>
      <c r="F1019" s="19"/>
      <c r="G1019" s="19"/>
      <c r="H1019" s="19"/>
      <c r="I1019" s="19"/>
      <c r="J1019" s="19"/>
      <c r="K1019" s="19"/>
      <c r="L1019" s="19"/>
      <c r="M1019" s="19"/>
      <c r="N1019" s="19"/>
      <c r="O1019" s="19"/>
      <c r="P1019" s="19"/>
      <c r="Q1019" s="19"/>
      <c r="R1019" s="19"/>
      <c r="S1019" s="19"/>
      <c r="T1019" s="19"/>
      <c r="U1019" s="19"/>
      <c r="V1019" s="19"/>
      <c r="W1019" s="19"/>
      <c r="X1019" s="19"/>
      <c r="Y1019" s="19"/>
      <c r="Z1019" s="19"/>
    </row>
    <row r="1020">
      <c r="A1020" s="34"/>
      <c r="B1020" s="19"/>
      <c r="C1020" s="19"/>
      <c r="D1020" s="19"/>
      <c r="E1020" s="19"/>
      <c r="F1020" s="19"/>
      <c r="G1020" s="19"/>
      <c r="H1020" s="19"/>
      <c r="I1020" s="19"/>
      <c r="J1020" s="19"/>
      <c r="K1020" s="19"/>
      <c r="L1020" s="19"/>
      <c r="M1020" s="19"/>
      <c r="N1020" s="19"/>
      <c r="O1020" s="19"/>
      <c r="P1020" s="19"/>
      <c r="Q1020" s="19"/>
      <c r="R1020" s="19"/>
      <c r="S1020" s="19"/>
      <c r="T1020" s="19"/>
      <c r="U1020" s="19"/>
      <c r="V1020" s="19"/>
      <c r="W1020" s="19"/>
      <c r="X1020" s="19"/>
      <c r="Y1020" s="19"/>
      <c r="Z1020" s="19"/>
    </row>
    <row r="1021">
      <c r="A1021" s="34"/>
      <c r="B1021" s="19"/>
      <c r="C1021" s="19"/>
      <c r="D1021" s="19"/>
      <c r="E1021" s="19"/>
      <c r="F1021" s="19"/>
      <c r="G1021" s="19"/>
      <c r="H1021" s="19"/>
      <c r="I1021" s="19"/>
      <c r="J1021" s="19"/>
      <c r="K1021" s="19"/>
      <c r="L1021" s="19"/>
      <c r="M1021" s="19"/>
      <c r="N1021" s="19"/>
      <c r="O1021" s="19"/>
      <c r="P1021" s="19"/>
      <c r="Q1021" s="19"/>
      <c r="R1021" s="19"/>
      <c r="S1021" s="19"/>
      <c r="T1021" s="19"/>
      <c r="U1021" s="19"/>
      <c r="V1021" s="19"/>
      <c r="W1021" s="19"/>
      <c r="X1021" s="19"/>
      <c r="Y1021" s="19"/>
      <c r="Z1021" s="19"/>
    </row>
    <row r="1022">
      <c r="A1022" s="34"/>
      <c r="B1022" s="19"/>
      <c r="C1022" s="19"/>
      <c r="D1022" s="19"/>
      <c r="E1022" s="19"/>
      <c r="F1022" s="19"/>
      <c r="G1022" s="19"/>
      <c r="H1022" s="19"/>
      <c r="I1022" s="19"/>
      <c r="J1022" s="19"/>
      <c r="K1022" s="19"/>
      <c r="L1022" s="19"/>
      <c r="M1022" s="19"/>
      <c r="N1022" s="19"/>
      <c r="O1022" s="19"/>
      <c r="P1022" s="19"/>
      <c r="Q1022" s="19"/>
      <c r="R1022" s="19"/>
      <c r="S1022" s="19"/>
      <c r="T1022" s="19"/>
      <c r="U1022" s="19"/>
      <c r="V1022" s="19"/>
      <c r="W1022" s="19"/>
      <c r="X1022" s="19"/>
      <c r="Y1022" s="19"/>
      <c r="Z1022" s="19"/>
    </row>
    <row r="1023">
      <c r="A1023" s="34"/>
      <c r="B1023" s="19"/>
      <c r="C1023" s="19"/>
      <c r="D1023" s="19"/>
      <c r="E1023" s="19"/>
      <c r="F1023" s="19"/>
      <c r="G1023" s="19"/>
      <c r="H1023" s="19"/>
      <c r="I1023" s="19"/>
      <c r="J1023" s="19"/>
      <c r="K1023" s="19"/>
      <c r="L1023" s="19"/>
      <c r="M1023" s="19"/>
      <c r="N1023" s="19"/>
      <c r="O1023" s="19"/>
      <c r="P1023" s="19"/>
      <c r="Q1023" s="19"/>
      <c r="R1023" s="19"/>
      <c r="S1023" s="19"/>
      <c r="T1023" s="19"/>
      <c r="U1023" s="19"/>
      <c r="V1023" s="19"/>
      <c r="W1023" s="19"/>
      <c r="X1023" s="19"/>
      <c r="Y1023" s="19"/>
      <c r="Z1023" s="19"/>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2" width="8.11"/>
    <col customWidth="1" min="3" max="4" width="53.78"/>
    <col customWidth="1" min="5" max="5" width="71.56"/>
    <col customWidth="1" min="6" max="6" width="47.89"/>
    <col customWidth="1" min="7" max="7" width="50.11"/>
    <col customWidth="1" min="13" max="13" width="32.78"/>
    <col customWidth="1" min="14" max="14" width="32.22"/>
    <col customWidth="1" min="15" max="15" width="36.56"/>
  </cols>
  <sheetData>
    <row r="1">
      <c r="A1" s="35"/>
      <c r="B1" s="35"/>
      <c r="C1" s="35"/>
      <c r="D1" s="35" t="s">
        <v>46</v>
      </c>
      <c r="E1" s="35" t="s">
        <v>47</v>
      </c>
      <c r="F1" s="36" t="s">
        <v>48</v>
      </c>
      <c r="G1" s="36" t="s">
        <v>49</v>
      </c>
      <c r="H1" s="36" t="s">
        <v>50</v>
      </c>
      <c r="I1" s="36" t="s">
        <v>51</v>
      </c>
      <c r="J1" s="36" t="s">
        <v>52</v>
      </c>
      <c r="K1" s="37" t="s">
        <v>53</v>
      </c>
      <c r="L1" s="37" t="s">
        <v>54</v>
      </c>
      <c r="M1" s="37" t="s">
        <v>55</v>
      </c>
      <c r="N1" s="37" t="s">
        <v>56</v>
      </c>
      <c r="O1" s="38" t="s">
        <v>57</v>
      </c>
      <c r="P1" s="39"/>
      <c r="Q1" s="39"/>
      <c r="R1" s="39"/>
      <c r="S1" s="39"/>
      <c r="T1" s="39"/>
      <c r="U1" s="39"/>
      <c r="V1" s="39"/>
      <c r="W1" s="39"/>
      <c r="X1" s="39"/>
      <c r="Y1" s="39"/>
      <c r="Z1" s="39"/>
      <c r="AA1" s="39"/>
    </row>
    <row r="2">
      <c r="A2" s="37" t="s">
        <v>9</v>
      </c>
      <c r="B2" s="40" t="s">
        <v>58</v>
      </c>
      <c r="C2" s="40" t="s">
        <v>59</v>
      </c>
      <c r="D2" s="37" t="s">
        <v>60</v>
      </c>
      <c r="E2" s="37" t="s">
        <v>61</v>
      </c>
      <c r="F2" s="36" t="s">
        <v>62</v>
      </c>
      <c r="G2" s="36" t="s">
        <v>63</v>
      </c>
      <c r="H2" s="36" t="s">
        <v>64</v>
      </c>
      <c r="I2" s="36" t="s">
        <v>65</v>
      </c>
      <c r="J2" s="41" t="s">
        <v>66</v>
      </c>
      <c r="K2" s="42" t="s">
        <v>67</v>
      </c>
      <c r="L2" s="42" t="s">
        <v>68</v>
      </c>
      <c r="M2" s="42" t="s">
        <v>69</v>
      </c>
      <c r="N2" s="37" t="s">
        <v>70</v>
      </c>
      <c r="O2" s="43" t="s">
        <v>71</v>
      </c>
      <c r="P2" s="39"/>
      <c r="Q2" s="39"/>
      <c r="R2" s="39"/>
      <c r="S2" s="39"/>
      <c r="T2" s="39"/>
      <c r="U2" s="39"/>
      <c r="V2" s="39"/>
      <c r="W2" s="39"/>
      <c r="X2" s="39"/>
      <c r="Y2" s="39"/>
      <c r="Z2" s="39"/>
      <c r="AA2" s="39"/>
    </row>
    <row r="3">
      <c r="A3" s="44">
        <v>1.0</v>
      </c>
      <c r="B3" s="44" t="s">
        <v>72</v>
      </c>
      <c r="C3" s="45"/>
      <c r="D3" s="45" t="s">
        <v>73</v>
      </c>
      <c r="E3" s="46" t="s">
        <v>74</v>
      </c>
      <c r="F3" s="46" t="s">
        <v>75</v>
      </c>
      <c r="G3" s="47" t="s">
        <v>76</v>
      </c>
      <c r="H3" s="48" t="s">
        <v>62</v>
      </c>
      <c r="I3" s="49" t="s">
        <v>62</v>
      </c>
      <c r="J3" s="50" t="s">
        <v>62</v>
      </c>
      <c r="K3" s="50" t="s">
        <v>62</v>
      </c>
      <c r="L3" s="50" t="s">
        <v>62</v>
      </c>
      <c r="M3" s="50" t="s">
        <v>62</v>
      </c>
      <c r="N3" s="50" t="s">
        <v>62</v>
      </c>
      <c r="O3" s="50" t="s">
        <v>62</v>
      </c>
      <c r="P3" s="45"/>
      <c r="Q3" s="45"/>
      <c r="R3" s="45"/>
      <c r="S3" s="45"/>
      <c r="T3" s="45"/>
      <c r="U3" s="45"/>
      <c r="V3" s="45"/>
      <c r="W3" s="45"/>
      <c r="X3" s="45"/>
      <c r="Y3" s="45"/>
      <c r="Z3" s="45"/>
      <c r="AA3" s="45"/>
    </row>
    <row r="4">
      <c r="A4" s="45"/>
      <c r="B4" s="45"/>
      <c r="C4" s="45"/>
      <c r="D4" s="45"/>
      <c r="E4" s="45"/>
      <c r="F4" s="45"/>
      <c r="G4" s="45"/>
      <c r="H4" s="45"/>
      <c r="I4" s="45"/>
      <c r="J4" s="45"/>
      <c r="K4" s="45"/>
      <c r="L4" s="45"/>
      <c r="M4" s="45"/>
      <c r="N4" s="45"/>
      <c r="O4" s="28"/>
      <c r="P4" s="45"/>
      <c r="Q4" s="45"/>
      <c r="R4" s="45"/>
      <c r="S4" s="45"/>
      <c r="T4" s="45"/>
      <c r="U4" s="45"/>
      <c r="V4" s="45"/>
      <c r="W4" s="45"/>
      <c r="X4" s="45"/>
      <c r="Y4" s="45"/>
      <c r="Z4" s="45"/>
      <c r="AA4" s="45"/>
    </row>
    <row r="5">
      <c r="A5" s="45"/>
      <c r="B5" s="45"/>
      <c r="C5" s="45"/>
      <c r="D5" s="45"/>
      <c r="E5" s="45"/>
      <c r="F5" s="45"/>
      <c r="G5" s="45"/>
      <c r="H5" s="45"/>
      <c r="I5" s="45"/>
      <c r="J5" s="45"/>
      <c r="K5" s="45"/>
      <c r="L5" s="45"/>
      <c r="M5" s="45"/>
      <c r="N5" s="45"/>
      <c r="O5" s="28"/>
      <c r="P5" s="45"/>
      <c r="Q5" s="45"/>
      <c r="R5" s="45"/>
      <c r="S5" s="45"/>
      <c r="T5" s="45"/>
      <c r="U5" s="45"/>
      <c r="V5" s="45"/>
      <c r="W5" s="45"/>
      <c r="X5" s="45"/>
      <c r="Y5" s="45"/>
      <c r="Z5" s="45"/>
      <c r="AA5" s="45"/>
    </row>
    <row r="6">
      <c r="A6" s="45"/>
      <c r="B6" s="45"/>
      <c r="C6" s="45"/>
      <c r="D6" s="45"/>
      <c r="E6" s="45"/>
      <c r="F6" s="45"/>
      <c r="G6" s="45"/>
      <c r="H6" s="45"/>
      <c r="I6" s="45"/>
      <c r="J6" s="45"/>
      <c r="K6" s="45"/>
      <c r="L6" s="45"/>
      <c r="M6" s="45"/>
      <c r="N6" s="45"/>
      <c r="O6" s="28"/>
      <c r="P6" s="45"/>
      <c r="Q6" s="45"/>
      <c r="R6" s="45"/>
      <c r="S6" s="45"/>
      <c r="T6" s="45"/>
      <c r="U6" s="45"/>
      <c r="V6" s="45"/>
      <c r="W6" s="45"/>
      <c r="X6" s="45"/>
      <c r="Y6" s="45"/>
      <c r="Z6" s="45"/>
      <c r="AA6" s="45"/>
    </row>
    <row r="7">
      <c r="A7" s="45"/>
      <c r="B7" s="45"/>
      <c r="C7" s="45"/>
      <c r="D7" s="45"/>
      <c r="E7" s="45"/>
      <c r="F7" s="45"/>
      <c r="G7" s="45"/>
      <c r="H7" s="45"/>
      <c r="I7" s="45"/>
      <c r="J7" s="45"/>
      <c r="K7" s="45"/>
      <c r="L7" s="45"/>
      <c r="M7" s="45"/>
      <c r="N7" s="45"/>
      <c r="O7" s="28"/>
      <c r="P7" s="45"/>
      <c r="Q7" s="45"/>
      <c r="R7" s="45"/>
      <c r="S7" s="45"/>
      <c r="T7" s="45"/>
      <c r="U7" s="45"/>
      <c r="V7" s="45"/>
      <c r="W7" s="45"/>
      <c r="X7" s="45"/>
      <c r="Y7" s="45"/>
      <c r="Z7" s="45"/>
      <c r="AA7" s="45"/>
    </row>
    <row r="8">
      <c r="A8" s="45"/>
      <c r="B8" s="45"/>
      <c r="C8" s="45"/>
      <c r="D8" s="45"/>
      <c r="E8" s="45"/>
      <c r="F8" s="45"/>
      <c r="G8" s="45"/>
      <c r="H8" s="45"/>
      <c r="I8" s="45"/>
      <c r="J8" s="45"/>
      <c r="K8" s="45"/>
      <c r="L8" s="45"/>
      <c r="M8" s="45"/>
      <c r="N8" s="45"/>
      <c r="O8" s="28"/>
      <c r="P8" s="45"/>
      <c r="Q8" s="45"/>
      <c r="R8" s="45"/>
      <c r="S8" s="45"/>
      <c r="T8" s="45"/>
      <c r="U8" s="45"/>
      <c r="V8" s="45"/>
      <c r="W8" s="45"/>
      <c r="X8" s="45"/>
      <c r="Y8" s="45"/>
      <c r="Z8" s="45"/>
      <c r="AA8" s="45"/>
    </row>
    <row r="9">
      <c r="A9" s="45"/>
      <c r="B9" s="45"/>
      <c r="C9" s="45"/>
      <c r="D9" s="45"/>
      <c r="E9" s="45"/>
      <c r="F9" s="45"/>
      <c r="G9" s="45"/>
      <c r="H9" s="45"/>
      <c r="I9" s="45"/>
      <c r="J9" s="45"/>
      <c r="K9" s="45"/>
      <c r="L9" s="45"/>
      <c r="M9" s="45"/>
      <c r="N9" s="45"/>
      <c r="O9" s="28"/>
      <c r="P9" s="45"/>
      <c r="Q9" s="45"/>
      <c r="R9" s="45"/>
      <c r="S9" s="45"/>
      <c r="T9" s="45"/>
      <c r="U9" s="45"/>
      <c r="V9" s="45"/>
      <c r="W9" s="45"/>
      <c r="X9" s="45"/>
      <c r="Y9" s="45"/>
      <c r="Z9" s="45"/>
      <c r="AA9" s="45"/>
    </row>
    <row r="10">
      <c r="A10" s="45"/>
      <c r="B10" s="45"/>
      <c r="C10" s="45"/>
      <c r="D10" s="45"/>
      <c r="E10" s="45"/>
      <c r="F10" s="45"/>
      <c r="G10" s="45"/>
      <c r="H10" s="45"/>
      <c r="I10" s="45"/>
      <c r="J10" s="45"/>
      <c r="K10" s="45"/>
      <c r="L10" s="45"/>
      <c r="M10" s="45"/>
      <c r="N10" s="45"/>
      <c r="O10" s="28"/>
      <c r="P10" s="45"/>
      <c r="Q10" s="45"/>
      <c r="R10" s="45"/>
      <c r="S10" s="45"/>
      <c r="T10" s="45"/>
      <c r="U10" s="45"/>
      <c r="V10" s="45"/>
      <c r="W10" s="45"/>
      <c r="X10" s="45"/>
      <c r="Y10" s="45"/>
      <c r="Z10" s="45"/>
      <c r="AA10" s="45"/>
    </row>
    <row r="11">
      <c r="A11" s="45"/>
      <c r="B11" s="45"/>
      <c r="C11" s="45"/>
      <c r="D11" s="45"/>
      <c r="E11" s="45"/>
      <c r="F11" s="45"/>
      <c r="G11" s="45"/>
      <c r="H11" s="45"/>
      <c r="I11" s="45"/>
      <c r="J11" s="45"/>
      <c r="K11" s="45"/>
      <c r="L11" s="45"/>
      <c r="M11" s="45"/>
      <c r="N11" s="45"/>
      <c r="O11" s="28"/>
      <c r="P11" s="45"/>
      <c r="Q11" s="45"/>
      <c r="R11" s="45"/>
      <c r="S11" s="45"/>
      <c r="T11" s="45"/>
      <c r="U11" s="45"/>
      <c r="V11" s="45"/>
      <c r="W11" s="45"/>
      <c r="X11" s="45"/>
      <c r="Y11" s="45"/>
      <c r="Z11" s="45"/>
      <c r="AA11" s="45"/>
    </row>
    <row r="12">
      <c r="A12" s="45"/>
      <c r="B12" s="45"/>
      <c r="C12" s="45"/>
      <c r="D12" s="45"/>
      <c r="E12" s="45"/>
      <c r="F12" s="45"/>
      <c r="G12" s="45"/>
      <c r="H12" s="45"/>
      <c r="I12" s="45"/>
      <c r="J12" s="45"/>
      <c r="K12" s="45"/>
      <c r="L12" s="45"/>
      <c r="M12" s="45"/>
      <c r="N12" s="45"/>
      <c r="O12" s="28"/>
      <c r="P12" s="45"/>
      <c r="Q12" s="45"/>
      <c r="R12" s="45"/>
      <c r="S12" s="45"/>
      <c r="T12" s="45"/>
      <c r="U12" s="45"/>
      <c r="V12" s="45"/>
      <c r="W12" s="45"/>
      <c r="X12" s="45"/>
      <c r="Y12" s="45"/>
      <c r="Z12" s="45"/>
      <c r="AA12" s="45"/>
    </row>
    <row r="13">
      <c r="A13" s="45"/>
      <c r="B13" s="45"/>
      <c r="C13" s="45"/>
      <c r="D13" s="45"/>
      <c r="E13" s="45"/>
      <c r="F13" s="45"/>
      <c r="G13" s="45"/>
      <c r="H13" s="45"/>
      <c r="I13" s="45"/>
      <c r="J13" s="45"/>
      <c r="K13" s="45"/>
      <c r="L13" s="45"/>
      <c r="M13" s="45"/>
      <c r="N13" s="45"/>
      <c r="O13" s="28"/>
      <c r="P13" s="45"/>
      <c r="Q13" s="45"/>
      <c r="R13" s="45"/>
      <c r="S13" s="45"/>
      <c r="T13" s="45"/>
      <c r="U13" s="45"/>
      <c r="V13" s="45"/>
      <c r="W13" s="45"/>
      <c r="X13" s="45"/>
      <c r="Y13" s="45"/>
      <c r="Z13" s="45"/>
      <c r="AA13" s="45"/>
    </row>
    <row r="14">
      <c r="A14" s="45"/>
      <c r="B14" s="45"/>
      <c r="C14" s="45"/>
      <c r="D14" s="45"/>
      <c r="E14" s="45"/>
      <c r="F14" s="45"/>
      <c r="G14" s="45"/>
      <c r="H14" s="45"/>
      <c r="I14" s="45"/>
      <c r="J14" s="45"/>
      <c r="K14" s="45"/>
      <c r="L14" s="45"/>
      <c r="M14" s="45"/>
      <c r="N14" s="45"/>
      <c r="O14" s="28"/>
      <c r="P14" s="45"/>
      <c r="Q14" s="45"/>
      <c r="R14" s="45"/>
      <c r="S14" s="45"/>
      <c r="T14" s="45"/>
      <c r="U14" s="45"/>
      <c r="V14" s="45"/>
      <c r="W14" s="45"/>
      <c r="X14" s="45"/>
      <c r="Y14" s="45"/>
      <c r="Z14" s="45"/>
      <c r="AA14" s="45"/>
    </row>
    <row r="15">
      <c r="A15" s="45"/>
      <c r="B15" s="45"/>
      <c r="C15" s="45"/>
      <c r="D15" s="45"/>
      <c r="E15" s="45"/>
      <c r="F15" s="45"/>
      <c r="G15" s="45"/>
      <c r="H15" s="45"/>
      <c r="I15" s="45"/>
      <c r="J15" s="45"/>
      <c r="K15" s="45"/>
      <c r="L15" s="45"/>
      <c r="M15" s="45"/>
      <c r="N15" s="45"/>
      <c r="O15" s="28"/>
      <c r="P15" s="45"/>
      <c r="Q15" s="45"/>
      <c r="R15" s="45"/>
      <c r="S15" s="45"/>
      <c r="T15" s="45"/>
      <c r="U15" s="45"/>
      <c r="V15" s="45"/>
      <c r="W15" s="45"/>
      <c r="X15" s="45"/>
      <c r="Y15" s="45"/>
      <c r="Z15" s="45"/>
      <c r="AA15" s="45"/>
    </row>
    <row r="16">
      <c r="A16" s="45"/>
      <c r="B16" s="45"/>
      <c r="C16" s="45"/>
      <c r="D16" s="45"/>
      <c r="E16" s="45"/>
      <c r="F16" s="45"/>
      <c r="G16" s="45"/>
      <c r="H16" s="45"/>
      <c r="I16" s="45"/>
      <c r="J16" s="45"/>
      <c r="K16" s="45"/>
      <c r="L16" s="45"/>
      <c r="M16" s="45"/>
      <c r="N16" s="45"/>
      <c r="O16" s="28"/>
      <c r="P16" s="45"/>
      <c r="Q16" s="45"/>
      <c r="R16" s="45"/>
      <c r="S16" s="45"/>
      <c r="T16" s="45"/>
      <c r="U16" s="45"/>
      <c r="V16" s="45"/>
      <c r="W16" s="45"/>
      <c r="X16" s="45"/>
      <c r="Y16" s="45"/>
      <c r="Z16" s="45"/>
      <c r="AA16" s="45"/>
    </row>
    <row r="17">
      <c r="A17" s="45"/>
      <c r="B17" s="45"/>
      <c r="C17" s="45"/>
      <c r="D17" s="45"/>
      <c r="E17" s="45"/>
      <c r="F17" s="45"/>
      <c r="G17" s="45"/>
      <c r="H17" s="45"/>
      <c r="I17" s="45"/>
      <c r="J17" s="45"/>
      <c r="K17" s="45"/>
      <c r="L17" s="45"/>
      <c r="M17" s="45"/>
      <c r="N17" s="45"/>
      <c r="O17" s="28"/>
      <c r="P17" s="45"/>
      <c r="Q17" s="45"/>
      <c r="R17" s="45"/>
      <c r="S17" s="45"/>
      <c r="T17" s="45"/>
      <c r="U17" s="45"/>
      <c r="V17" s="45"/>
      <c r="W17" s="45"/>
      <c r="X17" s="45"/>
      <c r="Y17" s="45"/>
      <c r="Z17" s="45"/>
      <c r="AA17" s="45"/>
    </row>
    <row r="18">
      <c r="A18" s="45"/>
      <c r="B18" s="45"/>
      <c r="C18" s="45"/>
      <c r="D18" s="45"/>
      <c r="E18" s="45"/>
      <c r="F18" s="45"/>
      <c r="G18" s="45"/>
      <c r="H18" s="45"/>
      <c r="I18" s="45"/>
      <c r="J18" s="45"/>
      <c r="K18" s="45"/>
      <c r="L18" s="45"/>
      <c r="M18" s="45"/>
      <c r="N18" s="45"/>
      <c r="O18" s="28"/>
      <c r="P18" s="45"/>
      <c r="Q18" s="45"/>
      <c r="R18" s="45"/>
      <c r="S18" s="45"/>
      <c r="T18" s="45"/>
      <c r="U18" s="45"/>
      <c r="V18" s="45"/>
      <c r="W18" s="45"/>
      <c r="X18" s="45"/>
      <c r="Y18" s="45"/>
      <c r="Z18" s="45"/>
      <c r="AA18" s="45"/>
    </row>
    <row r="19">
      <c r="A19" s="45"/>
      <c r="B19" s="45"/>
      <c r="C19" s="45"/>
      <c r="D19" s="45"/>
      <c r="E19" s="45"/>
      <c r="F19" s="45"/>
      <c r="G19" s="45"/>
      <c r="H19" s="45"/>
      <c r="I19" s="45"/>
      <c r="J19" s="45"/>
      <c r="K19" s="45"/>
      <c r="L19" s="45"/>
      <c r="M19" s="45"/>
      <c r="N19" s="45"/>
      <c r="O19" s="28"/>
      <c r="P19" s="45"/>
      <c r="Q19" s="45"/>
      <c r="R19" s="45"/>
      <c r="S19" s="45"/>
      <c r="T19" s="45"/>
      <c r="U19" s="45"/>
      <c r="V19" s="45"/>
      <c r="W19" s="45"/>
      <c r="X19" s="45"/>
      <c r="Y19" s="45"/>
      <c r="Z19" s="45"/>
      <c r="AA19" s="45"/>
    </row>
    <row r="20">
      <c r="A20" s="45"/>
      <c r="B20" s="45"/>
      <c r="C20" s="45"/>
      <c r="D20" s="45"/>
      <c r="E20" s="45"/>
      <c r="F20" s="45"/>
      <c r="G20" s="45"/>
      <c r="H20" s="45"/>
      <c r="I20" s="45"/>
      <c r="J20" s="45"/>
      <c r="K20" s="45"/>
      <c r="L20" s="45"/>
      <c r="M20" s="45"/>
      <c r="N20" s="45"/>
      <c r="O20" s="28"/>
      <c r="P20" s="45"/>
      <c r="Q20" s="45"/>
      <c r="R20" s="45"/>
      <c r="S20" s="45"/>
      <c r="T20" s="45"/>
      <c r="U20" s="45"/>
      <c r="V20" s="45"/>
      <c r="W20" s="45"/>
      <c r="X20" s="45"/>
      <c r="Y20" s="45"/>
      <c r="Z20" s="45"/>
      <c r="AA20" s="45"/>
    </row>
    <row r="21">
      <c r="A21" s="45"/>
      <c r="B21" s="45"/>
      <c r="C21" s="45"/>
      <c r="D21" s="45"/>
      <c r="E21" s="45"/>
      <c r="F21" s="45"/>
      <c r="G21" s="45"/>
      <c r="H21" s="45"/>
      <c r="I21" s="45"/>
      <c r="J21" s="45"/>
      <c r="K21" s="45"/>
      <c r="L21" s="45"/>
      <c r="M21" s="45"/>
      <c r="N21" s="45"/>
      <c r="O21" s="28"/>
      <c r="P21" s="45"/>
      <c r="Q21" s="45"/>
      <c r="R21" s="45"/>
      <c r="S21" s="45"/>
      <c r="T21" s="45"/>
      <c r="U21" s="45"/>
      <c r="V21" s="45"/>
      <c r="W21" s="45"/>
      <c r="X21" s="45"/>
      <c r="Y21" s="45"/>
      <c r="Z21" s="45"/>
      <c r="AA21" s="45"/>
    </row>
    <row r="22">
      <c r="A22" s="45"/>
      <c r="B22" s="45"/>
      <c r="C22" s="45"/>
      <c r="D22" s="45"/>
      <c r="E22" s="45"/>
      <c r="F22" s="45"/>
      <c r="G22" s="45"/>
      <c r="H22" s="45"/>
      <c r="I22" s="45"/>
      <c r="J22" s="45"/>
      <c r="K22" s="45"/>
      <c r="L22" s="45"/>
      <c r="M22" s="45"/>
      <c r="N22" s="45"/>
      <c r="O22" s="28"/>
      <c r="P22" s="45"/>
      <c r="Q22" s="45"/>
      <c r="R22" s="45"/>
      <c r="S22" s="45"/>
      <c r="T22" s="45"/>
      <c r="U22" s="45"/>
      <c r="V22" s="45"/>
      <c r="W22" s="45"/>
      <c r="X22" s="45"/>
      <c r="Y22" s="45"/>
      <c r="Z22" s="45"/>
      <c r="AA22" s="45"/>
    </row>
    <row r="23">
      <c r="A23" s="45"/>
      <c r="B23" s="45"/>
      <c r="C23" s="45"/>
      <c r="D23" s="45"/>
      <c r="E23" s="45"/>
      <c r="F23" s="45"/>
      <c r="G23" s="45"/>
      <c r="H23" s="45"/>
      <c r="I23" s="45"/>
      <c r="J23" s="45"/>
      <c r="K23" s="45"/>
      <c r="L23" s="45"/>
      <c r="M23" s="45"/>
      <c r="N23" s="45"/>
      <c r="O23" s="28"/>
      <c r="P23" s="45"/>
      <c r="Q23" s="45"/>
      <c r="R23" s="45"/>
      <c r="S23" s="45"/>
      <c r="T23" s="45"/>
      <c r="U23" s="45"/>
      <c r="V23" s="45"/>
      <c r="W23" s="45"/>
      <c r="X23" s="45"/>
      <c r="Y23" s="45"/>
      <c r="Z23" s="45"/>
      <c r="AA23" s="45"/>
    </row>
    <row r="24">
      <c r="A24" s="45"/>
      <c r="B24" s="45"/>
      <c r="C24" s="45"/>
      <c r="D24" s="45"/>
      <c r="E24" s="45"/>
      <c r="F24" s="45"/>
      <c r="G24" s="45"/>
      <c r="H24" s="45"/>
      <c r="I24" s="45"/>
      <c r="J24" s="45"/>
      <c r="K24" s="45"/>
      <c r="L24" s="45"/>
      <c r="M24" s="45"/>
      <c r="N24" s="45"/>
      <c r="O24" s="28"/>
      <c r="P24" s="45"/>
      <c r="Q24" s="45"/>
      <c r="R24" s="45"/>
      <c r="S24" s="45"/>
      <c r="T24" s="45"/>
      <c r="U24" s="45"/>
      <c r="V24" s="45"/>
      <c r="W24" s="45"/>
      <c r="X24" s="45"/>
      <c r="Y24" s="45"/>
      <c r="Z24" s="45"/>
      <c r="AA24" s="45"/>
    </row>
    <row r="25">
      <c r="A25" s="45"/>
      <c r="B25" s="45"/>
      <c r="C25" s="45"/>
      <c r="D25" s="45"/>
      <c r="E25" s="45"/>
      <c r="F25" s="45"/>
      <c r="G25" s="45"/>
      <c r="H25" s="45"/>
      <c r="I25" s="45"/>
      <c r="J25" s="45"/>
      <c r="K25" s="45"/>
      <c r="L25" s="45"/>
      <c r="M25" s="45"/>
      <c r="N25" s="45"/>
      <c r="O25" s="28"/>
      <c r="P25" s="45"/>
      <c r="Q25" s="45"/>
      <c r="R25" s="45"/>
      <c r="S25" s="45"/>
      <c r="T25" s="45"/>
      <c r="U25" s="45"/>
      <c r="V25" s="45"/>
      <c r="W25" s="45"/>
      <c r="X25" s="45"/>
      <c r="Y25" s="45"/>
      <c r="Z25" s="45"/>
      <c r="AA25" s="45"/>
    </row>
    <row r="26">
      <c r="A26" s="45"/>
      <c r="B26" s="45"/>
      <c r="C26" s="45"/>
      <c r="D26" s="45"/>
      <c r="E26" s="45"/>
      <c r="F26" s="45"/>
      <c r="G26" s="45"/>
      <c r="H26" s="45"/>
      <c r="I26" s="45"/>
      <c r="J26" s="45"/>
      <c r="K26" s="45"/>
      <c r="L26" s="45"/>
      <c r="M26" s="45"/>
      <c r="N26" s="45"/>
      <c r="O26" s="28"/>
      <c r="P26" s="45"/>
      <c r="Q26" s="45"/>
      <c r="R26" s="45"/>
      <c r="S26" s="45"/>
      <c r="T26" s="45"/>
      <c r="U26" s="45"/>
      <c r="V26" s="45"/>
      <c r="W26" s="45"/>
      <c r="X26" s="45"/>
      <c r="Y26" s="45"/>
      <c r="Z26" s="45"/>
      <c r="AA26" s="45"/>
    </row>
    <row r="27">
      <c r="A27" s="45"/>
      <c r="B27" s="45"/>
      <c r="C27" s="45"/>
      <c r="D27" s="45"/>
      <c r="E27" s="45"/>
      <c r="F27" s="45"/>
      <c r="G27" s="45"/>
      <c r="H27" s="45"/>
      <c r="I27" s="45"/>
      <c r="J27" s="45"/>
      <c r="K27" s="45"/>
      <c r="L27" s="45"/>
      <c r="M27" s="45"/>
      <c r="N27" s="45"/>
      <c r="O27" s="28"/>
      <c r="P27" s="45"/>
      <c r="Q27" s="45"/>
      <c r="R27" s="45"/>
      <c r="S27" s="45"/>
      <c r="T27" s="45"/>
      <c r="U27" s="45"/>
      <c r="V27" s="45"/>
      <c r="W27" s="45"/>
      <c r="X27" s="45"/>
      <c r="Y27" s="45"/>
      <c r="Z27" s="45"/>
      <c r="AA27" s="45"/>
    </row>
    <row r="28">
      <c r="A28" s="45"/>
      <c r="B28" s="45"/>
      <c r="C28" s="45"/>
      <c r="D28" s="45"/>
      <c r="E28" s="45"/>
      <c r="F28" s="45"/>
      <c r="G28" s="45"/>
      <c r="H28" s="45"/>
      <c r="I28" s="45"/>
      <c r="J28" s="45"/>
      <c r="K28" s="45"/>
      <c r="L28" s="45"/>
      <c r="M28" s="45"/>
      <c r="N28" s="45"/>
      <c r="O28" s="28"/>
      <c r="P28" s="45"/>
      <c r="Q28" s="45"/>
      <c r="R28" s="45"/>
      <c r="S28" s="45"/>
      <c r="T28" s="45"/>
      <c r="U28" s="45"/>
      <c r="V28" s="45"/>
      <c r="W28" s="45"/>
      <c r="X28" s="45"/>
      <c r="Y28" s="45"/>
      <c r="Z28" s="45"/>
      <c r="AA28" s="45"/>
    </row>
    <row r="29">
      <c r="A29" s="45"/>
      <c r="B29" s="45"/>
      <c r="C29" s="45"/>
      <c r="D29" s="45"/>
      <c r="E29" s="45"/>
      <c r="F29" s="45"/>
      <c r="G29" s="45"/>
      <c r="H29" s="45"/>
      <c r="I29" s="45"/>
      <c r="J29" s="45"/>
      <c r="K29" s="45"/>
      <c r="L29" s="45"/>
      <c r="M29" s="45"/>
      <c r="N29" s="45"/>
      <c r="O29" s="28"/>
      <c r="P29" s="45"/>
      <c r="Q29" s="45"/>
      <c r="R29" s="45"/>
      <c r="S29" s="45"/>
      <c r="T29" s="45"/>
      <c r="U29" s="45"/>
      <c r="V29" s="45"/>
      <c r="W29" s="45"/>
      <c r="X29" s="45"/>
      <c r="Y29" s="45"/>
      <c r="Z29" s="45"/>
      <c r="AA29" s="45"/>
    </row>
    <row r="30">
      <c r="A30" s="45"/>
      <c r="B30" s="45"/>
      <c r="C30" s="45"/>
      <c r="D30" s="45"/>
      <c r="E30" s="45"/>
      <c r="F30" s="45"/>
      <c r="G30" s="45"/>
      <c r="H30" s="45"/>
      <c r="I30" s="45"/>
      <c r="J30" s="45"/>
      <c r="K30" s="45"/>
      <c r="L30" s="45"/>
      <c r="M30" s="45"/>
      <c r="N30" s="45"/>
      <c r="O30" s="28"/>
      <c r="P30" s="45"/>
      <c r="Q30" s="45"/>
      <c r="R30" s="45"/>
      <c r="S30" s="45"/>
      <c r="T30" s="45"/>
      <c r="U30" s="45"/>
      <c r="V30" s="45"/>
      <c r="W30" s="45"/>
      <c r="X30" s="45"/>
      <c r="Y30" s="45"/>
      <c r="Z30" s="45"/>
      <c r="AA30" s="45"/>
    </row>
    <row r="31">
      <c r="A31" s="45"/>
      <c r="B31" s="45"/>
      <c r="C31" s="45"/>
      <c r="D31" s="45"/>
      <c r="E31" s="45"/>
      <c r="F31" s="45"/>
      <c r="G31" s="45"/>
      <c r="H31" s="45"/>
      <c r="I31" s="45"/>
      <c r="J31" s="45"/>
      <c r="K31" s="45"/>
      <c r="L31" s="45"/>
      <c r="M31" s="45"/>
      <c r="N31" s="45"/>
      <c r="O31" s="28"/>
      <c r="P31" s="45"/>
      <c r="Q31" s="45"/>
      <c r="R31" s="45"/>
      <c r="S31" s="45"/>
      <c r="T31" s="45"/>
      <c r="U31" s="45"/>
      <c r="V31" s="45"/>
      <c r="W31" s="45"/>
      <c r="X31" s="45"/>
      <c r="Y31" s="45"/>
      <c r="Z31" s="45"/>
      <c r="AA31" s="45"/>
    </row>
    <row r="32">
      <c r="A32" s="45"/>
      <c r="B32" s="45"/>
      <c r="C32" s="45"/>
      <c r="D32" s="45"/>
      <c r="E32" s="45"/>
      <c r="F32" s="45"/>
      <c r="G32" s="45"/>
      <c r="H32" s="45"/>
      <c r="I32" s="45"/>
      <c r="J32" s="45"/>
      <c r="K32" s="45"/>
      <c r="L32" s="45"/>
      <c r="M32" s="45"/>
      <c r="N32" s="45"/>
      <c r="O32" s="28"/>
      <c r="P32" s="45"/>
      <c r="Q32" s="45"/>
      <c r="R32" s="45"/>
      <c r="S32" s="45"/>
      <c r="T32" s="45"/>
      <c r="U32" s="45"/>
      <c r="V32" s="45"/>
      <c r="W32" s="45"/>
      <c r="X32" s="45"/>
      <c r="Y32" s="45"/>
      <c r="Z32" s="45"/>
      <c r="AA32" s="45"/>
    </row>
    <row r="33">
      <c r="A33" s="45"/>
      <c r="B33" s="45"/>
      <c r="C33" s="45"/>
      <c r="D33" s="45"/>
      <c r="E33" s="45"/>
      <c r="F33" s="45"/>
      <c r="G33" s="45"/>
      <c r="H33" s="45"/>
      <c r="I33" s="45"/>
      <c r="J33" s="45"/>
      <c r="K33" s="45"/>
      <c r="L33" s="45"/>
      <c r="M33" s="45"/>
      <c r="N33" s="45"/>
      <c r="O33" s="28"/>
      <c r="P33" s="45"/>
      <c r="Q33" s="45"/>
      <c r="R33" s="45"/>
      <c r="S33" s="45"/>
      <c r="T33" s="45"/>
      <c r="U33" s="45"/>
      <c r="V33" s="45"/>
      <c r="W33" s="45"/>
      <c r="X33" s="45"/>
      <c r="Y33" s="45"/>
      <c r="Z33" s="45"/>
      <c r="AA33" s="45"/>
    </row>
    <row r="34">
      <c r="A34" s="45"/>
      <c r="B34" s="45"/>
      <c r="C34" s="45"/>
      <c r="D34" s="45"/>
      <c r="E34" s="45"/>
      <c r="F34" s="45"/>
      <c r="G34" s="45"/>
      <c r="H34" s="45"/>
      <c r="I34" s="45"/>
      <c r="J34" s="45"/>
      <c r="K34" s="45"/>
      <c r="L34" s="45"/>
      <c r="M34" s="45"/>
      <c r="N34" s="45"/>
      <c r="O34" s="28"/>
      <c r="P34" s="45"/>
      <c r="Q34" s="45"/>
      <c r="R34" s="45"/>
      <c r="S34" s="45"/>
      <c r="T34" s="45"/>
      <c r="U34" s="45"/>
      <c r="V34" s="45"/>
      <c r="W34" s="45"/>
      <c r="X34" s="45"/>
      <c r="Y34" s="45"/>
      <c r="Z34" s="45"/>
      <c r="AA34" s="45"/>
    </row>
    <row r="35">
      <c r="A35" s="45"/>
      <c r="B35" s="45"/>
      <c r="C35" s="45"/>
      <c r="D35" s="45"/>
      <c r="E35" s="45"/>
      <c r="F35" s="45"/>
      <c r="G35" s="45"/>
      <c r="H35" s="45"/>
      <c r="I35" s="45"/>
      <c r="J35" s="45"/>
      <c r="K35" s="45"/>
      <c r="L35" s="45"/>
      <c r="M35" s="45"/>
      <c r="N35" s="45"/>
      <c r="O35" s="28"/>
      <c r="P35" s="45"/>
      <c r="Q35" s="45"/>
      <c r="R35" s="45"/>
      <c r="S35" s="45"/>
      <c r="T35" s="45"/>
      <c r="U35" s="45"/>
      <c r="V35" s="45"/>
      <c r="W35" s="45"/>
      <c r="X35" s="45"/>
      <c r="Y35" s="45"/>
      <c r="Z35" s="45"/>
      <c r="AA35" s="45"/>
    </row>
    <row r="36">
      <c r="A36" s="45"/>
      <c r="B36" s="45"/>
      <c r="C36" s="45"/>
      <c r="D36" s="45"/>
      <c r="E36" s="45"/>
      <c r="F36" s="45"/>
      <c r="G36" s="45"/>
      <c r="H36" s="45"/>
      <c r="I36" s="45"/>
      <c r="J36" s="45"/>
      <c r="K36" s="45"/>
      <c r="L36" s="45"/>
      <c r="M36" s="45"/>
      <c r="N36" s="45"/>
      <c r="O36" s="28"/>
      <c r="P36" s="45"/>
      <c r="Q36" s="45"/>
      <c r="R36" s="45"/>
      <c r="S36" s="45"/>
      <c r="T36" s="45"/>
      <c r="U36" s="45"/>
      <c r="V36" s="45"/>
      <c r="W36" s="45"/>
      <c r="X36" s="45"/>
      <c r="Y36" s="45"/>
      <c r="Z36" s="45"/>
      <c r="AA36" s="45"/>
    </row>
    <row r="37">
      <c r="A37" s="45"/>
      <c r="B37" s="45"/>
      <c r="C37" s="45"/>
      <c r="D37" s="45"/>
      <c r="E37" s="45"/>
      <c r="F37" s="45"/>
      <c r="G37" s="45"/>
      <c r="H37" s="45"/>
      <c r="I37" s="45"/>
      <c r="J37" s="45"/>
      <c r="K37" s="45"/>
      <c r="L37" s="45"/>
      <c r="M37" s="45"/>
      <c r="N37" s="45"/>
      <c r="O37" s="28"/>
      <c r="P37" s="45"/>
      <c r="Q37" s="45"/>
      <c r="R37" s="45"/>
      <c r="S37" s="45"/>
      <c r="T37" s="45"/>
      <c r="U37" s="45"/>
      <c r="V37" s="45"/>
      <c r="W37" s="45"/>
      <c r="X37" s="45"/>
      <c r="Y37" s="45"/>
      <c r="Z37" s="45"/>
      <c r="AA37" s="45"/>
    </row>
    <row r="38">
      <c r="A38" s="45"/>
      <c r="B38" s="45"/>
      <c r="C38" s="45"/>
      <c r="D38" s="45"/>
      <c r="E38" s="45"/>
      <c r="F38" s="45"/>
      <c r="G38" s="45"/>
      <c r="H38" s="45"/>
      <c r="I38" s="45"/>
      <c r="J38" s="45"/>
      <c r="K38" s="45"/>
      <c r="L38" s="45"/>
      <c r="M38" s="45"/>
      <c r="N38" s="45"/>
      <c r="O38" s="28"/>
      <c r="P38" s="45"/>
      <c r="Q38" s="45"/>
      <c r="R38" s="45"/>
      <c r="S38" s="45"/>
      <c r="T38" s="45"/>
      <c r="U38" s="45"/>
      <c r="V38" s="45"/>
      <c r="W38" s="45"/>
      <c r="X38" s="45"/>
      <c r="Y38" s="45"/>
      <c r="Z38" s="45"/>
      <c r="AA38" s="45"/>
    </row>
    <row r="39">
      <c r="A39" s="45"/>
      <c r="B39" s="45"/>
      <c r="C39" s="45"/>
      <c r="D39" s="45"/>
      <c r="E39" s="45"/>
      <c r="F39" s="45"/>
      <c r="G39" s="45"/>
      <c r="H39" s="45"/>
      <c r="I39" s="45"/>
      <c r="J39" s="45"/>
      <c r="K39" s="45"/>
      <c r="L39" s="45"/>
      <c r="M39" s="45"/>
      <c r="N39" s="45"/>
      <c r="O39" s="28"/>
      <c r="P39" s="45"/>
      <c r="Q39" s="45"/>
      <c r="R39" s="45"/>
      <c r="S39" s="45"/>
      <c r="T39" s="45"/>
      <c r="U39" s="45"/>
      <c r="V39" s="45"/>
      <c r="W39" s="45"/>
      <c r="X39" s="45"/>
      <c r="Y39" s="45"/>
      <c r="Z39" s="45"/>
      <c r="AA39" s="45"/>
    </row>
    <row r="40">
      <c r="A40" s="45"/>
      <c r="B40" s="45"/>
      <c r="C40" s="45"/>
      <c r="D40" s="45"/>
      <c r="E40" s="45"/>
      <c r="F40" s="45"/>
      <c r="G40" s="45"/>
      <c r="H40" s="45"/>
      <c r="I40" s="45"/>
      <c r="J40" s="45"/>
      <c r="K40" s="45"/>
      <c r="L40" s="45"/>
      <c r="M40" s="45"/>
      <c r="N40" s="45"/>
      <c r="O40" s="28"/>
      <c r="P40" s="45"/>
      <c r="Q40" s="45"/>
      <c r="R40" s="45"/>
      <c r="S40" s="45"/>
      <c r="T40" s="45"/>
      <c r="U40" s="45"/>
      <c r="V40" s="45"/>
      <c r="W40" s="45"/>
      <c r="X40" s="45"/>
      <c r="Y40" s="45"/>
      <c r="Z40" s="45"/>
      <c r="AA40" s="45"/>
    </row>
    <row r="41">
      <c r="A41" s="45"/>
      <c r="B41" s="45"/>
      <c r="C41" s="45"/>
      <c r="D41" s="45"/>
      <c r="E41" s="45"/>
      <c r="F41" s="45"/>
      <c r="G41" s="45"/>
      <c r="H41" s="45"/>
      <c r="I41" s="45"/>
      <c r="J41" s="45"/>
      <c r="K41" s="45"/>
      <c r="L41" s="45"/>
      <c r="M41" s="45"/>
      <c r="N41" s="45"/>
      <c r="O41" s="28"/>
      <c r="P41" s="45"/>
      <c r="Q41" s="45"/>
      <c r="R41" s="45"/>
      <c r="S41" s="45"/>
      <c r="T41" s="45"/>
      <c r="U41" s="45"/>
      <c r="V41" s="45"/>
      <c r="W41" s="45"/>
      <c r="X41" s="45"/>
      <c r="Y41" s="45"/>
      <c r="Z41" s="45"/>
      <c r="AA41" s="45"/>
    </row>
    <row r="42">
      <c r="A42" s="45"/>
      <c r="B42" s="45"/>
      <c r="C42" s="45"/>
      <c r="D42" s="45"/>
      <c r="E42" s="45"/>
      <c r="F42" s="45"/>
      <c r="G42" s="45"/>
      <c r="H42" s="45"/>
      <c r="I42" s="45"/>
      <c r="J42" s="45"/>
      <c r="K42" s="45"/>
      <c r="L42" s="45"/>
      <c r="M42" s="45"/>
      <c r="N42" s="45"/>
      <c r="O42" s="28"/>
      <c r="P42" s="45"/>
      <c r="Q42" s="45"/>
      <c r="R42" s="45"/>
      <c r="S42" s="45"/>
      <c r="T42" s="45"/>
      <c r="U42" s="45"/>
      <c r="V42" s="45"/>
      <c r="W42" s="45"/>
      <c r="X42" s="45"/>
      <c r="Y42" s="45"/>
      <c r="Z42" s="45"/>
      <c r="AA42" s="45"/>
    </row>
    <row r="43">
      <c r="A43" s="45"/>
      <c r="B43" s="45"/>
      <c r="C43" s="45"/>
      <c r="D43" s="45"/>
      <c r="E43" s="45"/>
      <c r="F43" s="45"/>
      <c r="G43" s="45"/>
      <c r="H43" s="45"/>
      <c r="I43" s="45"/>
      <c r="J43" s="45"/>
      <c r="K43" s="45"/>
      <c r="L43" s="45"/>
      <c r="M43" s="45"/>
      <c r="N43" s="45"/>
      <c r="O43" s="28"/>
      <c r="P43" s="45"/>
      <c r="Q43" s="45"/>
      <c r="R43" s="45"/>
      <c r="S43" s="45"/>
      <c r="T43" s="45"/>
      <c r="U43" s="45"/>
      <c r="V43" s="45"/>
      <c r="W43" s="45"/>
      <c r="X43" s="45"/>
      <c r="Y43" s="45"/>
      <c r="Z43" s="45"/>
      <c r="AA43" s="45"/>
    </row>
    <row r="44">
      <c r="A44" s="45"/>
      <c r="B44" s="45"/>
      <c r="C44" s="45"/>
      <c r="D44" s="45"/>
      <c r="E44" s="45"/>
      <c r="F44" s="45"/>
      <c r="G44" s="45"/>
      <c r="H44" s="45"/>
      <c r="I44" s="45"/>
      <c r="J44" s="45"/>
      <c r="K44" s="45"/>
      <c r="L44" s="45"/>
      <c r="M44" s="45"/>
      <c r="N44" s="45"/>
      <c r="O44" s="28"/>
      <c r="P44" s="45"/>
      <c r="Q44" s="45"/>
      <c r="R44" s="45"/>
      <c r="S44" s="45"/>
      <c r="T44" s="45"/>
      <c r="U44" s="45"/>
      <c r="V44" s="45"/>
      <c r="W44" s="45"/>
      <c r="X44" s="45"/>
      <c r="Y44" s="45"/>
      <c r="Z44" s="45"/>
      <c r="AA44" s="45"/>
    </row>
    <row r="45">
      <c r="A45" s="45"/>
      <c r="B45" s="45"/>
      <c r="C45" s="45"/>
      <c r="D45" s="45"/>
      <c r="E45" s="45"/>
      <c r="F45" s="45"/>
      <c r="G45" s="45"/>
      <c r="H45" s="45"/>
      <c r="I45" s="45"/>
      <c r="J45" s="45"/>
      <c r="K45" s="45"/>
      <c r="L45" s="45"/>
      <c r="M45" s="45"/>
      <c r="N45" s="45"/>
      <c r="O45" s="28"/>
      <c r="P45" s="45"/>
      <c r="Q45" s="45"/>
      <c r="R45" s="45"/>
      <c r="S45" s="45"/>
      <c r="T45" s="45"/>
      <c r="U45" s="45"/>
      <c r="V45" s="45"/>
      <c r="W45" s="45"/>
      <c r="X45" s="45"/>
      <c r="Y45" s="45"/>
      <c r="Z45" s="45"/>
      <c r="AA45" s="45"/>
    </row>
    <row r="46">
      <c r="A46" s="45"/>
      <c r="B46" s="45"/>
      <c r="C46" s="45"/>
      <c r="D46" s="45"/>
      <c r="E46" s="45"/>
      <c r="F46" s="45"/>
      <c r="G46" s="45"/>
      <c r="H46" s="45"/>
      <c r="I46" s="45"/>
      <c r="J46" s="45"/>
      <c r="K46" s="45"/>
      <c r="L46" s="45"/>
      <c r="M46" s="45"/>
      <c r="N46" s="45"/>
      <c r="O46" s="28"/>
      <c r="P46" s="45"/>
      <c r="Q46" s="45"/>
      <c r="R46" s="45"/>
      <c r="S46" s="45"/>
      <c r="T46" s="45"/>
      <c r="U46" s="45"/>
      <c r="V46" s="45"/>
      <c r="W46" s="45"/>
      <c r="X46" s="45"/>
      <c r="Y46" s="45"/>
      <c r="Z46" s="45"/>
      <c r="AA46" s="45"/>
    </row>
    <row r="47">
      <c r="A47" s="45"/>
      <c r="B47" s="45"/>
      <c r="C47" s="45"/>
      <c r="D47" s="45"/>
      <c r="E47" s="45"/>
      <c r="F47" s="45"/>
      <c r="G47" s="45"/>
      <c r="H47" s="45"/>
      <c r="I47" s="45"/>
      <c r="J47" s="45"/>
      <c r="K47" s="45"/>
      <c r="L47" s="45"/>
      <c r="M47" s="45"/>
      <c r="N47" s="45"/>
      <c r="O47" s="28"/>
      <c r="P47" s="45"/>
      <c r="Q47" s="45"/>
      <c r="R47" s="45"/>
      <c r="S47" s="45"/>
      <c r="T47" s="45"/>
      <c r="U47" s="45"/>
      <c r="V47" s="45"/>
      <c r="W47" s="45"/>
      <c r="X47" s="45"/>
      <c r="Y47" s="45"/>
      <c r="Z47" s="45"/>
      <c r="AA47" s="45"/>
    </row>
    <row r="48">
      <c r="A48" s="45"/>
      <c r="B48" s="45"/>
      <c r="C48" s="45"/>
      <c r="D48" s="45"/>
      <c r="E48" s="45"/>
      <c r="F48" s="45"/>
      <c r="G48" s="45"/>
      <c r="H48" s="45"/>
      <c r="I48" s="45"/>
      <c r="J48" s="45"/>
      <c r="K48" s="45"/>
      <c r="L48" s="45"/>
      <c r="M48" s="45"/>
      <c r="N48" s="45"/>
      <c r="O48" s="28"/>
      <c r="P48" s="45"/>
      <c r="Q48" s="45"/>
      <c r="R48" s="45"/>
      <c r="S48" s="45"/>
      <c r="T48" s="45"/>
      <c r="U48" s="45"/>
      <c r="V48" s="45"/>
      <c r="W48" s="45"/>
      <c r="X48" s="45"/>
      <c r="Y48" s="45"/>
      <c r="Z48" s="45"/>
      <c r="AA48" s="45"/>
    </row>
    <row r="49">
      <c r="A49" s="45"/>
      <c r="B49" s="45"/>
      <c r="C49" s="45"/>
      <c r="D49" s="45"/>
      <c r="E49" s="45"/>
      <c r="F49" s="45"/>
      <c r="G49" s="45"/>
      <c r="H49" s="45"/>
      <c r="I49" s="45"/>
      <c r="J49" s="45"/>
      <c r="K49" s="45"/>
      <c r="L49" s="45"/>
      <c r="M49" s="45"/>
      <c r="N49" s="45"/>
      <c r="O49" s="28"/>
      <c r="P49" s="45"/>
      <c r="Q49" s="45"/>
      <c r="R49" s="45"/>
      <c r="S49" s="45"/>
      <c r="T49" s="45"/>
      <c r="U49" s="45"/>
      <c r="V49" s="45"/>
      <c r="W49" s="45"/>
      <c r="X49" s="45"/>
      <c r="Y49" s="45"/>
      <c r="Z49" s="45"/>
      <c r="AA49" s="45"/>
    </row>
    <row r="50">
      <c r="A50" s="45"/>
      <c r="B50" s="45"/>
      <c r="C50" s="45"/>
      <c r="D50" s="45"/>
      <c r="E50" s="45"/>
      <c r="F50" s="45"/>
      <c r="G50" s="45"/>
      <c r="H50" s="45"/>
      <c r="I50" s="45"/>
      <c r="J50" s="45"/>
      <c r="K50" s="45"/>
      <c r="L50" s="45"/>
      <c r="M50" s="45"/>
      <c r="N50" s="45"/>
      <c r="O50" s="28"/>
      <c r="P50" s="45"/>
      <c r="Q50" s="45"/>
      <c r="R50" s="45"/>
      <c r="S50" s="45"/>
      <c r="T50" s="45"/>
      <c r="U50" s="45"/>
      <c r="V50" s="45"/>
      <c r="W50" s="45"/>
      <c r="X50" s="45"/>
      <c r="Y50" s="45"/>
      <c r="Z50" s="45"/>
      <c r="AA50" s="45"/>
    </row>
    <row r="51">
      <c r="A51" s="45"/>
      <c r="B51" s="45"/>
      <c r="C51" s="45"/>
      <c r="D51" s="45"/>
      <c r="E51" s="45"/>
      <c r="F51" s="45"/>
      <c r="G51" s="45"/>
      <c r="H51" s="45"/>
      <c r="I51" s="45"/>
      <c r="J51" s="45"/>
      <c r="K51" s="45"/>
      <c r="L51" s="45"/>
      <c r="M51" s="45"/>
      <c r="N51" s="45"/>
      <c r="O51" s="28"/>
      <c r="P51" s="45"/>
      <c r="Q51" s="45"/>
      <c r="R51" s="45"/>
      <c r="S51" s="45"/>
      <c r="T51" s="45"/>
      <c r="U51" s="45"/>
      <c r="V51" s="45"/>
      <c r="W51" s="45"/>
      <c r="X51" s="45"/>
      <c r="Y51" s="45"/>
      <c r="Z51" s="45"/>
      <c r="AA51" s="45"/>
    </row>
    <row r="52">
      <c r="A52" s="45"/>
      <c r="B52" s="45"/>
      <c r="C52" s="45"/>
      <c r="D52" s="45"/>
      <c r="E52" s="45"/>
      <c r="F52" s="45"/>
      <c r="G52" s="45"/>
      <c r="H52" s="45"/>
      <c r="I52" s="45"/>
      <c r="J52" s="45"/>
      <c r="K52" s="45"/>
      <c r="L52" s="45"/>
      <c r="M52" s="45"/>
      <c r="N52" s="45"/>
      <c r="O52" s="28"/>
      <c r="P52" s="45"/>
      <c r="Q52" s="45"/>
      <c r="R52" s="45"/>
      <c r="S52" s="45"/>
      <c r="T52" s="45"/>
      <c r="U52" s="45"/>
      <c r="V52" s="45"/>
      <c r="W52" s="45"/>
      <c r="X52" s="45"/>
      <c r="Y52" s="45"/>
      <c r="Z52" s="45"/>
      <c r="AA52" s="45"/>
    </row>
    <row r="53">
      <c r="A53" s="45"/>
      <c r="B53" s="45"/>
      <c r="C53" s="45"/>
      <c r="D53" s="45"/>
      <c r="E53" s="45"/>
      <c r="F53" s="45"/>
      <c r="G53" s="45"/>
      <c r="H53" s="45"/>
      <c r="I53" s="45"/>
      <c r="J53" s="45"/>
      <c r="K53" s="45"/>
      <c r="L53" s="45"/>
      <c r="M53" s="45"/>
      <c r="N53" s="45"/>
      <c r="O53" s="28"/>
      <c r="P53" s="45"/>
      <c r="Q53" s="45"/>
      <c r="R53" s="45"/>
      <c r="S53" s="45"/>
      <c r="T53" s="45"/>
      <c r="U53" s="45"/>
      <c r="V53" s="45"/>
      <c r="W53" s="45"/>
      <c r="X53" s="45"/>
      <c r="Y53" s="45"/>
      <c r="Z53" s="45"/>
      <c r="AA53" s="45"/>
    </row>
    <row r="54">
      <c r="A54" s="45"/>
      <c r="B54" s="45"/>
      <c r="C54" s="45"/>
      <c r="D54" s="45"/>
      <c r="E54" s="45"/>
      <c r="F54" s="45"/>
      <c r="G54" s="45"/>
      <c r="H54" s="45"/>
      <c r="I54" s="45"/>
      <c r="J54" s="45"/>
      <c r="K54" s="45"/>
      <c r="L54" s="45"/>
      <c r="M54" s="45"/>
      <c r="N54" s="45"/>
      <c r="O54" s="28"/>
      <c r="P54" s="45"/>
      <c r="Q54" s="45"/>
      <c r="R54" s="45"/>
      <c r="S54" s="45"/>
      <c r="T54" s="45"/>
      <c r="U54" s="45"/>
      <c r="V54" s="45"/>
      <c r="W54" s="45"/>
      <c r="X54" s="45"/>
      <c r="Y54" s="45"/>
      <c r="Z54" s="45"/>
      <c r="AA54" s="45"/>
    </row>
    <row r="55">
      <c r="A55" s="45"/>
      <c r="B55" s="45"/>
      <c r="C55" s="45"/>
      <c r="D55" s="45"/>
      <c r="E55" s="45"/>
      <c r="F55" s="45"/>
      <c r="G55" s="45"/>
      <c r="H55" s="45"/>
      <c r="I55" s="45"/>
      <c r="J55" s="45"/>
      <c r="K55" s="45"/>
      <c r="L55" s="45"/>
      <c r="M55" s="45"/>
      <c r="N55" s="45"/>
      <c r="O55" s="28"/>
      <c r="P55" s="45"/>
      <c r="Q55" s="45"/>
      <c r="R55" s="45"/>
      <c r="S55" s="45"/>
      <c r="T55" s="45"/>
      <c r="U55" s="45"/>
      <c r="V55" s="45"/>
      <c r="W55" s="45"/>
      <c r="X55" s="45"/>
      <c r="Y55" s="45"/>
      <c r="Z55" s="45"/>
      <c r="AA55" s="45"/>
    </row>
    <row r="56">
      <c r="A56" s="45"/>
      <c r="B56" s="45"/>
      <c r="C56" s="45"/>
      <c r="D56" s="45"/>
      <c r="E56" s="45"/>
      <c r="F56" s="45"/>
      <c r="G56" s="45"/>
      <c r="H56" s="45"/>
      <c r="I56" s="45"/>
      <c r="J56" s="45"/>
      <c r="K56" s="45"/>
      <c r="L56" s="45"/>
      <c r="M56" s="45"/>
      <c r="N56" s="45"/>
      <c r="O56" s="28"/>
      <c r="P56" s="45"/>
      <c r="Q56" s="45"/>
      <c r="R56" s="45"/>
      <c r="S56" s="45"/>
      <c r="T56" s="45"/>
      <c r="U56" s="45"/>
      <c r="V56" s="45"/>
      <c r="W56" s="45"/>
      <c r="X56" s="45"/>
      <c r="Y56" s="45"/>
      <c r="Z56" s="45"/>
      <c r="AA56" s="45"/>
    </row>
    <row r="57">
      <c r="A57" s="45"/>
      <c r="B57" s="45"/>
      <c r="C57" s="45"/>
      <c r="D57" s="45"/>
      <c r="E57" s="45"/>
      <c r="F57" s="45"/>
      <c r="G57" s="45"/>
      <c r="H57" s="45"/>
      <c r="I57" s="45"/>
      <c r="J57" s="45"/>
      <c r="K57" s="45"/>
      <c r="L57" s="45"/>
      <c r="M57" s="45"/>
      <c r="N57" s="45"/>
      <c r="O57" s="28"/>
      <c r="P57" s="45"/>
      <c r="Q57" s="45"/>
      <c r="R57" s="45"/>
      <c r="S57" s="45"/>
      <c r="T57" s="45"/>
      <c r="U57" s="45"/>
      <c r="V57" s="45"/>
      <c r="W57" s="45"/>
      <c r="X57" s="45"/>
      <c r="Y57" s="45"/>
      <c r="Z57" s="45"/>
      <c r="AA57" s="45"/>
    </row>
    <row r="58">
      <c r="A58" s="45"/>
      <c r="B58" s="45"/>
      <c r="C58" s="45"/>
      <c r="D58" s="45"/>
      <c r="E58" s="45"/>
      <c r="F58" s="45"/>
      <c r="G58" s="45"/>
      <c r="H58" s="45"/>
      <c r="I58" s="45"/>
      <c r="J58" s="45"/>
      <c r="K58" s="45"/>
      <c r="L58" s="45"/>
      <c r="M58" s="45"/>
      <c r="N58" s="45"/>
      <c r="O58" s="28"/>
      <c r="P58" s="45"/>
      <c r="Q58" s="45"/>
      <c r="R58" s="45"/>
      <c r="S58" s="45"/>
      <c r="T58" s="45"/>
      <c r="U58" s="45"/>
      <c r="V58" s="45"/>
      <c r="W58" s="45"/>
      <c r="X58" s="45"/>
      <c r="Y58" s="45"/>
      <c r="Z58" s="45"/>
      <c r="AA58" s="45"/>
    </row>
    <row r="59">
      <c r="A59" s="45"/>
      <c r="B59" s="45"/>
      <c r="C59" s="45"/>
      <c r="D59" s="45"/>
      <c r="E59" s="45"/>
      <c r="F59" s="45"/>
      <c r="G59" s="45"/>
      <c r="H59" s="45"/>
      <c r="I59" s="45"/>
      <c r="J59" s="45"/>
      <c r="K59" s="45"/>
      <c r="L59" s="45"/>
      <c r="M59" s="45"/>
      <c r="N59" s="45"/>
      <c r="O59" s="28"/>
      <c r="P59" s="45"/>
      <c r="Q59" s="45"/>
      <c r="R59" s="45"/>
      <c r="S59" s="45"/>
      <c r="T59" s="45"/>
      <c r="U59" s="45"/>
      <c r="V59" s="45"/>
      <c r="W59" s="45"/>
      <c r="X59" s="45"/>
      <c r="Y59" s="45"/>
      <c r="Z59" s="45"/>
      <c r="AA59" s="45"/>
    </row>
    <row r="60">
      <c r="A60" s="45"/>
      <c r="B60" s="45"/>
      <c r="C60" s="45"/>
      <c r="D60" s="45"/>
      <c r="E60" s="45"/>
      <c r="F60" s="45"/>
      <c r="G60" s="45"/>
      <c r="H60" s="45"/>
      <c r="I60" s="45"/>
      <c r="J60" s="45"/>
      <c r="K60" s="45"/>
      <c r="L60" s="45"/>
      <c r="M60" s="45"/>
      <c r="N60" s="45"/>
      <c r="O60" s="28"/>
      <c r="P60" s="45"/>
      <c r="Q60" s="45"/>
      <c r="R60" s="45"/>
      <c r="S60" s="45"/>
      <c r="T60" s="45"/>
      <c r="U60" s="45"/>
      <c r="V60" s="45"/>
      <c r="W60" s="45"/>
      <c r="X60" s="45"/>
      <c r="Y60" s="45"/>
      <c r="Z60" s="45"/>
      <c r="AA60" s="45"/>
    </row>
    <row r="61">
      <c r="A61" s="45"/>
      <c r="B61" s="45"/>
      <c r="C61" s="45"/>
      <c r="D61" s="45"/>
      <c r="E61" s="45"/>
      <c r="F61" s="45"/>
      <c r="G61" s="45"/>
      <c r="H61" s="45"/>
      <c r="I61" s="45"/>
      <c r="J61" s="45"/>
      <c r="K61" s="45"/>
      <c r="L61" s="45"/>
      <c r="M61" s="45"/>
      <c r="N61" s="45"/>
      <c r="O61" s="28"/>
      <c r="P61" s="45"/>
      <c r="Q61" s="45"/>
      <c r="R61" s="45"/>
      <c r="S61" s="45"/>
      <c r="T61" s="45"/>
      <c r="U61" s="45"/>
      <c r="V61" s="45"/>
      <c r="W61" s="45"/>
      <c r="X61" s="45"/>
      <c r="Y61" s="45"/>
      <c r="Z61" s="45"/>
      <c r="AA61" s="45"/>
    </row>
    <row r="62">
      <c r="A62" s="45"/>
      <c r="B62" s="45"/>
      <c r="C62" s="45"/>
      <c r="D62" s="45"/>
      <c r="E62" s="45"/>
      <c r="F62" s="45"/>
      <c r="G62" s="45"/>
      <c r="H62" s="45"/>
      <c r="I62" s="45"/>
      <c r="J62" s="45"/>
      <c r="K62" s="45"/>
      <c r="L62" s="45"/>
      <c r="M62" s="45"/>
      <c r="N62" s="45"/>
      <c r="O62" s="28"/>
      <c r="P62" s="45"/>
      <c r="Q62" s="45"/>
      <c r="R62" s="45"/>
      <c r="S62" s="45"/>
      <c r="T62" s="45"/>
      <c r="U62" s="45"/>
      <c r="V62" s="45"/>
      <c r="W62" s="45"/>
      <c r="X62" s="45"/>
      <c r="Y62" s="45"/>
      <c r="Z62" s="45"/>
      <c r="AA62" s="45"/>
    </row>
    <row r="63">
      <c r="A63" s="45"/>
      <c r="B63" s="45"/>
      <c r="C63" s="45"/>
      <c r="D63" s="45"/>
      <c r="E63" s="45"/>
      <c r="F63" s="45"/>
      <c r="G63" s="45"/>
      <c r="H63" s="45"/>
      <c r="I63" s="45"/>
      <c r="J63" s="45"/>
      <c r="K63" s="45"/>
      <c r="L63" s="45"/>
      <c r="M63" s="45"/>
      <c r="N63" s="45"/>
      <c r="O63" s="28"/>
      <c r="P63" s="45"/>
      <c r="Q63" s="45"/>
      <c r="R63" s="45"/>
      <c r="S63" s="45"/>
      <c r="T63" s="45"/>
      <c r="U63" s="45"/>
      <c r="V63" s="45"/>
      <c r="W63" s="45"/>
      <c r="X63" s="45"/>
      <c r="Y63" s="45"/>
      <c r="Z63" s="45"/>
      <c r="AA63" s="45"/>
    </row>
    <row r="64">
      <c r="A64" s="45"/>
      <c r="B64" s="45"/>
      <c r="C64" s="45"/>
      <c r="D64" s="45"/>
      <c r="E64" s="45"/>
      <c r="F64" s="45"/>
      <c r="G64" s="45"/>
      <c r="H64" s="45"/>
      <c r="I64" s="45"/>
      <c r="J64" s="45"/>
      <c r="K64" s="45"/>
      <c r="L64" s="45"/>
      <c r="M64" s="45"/>
      <c r="N64" s="45"/>
      <c r="O64" s="28"/>
      <c r="P64" s="45"/>
      <c r="Q64" s="45"/>
      <c r="R64" s="45"/>
      <c r="S64" s="45"/>
      <c r="T64" s="45"/>
      <c r="U64" s="45"/>
      <c r="V64" s="45"/>
      <c r="W64" s="45"/>
      <c r="X64" s="45"/>
      <c r="Y64" s="45"/>
      <c r="Z64" s="45"/>
      <c r="AA64" s="45"/>
    </row>
    <row r="65">
      <c r="A65" s="45"/>
      <c r="B65" s="45"/>
      <c r="C65" s="45"/>
      <c r="D65" s="45"/>
      <c r="E65" s="45"/>
      <c r="F65" s="45"/>
      <c r="G65" s="45"/>
      <c r="H65" s="45"/>
      <c r="I65" s="45"/>
      <c r="J65" s="45"/>
      <c r="K65" s="45"/>
      <c r="L65" s="45"/>
      <c r="M65" s="45"/>
      <c r="N65" s="45"/>
      <c r="O65" s="28"/>
      <c r="P65" s="45"/>
      <c r="Q65" s="45"/>
      <c r="R65" s="45"/>
      <c r="S65" s="45"/>
      <c r="T65" s="45"/>
      <c r="U65" s="45"/>
      <c r="V65" s="45"/>
      <c r="W65" s="45"/>
      <c r="X65" s="45"/>
      <c r="Y65" s="45"/>
      <c r="Z65" s="45"/>
      <c r="AA65" s="45"/>
    </row>
    <row r="66">
      <c r="A66" s="45"/>
      <c r="B66" s="45"/>
      <c r="C66" s="45"/>
      <c r="D66" s="45"/>
      <c r="E66" s="45"/>
      <c r="F66" s="45"/>
      <c r="G66" s="45"/>
      <c r="H66" s="45"/>
      <c r="I66" s="45"/>
      <c r="J66" s="45"/>
      <c r="K66" s="45"/>
      <c r="L66" s="45"/>
      <c r="M66" s="45"/>
      <c r="N66" s="45"/>
      <c r="O66" s="28"/>
      <c r="P66" s="45"/>
      <c r="Q66" s="45"/>
      <c r="R66" s="45"/>
      <c r="S66" s="45"/>
      <c r="T66" s="45"/>
      <c r="U66" s="45"/>
      <c r="V66" s="45"/>
      <c r="W66" s="45"/>
      <c r="X66" s="45"/>
      <c r="Y66" s="45"/>
      <c r="Z66" s="45"/>
      <c r="AA66" s="45"/>
    </row>
    <row r="67">
      <c r="A67" s="45"/>
      <c r="B67" s="45"/>
      <c r="C67" s="45"/>
      <c r="D67" s="45"/>
      <c r="E67" s="45"/>
      <c r="F67" s="45"/>
      <c r="G67" s="45"/>
      <c r="H67" s="45"/>
      <c r="I67" s="45"/>
      <c r="J67" s="45"/>
      <c r="K67" s="45"/>
      <c r="L67" s="45"/>
      <c r="M67" s="45"/>
      <c r="N67" s="45"/>
      <c r="O67" s="28"/>
      <c r="P67" s="45"/>
      <c r="Q67" s="45"/>
      <c r="R67" s="45"/>
      <c r="S67" s="45"/>
      <c r="T67" s="45"/>
      <c r="U67" s="45"/>
      <c r="V67" s="45"/>
      <c r="W67" s="45"/>
      <c r="X67" s="45"/>
      <c r="Y67" s="45"/>
      <c r="Z67" s="45"/>
      <c r="AA67" s="45"/>
    </row>
    <row r="68">
      <c r="A68" s="45"/>
      <c r="B68" s="45"/>
      <c r="C68" s="45"/>
      <c r="D68" s="45"/>
      <c r="E68" s="45"/>
      <c r="F68" s="45"/>
      <c r="G68" s="45"/>
      <c r="H68" s="45"/>
      <c r="I68" s="45"/>
      <c r="J68" s="45"/>
      <c r="K68" s="45"/>
      <c r="L68" s="45"/>
      <c r="M68" s="45"/>
      <c r="N68" s="45"/>
      <c r="O68" s="28"/>
      <c r="P68" s="45"/>
      <c r="Q68" s="45"/>
      <c r="R68" s="45"/>
      <c r="S68" s="45"/>
      <c r="T68" s="45"/>
      <c r="U68" s="45"/>
      <c r="V68" s="45"/>
      <c r="W68" s="45"/>
      <c r="X68" s="45"/>
      <c r="Y68" s="45"/>
      <c r="Z68" s="45"/>
      <c r="AA68" s="45"/>
    </row>
    <row r="69">
      <c r="A69" s="45"/>
      <c r="B69" s="45"/>
      <c r="C69" s="45"/>
      <c r="D69" s="45"/>
      <c r="E69" s="45"/>
      <c r="F69" s="45"/>
      <c r="G69" s="45"/>
      <c r="H69" s="45"/>
      <c r="I69" s="45"/>
      <c r="J69" s="45"/>
      <c r="K69" s="45"/>
      <c r="L69" s="45"/>
      <c r="M69" s="45"/>
      <c r="N69" s="45"/>
      <c r="O69" s="28"/>
      <c r="P69" s="45"/>
      <c r="Q69" s="45"/>
      <c r="R69" s="45"/>
      <c r="S69" s="45"/>
      <c r="T69" s="45"/>
      <c r="U69" s="45"/>
      <c r="V69" s="45"/>
      <c r="W69" s="45"/>
      <c r="X69" s="45"/>
      <c r="Y69" s="45"/>
      <c r="Z69" s="45"/>
      <c r="AA69" s="45"/>
    </row>
    <row r="70">
      <c r="A70" s="45"/>
      <c r="B70" s="45"/>
      <c r="C70" s="45"/>
      <c r="D70" s="45"/>
      <c r="E70" s="45"/>
      <c r="F70" s="45"/>
      <c r="G70" s="45"/>
      <c r="H70" s="45"/>
      <c r="I70" s="45"/>
      <c r="J70" s="45"/>
      <c r="K70" s="45"/>
      <c r="L70" s="45"/>
      <c r="M70" s="45"/>
      <c r="N70" s="45"/>
      <c r="O70" s="28"/>
      <c r="P70" s="45"/>
      <c r="Q70" s="45"/>
      <c r="R70" s="45"/>
      <c r="S70" s="45"/>
      <c r="T70" s="45"/>
      <c r="U70" s="45"/>
      <c r="V70" s="45"/>
      <c r="W70" s="45"/>
      <c r="X70" s="45"/>
      <c r="Y70" s="45"/>
      <c r="Z70" s="45"/>
      <c r="AA70" s="45"/>
    </row>
    <row r="71">
      <c r="A71" s="45"/>
      <c r="B71" s="45"/>
      <c r="C71" s="45"/>
      <c r="D71" s="45"/>
      <c r="E71" s="45"/>
      <c r="F71" s="45"/>
      <c r="G71" s="45"/>
      <c r="H71" s="45"/>
      <c r="I71" s="45"/>
      <c r="J71" s="45"/>
      <c r="K71" s="45"/>
      <c r="L71" s="45"/>
      <c r="M71" s="45"/>
      <c r="N71" s="45"/>
      <c r="O71" s="28"/>
      <c r="P71" s="45"/>
      <c r="Q71" s="45"/>
      <c r="R71" s="45"/>
      <c r="S71" s="45"/>
      <c r="T71" s="45"/>
      <c r="U71" s="45"/>
      <c r="V71" s="45"/>
      <c r="W71" s="45"/>
      <c r="X71" s="45"/>
      <c r="Y71" s="45"/>
      <c r="Z71" s="45"/>
      <c r="AA71" s="45"/>
    </row>
    <row r="72">
      <c r="A72" s="45"/>
      <c r="B72" s="45"/>
      <c r="C72" s="45"/>
      <c r="D72" s="45"/>
      <c r="E72" s="45"/>
      <c r="F72" s="45"/>
      <c r="G72" s="45"/>
      <c r="H72" s="45"/>
      <c r="I72" s="45"/>
      <c r="J72" s="45"/>
      <c r="K72" s="45"/>
      <c r="L72" s="45"/>
      <c r="M72" s="45"/>
      <c r="N72" s="45"/>
      <c r="O72" s="28"/>
      <c r="P72" s="45"/>
      <c r="Q72" s="45"/>
      <c r="R72" s="45"/>
      <c r="S72" s="45"/>
      <c r="T72" s="45"/>
      <c r="U72" s="45"/>
      <c r="V72" s="45"/>
      <c r="W72" s="45"/>
      <c r="X72" s="45"/>
      <c r="Y72" s="45"/>
      <c r="Z72" s="45"/>
      <c r="AA72" s="45"/>
    </row>
    <row r="73">
      <c r="A73" s="45"/>
      <c r="B73" s="45"/>
      <c r="C73" s="45"/>
      <c r="D73" s="45"/>
      <c r="E73" s="45"/>
      <c r="F73" s="45"/>
      <c r="G73" s="45"/>
      <c r="H73" s="45"/>
      <c r="I73" s="45"/>
      <c r="J73" s="45"/>
      <c r="K73" s="45"/>
      <c r="L73" s="45"/>
      <c r="M73" s="45"/>
      <c r="N73" s="45"/>
      <c r="O73" s="28"/>
      <c r="P73" s="45"/>
      <c r="Q73" s="45"/>
      <c r="R73" s="45"/>
      <c r="S73" s="45"/>
      <c r="T73" s="45"/>
      <c r="U73" s="45"/>
      <c r="V73" s="45"/>
      <c r="W73" s="45"/>
      <c r="X73" s="45"/>
      <c r="Y73" s="45"/>
      <c r="Z73" s="45"/>
      <c r="AA73" s="45"/>
    </row>
    <row r="74">
      <c r="A74" s="45"/>
      <c r="B74" s="45"/>
      <c r="C74" s="45"/>
      <c r="D74" s="45"/>
      <c r="E74" s="45"/>
      <c r="F74" s="45"/>
      <c r="G74" s="45"/>
      <c r="H74" s="45"/>
      <c r="I74" s="45"/>
      <c r="J74" s="45"/>
      <c r="K74" s="45"/>
      <c r="L74" s="45"/>
      <c r="M74" s="45"/>
      <c r="N74" s="45"/>
      <c r="O74" s="28"/>
      <c r="P74" s="45"/>
      <c r="Q74" s="45"/>
      <c r="R74" s="45"/>
      <c r="S74" s="45"/>
      <c r="T74" s="45"/>
      <c r="U74" s="45"/>
      <c r="V74" s="45"/>
      <c r="W74" s="45"/>
      <c r="X74" s="45"/>
      <c r="Y74" s="45"/>
      <c r="Z74" s="45"/>
      <c r="AA74" s="45"/>
    </row>
    <row r="75">
      <c r="A75" s="45"/>
      <c r="B75" s="45"/>
      <c r="C75" s="45"/>
      <c r="D75" s="45"/>
      <c r="E75" s="45"/>
      <c r="F75" s="45"/>
      <c r="G75" s="45"/>
      <c r="H75" s="45"/>
      <c r="I75" s="45"/>
      <c r="J75" s="45"/>
      <c r="K75" s="45"/>
      <c r="L75" s="45"/>
      <c r="M75" s="45"/>
      <c r="N75" s="45"/>
      <c r="O75" s="28"/>
      <c r="P75" s="45"/>
      <c r="Q75" s="45"/>
      <c r="R75" s="45"/>
      <c r="S75" s="45"/>
      <c r="T75" s="45"/>
      <c r="U75" s="45"/>
      <c r="V75" s="45"/>
      <c r="W75" s="45"/>
      <c r="X75" s="45"/>
      <c r="Y75" s="45"/>
      <c r="Z75" s="45"/>
      <c r="AA75" s="45"/>
    </row>
    <row r="76">
      <c r="A76" s="45"/>
      <c r="B76" s="45"/>
      <c r="C76" s="45"/>
      <c r="D76" s="45"/>
      <c r="E76" s="45"/>
      <c r="F76" s="45"/>
      <c r="G76" s="45"/>
      <c r="H76" s="45"/>
      <c r="I76" s="45"/>
      <c r="J76" s="45"/>
      <c r="K76" s="45"/>
      <c r="L76" s="45"/>
      <c r="M76" s="45"/>
      <c r="N76" s="45"/>
      <c r="O76" s="28"/>
      <c r="P76" s="45"/>
      <c r="Q76" s="45"/>
      <c r="R76" s="45"/>
      <c r="S76" s="45"/>
      <c r="T76" s="45"/>
      <c r="U76" s="45"/>
      <c r="V76" s="45"/>
      <c r="W76" s="45"/>
      <c r="X76" s="45"/>
      <c r="Y76" s="45"/>
      <c r="Z76" s="45"/>
      <c r="AA76" s="45"/>
    </row>
    <row r="77">
      <c r="A77" s="45"/>
      <c r="B77" s="45"/>
      <c r="C77" s="45"/>
      <c r="D77" s="45"/>
      <c r="E77" s="45"/>
      <c r="F77" s="45"/>
      <c r="G77" s="45"/>
      <c r="H77" s="45"/>
      <c r="I77" s="45"/>
      <c r="J77" s="45"/>
      <c r="K77" s="45"/>
      <c r="L77" s="45"/>
      <c r="M77" s="45"/>
      <c r="N77" s="45"/>
      <c r="O77" s="28"/>
      <c r="P77" s="45"/>
      <c r="Q77" s="45"/>
      <c r="R77" s="45"/>
      <c r="S77" s="45"/>
      <c r="T77" s="45"/>
      <c r="U77" s="45"/>
      <c r="V77" s="45"/>
      <c r="W77" s="45"/>
      <c r="X77" s="45"/>
      <c r="Y77" s="45"/>
      <c r="Z77" s="45"/>
      <c r="AA77" s="45"/>
    </row>
    <row r="78">
      <c r="A78" s="45"/>
      <c r="B78" s="45"/>
      <c r="C78" s="45"/>
      <c r="D78" s="45"/>
      <c r="E78" s="45"/>
      <c r="F78" s="45"/>
      <c r="G78" s="45"/>
      <c r="H78" s="45"/>
      <c r="I78" s="45"/>
      <c r="J78" s="45"/>
      <c r="K78" s="45"/>
      <c r="L78" s="45"/>
      <c r="M78" s="45"/>
      <c r="N78" s="45"/>
      <c r="O78" s="28"/>
      <c r="P78" s="45"/>
      <c r="Q78" s="45"/>
      <c r="R78" s="45"/>
      <c r="S78" s="45"/>
      <c r="T78" s="45"/>
      <c r="U78" s="45"/>
      <c r="V78" s="45"/>
      <c r="W78" s="45"/>
      <c r="X78" s="45"/>
      <c r="Y78" s="45"/>
      <c r="Z78" s="45"/>
      <c r="AA78" s="45"/>
    </row>
    <row r="79">
      <c r="A79" s="45"/>
      <c r="B79" s="45"/>
      <c r="C79" s="45"/>
      <c r="D79" s="45"/>
      <c r="E79" s="45"/>
      <c r="F79" s="45"/>
      <c r="G79" s="45"/>
      <c r="H79" s="45"/>
      <c r="I79" s="45"/>
      <c r="J79" s="45"/>
      <c r="K79" s="45"/>
      <c r="L79" s="45"/>
      <c r="M79" s="45"/>
      <c r="N79" s="45"/>
      <c r="O79" s="28"/>
      <c r="P79" s="45"/>
      <c r="Q79" s="45"/>
      <c r="R79" s="45"/>
      <c r="S79" s="45"/>
      <c r="T79" s="45"/>
      <c r="U79" s="45"/>
      <c r="V79" s="45"/>
      <c r="W79" s="45"/>
      <c r="X79" s="45"/>
      <c r="Y79" s="45"/>
      <c r="Z79" s="45"/>
      <c r="AA79" s="45"/>
    </row>
    <row r="80">
      <c r="A80" s="45"/>
      <c r="B80" s="45"/>
      <c r="C80" s="45"/>
      <c r="D80" s="45"/>
      <c r="E80" s="45"/>
      <c r="F80" s="45"/>
      <c r="G80" s="45"/>
      <c r="H80" s="45"/>
      <c r="I80" s="45"/>
      <c r="J80" s="45"/>
      <c r="K80" s="45"/>
      <c r="L80" s="45"/>
      <c r="M80" s="45"/>
      <c r="N80" s="45"/>
      <c r="O80" s="28"/>
      <c r="P80" s="45"/>
      <c r="Q80" s="45"/>
      <c r="R80" s="45"/>
      <c r="S80" s="45"/>
      <c r="T80" s="45"/>
      <c r="U80" s="45"/>
      <c r="V80" s="45"/>
      <c r="W80" s="45"/>
      <c r="X80" s="45"/>
      <c r="Y80" s="45"/>
      <c r="Z80" s="45"/>
      <c r="AA80" s="45"/>
    </row>
    <row r="81">
      <c r="A81" s="45"/>
      <c r="B81" s="45"/>
      <c r="C81" s="45"/>
      <c r="D81" s="45"/>
      <c r="E81" s="45"/>
      <c r="F81" s="45"/>
      <c r="G81" s="45"/>
      <c r="H81" s="45"/>
      <c r="I81" s="45"/>
      <c r="J81" s="45"/>
      <c r="K81" s="45"/>
      <c r="L81" s="45"/>
      <c r="M81" s="45"/>
      <c r="N81" s="45"/>
      <c r="O81" s="28"/>
      <c r="P81" s="45"/>
      <c r="Q81" s="45"/>
      <c r="R81" s="45"/>
      <c r="S81" s="45"/>
      <c r="T81" s="45"/>
      <c r="U81" s="45"/>
      <c r="V81" s="45"/>
      <c r="W81" s="45"/>
      <c r="X81" s="45"/>
      <c r="Y81" s="45"/>
      <c r="Z81" s="45"/>
      <c r="AA81" s="45"/>
    </row>
    <row r="82">
      <c r="A82" s="45"/>
      <c r="B82" s="45"/>
      <c r="C82" s="45"/>
      <c r="D82" s="45"/>
      <c r="E82" s="45"/>
      <c r="F82" s="45"/>
      <c r="G82" s="45"/>
      <c r="H82" s="45"/>
      <c r="I82" s="45"/>
      <c r="J82" s="45"/>
      <c r="K82" s="45"/>
      <c r="L82" s="45"/>
      <c r="M82" s="45"/>
      <c r="N82" s="45"/>
      <c r="O82" s="28"/>
      <c r="P82" s="45"/>
      <c r="Q82" s="45"/>
      <c r="R82" s="45"/>
      <c r="S82" s="45"/>
      <c r="T82" s="45"/>
      <c r="U82" s="45"/>
      <c r="V82" s="45"/>
      <c r="W82" s="45"/>
      <c r="X82" s="45"/>
      <c r="Y82" s="45"/>
      <c r="Z82" s="45"/>
      <c r="AA82" s="45"/>
    </row>
    <row r="83">
      <c r="A83" s="45"/>
      <c r="B83" s="45"/>
      <c r="C83" s="45"/>
      <c r="D83" s="45"/>
      <c r="E83" s="45"/>
      <c r="F83" s="45"/>
      <c r="G83" s="45"/>
      <c r="H83" s="45"/>
      <c r="I83" s="45"/>
      <c r="J83" s="45"/>
      <c r="K83" s="45"/>
      <c r="L83" s="45"/>
      <c r="M83" s="45"/>
      <c r="N83" s="45"/>
      <c r="O83" s="28"/>
      <c r="P83" s="45"/>
      <c r="Q83" s="45"/>
      <c r="R83" s="45"/>
      <c r="S83" s="45"/>
      <c r="T83" s="45"/>
      <c r="U83" s="45"/>
      <c r="V83" s="45"/>
      <c r="W83" s="45"/>
      <c r="X83" s="45"/>
      <c r="Y83" s="45"/>
      <c r="Z83" s="45"/>
      <c r="AA83" s="45"/>
    </row>
    <row r="84">
      <c r="A84" s="45"/>
      <c r="B84" s="45"/>
      <c r="C84" s="45"/>
      <c r="D84" s="45"/>
      <c r="E84" s="45"/>
      <c r="F84" s="45"/>
      <c r="G84" s="45"/>
      <c r="H84" s="45"/>
      <c r="I84" s="45"/>
      <c r="J84" s="45"/>
      <c r="K84" s="45"/>
      <c r="L84" s="45"/>
      <c r="M84" s="45"/>
      <c r="N84" s="45"/>
      <c r="O84" s="28"/>
      <c r="P84" s="45"/>
      <c r="Q84" s="45"/>
      <c r="R84" s="45"/>
      <c r="S84" s="45"/>
      <c r="T84" s="45"/>
      <c r="U84" s="45"/>
      <c r="V84" s="45"/>
      <c r="W84" s="45"/>
      <c r="X84" s="45"/>
      <c r="Y84" s="45"/>
      <c r="Z84" s="45"/>
      <c r="AA84" s="45"/>
    </row>
    <row r="85">
      <c r="A85" s="45"/>
      <c r="B85" s="45"/>
      <c r="C85" s="45"/>
      <c r="D85" s="45"/>
      <c r="E85" s="45"/>
      <c r="F85" s="45"/>
      <c r="G85" s="45"/>
      <c r="H85" s="45"/>
      <c r="I85" s="45"/>
      <c r="J85" s="45"/>
      <c r="K85" s="45"/>
      <c r="L85" s="45"/>
      <c r="M85" s="45"/>
      <c r="N85" s="45"/>
      <c r="O85" s="28"/>
      <c r="P85" s="45"/>
      <c r="Q85" s="45"/>
      <c r="R85" s="45"/>
      <c r="S85" s="45"/>
      <c r="T85" s="45"/>
      <c r="U85" s="45"/>
      <c r="V85" s="45"/>
      <c r="W85" s="45"/>
      <c r="X85" s="45"/>
      <c r="Y85" s="45"/>
      <c r="Z85" s="45"/>
      <c r="AA85" s="45"/>
    </row>
    <row r="86">
      <c r="A86" s="45"/>
      <c r="B86" s="45"/>
      <c r="C86" s="45"/>
      <c r="D86" s="45"/>
      <c r="E86" s="45"/>
      <c r="F86" s="45"/>
      <c r="G86" s="45"/>
      <c r="H86" s="45"/>
      <c r="I86" s="45"/>
      <c r="J86" s="45"/>
      <c r="K86" s="45"/>
      <c r="L86" s="45"/>
      <c r="M86" s="45"/>
      <c r="N86" s="45"/>
      <c r="O86" s="28"/>
      <c r="P86" s="45"/>
      <c r="Q86" s="45"/>
      <c r="R86" s="45"/>
      <c r="S86" s="45"/>
      <c r="T86" s="45"/>
      <c r="U86" s="45"/>
      <c r="V86" s="45"/>
      <c r="W86" s="45"/>
      <c r="X86" s="45"/>
      <c r="Y86" s="45"/>
      <c r="Z86" s="45"/>
      <c r="AA86" s="45"/>
    </row>
    <row r="87">
      <c r="A87" s="45"/>
      <c r="B87" s="45"/>
      <c r="C87" s="45"/>
      <c r="D87" s="45"/>
      <c r="E87" s="45"/>
      <c r="F87" s="45"/>
      <c r="G87" s="45"/>
      <c r="H87" s="45"/>
      <c r="I87" s="45"/>
      <c r="J87" s="45"/>
      <c r="K87" s="45"/>
      <c r="L87" s="45"/>
      <c r="M87" s="45"/>
      <c r="N87" s="45"/>
      <c r="O87" s="28"/>
      <c r="P87" s="45"/>
      <c r="Q87" s="45"/>
      <c r="R87" s="45"/>
      <c r="S87" s="45"/>
      <c r="T87" s="45"/>
      <c r="U87" s="45"/>
      <c r="V87" s="45"/>
      <c r="W87" s="45"/>
      <c r="X87" s="45"/>
      <c r="Y87" s="45"/>
      <c r="Z87" s="45"/>
      <c r="AA87" s="45"/>
    </row>
    <row r="88">
      <c r="A88" s="45"/>
      <c r="B88" s="45"/>
      <c r="C88" s="45"/>
      <c r="D88" s="45"/>
      <c r="E88" s="45"/>
      <c r="F88" s="45"/>
      <c r="G88" s="45"/>
      <c r="H88" s="45"/>
      <c r="I88" s="45"/>
      <c r="J88" s="45"/>
      <c r="K88" s="45"/>
      <c r="L88" s="45"/>
      <c r="M88" s="45"/>
      <c r="N88" s="45"/>
      <c r="O88" s="28"/>
      <c r="P88" s="45"/>
      <c r="Q88" s="45"/>
      <c r="R88" s="45"/>
      <c r="S88" s="45"/>
      <c r="T88" s="45"/>
      <c r="U88" s="45"/>
      <c r="V88" s="45"/>
      <c r="W88" s="45"/>
      <c r="X88" s="45"/>
      <c r="Y88" s="45"/>
      <c r="Z88" s="45"/>
      <c r="AA88" s="45"/>
    </row>
    <row r="89">
      <c r="A89" s="45"/>
      <c r="B89" s="45"/>
      <c r="C89" s="45"/>
      <c r="D89" s="45"/>
      <c r="E89" s="45"/>
      <c r="F89" s="45"/>
      <c r="G89" s="45"/>
      <c r="H89" s="45"/>
      <c r="I89" s="45"/>
      <c r="J89" s="45"/>
      <c r="K89" s="45"/>
      <c r="L89" s="45"/>
      <c r="M89" s="45"/>
      <c r="N89" s="45"/>
      <c r="O89" s="28"/>
      <c r="P89" s="45"/>
      <c r="Q89" s="45"/>
      <c r="R89" s="45"/>
      <c r="S89" s="45"/>
      <c r="T89" s="45"/>
      <c r="U89" s="45"/>
      <c r="V89" s="45"/>
      <c r="W89" s="45"/>
      <c r="X89" s="45"/>
      <c r="Y89" s="45"/>
      <c r="Z89" s="45"/>
      <c r="AA89" s="45"/>
    </row>
    <row r="90">
      <c r="A90" s="45"/>
      <c r="B90" s="45"/>
      <c r="C90" s="45"/>
      <c r="D90" s="45"/>
      <c r="E90" s="45"/>
      <c r="F90" s="45"/>
      <c r="G90" s="45"/>
      <c r="H90" s="45"/>
      <c r="I90" s="45"/>
      <c r="J90" s="45"/>
      <c r="K90" s="45"/>
      <c r="L90" s="45"/>
      <c r="M90" s="45"/>
      <c r="N90" s="45"/>
      <c r="O90" s="28"/>
      <c r="P90" s="45"/>
      <c r="Q90" s="45"/>
      <c r="R90" s="45"/>
      <c r="S90" s="45"/>
      <c r="T90" s="45"/>
      <c r="U90" s="45"/>
      <c r="V90" s="45"/>
      <c r="W90" s="45"/>
      <c r="X90" s="45"/>
      <c r="Y90" s="45"/>
      <c r="Z90" s="45"/>
      <c r="AA90" s="45"/>
    </row>
    <row r="91">
      <c r="A91" s="45"/>
      <c r="B91" s="45"/>
      <c r="C91" s="45"/>
      <c r="D91" s="45"/>
      <c r="E91" s="45"/>
      <c r="F91" s="45"/>
      <c r="G91" s="45"/>
      <c r="H91" s="45"/>
      <c r="I91" s="45"/>
      <c r="J91" s="45"/>
      <c r="K91" s="45"/>
      <c r="L91" s="45"/>
      <c r="M91" s="45"/>
      <c r="N91" s="45"/>
      <c r="O91" s="28"/>
      <c r="P91" s="45"/>
      <c r="Q91" s="45"/>
      <c r="R91" s="45"/>
      <c r="S91" s="45"/>
      <c r="T91" s="45"/>
      <c r="U91" s="45"/>
      <c r="V91" s="45"/>
      <c r="W91" s="45"/>
      <c r="X91" s="45"/>
      <c r="Y91" s="45"/>
      <c r="Z91" s="45"/>
      <c r="AA91" s="45"/>
    </row>
    <row r="92">
      <c r="A92" s="45"/>
      <c r="B92" s="45"/>
      <c r="C92" s="45"/>
      <c r="D92" s="45"/>
      <c r="E92" s="45"/>
      <c r="F92" s="45"/>
      <c r="G92" s="45"/>
      <c r="H92" s="45"/>
      <c r="I92" s="45"/>
      <c r="J92" s="45"/>
      <c r="K92" s="45"/>
      <c r="L92" s="45"/>
      <c r="M92" s="45"/>
      <c r="N92" s="45"/>
      <c r="O92" s="28"/>
      <c r="P92" s="45"/>
      <c r="Q92" s="45"/>
      <c r="R92" s="45"/>
      <c r="S92" s="45"/>
      <c r="T92" s="45"/>
      <c r="U92" s="45"/>
      <c r="V92" s="45"/>
      <c r="W92" s="45"/>
      <c r="X92" s="45"/>
      <c r="Y92" s="45"/>
      <c r="Z92" s="45"/>
      <c r="AA92" s="45"/>
    </row>
    <row r="93">
      <c r="A93" s="45"/>
      <c r="B93" s="45"/>
      <c r="C93" s="45"/>
      <c r="D93" s="45"/>
      <c r="E93" s="45"/>
      <c r="F93" s="45"/>
      <c r="G93" s="45"/>
      <c r="H93" s="45"/>
      <c r="I93" s="45"/>
      <c r="J93" s="45"/>
      <c r="K93" s="45"/>
      <c r="L93" s="45"/>
      <c r="M93" s="45"/>
      <c r="N93" s="45"/>
      <c r="O93" s="28"/>
      <c r="P93" s="45"/>
      <c r="Q93" s="45"/>
      <c r="R93" s="45"/>
      <c r="S93" s="45"/>
      <c r="T93" s="45"/>
      <c r="U93" s="45"/>
      <c r="V93" s="45"/>
      <c r="W93" s="45"/>
      <c r="X93" s="45"/>
      <c r="Y93" s="45"/>
      <c r="Z93" s="45"/>
      <c r="AA93" s="45"/>
    </row>
    <row r="94">
      <c r="A94" s="45"/>
      <c r="B94" s="45"/>
      <c r="C94" s="45"/>
      <c r="D94" s="45"/>
      <c r="E94" s="45"/>
      <c r="F94" s="45"/>
      <c r="G94" s="45"/>
      <c r="H94" s="45"/>
      <c r="I94" s="45"/>
      <c r="J94" s="45"/>
      <c r="K94" s="45"/>
      <c r="L94" s="45"/>
      <c r="M94" s="45"/>
      <c r="N94" s="45"/>
      <c r="O94" s="28"/>
      <c r="P94" s="45"/>
      <c r="Q94" s="45"/>
      <c r="R94" s="45"/>
      <c r="S94" s="45"/>
      <c r="T94" s="45"/>
      <c r="U94" s="45"/>
      <c r="V94" s="45"/>
      <c r="W94" s="45"/>
      <c r="X94" s="45"/>
      <c r="Y94" s="45"/>
      <c r="Z94" s="45"/>
      <c r="AA94" s="45"/>
    </row>
    <row r="95">
      <c r="A95" s="45"/>
      <c r="B95" s="45"/>
      <c r="C95" s="45"/>
      <c r="D95" s="45"/>
      <c r="E95" s="45"/>
      <c r="F95" s="45"/>
      <c r="G95" s="45"/>
      <c r="H95" s="45"/>
      <c r="I95" s="45"/>
      <c r="J95" s="45"/>
      <c r="K95" s="45"/>
      <c r="L95" s="45"/>
      <c r="M95" s="45"/>
      <c r="N95" s="45"/>
      <c r="O95" s="28"/>
      <c r="P95" s="45"/>
      <c r="Q95" s="45"/>
      <c r="R95" s="45"/>
      <c r="S95" s="45"/>
      <c r="T95" s="45"/>
      <c r="U95" s="45"/>
      <c r="V95" s="45"/>
      <c r="W95" s="45"/>
      <c r="X95" s="45"/>
      <c r="Y95" s="45"/>
      <c r="Z95" s="45"/>
      <c r="AA95" s="45"/>
    </row>
    <row r="96">
      <c r="A96" s="45"/>
      <c r="B96" s="45"/>
      <c r="C96" s="45"/>
      <c r="D96" s="45"/>
      <c r="E96" s="45"/>
      <c r="F96" s="45"/>
      <c r="G96" s="45"/>
      <c r="H96" s="45"/>
      <c r="I96" s="45"/>
      <c r="J96" s="45"/>
      <c r="K96" s="45"/>
      <c r="L96" s="45"/>
      <c r="M96" s="45"/>
      <c r="N96" s="45"/>
      <c r="O96" s="28"/>
      <c r="P96" s="45"/>
      <c r="Q96" s="45"/>
      <c r="R96" s="45"/>
      <c r="S96" s="45"/>
      <c r="T96" s="45"/>
      <c r="U96" s="45"/>
      <c r="V96" s="45"/>
      <c r="W96" s="45"/>
      <c r="X96" s="45"/>
      <c r="Y96" s="45"/>
      <c r="Z96" s="45"/>
      <c r="AA96" s="45"/>
    </row>
    <row r="97">
      <c r="A97" s="45"/>
      <c r="B97" s="45"/>
      <c r="C97" s="45"/>
      <c r="D97" s="45"/>
      <c r="E97" s="45"/>
      <c r="F97" s="45"/>
      <c r="G97" s="45"/>
      <c r="H97" s="45"/>
      <c r="I97" s="45"/>
      <c r="J97" s="45"/>
      <c r="K97" s="45"/>
      <c r="L97" s="45"/>
      <c r="M97" s="45"/>
      <c r="N97" s="45"/>
      <c r="O97" s="28"/>
      <c r="P97" s="45"/>
      <c r="Q97" s="45"/>
      <c r="R97" s="45"/>
      <c r="S97" s="45"/>
      <c r="T97" s="45"/>
      <c r="U97" s="45"/>
      <c r="V97" s="45"/>
      <c r="W97" s="45"/>
      <c r="X97" s="45"/>
      <c r="Y97" s="45"/>
      <c r="Z97" s="45"/>
      <c r="AA97" s="45"/>
    </row>
    <row r="98">
      <c r="A98" s="45"/>
      <c r="B98" s="45"/>
      <c r="C98" s="45"/>
      <c r="D98" s="45"/>
      <c r="E98" s="45"/>
      <c r="F98" s="45"/>
      <c r="G98" s="45"/>
      <c r="H98" s="45"/>
      <c r="I98" s="45"/>
      <c r="J98" s="45"/>
      <c r="K98" s="45"/>
      <c r="L98" s="45"/>
      <c r="M98" s="45"/>
      <c r="N98" s="45"/>
      <c r="O98" s="28"/>
      <c r="P98" s="45"/>
      <c r="Q98" s="45"/>
      <c r="R98" s="45"/>
      <c r="S98" s="45"/>
      <c r="T98" s="45"/>
      <c r="U98" s="45"/>
      <c r="V98" s="45"/>
      <c r="W98" s="45"/>
      <c r="X98" s="45"/>
      <c r="Y98" s="45"/>
      <c r="Z98" s="45"/>
      <c r="AA98" s="45"/>
    </row>
    <row r="99">
      <c r="A99" s="45"/>
      <c r="B99" s="45"/>
      <c r="C99" s="45"/>
      <c r="D99" s="45"/>
      <c r="E99" s="45"/>
      <c r="F99" s="45"/>
      <c r="G99" s="45"/>
      <c r="H99" s="45"/>
      <c r="I99" s="45"/>
      <c r="J99" s="45"/>
      <c r="K99" s="45"/>
      <c r="L99" s="45"/>
      <c r="M99" s="45"/>
      <c r="N99" s="45"/>
      <c r="O99" s="28"/>
      <c r="P99" s="45"/>
      <c r="Q99" s="45"/>
      <c r="R99" s="45"/>
      <c r="S99" s="45"/>
      <c r="T99" s="45"/>
      <c r="U99" s="45"/>
      <c r="V99" s="45"/>
      <c r="W99" s="45"/>
      <c r="X99" s="45"/>
      <c r="Y99" s="45"/>
      <c r="Z99" s="45"/>
      <c r="AA99" s="45"/>
    </row>
    <row r="100">
      <c r="A100" s="45"/>
      <c r="B100" s="45"/>
      <c r="C100" s="45"/>
      <c r="D100" s="45"/>
      <c r="E100" s="45"/>
      <c r="F100" s="45"/>
      <c r="G100" s="45"/>
      <c r="H100" s="45"/>
      <c r="I100" s="45"/>
      <c r="J100" s="45"/>
      <c r="K100" s="45"/>
      <c r="L100" s="45"/>
      <c r="M100" s="45"/>
      <c r="N100" s="45"/>
      <c r="O100" s="28"/>
      <c r="P100" s="45"/>
      <c r="Q100" s="45"/>
      <c r="R100" s="45"/>
      <c r="S100" s="45"/>
      <c r="T100" s="45"/>
      <c r="U100" s="45"/>
      <c r="V100" s="45"/>
      <c r="W100" s="45"/>
      <c r="X100" s="45"/>
      <c r="Y100" s="45"/>
      <c r="Z100" s="45"/>
      <c r="AA100" s="45"/>
    </row>
    <row r="101">
      <c r="A101" s="45"/>
      <c r="B101" s="45"/>
      <c r="C101" s="45"/>
      <c r="D101" s="45"/>
      <c r="E101" s="45"/>
      <c r="F101" s="45"/>
      <c r="G101" s="45"/>
      <c r="H101" s="45"/>
      <c r="I101" s="45"/>
      <c r="J101" s="45"/>
      <c r="K101" s="45"/>
      <c r="L101" s="45"/>
      <c r="M101" s="45"/>
      <c r="N101" s="45"/>
      <c r="O101" s="28"/>
      <c r="P101" s="45"/>
      <c r="Q101" s="45"/>
      <c r="R101" s="45"/>
      <c r="S101" s="45"/>
      <c r="T101" s="45"/>
      <c r="U101" s="45"/>
      <c r="V101" s="45"/>
      <c r="W101" s="45"/>
      <c r="X101" s="45"/>
      <c r="Y101" s="45"/>
      <c r="Z101" s="45"/>
      <c r="AA101" s="45"/>
    </row>
    <row r="102">
      <c r="A102" s="45"/>
      <c r="B102" s="45"/>
      <c r="C102" s="45"/>
      <c r="D102" s="45"/>
      <c r="E102" s="45"/>
      <c r="F102" s="45"/>
      <c r="G102" s="45"/>
      <c r="H102" s="45"/>
      <c r="I102" s="45"/>
      <c r="J102" s="45"/>
      <c r="K102" s="45"/>
      <c r="L102" s="45"/>
      <c r="M102" s="45"/>
      <c r="N102" s="45"/>
      <c r="O102" s="28"/>
      <c r="P102" s="45"/>
      <c r="Q102" s="45"/>
      <c r="R102" s="45"/>
      <c r="S102" s="45"/>
      <c r="T102" s="45"/>
      <c r="U102" s="45"/>
      <c r="V102" s="45"/>
      <c r="W102" s="45"/>
      <c r="X102" s="45"/>
      <c r="Y102" s="45"/>
      <c r="Z102" s="45"/>
      <c r="AA102" s="45"/>
    </row>
    <row r="103">
      <c r="A103" s="45"/>
      <c r="B103" s="45"/>
      <c r="C103" s="45"/>
      <c r="D103" s="45"/>
      <c r="E103" s="45"/>
      <c r="F103" s="45"/>
      <c r="G103" s="45"/>
      <c r="H103" s="45"/>
      <c r="I103" s="45"/>
      <c r="J103" s="45"/>
      <c r="K103" s="45"/>
      <c r="L103" s="45"/>
      <c r="M103" s="45"/>
      <c r="N103" s="45"/>
      <c r="O103" s="28"/>
      <c r="P103" s="45"/>
      <c r="Q103" s="45"/>
      <c r="R103" s="45"/>
      <c r="S103" s="45"/>
      <c r="T103" s="45"/>
      <c r="U103" s="45"/>
      <c r="V103" s="45"/>
      <c r="W103" s="45"/>
      <c r="X103" s="45"/>
      <c r="Y103" s="45"/>
      <c r="Z103" s="45"/>
      <c r="AA103" s="45"/>
    </row>
    <row r="104">
      <c r="A104" s="45"/>
      <c r="B104" s="45"/>
      <c r="C104" s="45"/>
      <c r="D104" s="45"/>
      <c r="E104" s="45"/>
      <c r="F104" s="45"/>
      <c r="G104" s="45"/>
      <c r="H104" s="45"/>
      <c r="I104" s="45"/>
      <c r="J104" s="45"/>
      <c r="K104" s="45"/>
      <c r="L104" s="45"/>
      <c r="M104" s="45"/>
      <c r="N104" s="45"/>
      <c r="O104" s="28"/>
      <c r="P104" s="45"/>
      <c r="Q104" s="45"/>
      <c r="R104" s="45"/>
      <c r="S104" s="45"/>
      <c r="T104" s="45"/>
      <c r="U104" s="45"/>
      <c r="V104" s="45"/>
      <c r="W104" s="45"/>
      <c r="X104" s="45"/>
      <c r="Y104" s="45"/>
      <c r="Z104" s="45"/>
      <c r="AA104" s="45"/>
    </row>
    <row r="105">
      <c r="A105" s="45"/>
      <c r="B105" s="45"/>
      <c r="C105" s="45"/>
      <c r="D105" s="45"/>
      <c r="E105" s="45"/>
      <c r="F105" s="45"/>
      <c r="G105" s="45"/>
      <c r="H105" s="45"/>
      <c r="I105" s="45"/>
      <c r="J105" s="45"/>
      <c r="K105" s="45"/>
      <c r="L105" s="45"/>
      <c r="M105" s="45"/>
      <c r="N105" s="45"/>
      <c r="O105" s="28"/>
      <c r="P105" s="45"/>
      <c r="Q105" s="45"/>
      <c r="R105" s="45"/>
      <c r="S105" s="45"/>
      <c r="T105" s="45"/>
      <c r="U105" s="45"/>
      <c r="V105" s="45"/>
      <c r="W105" s="45"/>
      <c r="X105" s="45"/>
      <c r="Y105" s="45"/>
      <c r="Z105" s="45"/>
      <c r="AA105" s="45"/>
    </row>
    <row r="106">
      <c r="A106" s="45"/>
      <c r="B106" s="45"/>
      <c r="C106" s="45"/>
      <c r="D106" s="45"/>
      <c r="E106" s="45"/>
      <c r="F106" s="45"/>
      <c r="G106" s="45"/>
      <c r="H106" s="45"/>
      <c r="I106" s="45"/>
      <c r="J106" s="45"/>
      <c r="K106" s="45"/>
      <c r="L106" s="45"/>
      <c r="M106" s="45"/>
      <c r="N106" s="45"/>
      <c r="O106" s="28"/>
      <c r="P106" s="45"/>
      <c r="Q106" s="45"/>
      <c r="R106" s="45"/>
      <c r="S106" s="45"/>
      <c r="T106" s="45"/>
      <c r="U106" s="45"/>
      <c r="V106" s="45"/>
      <c r="W106" s="45"/>
      <c r="X106" s="45"/>
      <c r="Y106" s="45"/>
      <c r="Z106" s="45"/>
      <c r="AA106" s="45"/>
    </row>
    <row r="107">
      <c r="A107" s="45"/>
      <c r="B107" s="45"/>
      <c r="C107" s="45"/>
      <c r="D107" s="45"/>
      <c r="E107" s="45"/>
      <c r="F107" s="45"/>
      <c r="G107" s="45"/>
      <c r="H107" s="45"/>
      <c r="I107" s="45"/>
      <c r="J107" s="45"/>
      <c r="K107" s="45"/>
      <c r="L107" s="45"/>
      <c r="M107" s="45"/>
      <c r="N107" s="45"/>
      <c r="O107" s="28"/>
      <c r="P107" s="45"/>
      <c r="Q107" s="45"/>
      <c r="R107" s="45"/>
      <c r="S107" s="45"/>
      <c r="T107" s="45"/>
      <c r="U107" s="45"/>
      <c r="V107" s="45"/>
      <c r="W107" s="45"/>
      <c r="X107" s="45"/>
      <c r="Y107" s="45"/>
      <c r="Z107" s="45"/>
      <c r="AA107" s="45"/>
    </row>
    <row r="108">
      <c r="A108" s="45"/>
      <c r="B108" s="45"/>
      <c r="C108" s="45"/>
      <c r="D108" s="45"/>
      <c r="E108" s="45"/>
      <c r="F108" s="45"/>
      <c r="G108" s="45"/>
      <c r="H108" s="45"/>
      <c r="I108" s="45"/>
      <c r="J108" s="45"/>
      <c r="K108" s="45"/>
      <c r="L108" s="45"/>
      <c r="M108" s="45"/>
      <c r="N108" s="45"/>
      <c r="O108" s="28"/>
      <c r="P108" s="45"/>
      <c r="Q108" s="45"/>
      <c r="R108" s="45"/>
      <c r="S108" s="45"/>
      <c r="T108" s="45"/>
      <c r="U108" s="45"/>
      <c r="V108" s="45"/>
      <c r="W108" s="45"/>
      <c r="X108" s="45"/>
      <c r="Y108" s="45"/>
      <c r="Z108" s="45"/>
      <c r="AA108" s="45"/>
    </row>
    <row r="109">
      <c r="A109" s="45"/>
      <c r="B109" s="45"/>
      <c r="C109" s="45"/>
      <c r="D109" s="45"/>
      <c r="E109" s="45"/>
      <c r="F109" s="45"/>
      <c r="G109" s="45"/>
      <c r="H109" s="45"/>
      <c r="I109" s="45"/>
      <c r="J109" s="45"/>
      <c r="K109" s="45"/>
      <c r="L109" s="45"/>
      <c r="M109" s="45"/>
      <c r="N109" s="45"/>
      <c r="O109" s="28"/>
      <c r="P109" s="45"/>
      <c r="Q109" s="45"/>
      <c r="R109" s="45"/>
      <c r="S109" s="45"/>
      <c r="T109" s="45"/>
      <c r="U109" s="45"/>
      <c r="V109" s="45"/>
      <c r="W109" s="45"/>
      <c r="X109" s="45"/>
      <c r="Y109" s="45"/>
      <c r="Z109" s="45"/>
      <c r="AA109" s="45"/>
    </row>
    <row r="110">
      <c r="A110" s="45"/>
      <c r="B110" s="45"/>
      <c r="C110" s="45"/>
      <c r="D110" s="45"/>
      <c r="E110" s="45"/>
      <c r="F110" s="45"/>
      <c r="G110" s="45"/>
      <c r="H110" s="45"/>
      <c r="I110" s="45"/>
      <c r="J110" s="45"/>
      <c r="K110" s="45"/>
      <c r="L110" s="45"/>
      <c r="M110" s="45"/>
      <c r="N110" s="45"/>
      <c r="O110" s="28"/>
      <c r="P110" s="45"/>
      <c r="Q110" s="45"/>
      <c r="R110" s="45"/>
      <c r="S110" s="45"/>
      <c r="T110" s="45"/>
      <c r="U110" s="45"/>
      <c r="V110" s="45"/>
      <c r="W110" s="45"/>
      <c r="X110" s="45"/>
      <c r="Y110" s="45"/>
      <c r="Z110" s="45"/>
      <c r="AA110" s="45"/>
    </row>
    <row r="111">
      <c r="A111" s="45"/>
      <c r="B111" s="45"/>
      <c r="C111" s="45"/>
      <c r="D111" s="45"/>
      <c r="E111" s="45"/>
      <c r="F111" s="45"/>
      <c r="G111" s="45"/>
      <c r="H111" s="45"/>
      <c r="I111" s="45"/>
      <c r="J111" s="45"/>
      <c r="K111" s="45"/>
      <c r="L111" s="45"/>
      <c r="M111" s="45"/>
      <c r="N111" s="45"/>
      <c r="O111" s="28"/>
      <c r="P111" s="45"/>
      <c r="Q111" s="45"/>
      <c r="R111" s="45"/>
      <c r="S111" s="45"/>
      <c r="T111" s="45"/>
      <c r="U111" s="45"/>
      <c r="V111" s="45"/>
      <c r="W111" s="45"/>
      <c r="X111" s="45"/>
      <c r="Y111" s="45"/>
      <c r="Z111" s="45"/>
      <c r="AA111" s="45"/>
    </row>
    <row r="112">
      <c r="A112" s="45"/>
      <c r="B112" s="45"/>
      <c r="C112" s="45"/>
      <c r="D112" s="45"/>
      <c r="E112" s="45"/>
      <c r="F112" s="45"/>
      <c r="G112" s="45"/>
      <c r="H112" s="45"/>
      <c r="I112" s="45"/>
      <c r="J112" s="45"/>
      <c r="K112" s="45"/>
      <c r="L112" s="45"/>
      <c r="M112" s="45"/>
      <c r="N112" s="45"/>
      <c r="O112" s="28"/>
      <c r="P112" s="45"/>
      <c r="Q112" s="45"/>
      <c r="R112" s="45"/>
      <c r="S112" s="45"/>
      <c r="T112" s="45"/>
      <c r="U112" s="45"/>
      <c r="V112" s="45"/>
      <c r="W112" s="45"/>
      <c r="X112" s="45"/>
      <c r="Y112" s="45"/>
      <c r="Z112" s="45"/>
      <c r="AA112" s="45"/>
    </row>
    <row r="113">
      <c r="A113" s="45"/>
      <c r="B113" s="45"/>
      <c r="C113" s="45"/>
      <c r="D113" s="45"/>
      <c r="E113" s="45"/>
      <c r="F113" s="45"/>
      <c r="G113" s="45"/>
      <c r="H113" s="45"/>
      <c r="I113" s="45"/>
      <c r="J113" s="45"/>
      <c r="K113" s="45"/>
      <c r="L113" s="45"/>
      <c r="M113" s="45"/>
      <c r="N113" s="45"/>
      <c r="O113" s="28"/>
      <c r="P113" s="45"/>
      <c r="Q113" s="45"/>
      <c r="R113" s="45"/>
      <c r="S113" s="45"/>
      <c r="T113" s="45"/>
      <c r="U113" s="45"/>
      <c r="V113" s="45"/>
      <c r="W113" s="45"/>
      <c r="X113" s="45"/>
      <c r="Y113" s="45"/>
      <c r="Z113" s="45"/>
      <c r="AA113" s="45"/>
    </row>
    <row r="114">
      <c r="A114" s="45"/>
      <c r="B114" s="45"/>
      <c r="C114" s="45"/>
      <c r="D114" s="45"/>
      <c r="E114" s="45"/>
      <c r="F114" s="45"/>
      <c r="G114" s="45"/>
      <c r="H114" s="45"/>
      <c r="I114" s="45"/>
      <c r="J114" s="45"/>
      <c r="K114" s="45"/>
      <c r="L114" s="45"/>
      <c r="M114" s="45"/>
      <c r="N114" s="45"/>
      <c r="O114" s="28"/>
      <c r="P114" s="45"/>
      <c r="Q114" s="45"/>
      <c r="R114" s="45"/>
      <c r="S114" s="45"/>
      <c r="T114" s="45"/>
      <c r="U114" s="45"/>
      <c r="V114" s="45"/>
      <c r="W114" s="45"/>
      <c r="X114" s="45"/>
      <c r="Y114" s="45"/>
      <c r="Z114" s="45"/>
      <c r="AA114" s="45"/>
    </row>
    <row r="115">
      <c r="A115" s="45"/>
      <c r="B115" s="45"/>
      <c r="C115" s="45"/>
      <c r="D115" s="45"/>
      <c r="E115" s="45"/>
      <c r="F115" s="45"/>
      <c r="G115" s="45"/>
      <c r="H115" s="45"/>
      <c r="I115" s="45"/>
      <c r="J115" s="45"/>
      <c r="K115" s="45"/>
      <c r="L115" s="45"/>
      <c r="M115" s="45"/>
      <c r="N115" s="45"/>
      <c r="O115" s="28"/>
      <c r="P115" s="45"/>
      <c r="Q115" s="45"/>
      <c r="R115" s="45"/>
      <c r="S115" s="45"/>
      <c r="T115" s="45"/>
      <c r="U115" s="45"/>
      <c r="V115" s="45"/>
      <c r="W115" s="45"/>
      <c r="X115" s="45"/>
      <c r="Y115" s="45"/>
      <c r="Z115" s="45"/>
      <c r="AA115" s="45"/>
    </row>
    <row r="116">
      <c r="A116" s="45"/>
      <c r="B116" s="45"/>
      <c r="C116" s="45"/>
      <c r="D116" s="45"/>
      <c r="E116" s="45"/>
      <c r="F116" s="45"/>
      <c r="G116" s="45"/>
      <c r="H116" s="45"/>
      <c r="I116" s="45"/>
      <c r="J116" s="45"/>
      <c r="K116" s="45"/>
      <c r="L116" s="45"/>
      <c r="M116" s="45"/>
      <c r="N116" s="45"/>
      <c r="O116" s="28"/>
      <c r="P116" s="45"/>
      <c r="Q116" s="45"/>
      <c r="R116" s="45"/>
      <c r="S116" s="45"/>
      <c r="T116" s="45"/>
      <c r="U116" s="45"/>
      <c r="V116" s="45"/>
      <c r="W116" s="45"/>
      <c r="X116" s="45"/>
      <c r="Y116" s="45"/>
      <c r="Z116" s="45"/>
      <c r="AA116" s="45"/>
    </row>
    <row r="117">
      <c r="A117" s="45"/>
      <c r="B117" s="45"/>
      <c r="C117" s="45"/>
      <c r="D117" s="45"/>
      <c r="E117" s="45"/>
      <c r="F117" s="45"/>
      <c r="G117" s="45"/>
      <c r="H117" s="45"/>
      <c r="I117" s="45"/>
      <c r="J117" s="45"/>
      <c r="K117" s="45"/>
      <c r="L117" s="45"/>
      <c r="M117" s="45"/>
      <c r="N117" s="45"/>
      <c r="O117" s="28"/>
      <c r="P117" s="45"/>
      <c r="Q117" s="45"/>
      <c r="R117" s="45"/>
      <c r="S117" s="45"/>
      <c r="T117" s="45"/>
      <c r="U117" s="45"/>
      <c r="V117" s="45"/>
      <c r="W117" s="45"/>
      <c r="X117" s="45"/>
      <c r="Y117" s="45"/>
      <c r="Z117" s="45"/>
      <c r="AA117" s="45"/>
    </row>
    <row r="118">
      <c r="A118" s="45"/>
      <c r="B118" s="45"/>
      <c r="C118" s="45"/>
      <c r="D118" s="45"/>
      <c r="E118" s="45"/>
      <c r="F118" s="45"/>
      <c r="G118" s="45"/>
      <c r="H118" s="45"/>
      <c r="I118" s="45"/>
      <c r="J118" s="45"/>
      <c r="K118" s="45"/>
      <c r="L118" s="45"/>
      <c r="M118" s="45"/>
      <c r="N118" s="45"/>
      <c r="O118" s="28"/>
      <c r="P118" s="45"/>
      <c r="Q118" s="45"/>
      <c r="R118" s="45"/>
      <c r="S118" s="45"/>
      <c r="T118" s="45"/>
      <c r="U118" s="45"/>
      <c r="V118" s="45"/>
      <c r="W118" s="45"/>
      <c r="X118" s="45"/>
      <c r="Y118" s="45"/>
      <c r="Z118" s="45"/>
      <c r="AA118" s="45"/>
    </row>
    <row r="119">
      <c r="A119" s="45"/>
      <c r="B119" s="45"/>
      <c r="C119" s="45"/>
      <c r="D119" s="45"/>
      <c r="E119" s="45"/>
      <c r="F119" s="45"/>
      <c r="G119" s="45"/>
      <c r="H119" s="45"/>
      <c r="I119" s="45"/>
      <c r="J119" s="45"/>
      <c r="K119" s="45"/>
      <c r="L119" s="45"/>
      <c r="M119" s="45"/>
      <c r="N119" s="45"/>
      <c r="O119" s="28"/>
      <c r="P119" s="45"/>
      <c r="Q119" s="45"/>
      <c r="R119" s="45"/>
      <c r="S119" s="45"/>
      <c r="T119" s="45"/>
      <c r="U119" s="45"/>
      <c r="V119" s="45"/>
      <c r="W119" s="45"/>
      <c r="X119" s="45"/>
      <c r="Y119" s="45"/>
      <c r="Z119" s="45"/>
      <c r="AA119" s="45"/>
    </row>
    <row r="120">
      <c r="A120" s="45"/>
      <c r="B120" s="45"/>
      <c r="C120" s="45"/>
      <c r="D120" s="45"/>
      <c r="E120" s="45"/>
      <c r="F120" s="45"/>
      <c r="G120" s="45"/>
      <c r="H120" s="45"/>
      <c r="I120" s="45"/>
      <c r="J120" s="45"/>
      <c r="K120" s="45"/>
      <c r="L120" s="45"/>
      <c r="M120" s="45"/>
      <c r="N120" s="45"/>
      <c r="O120" s="28"/>
      <c r="P120" s="45"/>
      <c r="Q120" s="45"/>
      <c r="R120" s="45"/>
      <c r="S120" s="45"/>
      <c r="T120" s="45"/>
      <c r="U120" s="45"/>
      <c r="V120" s="45"/>
      <c r="W120" s="45"/>
      <c r="X120" s="45"/>
      <c r="Y120" s="45"/>
      <c r="Z120" s="45"/>
      <c r="AA120" s="45"/>
    </row>
    <row r="121">
      <c r="A121" s="45"/>
      <c r="B121" s="45"/>
      <c r="C121" s="45"/>
      <c r="D121" s="45"/>
      <c r="E121" s="45"/>
      <c r="F121" s="45"/>
      <c r="G121" s="45"/>
      <c r="H121" s="45"/>
      <c r="I121" s="45"/>
      <c r="J121" s="45"/>
      <c r="K121" s="45"/>
      <c r="L121" s="45"/>
      <c r="M121" s="45"/>
      <c r="N121" s="45"/>
      <c r="O121" s="28"/>
      <c r="P121" s="45"/>
      <c r="Q121" s="45"/>
      <c r="R121" s="45"/>
      <c r="S121" s="45"/>
      <c r="T121" s="45"/>
      <c r="U121" s="45"/>
      <c r="V121" s="45"/>
      <c r="W121" s="45"/>
      <c r="X121" s="45"/>
      <c r="Y121" s="45"/>
      <c r="Z121" s="45"/>
      <c r="AA121" s="45"/>
    </row>
    <row r="122">
      <c r="A122" s="45"/>
      <c r="B122" s="45"/>
      <c r="C122" s="45"/>
      <c r="D122" s="45"/>
      <c r="E122" s="45"/>
      <c r="F122" s="45"/>
      <c r="G122" s="45"/>
      <c r="H122" s="45"/>
      <c r="I122" s="45"/>
      <c r="J122" s="45"/>
      <c r="K122" s="45"/>
      <c r="L122" s="45"/>
      <c r="M122" s="45"/>
      <c r="N122" s="45"/>
      <c r="O122" s="28"/>
      <c r="P122" s="45"/>
      <c r="Q122" s="45"/>
      <c r="R122" s="45"/>
      <c r="S122" s="45"/>
      <c r="T122" s="45"/>
      <c r="U122" s="45"/>
      <c r="V122" s="45"/>
      <c r="W122" s="45"/>
      <c r="X122" s="45"/>
      <c r="Y122" s="45"/>
      <c r="Z122" s="45"/>
      <c r="AA122" s="45"/>
    </row>
    <row r="123">
      <c r="A123" s="45"/>
      <c r="B123" s="45"/>
      <c r="C123" s="45"/>
      <c r="D123" s="45"/>
      <c r="E123" s="45"/>
      <c r="F123" s="45"/>
      <c r="G123" s="45"/>
      <c r="H123" s="45"/>
      <c r="I123" s="45"/>
      <c r="J123" s="45"/>
      <c r="K123" s="45"/>
      <c r="L123" s="45"/>
      <c r="M123" s="45"/>
      <c r="N123" s="45"/>
      <c r="O123" s="28"/>
      <c r="P123" s="45"/>
      <c r="Q123" s="45"/>
      <c r="R123" s="45"/>
      <c r="S123" s="45"/>
      <c r="T123" s="45"/>
      <c r="U123" s="45"/>
      <c r="V123" s="45"/>
      <c r="W123" s="45"/>
      <c r="X123" s="45"/>
      <c r="Y123" s="45"/>
      <c r="Z123" s="45"/>
      <c r="AA123" s="45"/>
    </row>
    <row r="124">
      <c r="A124" s="45"/>
      <c r="B124" s="45"/>
      <c r="C124" s="45"/>
      <c r="D124" s="45"/>
      <c r="E124" s="45"/>
      <c r="F124" s="45"/>
      <c r="G124" s="45"/>
      <c r="H124" s="45"/>
      <c r="I124" s="45"/>
      <c r="J124" s="45"/>
      <c r="K124" s="45"/>
      <c r="L124" s="45"/>
      <c r="M124" s="45"/>
      <c r="N124" s="45"/>
      <c r="O124" s="28"/>
      <c r="P124" s="45"/>
      <c r="Q124" s="45"/>
      <c r="R124" s="45"/>
      <c r="S124" s="45"/>
      <c r="T124" s="45"/>
      <c r="U124" s="45"/>
      <c r="V124" s="45"/>
      <c r="W124" s="45"/>
      <c r="X124" s="45"/>
      <c r="Y124" s="45"/>
      <c r="Z124" s="45"/>
      <c r="AA124" s="45"/>
    </row>
    <row r="125">
      <c r="A125" s="45"/>
      <c r="B125" s="45"/>
      <c r="C125" s="45"/>
      <c r="D125" s="45"/>
      <c r="E125" s="45"/>
      <c r="F125" s="45"/>
      <c r="G125" s="45"/>
      <c r="H125" s="45"/>
      <c r="I125" s="45"/>
      <c r="J125" s="45"/>
      <c r="K125" s="45"/>
      <c r="L125" s="45"/>
      <c r="M125" s="45"/>
      <c r="N125" s="45"/>
      <c r="O125" s="28"/>
      <c r="P125" s="45"/>
      <c r="Q125" s="45"/>
      <c r="R125" s="45"/>
      <c r="S125" s="45"/>
      <c r="T125" s="45"/>
      <c r="U125" s="45"/>
      <c r="V125" s="45"/>
      <c r="W125" s="45"/>
      <c r="X125" s="45"/>
      <c r="Y125" s="45"/>
      <c r="Z125" s="45"/>
      <c r="AA125" s="45"/>
    </row>
    <row r="126">
      <c r="A126" s="45"/>
      <c r="B126" s="45"/>
      <c r="C126" s="45"/>
      <c r="D126" s="45"/>
      <c r="E126" s="45"/>
      <c r="F126" s="45"/>
      <c r="G126" s="45"/>
      <c r="H126" s="45"/>
      <c r="I126" s="45"/>
      <c r="J126" s="45"/>
      <c r="K126" s="45"/>
      <c r="L126" s="45"/>
      <c r="M126" s="45"/>
      <c r="N126" s="45"/>
      <c r="O126" s="28"/>
      <c r="P126" s="45"/>
      <c r="Q126" s="45"/>
      <c r="R126" s="45"/>
      <c r="S126" s="45"/>
      <c r="T126" s="45"/>
      <c r="U126" s="45"/>
      <c r="V126" s="45"/>
      <c r="W126" s="45"/>
      <c r="X126" s="45"/>
      <c r="Y126" s="45"/>
      <c r="Z126" s="45"/>
      <c r="AA126" s="45"/>
    </row>
    <row r="127">
      <c r="A127" s="45"/>
      <c r="B127" s="45"/>
      <c r="C127" s="45"/>
      <c r="D127" s="45"/>
      <c r="E127" s="45"/>
      <c r="F127" s="45"/>
      <c r="G127" s="45"/>
      <c r="H127" s="45"/>
      <c r="I127" s="45"/>
      <c r="J127" s="45"/>
      <c r="K127" s="45"/>
      <c r="L127" s="45"/>
      <c r="M127" s="45"/>
      <c r="N127" s="45"/>
      <c r="O127" s="28"/>
      <c r="P127" s="45"/>
      <c r="Q127" s="45"/>
      <c r="R127" s="45"/>
      <c r="S127" s="45"/>
      <c r="T127" s="45"/>
      <c r="U127" s="45"/>
      <c r="V127" s="45"/>
      <c r="W127" s="45"/>
      <c r="X127" s="45"/>
      <c r="Y127" s="45"/>
      <c r="Z127" s="45"/>
      <c r="AA127" s="45"/>
    </row>
    <row r="128">
      <c r="A128" s="45"/>
      <c r="B128" s="45"/>
      <c r="C128" s="45"/>
      <c r="D128" s="45"/>
      <c r="E128" s="45"/>
      <c r="F128" s="45"/>
      <c r="G128" s="45"/>
      <c r="H128" s="45"/>
      <c r="I128" s="45"/>
      <c r="J128" s="45"/>
      <c r="K128" s="45"/>
      <c r="L128" s="45"/>
      <c r="M128" s="45"/>
      <c r="N128" s="45"/>
      <c r="O128" s="28"/>
      <c r="P128" s="45"/>
      <c r="Q128" s="45"/>
      <c r="R128" s="45"/>
      <c r="S128" s="45"/>
      <c r="T128" s="45"/>
      <c r="U128" s="45"/>
      <c r="V128" s="45"/>
      <c r="W128" s="45"/>
      <c r="X128" s="45"/>
      <c r="Y128" s="45"/>
      <c r="Z128" s="45"/>
      <c r="AA128" s="45"/>
    </row>
    <row r="129">
      <c r="A129" s="45"/>
      <c r="B129" s="45"/>
      <c r="C129" s="45"/>
      <c r="D129" s="45"/>
      <c r="E129" s="45"/>
      <c r="F129" s="45"/>
      <c r="G129" s="45"/>
      <c r="H129" s="45"/>
      <c r="I129" s="45"/>
      <c r="J129" s="45"/>
      <c r="K129" s="45"/>
      <c r="L129" s="45"/>
      <c r="M129" s="45"/>
      <c r="N129" s="45"/>
      <c r="O129" s="28"/>
      <c r="P129" s="45"/>
      <c r="Q129" s="45"/>
      <c r="R129" s="45"/>
      <c r="S129" s="45"/>
      <c r="T129" s="45"/>
      <c r="U129" s="45"/>
      <c r="V129" s="45"/>
      <c r="W129" s="45"/>
      <c r="X129" s="45"/>
      <c r="Y129" s="45"/>
      <c r="Z129" s="45"/>
      <c r="AA129" s="45"/>
    </row>
    <row r="130">
      <c r="A130" s="45"/>
      <c r="B130" s="45"/>
      <c r="C130" s="45"/>
      <c r="D130" s="45"/>
      <c r="E130" s="45"/>
      <c r="F130" s="45"/>
      <c r="G130" s="45"/>
      <c r="H130" s="45"/>
      <c r="I130" s="45"/>
      <c r="J130" s="45"/>
      <c r="K130" s="45"/>
      <c r="L130" s="45"/>
      <c r="M130" s="45"/>
      <c r="N130" s="45"/>
      <c r="O130" s="28"/>
      <c r="P130" s="45"/>
      <c r="Q130" s="45"/>
      <c r="R130" s="45"/>
      <c r="S130" s="45"/>
      <c r="T130" s="45"/>
      <c r="U130" s="45"/>
      <c r="V130" s="45"/>
      <c r="W130" s="45"/>
      <c r="X130" s="45"/>
      <c r="Y130" s="45"/>
      <c r="Z130" s="45"/>
      <c r="AA130" s="45"/>
    </row>
    <row r="131">
      <c r="A131" s="45"/>
      <c r="B131" s="45"/>
      <c r="C131" s="45"/>
      <c r="D131" s="45"/>
      <c r="E131" s="45"/>
      <c r="F131" s="45"/>
      <c r="G131" s="45"/>
      <c r="H131" s="45"/>
      <c r="I131" s="45"/>
      <c r="J131" s="45"/>
      <c r="K131" s="45"/>
      <c r="L131" s="45"/>
      <c r="M131" s="45"/>
      <c r="N131" s="45"/>
      <c r="O131" s="28"/>
      <c r="P131" s="45"/>
      <c r="Q131" s="45"/>
      <c r="R131" s="45"/>
      <c r="S131" s="45"/>
      <c r="T131" s="45"/>
      <c r="U131" s="45"/>
      <c r="V131" s="45"/>
      <c r="W131" s="45"/>
      <c r="X131" s="45"/>
      <c r="Y131" s="45"/>
      <c r="Z131" s="45"/>
      <c r="AA131" s="45"/>
    </row>
    <row r="132">
      <c r="A132" s="45"/>
      <c r="B132" s="45"/>
      <c r="C132" s="45"/>
      <c r="D132" s="45"/>
      <c r="E132" s="45"/>
      <c r="F132" s="45"/>
      <c r="G132" s="45"/>
      <c r="H132" s="45"/>
      <c r="I132" s="45"/>
      <c r="J132" s="45"/>
      <c r="K132" s="45"/>
      <c r="L132" s="45"/>
      <c r="M132" s="45"/>
      <c r="N132" s="45"/>
      <c r="O132" s="28"/>
      <c r="P132" s="45"/>
      <c r="Q132" s="45"/>
      <c r="R132" s="45"/>
      <c r="S132" s="45"/>
      <c r="T132" s="45"/>
      <c r="U132" s="45"/>
      <c r="V132" s="45"/>
      <c r="W132" s="45"/>
      <c r="X132" s="45"/>
      <c r="Y132" s="45"/>
      <c r="Z132" s="45"/>
      <c r="AA132" s="45"/>
    </row>
    <row r="133">
      <c r="A133" s="45"/>
      <c r="B133" s="45"/>
      <c r="C133" s="45"/>
      <c r="D133" s="45"/>
      <c r="E133" s="45"/>
      <c r="F133" s="45"/>
      <c r="G133" s="45"/>
      <c r="H133" s="45"/>
      <c r="I133" s="45"/>
      <c r="J133" s="45"/>
      <c r="K133" s="45"/>
      <c r="L133" s="45"/>
      <c r="M133" s="45"/>
      <c r="N133" s="45"/>
      <c r="O133" s="28"/>
      <c r="P133" s="45"/>
      <c r="Q133" s="45"/>
      <c r="R133" s="45"/>
      <c r="S133" s="45"/>
      <c r="T133" s="45"/>
      <c r="U133" s="45"/>
      <c r="V133" s="45"/>
      <c r="W133" s="45"/>
      <c r="X133" s="45"/>
      <c r="Y133" s="45"/>
      <c r="Z133" s="45"/>
      <c r="AA133" s="45"/>
    </row>
    <row r="134">
      <c r="A134" s="45"/>
      <c r="B134" s="45"/>
      <c r="C134" s="45"/>
      <c r="D134" s="45"/>
      <c r="E134" s="45"/>
      <c r="F134" s="45"/>
      <c r="G134" s="45"/>
      <c r="H134" s="45"/>
      <c r="I134" s="45"/>
      <c r="J134" s="45"/>
      <c r="K134" s="45"/>
      <c r="L134" s="45"/>
      <c r="M134" s="45"/>
      <c r="N134" s="45"/>
      <c r="O134" s="28"/>
      <c r="P134" s="45"/>
      <c r="Q134" s="45"/>
      <c r="R134" s="45"/>
      <c r="S134" s="45"/>
      <c r="T134" s="45"/>
      <c r="U134" s="45"/>
      <c r="V134" s="45"/>
      <c r="W134" s="45"/>
      <c r="X134" s="45"/>
      <c r="Y134" s="45"/>
      <c r="Z134" s="45"/>
      <c r="AA134" s="45"/>
    </row>
    <row r="135">
      <c r="A135" s="45"/>
      <c r="B135" s="45"/>
      <c r="C135" s="45"/>
      <c r="D135" s="45"/>
      <c r="E135" s="45"/>
      <c r="F135" s="45"/>
      <c r="G135" s="45"/>
      <c r="H135" s="45"/>
      <c r="I135" s="45"/>
      <c r="J135" s="45"/>
      <c r="K135" s="45"/>
      <c r="L135" s="45"/>
      <c r="M135" s="45"/>
      <c r="N135" s="45"/>
      <c r="O135" s="28"/>
      <c r="P135" s="45"/>
      <c r="Q135" s="45"/>
      <c r="R135" s="45"/>
      <c r="S135" s="45"/>
      <c r="T135" s="45"/>
      <c r="U135" s="45"/>
      <c r="V135" s="45"/>
      <c r="W135" s="45"/>
      <c r="X135" s="45"/>
      <c r="Y135" s="45"/>
      <c r="Z135" s="45"/>
      <c r="AA135" s="45"/>
    </row>
    <row r="136">
      <c r="A136" s="45"/>
      <c r="B136" s="45"/>
      <c r="C136" s="45"/>
      <c r="D136" s="45"/>
      <c r="E136" s="45"/>
      <c r="F136" s="45"/>
      <c r="G136" s="45"/>
      <c r="H136" s="45"/>
      <c r="I136" s="45"/>
      <c r="J136" s="45"/>
      <c r="K136" s="45"/>
      <c r="L136" s="45"/>
      <c r="M136" s="45"/>
      <c r="N136" s="45"/>
      <c r="O136" s="28"/>
      <c r="P136" s="45"/>
      <c r="Q136" s="45"/>
      <c r="R136" s="45"/>
      <c r="S136" s="45"/>
      <c r="T136" s="45"/>
      <c r="U136" s="45"/>
      <c r="V136" s="45"/>
      <c r="W136" s="45"/>
      <c r="X136" s="45"/>
      <c r="Y136" s="45"/>
      <c r="Z136" s="45"/>
      <c r="AA136" s="45"/>
    </row>
    <row r="137">
      <c r="A137" s="45"/>
      <c r="B137" s="45"/>
      <c r="C137" s="45"/>
      <c r="D137" s="45"/>
      <c r="E137" s="45"/>
      <c r="F137" s="45"/>
      <c r="G137" s="45"/>
      <c r="H137" s="45"/>
      <c r="I137" s="45"/>
      <c r="J137" s="45"/>
      <c r="K137" s="45"/>
      <c r="L137" s="45"/>
      <c r="M137" s="45"/>
      <c r="N137" s="45"/>
      <c r="O137" s="28"/>
      <c r="P137" s="45"/>
      <c r="Q137" s="45"/>
      <c r="R137" s="45"/>
      <c r="S137" s="45"/>
      <c r="T137" s="45"/>
      <c r="U137" s="45"/>
      <c r="V137" s="45"/>
      <c r="W137" s="45"/>
      <c r="X137" s="45"/>
      <c r="Y137" s="45"/>
      <c r="Z137" s="45"/>
      <c r="AA137" s="45"/>
    </row>
    <row r="138">
      <c r="A138" s="45"/>
      <c r="B138" s="45"/>
      <c r="C138" s="45"/>
      <c r="D138" s="45"/>
      <c r="E138" s="45"/>
      <c r="F138" s="45"/>
      <c r="G138" s="45"/>
      <c r="H138" s="45"/>
      <c r="I138" s="45"/>
      <c r="J138" s="45"/>
      <c r="K138" s="45"/>
      <c r="L138" s="45"/>
      <c r="M138" s="45"/>
      <c r="N138" s="45"/>
      <c r="O138" s="28"/>
      <c r="P138" s="45"/>
      <c r="Q138" s="45"/>
      <c r="R138" s="45"/>
      <c r="S138" s="45"/>
      <c r="T138" s="45"/>
      <c r="U138" s="45"/>
      <c r="V138" s="45"/>
      <c r="W138" s="45"/>
      <c r="X138" s="45"/>
      <c r="Y138" s="45"/>
      <c r="Z138" s="45"/>
      <c r="AA138" s="45"/>
    </row>
    <row r="139">
      <c r="A139" s="45"/>
      <c r="B139" s="45"/>
      <c r="C139" s="45"/>
      <c r="D139" s="45"/>
      <c r="E139" s="45"/>
      <c r="F139" s="45"/>
      <c r="G139" s="45"/>
      <c r="H139" s="45"/>
      <c r="I139" s="45"/>
      <c r="J139" s="45"/>
      <c r="K139" s="45"/>
      <c r="L139" s="45"/>
      <c r="M139" s="45"/>
      <c r="N139" s="45"/>
      <c r="O139" s="28"/>
      <c r="P139" s="45"/>
      <c r="Q139" s="45"/>
      <c r="R139" s="45"/>
      <c r="S139" s="45"/>
      <c r="T139" s="45"/>
      <c r="U139" s="45"/>
      <c r="V139" s="45"/>
      <c r="W139" s="45"/>
      <c r="X139" s="45"/>
      <c r="Y139" s="45"/>
      <c r="Z139" s="45"/>
      <c r="AA139" s="45"/>
    </row>
    <row r="140">
      <c r="A140" s="45"/>
      <c r="B140" s="45"/>
      <c r="C140" s="45"/>
      <c r="D140" s="45"/>
      <c r="E140" s="45"/>
      <c r="F140" s="45"/>
      <c r="G140" s="45"/>
      <c r="H140" s="45"/>
      <c r="I140" s="45"/>
      <c r="J140" s="45"/>
      <c r="K140" s="45"/>
      <c r="L140" s="45"/>
      <c r="M140" s="45"/>
      <c r="N140" s="45"/>
      <c r="O140" s="28"/>
      <c r="P140" s="45"/>
      <c r="Q140" s="45"/>
      <c r="R140" s="45"/>
      <c r="S140" s="45"/>
      <c r="T140" s="45"/>
      <c r="U140" s="45"/>
      <c r="V140" s="45"/>
      <c r="W140" s="45"/>
      <c r="X140" s="45"/>
      <c r="Y140" s="45"/>
      <c r="Z140" s="45"/>
      <c r="AA140" s="45"/>
    </row>
    <row r="141">
      <c r="A141" s="45"/>
      <c r="B141" s="45"/>
      <c r="C141" s="45"/>
      <c r="D141" s="45"/>
      <c r="E141" s="45"/>
      <c r="F141" s="45"/>
      <c r="G141" s="45"/>
      <c r="H141" s="45"/>
      <c r="I141" s="45"/>
      <c r="J141" s="45"/>
      <c r="K141" s="45"/>
      <c r="L141" s="45"/>
      <c r="M141" s="45"/>
      <c r="N141" s="45"/>
      <c r="O141" s="28"/>
      <c r="P141" s="45"/>
      <c r="Q141" s="45"/>
      <c r="R141" s="45"/>
      <c r="S141" s="45"/>
      <c r="T141" s="45"/>
      <c r="U141" s="45"/>
      <c r="V141" s="45"/>
      <c r="W141" s="45"/>
      <c r="X141" s="45"/>
      <c r="Y141" s="45"/>
      <c r="Z141" s="45"/>
      <c r="AA141" s="45"/>
    </row>
    <row r="142">
      <c r="A142" s="45"/>
      <c r="B142" s="45"/>
      <c r="C142" s="45"/>
      <c r="D142" s="45"/>
      <c r="E142" s="45"/>
      <c r="F142" s="45"/>
      <c r="G142" s="45"/>
      <c r="H142" s="45"/>
      <c r="I142" s="45"/>
      <c r="J142" s="45"/>
      <c r="K142" s="45"/>
      <c r="L142" s="45"/>
      <c r="M142" s="45"/>
      <c r="N142" s="45"/>
      <c r="O142" s="28"/>
      <c r="P142" s="45"/>
      <c r="Q142" s="45"/>
      <c r="R142" s="45"/>
      <c r="S142" s="45"/>
      <c r="T142" s="45"/>
      <c r="U142" s="45"/>
      <c r="V142" s="45"/>
      <c r="W142" s="45"/>
      <c r="X142" s="45"/>
      <c r="Y142" s="45"/>
      <c r="Z142" s="45"/>
      <c r="AA142" s="45"/>
    </row>
    <row r="143">
      <c r="A143" s="45"/>
      <c r="B143" s="45"/>
      <c r="C143" s="45"/>
      <c r="D143" s="45"/>
      <c r="E143" s="45"/>
      <c r="F143" s="45"/>
      <c r="G143" s="45"/>
      <c r="H143" s="45"/>
      <c r="I143" s="45"/>
      <c r="J143" s="45"/>
      <c r="K143" s="45"/>
      <c r="L143" s="45"/>
      <c r="M143" s="45"/>
      <c r="N143" s="45"/>
      <c r="O143" s="28"/>
      <c r="P143" s="45"/>
      <c r="Q143" s="45"/>
      <c r="R143" s="45"/>
      <c r="S143" s="45"/>
      <c r="T143" s="45"/>
      <c r="U143" s="45"/>
      <c r="V143" s="45"/>
      <c r="W143" s="45"/>
      <c r="X143" s="45"/>
      <c r="Y143" s="45"/>
      <c r="Z143" s="45"/>
      <c r="AA143" s="45"/>
    </row>
    <row r="144">
      <c r="A144" s="45"/>
      <c r="B144" s="45"/>
      <c r="C144" s="45"/>
      <c r="D144" s="45"/>
      <c r="E144" s="45"/>
      <c r="F144" s="45"/>
      <c r="G144" s="45"/>
      <c r="H144" s="45"/>
      <c r="I144" s="45"/>
      <c r="J144" s="45"/>
      <c r="K144" s="45"/>
      <c r="L144" s="45"/>
      <c r="M144" s="45"/>
      <c r="N144" s="45"/>
      <c r="O144" s="28"/>
      <c r="P144" s="45"/>
      <c r="Q144" s="45"/>
      <c r="R144" s="45"/>
      <c r="S144" s="45"/>
      <c r="T144" s="45"/>
      <c r="U144" s="45"/>
      <c r="V144" s="45"/>
      <c r="W144" s="45"/>
      <c r="X144" s="45"/>
      <c r="Y144" s="45"/>
      <c r="Z144" s="45"/>
      <c r="AA144" s="45"/>
    </row>
    <row r="145">
      <c r="A145" s="45"/>
      <c r="B145" s="45"/>
      <c r="C145" s="45"/>
      <c r="D145" s="45"/>
      <c r="E145" s="45"/>
      <c r="F145" s="45"/>
      <c r="G145" s="45"/>
      <c r="H145" s="45"/>
      <c r="I145" s="45"/>
      <c r="J145" s="45"/>
      <c r="K145" s="45"/>
      <c r="L145" s="45"/>
      <c r="M145" s="45"/>
      <c r="N145" s="45"/>
      <c r="O145" s="28"/>
      <c r="P145" s="45"/>
      <c r="Q145" s="45"/>
      <c r="R145" s="45"/>
      <c r="S145" s="45"/>
      <c r="T145" s="45"/>
      <c r="U145" s="45"/>
      <c r="V145" s="45"/>
      <c r="W145" s="45"/>
      <c r="X145" s="45"/>
      <c r="Y145" s="45"/>
      <c r="Z145" s="45"/>
      <c r="AA145" s="45"/>
    </row>
    <row r="146">
      <c r="A146" s="45"/>
      <c r="B146" s="45"/>
      <c r="C146" s="45"/>
      <c r="D146" s="45"/>
      <c r="E146" s="45"/>
      <c r="F146" s="45"/>
      <c r="G146" s="45"/>
      <c r="H146" s="45"/>
      <c r="I146" s="45"/>
      <c r="J146" s="45"/>
      <c r="K146" s="45"/>
      <c r="L146" s="45"/>
      <c r="M146" s="45"/>
      <c r="N146" s="45"/>
      <c r="O146" s="28"/>
      <c r="P146" s="45"/>
      <c r="Q146" s="45"/>
      <c r="R146" s="45"/>
      <c r="S146" s="45"/>
      <c r="T146" s="45"/>
      <c r="U146" s="45"/>
      <c r="V146" s="45"/>
      <c r="W146" s="45"/>
      <c r="X146" s="45"/>
      <c r="Y146" s="45"/>
      <c r="Z146" s="45"/>
      <c r="AA146" s="45"/>
    </row>
    <row r="147">
      <c r="A147" s="45"/>
      <c r="B147" s="45"/>
      <c r="C147" s="45"/>
      <c r="D147" s="45"/>
      <c r="E147" s="45"/>
      <c r="F147" s="45"/>
      <c r="G147" s="45"/>
      <c r="H147" s="45"/>
      <c r="I147" s="45"/>
      <c r="J147" s="45"/>
      <c r="K147" s="45"/>
      <c r="L147" s="45"/>
      <c r="M147" s="45"/>
      <c r="N147" s="45"/>
      <c r="O147" s="28"/>
      <c r="P147" s="45"/>
      <c r="Q147" s="45"/>
      <c r="R147" s="45"/>
      <c r="S147" s="45"/>
      <c r="T147" s="45"/>
      <c r="U147" s="45"/>
      <c r="V147" s="45"/>
      <c r="W147" s="45"/>
      <c r="X147" s="45"/>
      <c r="Y147" s="45"/>
      <c r="Z147" s="45"/>
      <c r="AA147" s="45"/>
    </row>
    <row r="148">
      <c r="A148" s="45"/>
      <c r="B148" s="45"/>
      <c r="C148" s="45"/>
      <c r="D148" s="45"/>
      <c r="E148" s="45"/>
      <c r="F148" s="45"/>
      <c r="G148" s="45"/>
      <c r="H148" s="45"/>
      <c r="I148" s="45"/>
      <c r="J148" s="45"/>
      <c r="K148" s="45"/>
      <c r="L148" s="45"/>
      <c r="M148" s="45"/>
      <c r="N148" s="45"/>
      <c r="O148" s="28"/>
      <c r="P148" s="45"/>
      <c r="Q148" s="45"/>
      <c r="R148" s="45"/>
      <c r="S148" s="45"/>
      <c r="T148" s="45"/>
      <c r="U148" s="45"/>
      <c r="V148" s="45"/>
      <c r="W148" s="45"/>
      <c r="X148" s="45"/>
      <c r="Y148" s="45"/>
      <c r="Z148" s="45"/>
      <c r="AA148" s="45"/>
    </row>
    <row r="149">
      <c r="A149" s="45"/>
      <c r="B149" s="45"/>
      <c r="C149" s="45"/>
      <c r="D149" s="45"/>
      <c r="E149" s="45"/>
      <c r="F149" s="45"/>
      <c r="G149" s="45"/>
      <c r="H149" s="45"/>
      <c r="I149" s="45"/>
      <c r="J149" s="45"/>
      <c r="K149" s="45"/>
      <c r="L149" s="45"/>
      <c r="M149" s="45"/>
      <c r="N149" s="45"/>
      <c r="O149" s="28"/>
      <c r="P149" s="45"/>
      <c r="Q149" s="45"/>
      <c r="R149" s="45"/>
      <c r="S149" s="45"/>
      <c r="T149" s="45"/>
      <c r="U149" s="45"/>
      <c r="V149" s="45"/>
      <c r="W149" s="45"/>
      <c r="X149" s="45"/>
      <c r="Y149" s="45"/>
      <c r="Z149" s="45"/>
      <c r="AA149" s="45"/>
    </row>
    <row r="150">
      <c r="A150" s="45"/>
      <c r="B150" s="45"/>
      <c r="C150" s="45"/>
      <c r="D150" s="45"/>
      <c r="E150" s="45"/>
      <c r="F150" s="45"/>
      <c r="G150" s="45"/>
      <c r="H150" s="45"/>
      <c r="I150" s="45"/>
      <c r="J150" s="45"/>
      <c r="K150" s="45"/>
      <c r="L150" s="45"/>
      <c r="M150" s="45"/>
      <c r="N150" s="45"/>
      <c r="O150" s="28"/>
      <c r="P150" s="45"/>
      <c r="Q150" s="45"/>
      <c r="R150" s="45"/>
      <c r="S150" s="45"/>
      <c r="T150" s="45"/>
      <c r="U150" s="45"/>
      <c r="V150" s="45"/>
      <c r="W150" s="45"/>
      <c r="X150" s="45"/>
      <c r="Y150" s="45"/>
      <c r="Z150" s="45"/>
      <c r="AA150" s="45"/>
    </row>
    <row r="151">
      <c r="A151" s="45"/>
      <c r="B151" s="45"/>
      <c r="C151" s="45"/>
      <c r="D151" s="45"/>
      <c r="E151" s="45"/>
      <c r="F151" s="45"/>
      <c r="G151" s="45"/>
      <c r="H151" s="45"/>
      <c r="I151" s="45"/>
      <c r="J151" s="45"/>
      <c r="K151" s="45"/>
      <c r="L151" s="45"/>
      <c r="M151" s="45"/>
      <c r="N151" s="45"/>
      <c r="O151" s="28"/>
      <c r="P151" s="45"/>
      <c r="Q151" s="45"/>
      <c r="R151" s="45"/>
      <c r="S151" s="45"/>
      <c r="T151" s="45"/>
      <c r="U151" s="45"/>
      <c r="V151" s="45"/>
      <c r="W151" s="45"/>
      <c r="X151" s="45"/>
      <c r="Y151" s="45"/>
      <c r="Z151" s="45"/>
      <c r="AA151" s="45"/>
    </row>
    <row r="152">
      <c r="A152" s="45"/>
      <c r="B152" s="45"/>
      <c r="C152" s="45"/>
      <c r="D152" s="45"/>
      <c r="E152" s="45"/>
      <c r="F152" s="45"/>
      <c r="G152" s="45"/>
      <c r="H152" s="45"/>
      <c r="I152" s="45"/>
      <c r="J152" s="45"/>
      <c r="K152" s="45"/>
      <c r="L152" s="45"/>
      <c r="M152" s="45"/>
      <c r="N152" s="45"/>
      <c r="O152" s="28"/>
      <c r="P152" s="45"/>
      <c r="Q152" s="45"/>
      <c r="R152" s="45"/>
      <c r="S152" s="45"/>
      <c r="T152" s="45"/>
      <c r="U152" s="45"/>
      <c r="V152" s="45"/>
      <c r="W152" s="45"/>
      <c r="X152" s="45"/>
      <c r="Y152" s="45"/>
      <c r="Z152" s="45"/>
      <c r="AA152" s="45"/>
    </row>
    <row r="153">
      <c r="A153" s="45"/>
      <c r="B153" s="45"/>
      <c r="C153" s="45"/>
      <c r="D153" s="45"/>
      <c r="E153" s="45"/>
      <c r="F153" s="45"/>
      <c r="G153" s="45"/>
      <c r="H153" s="45"/>
      <c r="I153" s="45"/>
      <c r="J153" s="45"/>
      <c r="K153" s="45"/>
      <c r="L153" s="45"/>
      <c r="M153" s="45"/>
      <c r="N153" s="45"/>
      <c r="O153" s="28"/>
      <c r="P153" s="45"/>
      <c r="Q153" s="45"/>
      <c r="R153" s="45"/>
      <c r="S153" s="45"/>
      <c r="T153" s="45"/>
      <c r="U153" s="45"/>
      <c r="V153" s="45"/>
      <c r="W153" s="45"/>
      <c r="X153" s="45"/>
      <c r="Y153" s="45"/>
      <c r="Z153" s="45"/>
      <c r="AA153" s="45"/>
    </row>
    <row r="154">
      <c r="A154" s="45"/>
      <c r="B154" s="45"/>
      <c r="C154" s="45"/>
      <c r="D154" s="45"/>
      <c r="E154" s="45"/>
      <c r="F154" s="45"/>
      <c r="G154" s="45"/>
      <c r="H154" s="45"/>
      <c r="I154" s="45"/>
      <c r="J154" s="45"/>
      <c r="K154" s="45"/>
      <c r="L154" s="45"/>
      <c r="M154" s="45"/>
      <c r="N154" s="45"/>
      <c r="O154" s="28"/>
      <c r="P154" s="45"/>
      <c r="Q154" s="45"/>
      <c r="R154" s="45"/>
      <c r="S154" s="45"/>
      <c r="T154" s="45"/>
      <c r="U154" s="45"/>
      <c r="V154" s="45"/>
      <c r="W154" s="45"/>
      <c r="X154" s="45"/>
      <c r="Y154" s="45"/>
      <c r="Z154" s="45"/>
      <c r="AA154" s="45"/>
    </row>
    <row r="155">
      <c r="A155" s="45"/>
      <c r="B155" s="45"/>
      <c r="C155" s="45"/>
      <c r="D155" s="45"/>
      <c r="E155" s="45"/>
      <c r="F155" s="45"/>
      <c r="G155" s="45"/>
      <c r="H155" s="45"/>
      <c r="I155" s="45"/>
      <c r="J155" s="45"/>
      <c r="K155" s="45"/>
      <c r="L155" s="45"/>
      <c r="M155" s="45"/>
      <c r="N155" s="45"/>
      <c r="O155" s="28"/>
      <c r="P155" s="45"/>
      <c r="Q155" s="45"/>
      <c r="R155" s="45"/>
      <c r="S155" s="45"/>
      <c r="T155" s="45"/>
      <c r="U155" s="45"/>
      <c r="V155" s="45"/>
      <c r="W155" s="45"/>
      <c r="X155" s="45"/>
      <c r="Y155" s="45"/>
      <c r="Z155" s="45"/>
      <c r="AA155" s="45"/>
    </row>
    <row r="156">
      <c r="A156" s="45"/>
      <c r="B156" s="45"/>
      <c r="C156" s="45"/>
      <c r="D156" s="45"/>
      <c r="E156" s="45"/>
      <c r="F156" s="45"/>
      <c r="G156" s="45"/>
      <c r="H156" s="45"/>
      <c r="I156" s="45"/>
      <c r="J156" s="45"/>
      <c r="K156" s="45"/>
      <c r="L156" s="45"/>
      <c r="M156" s="45"/>
      <c r="N156" s="45"/>
      <c r="O156" s="28"/>
      <c r="P156" s="45"/>
      <c r="Q156" s="45"/>
      <c r="R156" s="45"/>
      <c r="S156" s="45"/>
      <c r="T156" s="45"/>
      <c r="U156" s="45"/>
      <c r="V156" s="45"/>
      <c r="W156" s="45"/>
      <c r="X156" s="45"/>
      <c r="Y156" s="45"/>
      <c r="Z156" s="45"/>
      <c r="AA156" s="45"/>
    </row>
    <row r="157">
      <c r="A157" s="45"/>
      <c r="B157" s="45"/>
      <c r="C157" s="45"/>
      <c r="D157" s="45"/>
      <c r="E157" s="45"/>
      <c r="F157" s="45"/>
      <c r="G157" s="45"/>
      <c r="H157" s="45"/>
      <c r="I157" s="45"/>
      <c r="J157" s="45"/>
      <c r="K157" s="45"/>
      <c r="L157" s="45"/>
      <c r="M157" s="45"/>
      <c r="N157" s="45"/>
      <c r="O157" s="28"/>
      <c r="P157" s="45"/>
      <c r="Q157" s="45"/>
      <c r="R157" s="45"/>
      <c r="S157" s="45"/>
      <c r="T157" s="45"/>
      <c r="U157" s="45"/>
      <c r="V157" s="45"/>
      <c r="W157" s="45"/>
      <c r="X157" s="45"/>
      <c r="Y157" s="45"/>
      <c r="Z157" s="45"/>
      <c r="AA157" s="45"/>
    </row>
    <row r="158">
      <c r="A158" s="45"/>
      <c r="B158" s="45"/>
      <c r="C158" s="45"/>
      <c r="D158" s="45"/>
      <c r="E158" s="45"/>
      <c r="F158" s="45"/>
      <c r="G158" s="45"/>
      <c r="H158" s="45"/>
      <c r="I158" s="45"/>
      <c r="J158" s="45"/>
      <c r="K158" s="45"/>
      <c r="L158" s="45"/>
      <c r="M158" s="45"/>
      <c r="N158" s="45"/>
      <c r="O158" s="28"/>
      <c r="P158" s="45"/>
      <c r="Q158" s="45"/>
      <c r="R158" s="45"/>
      <c r="S158" s="45"/>
      <c r="T158" s="45"/>
      <c r="U158" s="45"/>
      <c r="V158" s="45"/>
      <c r="W158" s="45"/>
      <c r="X158" s="45"/>
      <c r="Y158" s="45"/>
      <c r="Z158" s="45"/>
      <c r="AA158" s="45"/>
    </row>
    <row r="159">
      <c r="A159" s="45"/>
      <c r="B159" s="45"/>
      <c r="C159" s="45"/>
      <c r="D159" s="45"/>
      <c r="E159" s="45"/>
      <c r="F159" s="45"/>
      <c r="G159" s="45"/>
      <c r="H159" s="45"/>
      <c r="I159" s="45"/>
      <c r="J159" s="45"/>
      <c r="K159" s="45"/>
      <c r="L159" s="45"/>
      <c r="M159" s="45"/>
      <c r="N159" s="45"/>
      <c r="O159" s="28"/>
      <c r="P159" s="45"/>
      <c r="Q159" s="45"/>
      <c r="R159" s="45"/>
      <c r="S159" s="45"/>
      <c r="T159" s="45"/>
      <c r="U159" s="45"/>
      <c r="V159" s="45"/>
      <c r="W159" s="45"/>
      <c r="X159" s="45"/>
      <c r="Y159" s="45"/>
      <c r="Z159" s="45"/>
      <c r="AA159" s="45"/>
    </row>
    <row r="160">
      <c r="A160" s="45"/>
      <c r="B160" s="45"/>
      <c r="C160" s="45"/>
      <c r="D160" s="45"/>
      <c r="E160" s="45"/>
      <c r="F160" s="45"/>
      <c r="G160" s="45"/>
      <c r="H160" s="45"/>
      <c r="I160" s="45"/>
      <c r="J160" s="45"/>
      <c r="K160" s="45"/>
      <c r="L160" s="45"/>
      <c r="M160" s="45"/>
      <c r="N160" s="45"/>
      <c r="O160" s="28"/>
      <c r="P160" s="45"/>
      <c r="Q160" s="45"/>
      <c r="R160" s="45"/>
      <c r="S160" s="45"/>
      <c r="T160" s="45"/>
      <c r="U160" s="45"/>
      <c r="V160" s="45"/>
      <c r="W160" s="45"/>
      <c r="X160" s="45"/>
      <c r="Y160" s="45"/>
      <c r="Z160" s="45"/>
      <c r="AA160" s="45"/>
    </row>
    <row r="161">
      <c r="A161" s="45"/>
      <c r="B161" s="45"/>
      <c r="C161" s="45"/>
      <c r="D161" s="45"/>
      <c r="E161" s="45"/>
      <c r="F161" s="45"/>
      <c r="G161" s="45"/>
      <c r="H161" s="45"/>
      <c r="I161" s="45"/>
      <c r="J161" s="45"/>
      <c r="K161" s="45"/>
      <c r="L161" s="45"/>
      <c r="M161" s="45"/>
      <c r="N161" s="45"/>
      <c r="O161" s="28"/>
      <c r="P161" s="45"/>
      <c r="Q161" s="45"/>
      <c r="R161" s="45"/>
      <c r="S161" s="45"/>
      <c r="T161" s="45"/>
      <c r="U161" s="45"/>
      <c r="V161" s="45"/>
      <c r="W161" s="45"/>
      <c r="X161" s="45"/>
      <c r="Y161" s="45"/>
      <c r="Z161" s="45"/>
      <c r="AA161" s="45"/>
    </row>
    <row r="162">
      <c r="A162" s="45"/>
      <c r="B162" s="45"/>
      <c r="C162" s="45"/>
      <c r="D162" s="45"/>
      <c r="E162" s="45"/>
      <c r="F162" s="45"/>
      <c r="G162" s="45"/>
      <c r="H162" s="45"/>
      <c r="I162" s="45"/>
      <c r="J162" s="45"/>
      <c r="K162" s="45"/>
      <c r="L162" s="45"/>
      <c r="M162" s="45"/>
      <c r="N162" s="45"/>
      <c r="O162" s="28"/>
      <c r="P162" s="45"/>
      <c r="Q162" s="45"/>
      <c r="R162" s="45"/>
      <c r="S162" s="45"/>
      <c r="T162" s="45"/>
      <c r="U162" s="45"/>
      <c r="V162" s="45"/>
      <c r="W162" s="45"/>
      <c r="X162" s="45"/>
      <c r="Y162" s="45"/>
      <c r="Z162" s="45"/>
      <c r="AA162" s="45"/>
    </row>
    <row r="163">
      <c r="A163" s="45"/>
      <c r="B163" s="45"/>
      <c r="C163" s="45"/>
      <c r="D163" s="45"/>
      <c r="E163" s="45"/>
      <c r="F163" s="45"/>
      <c r="G163" s="45"/>
      <c r="H163" s="45"/>
      <c r="I163" s="45"/>
      <c r="J163" s="45"/>
      <c r="K163" s="45"/>
      <c r="L163" s="45"/>
      <c r="M163" s="45"/>
      <c r="N163" s="45"/>
      <c r="O163" s="28"/>
      <c r="P163" s="45"/>
      <c r="Q163" s="45"/>
      <c r="R163" s="45"/>
      <c r="S163" s="45"/>
      <c r="T163" s="45"/>
      <c r="U163" s="45"/>
      <c r="V163" s="45"/>
      <c r="W163" s="45"/>
      <c r="X163" s="45"/>
      <c r="Y163" s="45"/>
      <c r="Z163" s="45"/>
      <c r="AA163" s="45"/>
    </row>
    <row r="164">
      <c r="A164" s="45"/>
      <c r="B164" s="45"/>
      <c r="C164" s="45"/>
      <c r="D164" s="45"/>
      <c r="E164" s="45"/>
      <c r="F164" s="45"/>
      <c r="G164" s="45"/>
      <c r="H164" s="45"/>
      <c r="I164" s="45"/>
      <c r="J164" s="45"/>
      <c r="K164" s="45"/>
      <c r="L164" s="45"/>
      <c r="M164" s="45"/>
      <c r="N164" s="45"/>
      <c r="O164" s="28"/>
      <c r="P164" s="45"/>
      <c r="Q164" s="45"/>
      <c r="R164" s="45"/>
      <c r="S164" s="45"/>
      <c r="T164" s="45"/>
      <c r="U164" s="45"/>
      <c r="V164" s="45"/>
      <c r="W164" s="45"/>
      <c r="X164" s="45"/>
      <c r="Y164" s="45"/>
      <c r="Z164" s="45"/>
      <c r="AA164" s="45"/>
    </row>
    <row r="165">
      <c r="A165" s="45"/>
      <c r="B165" s="45"/>
      <c r="C165" s="45"/>
      <c r="D165" s="45"/>
      <c r="E165" s="45"/>
      <c r="F165" s="45"/>
      <c r="G165" s="45"/>
      <c r="H165" s="45"/>
      <c r="I165" s="45"/>
      <c r="J165" s="45"/>
      <c r="K165" s="45"/>
      <c r="L165" s="45"/>
      <c r="M165" s="45"/>
      <c r="N165" s="45"/>
      <c r="O165" s="28"/>
      <c r="P165" s="45"/>
      <c r="Q165" s="45"/>
      <c r="R165" s="45"/>
      <c r="S165" s="45"/>
      <c r="T165" s="45"/>
      <c r="U165" s="45"/>
      <c r="V165" s="45"/>
      <c r="W165" s="45"/>
      <c r="X165" s="45"/>
      <c r="Y165" s="45"/>
      <c r="Z165" s="45"/>
      <c r="AA165" s="45"/>
    </row>
    <row r="166">
      <c r="A166" s="45"/>
      <c r="B166" s="45"/>
      <c r="C166" s="45"/>
      <c r="D166" s="45"/>
      <c r="E166" s="45"/>
      <c r="F166" s="45"/>
      <c r="G166" s="45"/>
      <c r="H166" s="45"/>
      <c r="I166" s="45"/>
      <c r="J166" s="45"/>
      <c r="K166" s="45"/>
      <c r="L166" s="45"/>
      <c r="M166" s="45"/>
      <c r="N166" s="45"/>
      <c r="O166" s="28"/>
      <c r="P166" s="45"/>
      <c r="Q166" s="45"/>
      <c r="R166" s="45"/>
      <c r="S166" s="45"/>
      <c r="T166" s="45"/>
      <c r="U166" s="45"/>
      <c r="V166" s="45"/>
      <c r="W166" s="45"/>
      <c r="X166" s="45"/>
      <c r="Y166" s="45"/>
      <c r="Z166" s="45"/>
      <c r="AA166" s="45"/>
    </row>
    <row r="167">
      <c r="A167" s="45"/>
      <c r="B167" s="45"/>
      <c r="C167" s="45"/>
      <c r="D167" s="45"/>
      <c r="E167" s="45"/>
      <c r="F167" s="45"/>
      <c r="G167" s="45"/>
      <c r="H167" s="45"/>
      <c r="I167" s="45"/>
      <c r="J167" s="45"/>
      <c r="K167" s="45"/>
      <c r="L167" s="45"/>
      <c r="M167" s="45"/>
      <c r="N167" s="45"/>
      <c r="O167" s="28"/>
      <c r="P167" s="45"/>
      <c r="Q167" s="45"/>
      <c r="R167" s="45"/>
      <c r="S167" s="45"/>
      <c r="T167" s="45"/>
      <c r="U167" s="45"/>
      <c r="V167" s="45"/>
      <c r="W167" s="45"/>
      <c r="X167" s="45"/>
      <c r="Y167" s="45"/>
      <c r="Z167" s="45"/>
      <c r="AA167" s="45"/>
    </row>
    <row r="168">
      <c r="A168" s="45"/>
      <c r="B168" s="45"/>
      <c r="C168" s="45"/>
      <c r="D168" s="45"/>
      <c r="E168" s="45"/>
      <c r="F168" s="45"/>
      <c r="G168" s="45"/>
      <c r="H168" s="45"/>
      <c r="I168" s="45"/>
      <c r="J168" s="45"/>
      <c r="K168" s="45"/>
      <c r="L168" s="45"/>
      <c r="M168" s="45"/>
      <c r="N168" s="45"/>
      <c r="O168" s="28"/>
      <c r="P168" s="45"/>
      <c r="Q168" s="45"/>
      <c r="R168" s="45"/>
      <c r="S168" s="45"/>
      <c r="T168" s="45"/>
      <c r="U168" s="45"/>
      <c r="V168" s="45"/>
      <c r="W168" s="45"/>
      <c r="X168" s="45"/>
      <c r="Y168" s="45"/>
      <c r="Z168" s="45"/>
      <c r="AA168" s="45"/>
    </row>
    <row r="169">
      <c r="A169" s="45"/>
      <c r="B169" s="45"/>
      <c r="C169" s="45"/>
      <c r="D169" s="45"/>
      <c r="E169" s="45"/>
      <c r="F169" s="45"/>
      <c r="G169" s="45"/>
      <c r="H169" s="45"/>
      <c r="I169" s="45"/>
      <c r="J169" s="45"/>
      <c r="K169" s="45"/>
      <c r="L169" s="45"/>
      <c r="M169" s="45"/>
      <c r="N169" s="45"/>
      <c r="O169" s="28"/>
      <c r="P169" s="45"/>
      <c r="Q169" s="45"/>
      <c r="R169" s="45"/>
      <c r="S169" s="45"/>
      <c r="T169" s="45"/>
      <c r="U169" s="45"/>
      <c r="V169" s="45"/>
      <c r="W169" s="45"/>
      <c r="X169" s="45"/>
      <c r="Y169" s="45"/>
      <c r="Z169" s="45"/>
      <c r="AA169" s="45"/>
    </row>
    <row r="170">
      <c r="A170" s="45"/>
      <c r="B170" s="45"/>
      <c r="C170" s="45"/>
      <c r="D170" s="45"/>
      <c r="E170" s="45"/>
      <c r="F170" s="45"/>
      <c r="G170" s="45"/>
      <c r="H170" s="45"/>
      <c r="I170" s="45"/>
      <c r="J170" s="45"/>
      <c r="K170" s="45"/>
      <c r="L170" s="45"/>
      <c r="M170" s="45"/>
      <c r="N170" s="45"/>
      <c r="O170" s="28"/>
      <c r="P170" s="45"/>
      <c r="Q170" s="45"/>
      <c r="R170" s="45"/>
      <c r="S170" s="45"/>
      <c r="T170" s="45"/>
      <c r="U170" s="45"/>
      <c r="V170" s="45"/>
      <c r="W170" s="45"/>
      <c r="X170" s="45"/>
      <c r="Y170" s="45"/>
      <c r="Z170" s="45"/>
      <c r="AA170" s="45"/>
    </row>
    <row r="171">
      <c r="A171" s="45"/>
      <c r="B171" s="45"/>
      <c r="C171" s="45"/>
      <c r="D171" s="45"/>
      <c r="E171" s="45"/>
      <c r="F171" s="45"/>
      <c r="G171" s="45"/>
      <c r="H171" s="45"/>
      <c r="I171" s="45"/>
      <c r="J171" s="45"/>
      <c r="K171" s="45"/>
      <c r="L171" s="45"/>
      <c r="M171" s="45"/>
      <c r="N171" s="45"/>
      <c r="O171" s="28"/>
      <c r="P171" s="45"/>
      <c r="Q171" s="45"/>
      <c r="R171" s="45"/>
      <c r="S171" s="45"/>
      <c r="T171" s="45"/>
      <c r="U171" s="45"/>
      <c r="V171" s="45"/>
      <c r="W171" s="45"/>
      <c r="X171" s="45"/>
      <c r="Y171" s="45"/>
      <c r="Z171" s="45"/>
      <c r="AA171" s="45"/>
    </row>
    <row r="172">
      <c r="A172" s="45"/>
      <c r="B172" s="45"/>
      <c r="C172" s="45"/>
      <c r="D172" s="45"/>
      <c r="E172" s="45"/>
      <c r="F172" s="45"/>
      <c r="G172" s="45"/>
      <c r="H172" s="45"/>
      <c r="I172" s="45"/>
      <c r="J172" s="45"/>
      <c r="K172" s="45"/>
      <c r="L172" s="45"/>
      <c r="M172" s="45"/>
      <c r="N172" s="45"/>
      <c r="O172" s="28"/>
      <c r="P172" s="45"/>
      <c r="Q172" s="45"/>
      <c r="R172" s="45"/>
      <c r="S172" s="45"/>
      <c r="T172" s="45"/>
      <c r="U172" s="45"/>
      <c r="V172" s="45"/>
      <c r="W172" s="45"/>
      <c r="X172" s="45"/>
      <c r="Y172" s="45"/>
      <c r="Z172" s="45"/>
      <c r="AA172" s="45"/>
    </row>
    <row r="173">
      <c r="A173" s="45"/>
      <c r="B173" s="45"/>
      <c r="C173" s="45"/>
      <c r="D173" s="45"/>
      <c r="E173" s="45"/>
      <c r="F173" s="45"/>
      <c r="G173" s="45"/>
      <c r="H173" s="45"/>
      <c r="I173" s="45"/>
      <c r="J173" s="45"/>
      <c r="K173" s="45"/>
      <c r="L173" s="45"/>
      <c r="M173" s="45"/>
      <c r="N173" s="45"/>
      <c r="O173" s="28"/>
      <c r="P173" s="45"/>
      <c r="Q173" s="45"/>
      <c r="R173" s="45"/>
      <c r="S173" s="45"/>
      <c r="T173" s="45"/>
      <c r="U173" s="45"/>
      <c r="V173" s="45"/>
      <c r="W173" s="45"/>
      <c r="X173" s="45"/>
      <c r="Y173" s="45"/>
      <c r="Z173" s="45"/>
      <c r="AA173" s="45"/>
    </row>
    <row r="174">
      <c r="A174" s="45"/>
      <c r="B174" s="45"/>
      <c r="C174" s="45"/>
      <c r="D174" s="45"/>
      <c r="E174" s="45"/>
      <c r="F174" s="45"/>
      <c r="G174" s="45"/>
      <c r="H174" s="45"/>
      <c r="I174" s="45"/>
      <c r="J174" s="45"/>
      <c r="K174" s="45"/>
      <c r="L174" s="45"/>
      <c r="M174" s="45"/>
      <c r="N174" s="45"/>
      <c r="O174" s="28"/>
      <c r="P174" s="45"/>
      <c r="Q174" s="45"/>
      <c r="R174" s="45"/>
      <c r="S174" s="45"/>
      <c r="T174" s="45"/>
      <c r="U174" s="45"/>
      <c r="V174" s="45"/>
      <c r="W174" s="45"/>
      <c r="X174" s="45"/>
      <c r="Y174" s="45"/>
      <c r="Z174" s="45"/>
      <c r="AA174" s="45"/>
    </row>
    <row r="175">
      <c r="A175" s="45"/>
      <c r="B175" s="45"/>
      <c r="C175" s="45"/>
      <c r="D175" s="45"/>
      <c r="E175" s="45"/>
      <c r="F175" s="45"/>
      <c r="G175" s="45"/>
      <c r="H175" s="45"/>
      <c r="I175" s="45"/>
      <c r="J175" s="45"/>
      <c r="K175" s="45"/>
      <c r="L175" s="45"/>
      <c r="M175" s="45"/>
      <c r="N175" s="45"/>
      <c r="O175" s="28"/>
      <c r="P175" s="45"/>
      <c r="Q175" s="45"/>
      <c r="R175" s="45"/>
      <c r="S175" s="45"/>
      <c r="T175" s="45"/>
      <c r="U175" s="45"/>
      <c r="V175" s="45"/>
      <c r="W175" s="45"/>
      <c r="X175" s="45"/>
      <c r="Y175" s="45"/>
      <c r="Z175" s="45"/>
      <c r="AA175" s="45"/>
    </row>
    <row r="176">
      <c r="A176" s="45"/>
      <c r="B176" s="45"/>
      <c r="C176" s="45"/>
      <c r="D176" s="45"/>
      <c r="E176" s="45"/>
      <c r="F176" s="45"/>
      <c r="G176" s="45"/>
      <c r="H176" s="45"/>
      <c r="I176" s="45"/>
      <c r="J176" s="45"/>
      <c r="K176" s="45"/>
      <c r="L176" s="45"/>
      <c r="M176" s="45"/>
      <c r="N176" s="45"/>
      <c r="O176" s="28"/>
      <c r="P176" s="45"/>
      <c r="Q176" s="45"/>
      <c r="R176" s="45"/>
      <c r="S176" s="45"/>
      <c r="T176" s="45"/>
      <c r="U176" s="45"/>
      <c r="V176" s="45"/>
      <c r="W176" s="45"/>
      <c r="X176" s="45"/>
      <c r="Y176" s="45"/>
      <c r="Z176" s="45"/>
      <c r="AA176" s="45"/>
    </row>
    <row r="177">
      <c r="A177" s="45"/>
      <c r="B177" s="45"/>
      <c r="C177" s="45"/>
      <c r="D177" s="45"/>
      <c r="E177" s="45"/>
      <c r="F177" s="45"/>
      <c r="G177" s="45"/>
      <c r="H177" s="45"/>
      <c r="I177" s="45"/>
      <c r="J177" s="45"/>
      <c r="K177" s="45"/>
      <c r="L177" s="45"/>
      <c r="M177" s="45"/>
      <c r="N177" s="45"/>
      <c r="O177" s="28"/>
      <c r="P177" s="45"/>
      <c r="Q177" s="45"/>
      <c r="R177" s="45"/>
      <c r="S177" s="45"/>
      <c r="T177" s="45"/>
      <c r="U177" s="45"/>
      <c r="V177" s="45"/>
      <c r="W177" s="45"/>
      <c r="X177" s="45"/>
      <c r="Y177" s="45"/>
      <c r="Z177" s="45"/>
      <c r="AA177" s="45"/>
    </row>
    <row r="178">
      <c r="A178" s="45"/>
      <c r="B178" s="45"/>
      <c r="C178" s="45"/>
      <c r="D178" s="45"/>
      <c r="E178" s="45"/>
      <c r="F178" s="45"/>
      <c r="G178" s="45"/>
      <c r="H178" s="45"/>
      <c r="I178" s="45"/>
      <c r="J178" s="45"/>
      <c r="K178" s="45"/>
      <c r="L178" s="45"/>
      <c r="M178" s="45"/>
      <c r="N178" s="45"/>
      <c r="O178" s="28"/>
      <c r="P178" s="45"/>
      <c r="Q178" s="45"/>
      <c r="R178" s="45"/>
      <c r="S178" s="45"/>
      <c r="T178" s="45"/>
      <c r="U178" s="45"/>
      <c r="V178" s="45"/>
      <c r="W178" s="45"/>
      <c r="X178" s="45"/>
      <c r="Y178" s="45"/>
      <c r="Z178" s="45"/>
      <c r="AA178" s="45"/>
    </row>
    <row r="179">
      <c r="A179" s="45"/>
      <c r="B179" s="45"/>
      <c r="C179" s="45"/>
      <c r="D179" s="45"/>
      <c r="E179" s="45"/>
      <c r="F179" s="45"/>
      <c r="G179" s="45"/>
      <c r="H179" s="45"/>
      <c r="I179" s="45"/>
      <c r="J179" s="45"/>
      <c r="K179" s="45"/>
      <c r="L179" s="45"/>
      <c r="M179" s="45"/>
      <c r="N179" s="45"/>
      <c r="O179" s="28"/>
      <c r="P179" s="45"/>
      <c r="Q179" s="45"/>
      <c r="R179" s="45"/>
      <c r="S179" s="45"/>
      <c r="T179" s="45"/>
      <c r="U179" s="45"/>
      <c r="V179" s="45"/>
      <c r="W179" s="45"/>
      <c r="X179" s="45"/>
      <c r="Y179" s="45"/>
      <c r="Z179" s="45"/>
      <c r="AA179" s="45"/>
    </row>
    <row r="180">
      <c r="A180" s="45"/>
      <c r="B180" s="45"/>
      <c r="C180" s="45"/>
      <c r="D180" s="45"/>
      <c r="E180" s="45"/>
      <c r="F180" s="45"/>
      <c r="G180" s="45"/>
      <c r="H180" s="45"/>
      <c r="I180" s="45"/>
      <c r="J180" s="45"/>
      <c r="K180" s="45"/>
      <c r="L180" s="45"/>
      <c r="M180" s="45"/>
      <c r="N180" s="45"/>
      <c r="O180" s="28"/>
      <c r="P180" s="45"/>
      <c r="Q180" s="45"/>
      <c r="R180" s="45"/>
      <c r="S180" s="45"/>
      <c r="T180" s="45"/>
      <c r="U180" s="45"/>
      <c r="V180" s="45"/>
      <c r="W180" s="45"/>
      <c r="X180" s="45"/>
      <c r="Y180" s="45"/>
      <c r="Z180" s="45"/>
      <c r="AA180" s="45"/>
    </row>
    <row r="181">
      <c r="A181" s="45"/>
      <c r="B181" s="45"/>
      <c r="C181" s="45"/>
      <c r="D181" s="45"/>
      <c r="E181" s="45"/>
      <c r="F181" s="45"/>
      <c r="G181" s="45"/>
      <c r="H181" s="45"/>
      <c r="I181" s="45"/>
      <c r="J181" s="45"/>
      <c r="K181" s="45"/>
      <c r="L181" s="45"/>
      <c r="M181" s="45"/>
      <c r="N181" s="45"/>
      <c r="O181" s="28"/>
      <c r="P181" s="45"/>
      <c r="Q181" s="45"/>
      <c r="R181" s="45"/>
      <c r="S181" s="45"/>
      <c r="T181" s="45"/>
      <c r="U181" s="45"/>
      <c r="V181" s="45"/>
      <c r="W181" s="45"/>
      <c r="X181" s="45"/>
      <c r="Y181" s="45"/>
      <c r="Z181" s="45"/>
      <c r="AA181" s="45"/>
    </row>
    <row r="182">
      <c r="A182" s="45"/>
      <c r="B182" s="45"/>
      <c r="C182" s="45"/>
      <c r="D182" s="45"/>
      <c r="E182" s="45"/>
      <c r="F182" s="45"/>
      <c r="G182" s="45"/>
      <c r="H182" s="45"/>
      <c r="I182" s="45"/>
      <c r="J182" s="45"/>
      <c r="K182" s="45"/>
      <c r="L182" s="45"/>
      <c r="M182" s="45"/>
      <c r="N182" s="45"/>
      <c r="O182" s="28"/>
      <c r="P182" s="45"/>
      <c r="Q182" s="45"/>
      <c r="R182" s="45"/>
      <c r="S182" s="45"/>
      <c r="T182" s="45"/>
      <c r="U182" s="45"/>
      <c r="V182" s="45"/>
      <c r="W182" s="45"/>
      <c r="X182" s="45"/>
      <c r="Y182" s="45"/>
      <c r="Z182" s="45"/>
      <c r="AA182" s="45"/>
    </row>
    <row r="183">
      <c r="A183" s="45"/>
      <c r="B183" s="45"/>
      <c r="C183" s="45"/>
      <c r="D183" s="45"/>
      <c r="E183" s="45"/>
      <c r="F183" s="45"/>
      <c r="G183" s="45"/>
      <c r="H183" s="45"/>
      <c r="I183" s="45"/>
      <c r="J183" s="45"/>
      <c r="K183" s="45"/>
      <c r="L183" s="45"/>
      <c r="M183" s="45"/>
      <c r="N183" s="45"/>
      <c r="O183" s="28"/>
      <c r="P183" s="45"/>
      <c r="Q183" s="45"/>
      <c r="R183" s="45"/>
      <c r="S183" s="45"/>
      <c r="T183" s="45"/>
      <c r="U183" s="45"/>
      <c r="V183" s="45"/>
      <c r="W183" s="45"/>
      <c r="X183" s="45"/>
      <c r="Y183" s="45"/>
      <c r="Z183" s="45"/>
      <c r="AA183" s="45"/>
    </row>
    <row r="184">
      <c r="A184" s="45"/>
      <c r="B184" s="45"/>
      <c r="C184" s="45"/>
      <c r="D184" s="45"/>
      <c r="E184" s="45"/>
      <c r="F184" s="45"/>
      <c r="G184" s="45"/>
      <c r="H184" s="45"/>
      <c r="I184" s="45"/>
      <c r="J184" s="45"/>
      <c r="K184" s="45"/>
      <c r="L184" s="45"/>
      <c r="M184" s="45"/>
      <c r="N184" s="45"/>
      <c r="O184" s="28"/>
      <c r="P184" s="45"/>
      <c r="Q184" s="45"/>
      <c r="R184" s="45"/>
      <c r="S184" s="45"/>
      <c r="T184" s="45"/>
      <c r="U184" s="45"/>
      <c r="V184" s="45"/>
      <c r="W184" s="45"/>
      <c r="X184" s="45"/>
      <c r="Y184" s="45"/>
      <c r="Z184" s="45"/>
      <c r="AA184" s="45"/>
    </row>
    <row r="185">
      <c r="A185" s="45"/>
      <c r="B185" s="45"/>
      <c r="C185" s="45"/>
      <c r="D185" s="45"/>
      <c r="E185" s="45"/>
      <c r="F185" s="45"/>
      <c r="G185" s="45"/>
      <c r="H185" s="45"/>
      <c r="I185" s="45"/>
      <c r="J185" s="45"/>
      <c r="K185" s="45"/>
      <c r="L185" s="45"/>
      <c r="M185" s="45"/>
      <c r="N185" s="45"/>
      <c r="O185" s="28"/>
      <c r="P185" s="45"/>
      <c r="Q185" s="45"/>
      <c r="R185" s="45"/>
      <c r="S185" s="45"/>
      <c r="T185" s="45"/>
      <c r="U185" s="45"/>
      <c r="V185" s="45"/>
      <c r="W185" s="45"/>
      <c r="X185" s="45"/>
      <c r="Y185" s="45"/>
      <c r="Z185" s="45"/>
      <c r="AA185" s="45"/>
    </row>
    <row r="186">
      <c r="A186" s="45"/>
      <c r="B186" s="45"/>
      <c r="C186" s="45"/>
      <c r="D186" s="45"/>
      <c r="E186" s="45"/>
      <c r="F186" s="45"/>
      <c r="G186" s="45"/>
      <c r="H186" s="45"/>
      <c r="I186" s="45"/>
      <c r="J186" s="45"/>
      <c r="K186" s="45"/>
      <c r="L186" s="45"/>
      <c r="M186" s="45"/>
      <c r="N186" s="45"/>
      <c r="O186" s="28"/>
      <c r="P186" s="45"/>
      <c r="Q186" s="45"/>
      <c r="R186" s="45"/>
      <c r="S186" s="45"/>
      <c r="T186" s="45"/>
      <c r="U186" s="45"/>
      <c r="V186" s="45"/>
      <c r="W186" s="45"/>
      <c r="X186" s="45"/>
      <c r="Y186" s="45"/>
      <c r="Z186" s="45"/>
      <c r="AA186" s="45"/>
    </row>
    <row r="187">
      <c r="A187" s="45"/>
      <c r="B187" s="45"/>
      <c r="C187" s="45"/>
      <c r="D187" s="45"/>
      <c r="E187" s="45"/>
      <c r="F187" s="45"/>
      <c r="G187" s="45"/>
      <c r="H187" s="45"/>
      <c r="I187" s="45"/>
      <c r="J187" s="45"/>
      <c r="K187" s="45"/>
      <c r="L187" s="45"/>
      <c r="M187" s="45"/>
      <c r="N187" s="45"/>
      <c r="O187" s="28"/>
      <c r="P187" s="45"/>
      <c r="Q187" s="45"/>
      <c r="R187" s="45"/>
      <c r="S187" s="45"/>
      <c r="T187" s="45"/>
      <c r="U187" s="45"/>
      <c r="V187" s="45"/>
      <c r="W187" s="45"/>
      <c r="X187" s="45"/>
      <c r="Y187" s="45"/>
      <c r="Z187" s="45"/>
      <c r="AA187" s="45"/>
    </row>
    <row r="188">
      <c r="A188" s="45"/>
      <c r="B188" s="45"/>
      <c r="C188" s="45"/>
      <c r="D188" s="45"/>
      <c r="E188" s="45"/>
      <c r="F188" s="45"/>
      <c r="G188" s="45"/>
      <c r="H188" s="45"/>
      <c r="I188" s="45"/>
      <c r="J188" s="45"/>
      <c r="K188" s="45"/>
      <c r="L188" s="45"/>
      <c r="M188" s="45"/>
      <c r="N188" s="45"/>
      <c r="O188" s="28"/>
      <c r="P188" s="45"/>
      <c r="Q188" s="45"/>
      <c r="R188" s="45"/>
      <c r="S188" s="45"/>
      <c r="T188" s="45"/>
      <c r="U188" s="45"/>
      <c r="V188" s="45"/>
      <c r="W188" s="45"/>
      <c r="X188" s="45"/>
      <c r="Y188" s="45"/>
      <c r="Z188" s="45"/>
      <c r="AA188" s="45"/>
    </row>
    <row r="189">
      <c r="A189" s="45"/>
      <c r="B189" s="45"/>
      <c r="C189" s="45"/>
      <c r="D189" s="45"/>
      <c r="E189" s="45"/>
      <c r="F189" s="45"/>
      <c r="G189" s="45"/>
      <c r="H189" s="45"/>
      <c r="I189" s="45"/>
      <c r="J189" s="45"/>
      <c r="K189" s="45"/>
      <c r="L189" s="45"/>
      <c r="M189" s="45"/>
      <c r="N189" s="45"/>
      <c r="O189" s="28"/>
      <c r="P189" s="45"/>
      <c r="Q189" s="45"/>
      <c r="R189" s="45"/>
      <c r="S189" s="45"/>
      <c r="T189" s="45"/>
      <c r="U189" s="45"/>
      <c r="V189" s="45"/>
      <c r="W189" s="45"/>
      <c r="X189" s="45"/>
      <c r="Y189" s="45"/>
      <c r="Z189" s="45"/>
      <c r="AA189" s="45"/>
    </row>
    <row r="190">
      <c r="A190" s="45"/>
      <c r="B190" s="45"/>
      <c r="C190" s="45"/>
      <c r="D190" s="45"/>
      <c r="E190" s="45"/>
      <c r="F190" s="45"/>
      <c r="G190" s="45"/>
      <c r="H190" s="45"/>
      <c r="I190" s="45"/>
      <c r="J190" s="45"/>
      <c r="K190" s="45"/>
      <c r="L190" s="45"/>
      <c r="M190" s="45"/>
      <c r="N190" s="45"/>
      <c r="O190" s="28"/>
      <c r="P190" s="45"/>
      <c r="Q190" s="45"/>
      <c r="R190" s="45"/>
      <c r="S190" s="45"/>
      <c r="T190" s="45"/>
      <c r="U190" s="45"/>
      <c r="V190" s="45"/>
      <c r="W190" s="45"/>
      <c r="X190" s="45"/>
      <c r="Y190" s="45"/>
      <c r="Z190" s="45"/>
      <c r="AA190" s="45"/>
    </row>
    <row r="191">
      <c r="A191" s="45"/>
      <c r="B191" s="45"/>
      <c r="C191" s="45"/>
      <c r="D191" s="45"/>
      <c r="E191" s="45"/>
      <c r="F191" s="45"/>
      <c r="G191" s="45"/>
      <c r="H191" s="45"/>
      <c r="I191" s="45"/>
      <c r="J191" s="45"/>
      <c r="K191" s="45"/>
      <c r="L191" s="45"/>
      <c r="M191" s="45"/>
      <c r="N191" s="45"/>
      <c r="O191" s="28"/>
      <c r="P191" s="45"/>
      <c r="Q191" s="45"/>
      <c r="R191" s="45"/>
      <c r="S191" s="45"/>
      <c r="T191" s="45"/>
      <c r="U191" s="45"/>
      <c r="V191" s="45"/>
      <c r="W191" s="45"/>
      <c r="X191" s="45"/>
      <c r="Y191" s="45"/>
      <c r="Z191" s="45"/>
      <c r="AA191" s="45"/>
    </row>
    <row r="192">
      <c r="A192" s="45"/>
      <c r="B192" s="45"/>
      <c r="C192" s="45"/>
      <c r="D192" s="45"/>
      <c r="E192" s="45"/>
      <c r="F192" s="45"/>
      <c r="G192" s="45"/>
      <c r="H192" s="45"/>
      <c r="I192" s="45"/>
      <c r="J192" s="45"/>
      <c r="K192" s="45"/>
      <c r="L192" s="45"/>
      <c r="M192" s="45"/>
      <c r="N192" s="45"/>
      <c r="O192" s="28"/>
      <c r="P192" s="45"/>
      <c r="Q192" s="45"/>
      <c r="R192" s="45"/>
      <c r="S192" s="45"/>
      <c r="T192" s="45"/>
      <c r="U192" s="45"/>
      <c r="V192" s="45"/>
      <c r="W192" s="45"/>
      <c r="X192" s="45"/>
      <c r="Y192" s="45"/>
      <c r="Z192" s="45"/>
      <c r="AA192" s="45"/>
    </row>
    <row r="193">
      <c r="A193" s="45"/>
      <c r="B193" s="45"/>
      <c r="C193" s="45"/>
      <c r="D193" s="45"/>
      <c r="E193" s="45"/>
      <c r="F193" s="45"/>
      <c r="G193" s="45"/>
      <c r="H193" s="45"/>
      <c r="I193" s="45"/>
      <c r="J193" s="45"/>
      <c r="K193" s="45"/>
      <c r="L193" s="45"/>
      <c r="M193" s="45"/>
      <c r="N193" s="45"/>
      <c r="O193" s="28"/>
      <c r="P193" s="45"/>
      <c r="Q193" s="45"/>
      <c r="R193" s="45"/>
      <c r="S193" s="45"/>
      <c r="T193" s="45"/>
      <c r="U193" s="45"/>
      <c r="V193" s="45"/>
      <c r="W193" s="45"/>
      <c r="X193" s="45"/>
      <c r="Y193" s="45"/>
      <c r="Z193" s="45"/>
      <c r="AA193" s="45"/>
    </row>
    <row r="194">
      <c r="A194" s="45"/>
      <c r="B194" s="45"/>
      <c r="C194" s="45"/>
      <c r="D194" s="45"/>
      <c r="E194" s="45"/>
      <c r="F194" s="45"/>
      <c r="G194" s="45"/>
      <c r="H194" s="45"/>
      <c r="I194" s="45"/>
      <c r="J194" s="45"/>
      <c r="K194" s="45"/>
      <c r="L194" s="45"/>
      <c r="M194" s="45"/>
      <c r="N194" s="45"/>
      <c r="O194" s="28"/>
      <c r="P194" s="45"/>
      <c r="Q194" s="45"/>
      <c r="R194" s="45"/>
      <c r="S194" s="45"/>
      <c r="T194" s="45"/>
      <c r="U194" s="45"/>
      <c r="V194" s="45"/>
      <c r="W194" s="45"/>
      <c r="X194" s="45"/>
      <c r="Y194" s="45"/>
      <c r="Z194" s="45"/>
      <c r="AA194" s="45"/>
    </row>
    <row r="195">
      <c r="A195" s="45"/>
      <c r="B195" s="45"/>
      <c r="C195" s="45"/>
      <c r="D195" s="45"/>
      <c r="E195" s="45"/>
      <c r="F195" s="45"/>
      <c r="G195" s="45"/>
      <c r="H195" s="45"/>
      <c r="I195" s="45"/>
      <c r="J195" s="45"/>
      <c r="K195" s="45"/>
      <c r="L195" s="45"/>
      <c r="M195" s="45"/>
      <c r="N195" s="45"/>
      <c r="O195" s="28"/>
      <c r="P195" s="45"/>
      <c r="Q195" s="45"/>
      <c r="R195" s="45"/>
      <c r="S195" s="45"/>
      <c r="T195" s="45"/>
      <c r="U195" s="45"/>
      <c r="V195" s="45"/>
      <c r="W195" s="45"/>
      <c r="X195" s="45"/>
      <c r="Y195" s="45"/>
      <c r="Z195" s="45"/>
      <c r="AA195" s="45"/>
    </row>
    <row r="196">
      <c r="A196" s="45"/>
      <c r="B196" s="45"/>
      <c r="C196" s="45"/>
      <c r="D196" s="45"/>
      <c r="E196" s="45"/>
      <c r="F196" s="45"/>
      <c r="G196" s="45"/>
      <c r="H196" s="45"/>
      <c r="I196" s="45"/>
      <c r="J196" s="45"/>
      <c r="K196" s="45"/>
      <c r="L196" s="45"/>
      <c r="M196" s="45"/>
      <c r="N196" s="45"/>
      <c r="O196" s="28"/>
      <c r="P196" s="45"/>
      <c r="Q196" s="45"/>
      <c r="R196" s="45"/>
      <c r="S196" s="45"/>
      <c r="T196" s="45"/>
      <c r="U196" s="45"/>
      <c r="V196" s="45"/>
      <c r="W196" s="45"/>
      <c r="X196" s="45"/>
      <c r="Y196" s="45"/>
      <c r="Z196" s="45"/>
      <c r="AA196" s="45"/>
    </row>
    <row r="197">
      <c r="A197" s="45"/>
      <c r="B197" s="45"/>
      <c r="C197" s="45"/>
      <c r="D197" s="45"/>
      <c r="E197" s="45"/>
      <c r="F197" s="45"/>
      <c r="G197" s="45"/>
      <c r="H197" s="45"/>
      <c r="I197" s="45"/>
      <c r="J197" s="45"/>
      <c r="K197" s="45"/>
      <c r="L197" s="45"/>
      <c r="M197" s="45"/>
      <c r="N197" s="45"/>
      <c r="O197" s="28"/>
      <c r="P197" s="45"/>
      <c r="Q197" s="45"/>
      <c r="R197" s="45"/>
      <c r="S197" s="45"/>
      <c r="T197" s="45"/>
      <c r="U197" s="45"/>
      <c r="V197" s="45"/>
      <c r="W197" s="45"/>
      <c r="X197" s="45"/>
      <c r="Y197" s="45"/>
      <c r="Z197" s="45"/>
      <c r="AA197" s="45"/>
    </row>
    <row r="198">
      <c r="A198" s="45"/>
      <c r="B198" s="45"/>
      <c r="C198" s="45"/>
      <c r="D198" s="45"/>
      <c r="E198" s="45"/>
      <c r="F198" s="45"/>
      <c r="G198" s="45"/>
      <c r="H198" s="45"/>
      <c r="I198" s="45"/>
      <c r="J198" s="45"/>
      <c r="K198" s="45"/>
      <c r="L198" s="45"/>
      <c r="M198" s="45"/>
      <c r="N198" s="45"/>
      <c r="O198" s="28"/>
      <c r="P198" s="45"/>
      <c r="Q198" s="45"/>
      <c r="R198" s="45"/>
      <c r="S198" s="45"/>
      <c r="T198" s="45"/>
      <c r="U198" s="45"/>
      <c r="V198" s="45"/>
      <c r="W198" s="45"/>
      <c r="X198" s="45"/>
      <c r="Y198" s="45"/>
      <c r="Z198" s="45"/>
      <c r="AA198" s="45"/>
    </row>
    <row r="199">
      <c r="A199" s="45"/>
      <c r="B199" s="45"/>
      <c r="C199" s="45"/>
      <c r="D199" s="45"/>
      <c r="E199" s="45"/>
      <c r="F199" s="45"/>
      <c r="G199" s="45"/>
      <c r="H199" s="45"/>
      <c r="I199" s="45"/>
      <c r="J199" s="45"/>
      <c r="K199" s="45"/>
      <c r="L199" s="45"/>
      <c r="M199" s="45"/>
      <c r="N199" s="45"/>
      <c r="O199" s="28"/>
      <c r="P199" s="45"/>
      <c r="Q199" s="45"/>
      <c r="R199" s="45"/>
      <c r="S199" s="45"/>
      <c r="T199" s="45"/>
      <c r="U199" s="45"/>
      <c r="V199" s="45"/>
      <c r="W199" s="45"/>
      <c r="X199" s="45"/>
      <c r="Y199" s="45"/>
      <c r="Z199" s="45"/>
      <c r="AA199" s="45"/>
    </row>
    <row r="200">
      <c r="A200" s="45"/>
      <c r="B200" s="45"/>
      <c r="C200" s="45"/>
      <c r="D200" s="45"/>
      <c r="E200" s="45"/>
      <c r="F200" s="45"/>
      <c r="G200" s="45"/>
      <c r="H200" s="45"/>
      <c r="I200" s="45"/>
      <c r="J200" s="45"/>
      <c r="K200" s="45"/>
      <c r="L200" s="45"/>
      <c r="M200" s="45"/>
      <c r="N200" s="45"/>
      <c r="O200" s="28"/>
      <c r="P200" s="45"/>
      <c r="Q200" s="45"/>
      <c r="R200" s="45"/>
      <c r="S200" s="45"/>
      <c r="T200" s="45"/>
      <c r="U200" s="45"/>
      <c r="V200" s="45"/>
      <c r="W200" s="45"/>
      <c r="X200" s="45"/>
      <c r="Y200" s="45"/>
      <c r="Z200" s="45"/>
      <c r="AA200" s="45"/>
    </row>
    <row r="201">
      <c r="A201" s="45"/>
      <c r="B201" s="45"/>
      <c r="C201" s="45"/>
      <c r="D201" s="45"/>
      <c r="E201" s="45"/>
      <c r="F201" s="45"/>
      <c r="G201" s="45"/>
      <c r="H201" s="45"/>
      <c r="I201" s="45"/>
      <c r="J201" s="45"/>
      <c r="K201" s="45"/>
      <c r="L201" s="45"/>
      <c r="M201" s="45"/>
      <c r="N201" s="45"/>
      <c r="O201" s="28"/>
      <c r="P201" s="45"/>
      <c r="Q201" s="45"/>
      <c r="R201" s="45"/>
      <c r="S201" s="45"/>
      <c r="T201" s="45"/>
      <c r="U201" s="45"/>
      <c r="V201" s="45"/>
      <c r="W201" s="45"/>
      <c r="X201" s="45"/>
      <c r="Y201" s="45"/>
      <c r="Z201" s="45"/>
      <c r="AA201" s="45"/>
    </row>
    <row r="202">
      <c r="A202" s="45"/>
      <c r="B202" s="45"/>
      <c r="C202" s="45"/>
      <c r="D202" s="45"/>
      <c r="E202" s="45"/>
      <c r="F202" s="45"/>
      <c r="G202" s="45"/>
      <c r="H202" s="45"/>
      <c r="I202" s="45"/>
      <c r="J202" s="45"/>
      <c r="K202" s="45"/>
      <c r="L202" s="45"/>
      <c r="M202" s="45"/>
      <c r="N202" s="45"/>
      <c r="O202" s="28"/>
      <c r="P202" s="45"/>
      <c r="Q202" s="45"/>
      <c r="R202" s="45"/>
      <c r="S202" s="45"/>
      <c r="T202" s="45"/>
      <c r="U202" s="45"/>
      <c r="V202" s="45"/>
      <c r="W202" s="45"/>
      <c r="X202" s="45"/>
      <c r="Y202" s="45"/>
      <c r="Z202" s="45"/>
      <c r="AA202" s="45"/>
    </row>
    <row r="203">
      <c r="A203" s="45"/>
      <c r="B203" s="45"/>
      <c r="C203" s="45"/>
      <c r="D203" s="45"/>
      <c r="E203" s="45"/>
      <c r="F203" s="45"/>
      <c r="G203" s="45"/>
      <c r="H203" s="45"/>
      <c r="I203" s="45"/>
      <c r="J203" s="45"/>
      <c r="K203" s="45"/>
      <c r="L203" s="45"/>
      <c r="M203" s="45"/>
      <c r="N203" s="45"/>
      <c r="O203" s="28"/>
      <c r="P203" s="45"/>
      <c r="Q203" s="45"/>
      <c r="R203" s="45"/>
      <c r="S203" s="45"/>
      <c r="T203" s="45"/>
      <c r="U203" s="45"/>
      <c r="V203" s="45"/>
      <c r="W203" s="45"/>
      <c r="X203" s="45"/>
      <c r="Y203" s="45"/>
      <c r="Z203" s="45"/>
      <c r="AA203" s="45"/>
    </row>
    <row r="204">
      <c r="A204" s="45"/>
      <c r="B204" s="45"/>
      <c r="C204" s="45"/>
      <c r="D204" s="45"/>
      <c r="E204" s="45"/>
      <c r="F204" s="45"/>
      <c r="G204" s="45"/>
      <c r="H204" s="45"/>
      <c r="I204" s="45"/>
      <c r="J204" s="45"/>
      <c r="K204" s="45"/>
      <c r="L204" s="45"/>
      <c r="M204" s="45"/>
      <c r="N204" s="45"/>
      <c r="O204" s="28"/>
      <c r="P204" s="45"/>
      <c r="Q204" s="45"/>
      <c r="R204" s="45"/>
      <c r="S204" s="45"/>
      <c r="T204" s="45"/>
      <c r="U204" s="45"/>
      <c r="V204" s="45"/>
      <c r="W204" s="45"/>
      <c r="X204" s="45"/>
      <c r="Y204" s="45"/>
      <c r="Z204" s="45"/>
      <c r="AA204" s="45"/>
    </row>
    <row r="205">
      <c r="A205" s="45"/>
      <c r="B205" s="45"/>
      <c r="C205" s="45"/>
      <c r="D205" s="45"/>
      <c r="E205" s="45"/>
      <c r="F205" s="45"/>
      <c r="G205" s="45"/>
      <c r="H205" s="45"/>
      <c r="I205" s="45"/>
      <c r="J205" s="45"/>
      <c r="K205" s="45"/>
      <c r="L205" s="45"/>
      <c r="M205" s="45"/>
      <c r="N205" s="45"/>
      <c r="O205" s="28"/>
      <c r="P205" s="45"/>
      <c r="Q205" s="45"/>
      <c r="R205" s="45"/>
      <c r="S205" s="45"/>
      <c r="T205" s="45"/>
      <c r="U205" s="45"/>
      <c r="V205" s="45"/>
      <c r="W205" s="45"/>
      <c r="X205" s="45"/>
      <c r="Y205" s="45"/>
      <c r="Z205" s="45"/>
      <c r="AA205" s="45"/>
    </row>
    <row r="206">
      <c r="A206" s="45"/>
      <c r="B206" s="45"/>
      <c r="C206" s="45"/>
      <c r="D206" s="45"/>
      <c r="E206" s="45"/>
      <c r="F206" s="45"/>
      <c r="G206" s="45"/>
      <c r="H206" s="45"/>
      <c r="I206" s="45"/>
      <c r="J206" s="45"/>
      <c r="K206" s="45"/>
      <c r="L206" s="45"/>
      <c r="M206" s="45"/>
      <c r="N206" s="45"/>
      <c r="O206" s="28"/>
      <c r="P206" s="45"/>
      <c r="Q206" s="45"/>
      <c r="R206" s="45"/>
      <c r="S206" s="45"/>
      <c r="T206" s="45"/>
      <c r="U206" s="45"/>
      <c r="V206" s="45"/>
      <c r="W206" s="45"/>
      <c r="X206" s="45"/>
      <c r="Y206" s="45"/>
      <c r="Z206" s="45"/>
      <c r="AA206" s="45"/>
    </row>
    <row r="207">
      <c r="A207" s="45"/>
      <c r="B207" s="45"/>
      <c r="C207" s="45"/>
      <c r="D207" s="45"/>
      <c r="E207" s="45"/>
      <c r="F207" s="45"/>
      <c r="G207" s="45"/>
      <c r="H207" s="45"/>
      <c r="I207" s="45"/>
      <c r="J207" s="45"/>
      <c r="K207" s="45"/>
      <c r="L207" s="45"/>
      <c r="M207" s="45"/>
      <c r="N207" s="45"/>
      <c r="O207" s="28"/>
      <c r="P207" s="45"/>
      <c r="Q207" s="45"/>
      <c r="R207" s="45"/>
      <c r="S207" s="45"/>
      <c r="T207" s="45"/>
      <c r="U207" s="45"/>
      <c r="V207" s="45"/>
      <c r="W207" s="45"/>
      <c r="X207" s="45"/>
      <c r="Y207" s="45"/>
      <c r="Z207" s="45"/>
      <c r="AA207" s="45"/>
    </row>
    <row r="208">
      <c r="A208" s="45"/>
      <c r="B208" s="45"/>
      <c r="C208" s="45"/>
      <c r="D208" s="45"/>
      <c r="E208" s="45"/>
      <c r="F208" s="45"/>
      <c r="G208" s="45"/>
      <c r="H208" s="45"/>
      <c r="I208" s="45"/>
      <c r="J208" s="45"/>
      <c r="K208" s="45"/>
      <c r="L208" s="45"/>
      <c r="M208" s="45"/>
      <c r="N208" s="45"/>
      <c r="O208" s="28"/>
      <c r="P208" s="45"/>
      <c r="Q208" s="45"/>
      <c r="R208" s="45"/>
      <c r="S208" s="45"/>
      <c r="T208" s="45"/>
      <c r="U208" s="45"/>
      <c r="V208" s="45"/>
      <c r="W208" s="45"/>
      <c r="X208" s="45"/>
      <c r="Y208" s="45"/>
      <c r="Z208" s="45"/>
      <c r="AA208" s="45"/>
    </row>
    <row r="209">
      <c r="A209" s="45"/>
      <c r="B209" s="45"/>
      <c r="C209" s="45"/>
      <c r="D209" s="45"/>
      <c r="E209" s="45"/>
      <c r="F209" s="45"/>
      <c r="G209" s="45"/>
      <c r="H209" s="45"/>
      <c r="I209" s="45"/>
      <c r="J209" s="45"/>
      <c r="K209" s="45"/>
      <c r="L209" s="45"/>
      <c r="M209" s="45"/>
      <c r="N209" s="45"/>
      <c r="O209" s="28"/>
      <c r="P209" s="45"/>
      <c r="Q209" s="45"/>
      <c r="R209" s="45"/>
      <c r="S209" s="45"/>
      <c r="T209" s="45"/>
      <c r="U209" s="45"/>
      <c r="V209" s="45"/>
      <c r="W209" s="45"/>
      <c r="X209" s="45"/>
      <c r="Y209" s="45"/>
      <c r="Z209" s="45"/>
      <c r="AA209" s="45"/>
    </row>
    <row r="210">
      <c r="A210" s="45"/>
      <c r="B210" s="45"/>
      <c r="C210" s="45"/>
      <c r="D210" s="45"/>
      <c r="E210" s="45"/>
      <c r="F210" s="45"/>
      <c r="G210" s="45"/>
      <c r="H210" s="45"/>
      <c r="I210" s="45"/>
      <c r="J210" s="45"/>
      <c r="K210" s="45"/>
      <c r="L210" s="45"/>
      <c r="M210" s="45"/>
      <c r="N210" s="45"/>
      <c r="O210" s="28"/>
      <c r="P210" s="45"/>
      <c r="Q210" s="45"/>
      <c r="R210" s="45"/>
      <c r="S210" s="45"/>
      <c r="T210" s="45"/>
      <c r="U210" s="45"/>
      <c r="V210" s="45"/>
      <c r="W210" s="45"/>
      <c r="X210" s="45"/>
      <c r="Y210" s="45"/>
      <c r="Z210" s="45"/>
      <c r="AA210" s="45"/>
    </row>
    <row r="211">
      <c r="A211" s="45"/>
      <c r="B211" s="45"/>
      <c r="C211" s="45"/>
      <c r="D211" s="45"/>
      <c r="E211" s="45"/>
      <c r="F211" s="45"/>
      <c r="G211" s="45"/>
      <c r="H211" s="45"/>
      <c r="I211" s="45"/>
      <c r="J211" s="45"/>
      <c r="K211" s="45"/>
      <c r="L211" s="45"/>
      <c r="M211" s="45"/>
      <c r="N211" s="45"/>
      <c r="O211" s="28"/>
      <c r="P211" s="45"/>
      <c r="Q211" s="45"/>
      <c r="R211" s="45"/>
      <c r="S211" s="45"/>
      <c r="T211" s="45"/>
      <c r="U211" s="45"/>
      <c r="V211" s="45"/>
      <c r="W211" s="45"/>
      <c r="X211" s="45"/>
      <c r="Y211" s="45"/>
      <c r="Z211" s="45"/>
      <c r="AA211" s="45"/>
    </row>
    <row r="212">
      <c r="A212" s="45"/>
      <c r="B212" s="45"/>
      <c r="C212" s="45"/>
      <c r="D212" s="45"/>
      <c r="E212" s="45"/>
      <c r="F212" s="45"/>
      <c r="G212" s="45"/>
      <c r="H212" s="45"/>
      <c r="I212" s="45"/>
      <c r="J212" s="45"/>
      <c r="K212" s="45"/>
      <c r="L212" s="45"/>
      <c r="M212" s="45"/>
      <c r="N212" s="45"/>
      <c r="O212" s="28"/>
      <c r="P212" s="45"/>
      <c r="Q212" s="45"/>
      <c r="R212" s="45"/>
      <c r="S212" s="45"/>
      <c r="T212" s="45"/>
      <c r="U212" s="45"/>
      <c r="V212" s="45"/>
      <c r="W212" s="45"/>
      <c r="X212" s="45"/>
      <c r="Y212" s="45"/>
      <c r="Z212" s="45"/>
      <c r="AA212" s="45"/>
    </row>
    <row r="213">
      <c r="A213" s="45"/>
      <c r="B213" s="45"/>
      <c r="C213" s="45"/>
      <c r="D213" s="45"/>
      <c r="E213" s="45"/>
      <c r="F213" s="45"/>
      <c r="G213" s="45"/>
      <c r="H213" s="45"/>
      <c r="I213" s="45"/>
      <c r="J213" s="45"/>
      <c r="K213" s="45"/>
      <c r="L213" s="45"/>
      <c r="M213" s="45"/>
      <c r="N213" s="45"/>
      <c r="O213" s="28"/>
      <c r="P213" s="45"/>
      <c r="Q213" s="45"/>
      <c r="R213" s="45"/>
      <c r="S213" s="45"/>
      <c r="T213" s="45"/>
      <c r="U213" s="45"/>
      <c r="V213" s="45"/>
      <c r="W213" s="45"/>
      <c r="X213" s="45"/>
      <c r="Y213" s="45"/>
      <c r="Z213" s="45"/>
      <c r="AA213" s="45"/>
    </row>
    <row r="214">
      <c r="A214" s="45"/>
      <c r="B214" s="45"/>
      <c r="C214" s="45"/>
      <c r="D214" s="45"/>
      <c r="E214" s="45"/>
      <c r="F214" s="45"/>
      <c r="G214" s="45"/>
      <c r="H214" s="45"/>
      <c r="I214" s="45"/>
      <c r="J214" s="45"/>
      <c r="K214" s="45"/>
      <c r="L214" s="45"/>
      <c r="M214" s="45"/>
      <c r="N214" s="45"/>
      <c r="O214" s="28"/>
      <c r="P214" s="45"/>
      <c r="Q214" s="45"/>
      <c r="R214" s="45"/>
      <c r="S214" s="45"/>
      <c r="T214" s="45"/>
      <c r="U214" s="45"/>
      <c r="V214" s="45"/>
      <c r="W214" s="45"/>
      <c r="X214" s="45"/>
      <c r="Y214" s="45"/>
      <c r="Z214" s="45"/>
      <c r="AA214" s="45"/>
    </row>
    <row r="215">
      <c r="A215" s="45"/>
      <c r="B215" s="45"/>
      <c r="C215" s="45"/>
      <c r="D215" s="45"/>
      <c r="E215" s="45"/>
      <c r="F215" s="45"/>
      <c r="G215" s="45"/>
      <c r="H215" s="45"/>
      <c r="I215" s="45"/>
      <c r="J215" s="45"/>
      <c r="K215" s="45"/>
      <c r="L215" s="45"/>
      <c r="M215" s="45"/>
      <c r="N215" s="45"/>
      <c r="O215" s="28"/>
      <c r="P215" s="45"/>
      <c r="Q215" s="45"/>
      <c r="R215" s="45"/>
      <c r="S215" s="45"/>
      <c r="T215" s="45"/>
      <c r="U215" s="45"/>
      <c r="V215" s="45"/>
      <c r="W215" s="45"/>
      <c r="X215" s="45"/>
      <c r="Y215" s="45"/>
      <c r="Z215" s="45"/>
      <c r="AA215" s="45"/>
    </row>
    <row r="216">
      <c r="A216" s="45"/>
      <c r="B216" s="45"/>
      <c r="C216" s="45"/>
      <c r="D216" s="45"/>
      <c r="E216" s="45"/>
      <c r="F216" s="45"/>
      <c r="G216" s="45"/>
      <c r="H216" s="45"/>
      <c r="I216" s="45"/>
      <c r="J216" s="45"/>
      <c r="K216" s="45"/>
      <c r="L216" s="45"/>
      <c r="M216" s="45"/>
      <c r="N216" s="45"/>
      <c r="O216" s="28"/>
      <c r="P216" s="45"/>
      <c r="Q216" s="45"/>
      <c r="R216" s="45"/>
      <c r="S216" s="45"/>
      <c r="T216" s="45"/>
      <c r="U216" s="45"/>
      <c r="V216" s="45"/>
      <c r="W216" s="45"/>
      <c r="X216" s="45"/>
      <c r="Y216" s="45"/>
      <c r="Z216" s="45"/>
      <c r="AA216" s="45"/>
    </row>
    <row r="217">
      <c r="A217" s="45"/>
      <c r="B217" s="45"/>
      <c r="C217" s="45"/>
      <c r="D217" s="45"/>
      <c r="E217" s="45"/>
      <c r="F217" s="45"/>
      <c r="G217" s="45"/>
      <c r="H217" s="45"/>
      <c r="I217" s="45"/>
      <c r="J217" s="45"/>
      <c r="K217" s="45"/>
      <c r="L217" s="45"/>
      <c r="M217" s="45"/>
      <c r="N217" s="45"/>
      <c r="O217" s="28"/>
      <c r="P217" s="45"/>
      <c r="Q217" s="45"/>
      <c r="R217" s="45"/>
      <c r="S217" s="45"/>
      <c r="T217" s="45"/>
      <c r="U217" s="45"/>
      <c r="V217" s="45"/>
      <c r="W217" s="45"/>
      <c r="X217" s="45"/>
      <c r="Y217" s="45"/>
      <c r="Z217" s="45"/>
      <c r="AA217" s="45"/>
    </row>
    <row r="218">
      <c r="A218" s="45"/>
      <c r="B218" s="45"/>
      <c r="C218" s="45"/>
      <c r="D218" s="45"/>
      <c r="E218" s="45"/>
      <c r="F218" s="45"/>
      <c r="G218" s="45"/>
      <c r="H218" s="45"/>
      <c r="I218" s="45"/>
      <c r="J218" s="45"/>
      <c r="K218" s="45"/>
      <c r="L218" s="45"/>
      <c r="M218" s="45"/>
      <c r="N218" s="45"/>
      <c r="O218" s="28"/>
      <c r="P218" s="45"/>
      <c r="Q218" s="45"/>
      <c r="R218" s="45"/>
      <c r="S218" s="45"/>
      <c r="T218" s="45"/>
      <c r="U218" s="45"/>
      <c r="V218" s="45"/>
      <c r="W218" s="45"/>
      <c r="X218" s="45"/>
      <c r="Y218" s="45"/>
      <c r="Z218" s="45"/>
      <c r="AA218" s="45"/>
    </row>
    <row r="219">
      <c r="A219" s="45"/>
      <c r="B219" s="45"/>
      <c r="C219" s="45"/>
      <c r="D219" s="45"/>
      <c r="E219" s="45"/>
      <c r="F219" s="45"/>
      <c r="G219" s="45"/>
      <c r="H219" s="45"/>
      <c r="I219" s="45"/>
      <c r="J219" s="45"/>
      <c r="K219" s="45"/>
      <c r="L219" s="45"/>
      <c r="M219" s="45"/>
      <c r="N219" s="45"/>
      <c r="O219" s="28"/>
      <c r="P219" s="45"/>
      <c r="Q219" s="45"/>
      <c r="R219" s="45"/>
      <c r="S219" s="45"/>
      <c r="T219" s="45"/>
      <c r="U219" s="45"/>
      <c r="V219" s="45"/>
      <c r="W219" s="45"/>
      <c r="X219" s="45"/>
      <c r="Y219" s="45"/>
      <c r="Z219" s="45"/>
      <c r="AA219" s="45"/>
    </row>
    <row r="220">
      <c r="A220" s="45"/>
      <c r="B220" s="45"/>
      <c r="C220" s="45"/>
      <c r="D220" s="45"/>
      <c r="E220" s="45"/>
      <c r="F220" s="45"/>
      <c r="G220" s="45"/>
      <c r="H220" s="45"/>
      <c r="I220" s="45"/>
      <c r="J220" s="45"/>
      <c r="K220" s="45"/>
      <c r="L220" s="45"/>
      <c r="M220" s="45"/>
      <c r="N220" s="45"/>
      <c r="O220" s="28"/>
      <c r="P220" s="45"/>
      <c r="Q220" s="45"/>
      <c r="R220" s="45"/>
      <c r="S220" s="45"/>
      <c r="T220" s="45"/>
      <c r="U220" s="45"/>
      <c r="V220" s="45"/>
      <c r="W220" s="45"/>
      <c r="X220" s="45"/>
      <c r="Y220" s="45"/>
      <c r="Z220" s="45"/>
      <c r="AA220" s="45"/>
    </row>
    <row r="221">
      <c r="A221" s="45"/>
      <c r="B221" s="45"/>
      <c r="C221" s="45"/>
      <c r="D221" s="45"/>
      <c r="E221" s="45"/>
      <c r="F221" s="45"/>
      <c r="G221" s="45"/>
      <c r="H221" s="45"/>
      <c r="I221" s="45"/>
      <c r="J221" s="45"/>
      <c r="K221" s="45"/>
      <c r="L221" s="45"/>
      <c r="M221" s="45"/>
      <c r="N221" s="45"/>
      <c r="O221" s="28"/>
      <c r="P221" s="45"/>
      <c r="Q221" s="45"/>
      <c r="R221" s="45"/>
      <c r="S221" s="45"/>
      <c r="T221" s="45"/>
      <c r="U221" s="45"/>
      <c r="V221" s="45"/>
      <c r="W221" s="45"/>
      <c r="X221" s="45"/>
      <c r="Y221" s="45"/>
      <c r="Z221" s="45"/>
      <c r="AA221" s="45"/>
    </row>
    <row r="222">
      <c r="A222" s="45"/>
      <c r="B222" s="45"/>
      <c r="C222" s="45"/>
      <c r="D222" s="45"/>
      <c r="E222" s="45"/>
      <c r="F222" s="45"/>
      <c r="G222" s="45"/>
      <c r="H222" s="45"/>
      <c r="I222" s="45"/>
      <c r="J222" s="45"/>
      <c r="K222" s="45"/>
      <c r="L222" s="45"/>
      <c r="M222" s="45"/>
      <c r="N222" s="45"/>
      <c r="O222" s="28"/>
      <c r="P222" s="45"/>
      <c r="Q222" s="45"/>
      <c r="R222" s="45"/>
      <c r="S222" s="45"/>
      <c r="T222" s="45"/>
      <c r="U222" s="45"/>
      <c r="V222" s="45"/>
      <c r="W222" s="45"/>
      <c r="X222" s="45"/>
      <c r="Y222" s="45"/>
      <c r="Z222" s="45"/>
      <c r="AA222" s="45"/>
    </row>
    <row r="223">
      <c r="A223" s="45"/>
      <c r="B223" s="45"/>
      <c r="C223" s="45"/>
      <c r="D223" s="45"/>
      <c r="E223" s="45"/>
      <c r="F223" s="45"/>
      <c r="G223" s="45"/>
      <c r="H223" s="45"/>
      <c r="I223" s="45"/>
      <c r="J223" s="45"/>
      <c r="K223" s="45"/>
      <c r="L223" s="45"/>
      <c r="M223" s="45"/>
      <c r="N223" s="45"/>
      <c r="O223" s="28"/>
      <c r="P223" s="45"/>
      <c r="Q223" s="45"/>
      <c r="R223" s="45"/>
      <c r="S223" s="45"/>
      <c r="T223" s="45"/>
      <c r="U223" s="45"/>
      <c r="V223" s="45"/>
      <c r="W223" s="45"/>
      <c r="X223" s="45"/>
      <c r="Y223" s="45"/>
      <c r="Z223" s="45"/>
      <c r="AA223" s="45"/>
    </row>
    <row r="224">
      <c r="A224" s="45"/>
      <c r="B224" s="45"/>
      <c r="C224" s="45"/>
      <c r="D224" s="45"/>
      <c r="E224" s="45"/>
      <c r="F224" s="45"/>
      <c r="G224" s="45"/>
      <c r="H224" s="45"/>
      <c r="I224" s="45"/>
      <c r="J224" s="45"/>
      <c r="K224" s="45"/>
      <c r="L224" s="45"/>
      <c r="M224" s="45"/>
      <c r="N224" s="45"/>
      <c r="O224" s="28"/>
      <c r="P224" s="45"/>
      <c r="Q224" s="45"/>
      <c r="R224" s="45"/>
      <c r="S224" s="45"/>
      <c r="T224" s="45"/>
      <c r="U224" s="45"/>
      <c r="V224" s="45"/>
      <c r="W224" s="45"/>
      <c r="X224" s="45"/>
      <c r="Y224" s="45"/>
      <c r="Z224" s="45"/>
      <c r="AA224" s="45"/>
    </row>
    <row r="225">
      <c r="A225" s="45"/>
      <c r="B225" s="45"/>
      <c r="C225" s="45"/>
      <c r="D225" s="45"/>
      <c r="E225" s="45"/>
      <c r="F225" s="45"/>
      <c r="G225" s="45"/>
      <c r="H225" s="45"/>
      <c r="I225" s="45"/>
      <c r="J225" s="45"/>
      <c r="K225" s="45"/>
      <c r="L225" s="45"/>
      <c r="M225" s="45"/>
      <c r="N225" s="45"/>
      <c r="O225" s="28"/>
      <c r="P225" s="45"/>
      <c r="Q225" s="45"/>
      <c r="R225" s="45"/>
      <c r="S225" s="45"/>
      <c r="T225" s="45"/>
      <c r="U225" s="45"/>
      <c r="V225" s="45"/>
      <c r="W225" s="45"/>
      <c r="X225" s="45"/>
      <c r="Y225" s="45"/>
      <c r="Z225" s="45"/>
      <c r="AA225" s="45"/>
    </row>
    <row r="226">
      <c r="A226" s="45"/>
      <c r="B226" s="45"/>
      <c r="C226" s="45"/>
      <c r="D226" s="45"/>
      <c r="E226" s="45"/>
      <c r="F226" s="45"/>
      <c r="G226" s="45"/>
      <c r="H226" s="45"/>
      <c r="I226" s="45"/>
      <c r="J226" s="45"/>
      <c r="K226" s="45"/>
      <c r="L226" s="45"/>
      <c r="M226" s="45"/>
      <c r="N226" s="45"/>
      <c r="O226" s="28"/>
      <c r="P226" s="45"/>
      <c r="Q226" s="45"/>
      <c r="R226" s="45"/>
      <c r="S226" s="45"/>
      <c r="T226" s="45"/>
      <c r="U226" s="45"/>
      <c r="V226" s="45"/>
      <c r="W226" s="45"/>
      <c r="X226" s="45"/>
      <c r="Y226" s="45"/>
      <c r="Z226" s="45"/>
      <c r="AA226" s="45"/>
    </row>
    <row r="227">
      <c r="A227" s="45"/>
      <c r="B227" s="45"/>
      <c r="C227" s="45"/>
      <c r="D227" s="45"/>
      <c r="E227" s="45"/>
      <c r="F227" s="45"/>
      <c r="G227" s="45"/>
      <c r="H227" s="45"/>
      <c r="I227" s="45"/>
      <c r="J227" s="45"/>
      <c r="K227" s="45"/>
      <c r="L227" s="45"/>
      <c r="M227" s="45"/>
      <c r="N227" s="45"/>
      <c r="O227" s="28"/>
      <c r="P227" s="45"/>
      <c r="Q227" s="45"/>
      <c r="R227" s="45"/>
      <c r="S227" s="45"/>
      <c r="T227" s="45"/>
      <c r="U227" s="45"/>
      <c r="V227" s="45"/>
      <c r="W227" s="45"/>
      <c r="X227" s="45"/>
      <c r="Y227" s="45"/>
      <c r="Z227" s="45"/>
      <c r="AA227" s="45"/>
    </row>
    <row r="228">
      <c r="A228" s="45"/>
      <c r="B228" s="45"/>
      <c r="C228" s="45"/>
      <c r="D228" s="45"/>
      <c r="E228" s="45"/>
      <c r="F228" s="45"/>
      <c r="G228" s="45"/>
      <c r="H228" s="45"/>
      <c r="I228" s="45"/>
      <c r="J228" s="45"/>
      <c r="K228" s="45"/>
      <c r="L228" s="45"/>
      <c r="M228" s="45"/>
      <c r="N228" s="45"/>
      <c r="O228" s="28"/>
      <c r="P228" s="45"/>
      <c r="Q228" s="45"/>
      <c r="R228" s="45"/>
      <c r="S228" s="45"/>
      <c r="T228" s="45"/>
      <c r="U228" s="45"/>
      <c r="V228" s="45"/>
      <c r="W228" s="45"/>
      <c r="X228" s="45"/>
      <c r="Y228" s="45"/>
      <c r="Z228" s="45"/>
      <c r="AA228" s="45"/>
    </row>
    <row r="229">
      <c r="A229" s="45"/>
      <c r="B229" s="45"/>
      <c r="C229" s="45"/>
      <c r="D229" s="45"/>
      <c r="E229" s="45"/>
      <c r="F229" s="45"/>
      <c r="G229" s="45"/>
      <c r="H229" s="45"/>
      <c r="I229" s="45"/>
      <c r="J229" s="45"/>
      <c r="K229" s="45"/>
      <c r="L229" s="45"/>
      <c r="M229" s="45"/>
      <c r="N229" s="45"/>
      <c r="O229" s="28"/>
      <c r="P229" s="45"/>
      <c r="Q229" s="45"/>
      <c r="R229" s="45"/>
      <c r="S229" s="45"/>
      <c r="T229" s="45"/>
      <c r="U229" s="45"/>
      <c r="V229" s="45"/>
      <c r="W229" s="45"/>
      <c r="X229" s="45"/>
      <c r="Y229" s="45"/>
      <c r="Z229" s="45"/>
      <c r="AA229" s="45"/>
    </row>
    <row r="230">
      <c r="A230" s="45"/>
      <c r="B230" s="45"/>
      <c r="C230" s="45"/>
      <c r="D230" s="45"/>
      <c r="E230" s="45"/>
      <c r="F230" s="45"/>
      <c r="G230" s="45"/>
      <c r="H230" s="45"/>
      <c r="I230" s="45"/>
      <c r="J230" s="45"/>
      <c r="K230" s="45"/>
      <c r="L230" s="45"/>
      <c r="M230" s="45"/>
      <c r="N230" s="45"/>
      <c r="O230" s="28"/>
      <c r="P230" s="45"/>
      <c r="Q230" s="45"/>
      <c r="R230" s="45"/>
      <c r="S230" s="45"/>
      <c r="T230" s="45"/>
      <c r="U230" s="45"/>
      <c r="V230" s="45"/>
      <c r="W230" s="45"/>
      <c r="X230" s="45"/>
      <c r="Y230" s="45"/>
      <c r="Z230" s="45"/>
      <c r="AA230" s="45"/>
    </row>
    <row r="231">
      <c r="A231" s="45"/>
      <c r="B231" s="45"/>
      <c r="C231" s="45"/>
      <c r="D231" s="45"/>
      <c r="E231" s="45"/>
      <c r="F231" s="45"/>
      <c r="G231" s="45"/>
      <c r="H231" s="45"/>
      <c r="I231" s="45"/>
      <c r="J231" s="45"/>
      <c r="K231" s="45"/>
      <c r="L231" s="45"/>
      <c r="M231" s="45"/>
      <c r="N231" s="45"/>
      <c r="O231" s="28"/>
      <c r="P231" s="45"/>
      <c r="Q231" s="45"/>
      <c r="R231" s="45"/>
      <c r="S231" s="45"/>
      <c r="T231" s="45"/>
      <c r="U231" s="45"/>
      <c r="V231" s="45"/>
      <c r="W231" s="45"/>
      <c r="X231" s="45"/>
      <c r="Y231" s="45"/>
      <c r="Z231" s="45"/>
      <c r="AA231" s="45"/>
    </row>
    <row r="232">
      <c r="A232" s="45"/>
      <c r="B232" s="45"/>
      <c r="C232" s="45"/>
      <c r="D232" s="45"/>
      <c r="E232" s="45"/>
      <c r="F232" s="45"/>
      <c r="G232" s="45"/>
      <c r="H232" s="45"/>
      <c r="I232" s="45"/>
      <c r="J232" s="45"/>
      <c r="K232" s="45"/>
      <c r="L232" s="45"/>
      <c r="M232" s="45"/>
      <c r="N232" s="45"/>
      <c r="O232" s="28"/>
      <c r="P232" s="45"/>
      <c r="Q232" s="45"/>
      <c r="R232" s="45"/>
      <c r="S232" s="45"/>
      <c r="T232" s="45"/>
      <c r="U232" s="45"/>
      <c r="V232" s="45"/>
      <c r="W232" s="45"/>
      <c r="X232" s="45"/>
      <c r="Y232" s="45"/>
      <c r="Z232" s="45"/>
      <c r="AA232" s="45"/>
    </row>
    <row r="233">
      <c r="A233" s="45"/>
      <c r="B233" s="45"/>
      <c r="C233" s="45"/>
      <c r="D233" s="45"/>
      <c r="E233" s="45"/>
      <c r="F233" s="45"/>
      <c r="G233" s="45"/>
      <c r="H233" s="45"/>
      <c r="I233" s="45"/>
      <c r="J233" s="45"/>
      <c r="K233" s="45"/>
      <c r="L233" s="45"/>
      <c r="M233" s="45"/>
      <c r="N233" s="45"/>
      <c r="O233" s="28"/>
      <c r="P233" s="45"/>
      <c r="Q233" s="45"/>
      <c r="R233" s="45"/>
      <c r="S233" s="45"/>
      <c r="T233" s="45"/>
      <c r="U233" s="45"/>
      <c r="V233" s="45"/>
      <c r="W233" s="45"/>
      <c r="X233" s="45"/>
      <c r="Y233" s="45"/>
      <c r="Z233" s="45"/>
      <c r="AA233" s="45"/>
    </row>
    <row r="234">
      <c r="A234" s="45"/>
      <c r="B234" s="45"/>
      <c r="C234" s="45"/>
      <c r="D234" s="45"/>
      <c r="E234" s="45"/>
      <c r="F234" s="45"/>
      <c r="G234" s="45"/>
      <c r="H234" s="45"/>
      <c r="I234" s="45"/>
      <c r="J234" s="45"/>
      <c r="K234" s="45"/>
      <c r="L234" s="45"/>
      <c r="M234" s="45"/>
      <c r="N234" s="45"/>
      <c r="O234" s="28"/>
      <c r="P234" s="45"/>
      <c r="Q234" s="45"/>
      <c r="R234" s="45"/>
      <c r="S234" s="45"/>
      <c r="T234" s="45"/>
      <c r="U234" s="45"/>
      <c r="V234" s="45"/>
      <c r="W234" s="45"/>
      <c r="X234" s="45"/>
      <c r="Y234" s="45"/>
      <c r="Z234" s="45"/>
      <c r="AA234" s="45"/>
    </row>
    <row r="235">
      <c r="A235" s="45"/>
      <c r="B235" s="45"/>
      <c r="C235" s="45"/>
      <c r="D235" s="45"/>
      <c r="E235" s="45"/>
      <c r="F235" s="45"/>
      <c r="G235" s="45"/>
      <c r="H235" s="45"/>
      <c r="I235" s="45"/>
      <c r="J235" s="45"/>
      <c r="K235" s="45"/>
      <c r="L235" s="45"/>
      <c r="M235" s="45"/>
      <c r="N235" s="45"/>
      <c r="O235" s="28"/>
      <c r="P235" s="45"/>
      <c r="Q235" s="45"/>
      <c r="R235" s="45"/>
      <c r="S235" s="45"/>
      <c r="T235" s="45"/>
      <c r="U235" s="45"/>
      <c r="V235" s="45"/>
      <c r="W235" s="45"/>
      <c r="X235" s="45"/>
      <c r="Y235" s="45"/>
      <c r="Z235" s="45"/>
      <c r="AA235" s="45"/>
    </row>
    <row r="236">
      <c r="A236" s="45"/>
      <c r="B236" s="45"/>
      <c r="C236" s="45"/>
      <c r="D236" s="45"/>
      <c r="E236" s="45"/>
      <c r="F236" s="45"/>
      <c r="G236" s="45"/>
      <c r="H236" s="45"/>
      <c r="I236" s="45"/>
      <c r="J236" s="45"/>
      <c r="K236" s="45"/>
      <c r="L236" s="45"/>
      <c r="M236" s="45"/>
      <c r="N236" s="45"/>
      <c r="O236" s="28"/>
      <c r="P236" s="45"/>
      <c r="Q236" s="45"/>
      <c r="R236" s="45"/>
      <c r="S236" s="45"/>
      <c r="T236" s="45"/>
      <c r="U236" s="45"/>
      <c r="V236" s="45"/>
      <c r="W236" s="45"/>
      <c r="X236" s="45"/>
      <c r="Y236" s="45"/>
      <c r="Z236" s="45"/>
      <c r="AA236" s="45"/>
    </row>
    <row r="237">
      <c r="A237" s="45"/>
      <c r="B237" s="45"/>
      <c r="C237" s="45"/>
      <c r="D237" s="45"/>
      <c r="E237" s="45"/>
      <c r="F237" s="45"/>
      <c r="G237" s="45"/>
      <c r="H237" s="45"/>
      <c r="I237" s="45"/>
      <c r="J237" s="45"/>
      <c r="K237" s="45"/>
      <c r="L237" s="45"/>
      <c r="M237" s="45"/>
      <c r="N237" s="45"/>
      <c r="O237" s="28"/>
      <c r="P237" s="45"/>
      <c r="Q237" s="45"/>
      <c r="R237" s="45"/>
      <c r="S237" s="45"/>
      <c r="T237" s="45"/>
      <c r="U237" s="45"/>
      <c r="V237" s="45"/>
      <c r="W237" s="45"/>
      <c r="X237" s="45"/>
      <c r="Y237" s="45"/>
      <c r="Z237" s="45"/>
      <c r="AA237" s="45"/>
    </row>
    <row r="238">
      <c r="A238" s="45"/>
      <c r="B238" s="45"/>
      <c r="C238" s="45"/>
      <c r="D238" s="45"/>
      <c r="E238" s="45"/>
      <c r="F238" s="45"/>
      <c r="G238" s="45"/>
      <c r="H238" s="45"/>
      <c r="I238" s="45"/>
      <c r="J238" s="45"/>
      <c r="K238" s="45"/>
      <c r="L238" s="45"/>
      <c r="M238" s="45"/>
      <c r="N238" s="45"/>
      <c r="O238" s="28"/>
      <c r="P238" s="45"/>
      <c r="Q238" s="45"/>
      <c r="R238" s="45"/>
      <c r="S238" s="45"/>
      <c r="T238" s="45"/>
      <c r="U238" s="45"/>
      <c r="V238" s="45"/>
      <c r="W238" s="45"/>
      <c r="X238" s="45"/>
      <c r="Y238" s="45"/>
      <c r="Z238" s="45"/>
      <c r="AA238" s="45"/>
    </row>
    <row r="239">
      <c r="A239" s="45"/>
      <c r="B239" s="45"/>
      <c r="C239" s="45"/>
      <c r="D239" s="45"/>
      <c r="E239" s="45"/>
      <c r="F239" s="45"/>
      <c r="G239" s="45"/>
      <c r="H239" s="45"/>
      <c r="I239" s="45"/>
      <c r="J239" s="45"/>
      <c r="K239" s="45"/>
      <c r="L239" s="45"/>
      <c r="M239" s="45"/>
      <c r="N239" s="45"/>
      <c r="O239" s="28"/>
      <c r="P239" s="45"/>
      <c r="Q239" s="45"/>
      <c r="R239" s="45"/>
      <c r="S239" s="45"/>
      <c r="T239" s="45"/>
      <c r="U239" s="45"/>
      <c r="V239" s="45"/>
      <c r="W239" s="45"/>
      <c r="X239" s="45"/>
      <c r="Y239" s="45"/>
      <c r="Z239" s="45"/>
      <c r="AA239" s="45"/>
    </row>
    <row r="240">
      <c r="A240" s="45"/>
      <c r="B240" s="45"/>
      <c r="C240" s="45"/>
      <c r="D240" s="45"/>
      <c r="E240" s="45"/>
      <c r="F240" s="45"/>
      <c r="G240" s="45"/>
      <c r="H240" s="45"/>
      <c r="I240" s="45"/>
      <c r="J240" s="45"/>
      <c r="K240" s="45"/>
      <c r="L240" s="45"/>
      <c r="M240" s="45"/>
      <c r="N240" s="45"/>
      <c r="O240" s="28"/>
      <c r="P240" s="45"/>
      <c r="Q240" s="45"/>
      <c r="R240" s="45"/>
      <c r="S240" s="45"/>
      <c r="T240" s="45"/>
      <c r="U240" s="45"/>
      <c r="V240" s="45"/>
      <c r="W240" s="45"/>
      <c r="X240" s="45"/>
      <c r="Y240" s="45"/>
      <c r="Z240" s="45"/>
      <c r="AA240" s="45"/>
    </row>
    <row r="241">
      <c r="A241" s="45"/>
      <c r="B241" s="45"/>
      <c r="C241" s="45"/>
      <c r="D241" s="45"/>
      <c r="E241" s="45"/>
      <c r="F241" s="45"/>
      <c r="G241" s="45"/>
      <c r="H241" s="45"/>
      <c r="I241" s="45"/>
      <c r="J241" s="45"/>
      <c r="K241" s="45"/>
      <c r="L241" s="45"/>
      <c r="M241" s="45"/>
      <c r="N241" s="45"/>
      <c r="O241" s="28"/>
      <c r="P241" s="45"/>
      <c r="Q241" s="45"/>
      <c r="R241" s="45"/>
      <c r="S241" s="45"/>
      <c r="T241" s="45"/>
      <c r="U241" s="45"/>
      <c r="V241" s="45"/>
      <c r="W241" s="45"/>
      <c r="X241" s="45"/>
      <c r="Y241" s="45"/>
      <c r="Z241" s="45"/>
      <c r="AA241" s="45"/>
    </row>
    <row r="242">
      <c r="A242" s="45"/>
      <c r="B242" s="45"/>
      <c r="C242" s="45"/>
      <c r="D242" s="45"/>
      <c r="E242" s="45"/>
      <c r="F242" s="45"/>
      <c r="G242" s="45"/>
      <c r="H242" s="45"/>
      <c r="I242" s="45"/>
      <c r="J242" s="45"/>
      <c r="K242" s="45"/>
      <c r="L242" s="45"/>
      <c r="M242" s="45"/>
      <c r="N242" s="45"/>
      <c r="O242" s="28"/>
      <c r="P242" s="45"/>
      <c r="Q242" s="45"/>
      <c r="R242" s="45"/>
      <c r="S242" s="45"/>
      <c r="T242" s="45"/>
      <c r="U242" s="45"/>
      <c r="V242" s="45"/>
      <c r="W242" s="45"/>
      <c r="X242" s="45"/>
      <c r="Y242" s="45"/>
      <c r="Z242" s="45"/>
      <c r="AA242" s="45"/>
    </row>
    <row r="243">
      <c r="A243" s="45"/>
      <c r="B243" s="45"/>
      <c r="C243" s="45"/>
      <c r="D243" s="45"/>
      <c r="E243" s="45"/>
      <c r="F243" s="45"/>
      <c r="G243" s="45"/>
      <c r="H243" s="45"/>
      <c r="I243" s="45"/>
      <c r="J243" s="45"/>
      <c r="K243" s="45"/>
      <c r="L243" s="45"/>
      <c r="M243" s="45"/>
      <c r="N243" s="45"/>
      <c r="O243" s="28"/>
      <c r="P243" s="45"/>
      <c r="Q243" s="45"/>
      <c r="R243" s="45"/>
      <c r="S243" s="45"/>
      <c r="T243" s="45"/>
      <c r="U243" s="45"/>
      <c r="V243" s="45"/>
      <c r="W243" s="45"/>
      <c r="X243" s="45"/>
      <c r="Y243" s="45"/>
      <c r="Z243" s="45"/>
      <c r="AA243" s="45"/>
    </row>
    <row r="244">
      <c r="A244" s="45"/>
      <c r="B244" s="45"/>
      <c r="C244" s="45"/>
      <c r="D244" s="45"/>
      <c r="E244" s="45"/>
      <c r="F244" s="45"/>
      <c r="G244" s="45"/>
      <c r="H244" s="45"/>
      <c r="I244" s="45"/>
      <c r="J244" s="45"/>
      <c r="K244" s="45"/>
      <c r="L244" s="45"/>
      <c r="M244" s="45"/>
      <c r="N244" s="45"/>
      <c r="O244" s="28"/>
      <c r="P244" s="45"/>
      <c r="Q244" s="45"/>
      <c r="R244" s="45"/>
      <c r="S244" s="45"/>
      <c r="T244" s="45"/>
      <c r="U244" s="45"/>
      <c r="V244" s="45"/>
      <c r="W244" s="45"/>
      <c r="X244" s="45"/>
      <c r="Y244" s="45"/>
      <c r="Z244" s="45"/>
      <c r="AA244" s="45"/>
    </row>
    <row r="245">
      <c r="A245" s="45"/>
      <c r="B245" s="45"/>
      <c r="C245" s="45"/>
      <c r="D245" s="45"/>
      <c r="E245" s="45"/>
      <c r="F245" s="45"/>
      <c r="G245" s="45"/>
      <c r="H245" s="45"/>
      <c r="I245" s="45"/>
      <c r="J245" s="45"/>
      <c r="K245" s="45"/>
      <c r="L245" s="45"/>
      <c r="M245" s="45"/>
      <c r="N245" s="45"/>
      <c r="O245" s="28"/>
      <c r="P245" s="45"/>
      <c r="Q245" s="45"/>
      <c r="R245" s="45"/>
      <c r="S245" s="45"/>
      <c r="T245" s="45"/>
      <c r="U245" s="45"/>
      <c r="V245" s="45"/>
      <c r="W245" s="45"/>
      <c r="X245" s="45"/>
      <c r="Y245" s="45"/>
      <c r="Z245" s="45"/>
      <c r="AA245" s="45"/>
    </row>
    <row r="246">
      <c r="A246" s="45"/>
      <c r="B246" s="45"/>
      <c r="C246" s="45"/>
      <c r="D246" s="45"/>
      <c r="E246" s="45"/>
      <c r="F246" s="45"/>
      <c r="G246" s="45"/>
      <c r="H246" s="45"/>
      <c r="I246" s="45"/>
      <c r="J246" s="45"/>
      <c r="K246" s="45"/>
      <c r="L246" s="45"/>
      <c r="M246" s="45"/>
      <c r="N246" s="45"/>
      <c r="O246" s="28"/>
      <c r="P246" s="45"/>
      <c r="Q246" s="45"/>
      <c r="R246" s="45"/>
      <c r="S246" s="45"/>
      <c r="T246" s="45"/>
      <c r="U246" s="45"/>
      <c r="V246" s="45"/>
      <c r="W246" s="45"/>
      <c r="X246" s="45"/>
      <c r="Y246" s="45"/>
      <c r="Z246" s="45"/>
      <c r="AA246" s="45"/>
    </row>
    <row r="247">
      <c r="A247" s="45"/>
      <c r="B247" s="45"/>
      <c r="C247" s="45"/>
      <c r="D247" s="45"/>
      <c r="E247" s="45"/>
      <c r="F247" s="45"/>
      <c r="G247" s="45"/>
      <c r="H247" s="45"/>
      <c r="I247" s="45"/>
      <c r="J247" s="45"/>
      <c r="K247" s="45"/>
      <c r="L247" s="45"/>
      <c r="M247" s="45"/>
      <c r="N247" s="45"/>
      <c r="O247" s="28"/>
      <c r="P247" s="45"/>
      <c r="Q247" s="45"/>
      <c r="R247" s="45"/>
      <c r="S247" s="45"/>
      <c r="T247" s="45"/>
      <c r="U247" s="45"/>
      <c r="V247" s="45"/>
      <c r="W247" s="45"/>
      <c r="X247" s="45"/>
      <c r="Y247" s="45"/>
      <c r="Z247" s="45"/>
      <c r="AA247" s="45"/>
    </row>
    <row r="248">
      <c r="A248" s="45"/>
      <c r="B248" s="45"/>
      <c r="C248" s="45"/>
      <c r="D248" s="45"/>
      <c r="E248" s="45"/>
      <c r="F248" s="45"/>
      <c r="G248" s="45"/>
      <c r="H248" s="45"/>
      <c r="I248" s="45"/>
      <c r="J248" s="45"/>
      <c r="K248" s="45"/>
      <c r="L248" s="45"/>
      <c r="M248" s="45"/>
      <c r="N248" s="45"/>
      <c r="O248" s="28"/>
      <c r="P248" s="45"/>
      <c r="Q248" s="45"/>
      <c r="R248" s="45"/>
      <c r="S248" s="45"/>
      <c r="T248" s="45"/>
      <c r="U248" s="45"/>
      <c r="V248" s="45"/>
      <c r="W248" s="45"/>
      <c r="X248" s="45"/>
      <c r="Y248" s="45"/>
      <c r="Z248" s="45"/>
      <c r="AA248" s="45"/>
    </row>
    <row r="249">
      <c r="A249" s="45"/>
      <c r="B249" s="45"/>
      <c r="C249" s="45"/>
      <c r="D249" s="45"/>
      <c r="E249" s="45"/>
      <c r="F249" s="45"/>
      <c r="G249" s="45"/>
      <c r="H249" s="45"/>
      <c r="I249" s="45"/>
      <c r="J249" s="45"/>
      <c r="K249" s="45"/>
      <c r="L249" s="45"/>
      <c r="M249" s="45"/>
      <c r="N249" s="45"/>
      <c r="O249" s="28"/>
      <c r="P249" s="45"/>
      <c r="Q249" s="45"/>
      <c r="R249" s="45"/>
      <c r="S249" s="45"/>
      <c r="T249" s="45"/>
      <c r="U249" s="45"/>
      <c r="V249" s="45"/>
      <c r="W249" s="45"/>
      <c r="X249" s="45"/>
      <c r="Y249" s="45"/>
      <c r="Z249" s="45"/>
      <c r="AA249" s="45"/>
    </row>
    <row r="250">
      <c r="A250" s="45"/>
      <c r="B250" s="45"/>
      <c r="C250" s="45"/>
      <c r="D250" s="45"/>
      <c r="E250" s="45"/>
      <c r="F250" s="45"/>
      <c r="G250" s="45"/>
      <c r="H250" s="45"/>
      <c r="I250" s="45"/>
      <c r="J250" s="45"/>
      <c r="K250" s="45"/>
      <c r="L250" s="45"/>
      <c r="M250" s="45"/>
      <c r="N250" s="45"/>
      <c r="O250" s="28"/>
      <c r="P250" s="45"/>
      <c r="Q250" s="45"/>
      <c r="R250" s="45"/>
      <c r="S250" s="45"/>
      <c r="T250" s="45"/>
      <c r="U250" s="45"/>
      <c r="V250" s="45"/>
      <c r="W250" s="45"/>
      <c r="X250" s="45"/>
      <c r="Y250" s="45"/>
      <c r="Z250" s="45"/>
      <c r="AA250" s="45"/>
    </row>
    <row r="251">
      <c r="A251" s="45"/>
      <c r="B251" s="45"/>
      <c r="C251" s="45"/>
      <c r="D251" s="45"/>
      <c r="E251" s="45"/>
      <c r="F251" s="45"/>
      <c r="G251" s="45"/>
      <c r="H251" s="45"/>
      <c r="I251" s="45"/>
      <c r="J251" s="45"/>
      <c r="K251" s="45"/>
      <c r="L251" s="45"/>
      <c r="M251" s="45"/>
      <c r="N251" s="45"/>
      <c r="O251" s="28"/>
      <c r="P251" s="45"/>
      <c r="Q251" s="45"/>
      <c r="R251" s="45"/>
      <c r="S251" s="45"/>
      <c r="T251" s="45"/>
      <c r="U251" s="45"/>
      <c r="V251" s="45"/>
      <c r="W251" s="45"/>
      <c r="X251" s="45"/>
      <c r="Y251" s="45"/>
      <c r="Z251" s="45"/>
      <c r="AA251" s="45"/>
    </row>
    <row r="252">
      <c r="A252" s="45"/>
      <c r="B252" s="45"/>
      <c r="C252" s="45"/>
      <c r="D252" s="45"/>
      <c r="E252" s="45"/>
      <c r="F252" s="45"/>
      <c r="G252" s="45"/>
      <c r="H252" s="45"/>
      <c r="I252" s="45"/>
      <c r="J252" s="45"/>
      <c r="K252" s="45"/>
      <c r="L252" s="45"/>
      <c r="M252" s="45"/>
      <c r="N252" s="45"/>
      <c r="O252" s="28"/>
      <c r="P252" s="45"/>
      <c r="Q252" s="45"/>
      <c r="R252" s="45"/>
      <c r="S252" s="45"/>
      <c r="T252" s="45"/>
      <c r="U252" s="45"/>
      <c r="V252" s="45"/>
      <c r="W252" s="45"/>
      <c r="X252" s="45"/>
      <c r="Y252" s="45"/>
      <c r="Z252" s="45"/>
      <c r="AA252" s="45"/>
    </row>
    <row r="253">
      <c r="A253" s="45"/>
      <c r="B253" s="45"/>
      <c r="C253" s="45"/>
      <c r="D253" s="45"/>
      <c r="E253" s="45"/>
      <c r="F253" s="45"/>
      <c r="G253" s="45"/>
      <c r="H253" s="45"/>
      <c r="I253" s="45"/>
      <c r="J253" s="45"/>
      <c r="K253" s="45"/>
      <c r="L253" s="45"/>
      <c r="M253" s="45"/>
      <c r="N253" s="45"/>
      <c r="O253" s="28"/>
      <c r="P253" s="45"/>
      <c r="Q253" s="45"/>
      <c r="R253" s="45"/>
      <c r="S253" s="45"/>
      <c r="T253" s="45"/>
      <c r="U253" s="45"/>
      <c r="V253" s="45"/>
      <c r="W253" s="45"/>
      <c r="X253" s="45"/>
      <c r="Y253" s="45"/>
      <c r="Z253" s="45"/>
      <c r="AA253" s="45"/>
    </row>
    <row r="254">
      <c r="A254" s="45"/>
      <c r="B254" s="45"/>
      <c r="C254" s="45"/>
      <c r="D254" s="45"/>
      <c r="E254" s="45"/>
      <c r="F254" s="45"/>
      <c r="G254" s="45"/>
      <c r="H254" s="45"/>
      <c r="I254" s="45"/>
      <c r="J254" s="45"/>
      <c r="K254" s="45"/>
      <c r="L254" s="45"/>
      <c r="M254" s="45"/>
      <c r="N254" s="45"/>
      <c r="O254" s="28"/>
      <c r="P254" s="45"/>
      <c r="Q254" s="45"/>
      <c r="R254" s="45"/>
      <c r="S254" s="45"/>
      <c r="T254" s="45"/>
      <c r="U254" s="45"/>
      <c r="V254" s="45"/>
      <c r="W254" s="45"/>
      <c r="X254" s="45"/>
      <c r="Y254" s="45"/>
      <c r="Z254" s="45"/>
      <c r="AA254" s="45"/>
    </row>
    <row r="255">
      <c r="A255" s="45"/>
      <c r="B255" s="45"/>
      <c r="C255" s="45"/>
      <c r="D255" s="45"/>
      <c r="E255" s="45"/>
      <c r="F255" s="45"/>
      <c r="G255" s="45"/>
      <c r="H255" s="45"/>
      <c r="I255" s="45"/>
      <c r="J255" s="45"/>
      <c r="K255" s="45"/>
      <c r="L255" s="45"/>
      <c r="M255" s="45"/>
      <c r="N255" s="45"/>
      <c r="O255" s="28"/>
      <c r="P255" s="45"/>
      <c r="Q255" s="45"/>
      <c r="R255" s="45"/>
      <c r="S255" s="45"/>
      <c r="T255" s="45"/>
      <c r="U255" s="45"/>
      <c r="V255" s="45"/>
      <c r="W255" s="45"/>
      <c r="X255" s="45"/>
      <c r="Y255" s="45"/>
      <c r="Z255" s="45"/>
      <c r="AA255" s="45"/>
    </row>
    <row r="256">
      <c r="A256" s="45"/>
      <c r="B256" s="45"/>
      <c r="C256" s="45"/>
      <c r="D256" s="45"/>
      <c r="E256" s="45"/>
      <c r="F256" s="45"/>
      <c r="G256" s="45"/>
      <c r="H256" s="45"/>
      <c r="I256" s="45"/>
      <c r="J256" s="45"/>
      <c r="K256" s="45"/>
      <c r="L256" s="45"/>
      <c r="M256" s="45"/>
      <c r="N256" s="45"/>
      <c r="O256" s="28"/>
      <c r="P256" s="45"/>
      <c r="Q256" s="45"/>
      <c r="R256" s="45"/>
      <c r="S256" s="45"/>
      <c r="T256" s="45"/>
      <c r="U256" s="45"/>
      <c r="V256" s="45"/>
      <c r="W256" s="45"/>
      <c r="X256" s="45"/>
      <c r="Y256" s="45"/>
      <c r="Z256" s="45"/>
      <c r="AA256" s="45"/>
    </row>
    <row r="257">
      <c r="A257" s="45"/>
      <c r="B257" s="45"/>
      <c r="C257" s="45"/>
      <c r="D257" s="45"/>
      <c r="E257" s="45"/>
      <c r="F257" s="45"/>
      <c r="G257" s="45"/>
      <c r="H257" s="45"/>
      <c r="I257" s="45"/>
      <c r="J257" s="45"/>
      <c r="K257" s="45"/>
      <c r="L257" s="45"/>
      <c r="M257" s="45"/>
      <c r="N257" s="45"/>
      <c r="O257" s="28"/>
      <c r="P257" s="45"/>
      <c r="Q257" s="45"/>
      <c r="R257" s="45"/>
      <c r="S257" s="45"/>
      <c r="T257" s="45"/>
      <c r="U257" s="45"/>
      <c r="V257" s="45"/>
      <c r="W257" s="45"/>
      <c r="X257" s="45"/>
      <c r="Y257" s="45"/>
      <c r="Z257" s="45"/>
      <c r="AA257" s="45"/>
    </row>
    <row r="258">
      <c r="A258" s="45"/>
      <c r="B258" s="45"/>
      <c r="C258" s="45"/>
      <c r="D258" s="45"/>
      <c r="E258" s="45"/>
      <c r="F258" s="45"/>
      <c r="G258" s="45"/>
      <c r="H258" s="45"/>
      <c r="I258" s="45"/>
      <c r="J258" s="45"/>
      <c r="K258" s="45"/>
      <c r="L258" s="45"/>
      <c r="M258" s="45"/>
      <c r="N258" s="45"/>
      <c r="O258" s="28"/>
      <c r="P258" s="45"/>
      <c r="Q258" s="45"/>
      <c r="R258" s="45"/>
      <c r="S258" s="45"/>
      <c r="T258" s="45"/>
      <c r="U258" s="45"/>
      <c r="V258" s="45"/>
      <c r="W258" s="45"/>
      <c r="X258" s="45"/>
      <c r="Y258" s="45"/>
      <c r="Z258" s="45"/>
      <c r="AA258" s="45"/>
    </row>
    <row r="259">
      <c r="A259" s="45"/>
      <c r="B259" s="45"/>
      <c r="C259" s="45"/>
      <c r="D259" s="45"/>
      <c r="E259" s="45"/>
      <c r="F259" s="45"/>
      <c r="G259" s="45"/>
      <c r="H259" s="45"/>
      <c r="I259" s="45"/>
      <c r="J259" s="45"/>
      <c r="K259" s="45"/>
      <c r="L259" s="45"/>
      <c r="M259" s="45"/>
      <c r="N259" s="45"/>
      <c r="O259" s="28"/>
      <c r="P259" s="45"/>
      <c r="Q259" s="45"/>
      <c r="R259" s="45"/>
      <c r="S259" s="45"/>
      <c r="T259" s="45"/>
      <c r="U259" s="45"/>
      <c r="V259" s="45"/>
      <c r="W259" s="45"/>
      <c r="X259" s="45"/>
      <c r="Y259" s="45"/>
      <c r="Z259" s="45"/>
      <c r="AA259" s="45"/>
    </row>
    <row r="260">
      <c r="A260" s="45"/>
      <c r="B260" s="45"/>
      <c r="C260" s="45"/>
      <c r="D260" s="45"/>
      <c r="E260" s="45"/>
      <c r="F260" s="45"/>
      <c r="G260" s="45"/>
      <c r="H260" s="45"/>
      <c r="I260" s="45"/>
      <c r="J260" s="45"/>
      <c r="K260" s="45"/>
      <c r="L260" s="45"/>
      <c r="M260" s="45"/>
      <c r="N260" s="45"/>
      <c r="O260" s="28"/>
      <c r="P260" s="45"/>
      <c r="Q260" s="45"/>
      <c r="R260" s="45"/>
      <c r="S260" s="45"/>
      <c r="T260" s="45"/>
      <c r="U260" s="45"/>
      <c r="V260" s="45"/>
      <c r="W260" s="45"/>
      <c r="X260" s="45"/>
      <c r="Y260" s="45"/>
      <c r="Z260" s="45"/>
      <c r="AA260" s="45"/>
    </row>
    <row r="261">
      <c r="A261" s="45"/>
      <c r="B261" s="45"/>
      <c r="C261" s="45"/>
      <c r="D261" s="45"/>
      <c r="E261" s="45"/>
      <c r="F261" s="45"/>
      <c r="G261" s="45"/>
      <c r="H261" s="45"/>
      <c r="I261" s="45"/>
      <c r="J261" s="45"/>
      <c r="K261" s="45"/>
      <c r="L261" s="45"/>
      <c r="M261" s="45"/>
      <c r="N261" s="45"/>
      <c r="O261" s="28"/>
      <c r="P261" s="45"/>
      <c r="Q261" s="45"/>
      <c r="R261" s="45"/>
      <c r="S261" s="45"/>
      <c r="T261" s="45"/>
      <c r="U261" s="45"/>
      <c r="V261" s="45"/>
      <c r="W261" s="45"/>
      <c r="X261" s="45"/>
      <c r="Y261" s="45"/>
      <c r="Z261" s="45"/>
      <c r="AA261" s="45"/>
    </row>
    <row r="262">
      <c r="A262" s="45"/>
      <c r="B262" s="45"/>
      <c r="C262" s="45"/>
      <c r="D262" s="45"/>
      <c r="E262" s="45"/>
      <c r="F262" s="45"/>
      <c r="G262" s="45"/>
      <c r="H262" s="45"/>
      <c r="I262" s="45"/>
      <c r="J262" s="45"/>
      <c r="K262" s="45"/>
      <c r="L262" s="45"/>
      <c r="M262" s="45"/>
      <c r="N262" s="45"/>
      <c r="O262" s="28"/>
      <c r="P262" s="45"/>
      <c r="Q262" s="45"/>
      <c r="R262" s="45"/>
      <c r="S262" s="45"/>
      <c r="T262" s="45"/>
      <c r="U262" s="45"/>
      <c r="V262" s="45"/>
      <c r="W262" s="45"/>
      <c r="X262" s="45"/>
      <c r="Y262" s="45"/>
      <c r="Z262" s="45"/>
      <c r="AA262" s="45"/>
    </row>
    <row r="263">
      <c r="A263" s="45"/>
      <c r="B263" s="45"/>
      <c r="C263" s="45"/>
      <c r="D263" s="45"/>
      <c r="E263" s="45"/>
      <c r="F263" s="45"/>
      <c r="G263" s="45"/>
      <c r="H263" s="45"/>
      <c r="I263" s="45"/>
      <c r="J263" s="45"/>
      <c r="K263" s="45"/>
      <c r="L263" s="45"/>
      <c r="M263" s="45"/>
      <c r="N263" s="45"/>
      <c r="O263" s="28"/>
      <c r="P263" s="45"/>
      <c r="Q263" s="45"/>
      <c r="R263" s="45"/>
      <c r="S263" s="45"/>
      <c r="T263" s="45"/>
      <c r="U263" s="45"/>
      <c r="V263" s="45"/>
      <c r="W263" s="45"/>
      <c r="X263" s="45"/>
      <c r="Y263" s="45"/>
      <c r="Z263" s="45"/>
      <c r="AA263" s="45"/>
    </row>
    <row r="264">
      <c r="A264" s="45"/>
      <c r="B264" s="45"/>
      <c r="C264" s="45"/>
      <c r="D264" s="45"/>
      <c r="E264" s="45"/>
      <c r="F264" s="45"/>
      <c r="G264" s="45"/>
      <c r="H264" s="45"/>
      <c r="I264" s="45"/>
      <c r="J264" s="45"/>
      <c r="K264" s="45"/>
      <c r="L264" s="45"/>
      <c r="M264" s="45"/>
      <c r="N264" s="45"/>
      <c r="O264" s="28"/>
      <c r="P264" s="45"/>
      <c r="Q264" s="45"/>
      <c r="R264" s="45"/>
      <c r="S264" s="45"/>
      <c r="T264" s="45"/>
      <c r="U264" s="45"/>
      <c r="V264" s="45"/>
      <c r="W264" s="45"/>
      <c r="X264" s="45"/>
      <c r="Y264" s="45"/>
      <c r="Z264" s="45"/>
      <c r="AA264" s="45"/>
    </row>
    <row r="265">
      <c r="A265" s="45"/>
      <c r="B265" s="45"/>
      <c r="C265" s="45"/>
      <c r="D265" s="45"/>
      <c r="E265" s="45"/>
      <c r="F265" s="45"/>
      <c r="G265" s="45"/>
      <c r="H265" s="45"/>
      <c r="I265" s="45"/>
      <c r="J265" s="45"/>
      <c r="K265" s="45"/>
      <c r="L265" s="45"/>
      <c r="M265" s="45"/>
      <c r="N265" s="45"/>
      <c r="O265" s="28"/>
      <c r="P265" s="45"/>
      <c r="Q265" s="45"/>
      <c r="R265" s="45"/>
      <c r="S265" s="45"/>
      <c r="T265" s="45"/>
      <c r="U265" s="45"/>
      <c r="V265" s="45"/>
      <c r="W265" s="45"/>
      <c r="X265" s="45"/>
      <c r="Y265" s="45"/>
      <c r="Z265" s="45"/>
      <c r="AA265" s="45"/>
    </row>
    <row r="266">
      <c r="A266" s="45"/>
      <c r="B266" s="45"/>
      <c r="C266" s="45"/>
      <c r="D266" s="45"/>
      <c r="E266" s="45"/>
      <c r="F266" s="45"/>
      <c r="G266" s="45"/>
      <c r="H266" s="45"/>
      <c r="I266" s="45"/>
      <c r="J266" s="45"/>
      <c r="K266" s="45"/>
      <c r="L266" s="45"/>
      <c r="M266" s="45"/>
      <c r="N266" s="45"/>
      <c r="O266" s="28"/>
      <c r="P266" s="45"/>
      <c r="Q266" s="45"/>
      <c r="R266" s="45"/>
      <c r="S266" s="45"/>
      <c r="T266" s="45"/>
      <c r="U266" s="45"/>
      <c r="V266" s="45"/>
      <c r="W266" s="45"/>
      <c r="X266" s="45"/>
      <c r="Y266" s="45"/>
      <c r="Z266" s="45"/>
      <c r="AA266" s="45"/>
    </row>
    <row r="267">
      <c r="A267" s="45"/>
      <c r="B267" s="45"/>
      <c r="C267" s="45"/>
      <c r="D267" s="45"/>
      <c r="E267" s="45"/>
      <c r="F267" s="45"/>
      <c r="G267" s="45"/>
      <c r="H267" s="45"/>
      <c r="I267" s="45"/>
      <c r="J267" s="45"/>
      <c r="K267" s="45"/>
      <c r="L267" s="45"/>
      <c r="M267" s="45"/>
      <c r="N267" s="45"/>
      <c r="O267" s="28"/>
      <c r="P267" s="45"/>
      <c r="Q267" s="45"/>
      <c r="R267" s="45"/>
      <c r="S267" s="45"/>
      <c r="T267" s="45"/>
      <c r="U267" s="45"/>
      <c r="V267" s="45"/>
      <c r="W267" s="45"/>
      <c r="X267" s="45"/>
      <c r="Y267" s="45"/>
      <c r="Z267" s="45"/>
      <c r="AA267" s="45"/>
    </row>
    <row r="268">
      <c r="A268" s="45"/>
      <c r="B268" s="45"/>
      <c r="C268" s="45"/>
      <c r="D268" s="45"/>
      <c r="E268" s="45"/>
      <c r="F268" s="45"/>
      <c r="G268" s="45"/>
      <c r="H268" s="45"/>
      <c r="I268" s="45"/>
      <c r="J268" s="45"/>
      <c r="K268" s="45"/>
      <c r="L268" s="45"/>
      <c r="M268" s="45"/>
      <c r="N268" s="45"/>
      <c r="O268" s="28"/>
      <c r="P268" s="45"/>
      <c r="Q268" s="45"/>
      <c r="R268" s="45"/>
      <c r="S268" s="45"/>
      <c r="T268" s="45"/>
      <c r="U268" s="45"/>
      <c r="V268" s="45"/>
      <c r="W268" s="45"/>
      <c r="X268" s="45"/>
      <c r="Y268" s="45"/>
      <c r="Z268" s="45"/>
      <c r="AA268" s="45"/>
    </row>
    <row r="269">
      <c r="A269" s="45"/>
      <c r="B269" s="45"/>
      <c r="C269" s="45"/>
      <c r="D269" s="45"/>
      <c r="E269" s="45"/>
      <c r="F269" s="45"/>
      <c r="G269" s="45"/>
      <c r="H269" s="45"/>
      <c r="I269" s="45"/>
      <c r="J269" s="45"/>
      <c r="K269" s="45"/>
      <c r="L269" s="45"/>
      <c r="M269" s="45"/>
      <c r="N269" s="45"/>
      <c r="O269" s="28"/>
      <c r="P269" s="45"/>
      <c r="Q269" s="45"/>
      <c r="R269" s="45"/>
      <c r="S269" s="45"/>
      <c r="T269" s="45"/>
      <c r="U269" s="45"/>
      <c r="V269" s="45"/>
      <c r="W269" s="45"/>
      <c r="X269" s="45"/>
      <c r="Y269" s="45"/>
      <c r="Z269" s="45"/>
      <c r="AA269" s="45"/>
    </row>
    <row r="270">
      <c r="A270" s="45"/>
      <c r="B270" s="45"/>
      <c r="C270" s="45"/>
      <c r="D270" s="45"/>
      <c r="E270" s="45"/>
      <c r="F270" s="45"/>
      <c r="G270" s="45"/>
      <c r="H270" s="45"/>
      <c r="I270" s="45"/>
      <c r="J270" s="45"/>
      <c r="K270" s="45"/>
      <c r="L270" s="45"/>
      <c r="M270" s="45"/>
      <c r="N270" s="45"/>
      <c r="O270" s="28"/>
      <c r="P270" s="45"/>
      <c r="Q270" s="45"/>
      <c r="R270" s="45"/>
      <c r="S270" s="45"/>
      <c r="T270" s="45"/>
      <c r="U270" s="45"/>
      <c r="V270" s="45"/>
      <c r="W270" s="45"/>
      <c r="X270" s="45"/>
      <c r="Y270" s="45"/>
      <c r="Z270" s="45"/>
      <c r="AA270" s="45"/>
    </row>
    <row r="271">
      <c r="A271" s="45"/>
      <c r="B271" s="45"/>
      <c r="C271" s="45"/>
      <c r="D271" s="45"/>
      <c r="E271" s="45"/>
      <c r="F271" s="45"/>
      <c r="G271" s="45"/>
      <c r="H271" s="45"/>
      <c r="I271" s="45"/>
      <c r="J271" s="45"/>
      <c r="K271" s="45"/>
      <c r="L271" s="45"/>
      <c r="M271" s="45"/>
      <c r="N271" s="45"/>
      <c r="O271" s="28"/>
      <c r="P271" s="45"/>
      <c r="Q271" s="45"/>
      <c r="R271" s="45"/>
      <c r="S271" s="45"/>
      <c r="T271" s="45"/>
      <c r="U271" s="45"/>
      <c r="V271" s="45"/>
      <c r="W271" s="45"/>
      <c r="X271" s="45"/>
      <c r="Y271" s="45"/>
      <c r="Z271" s="45"/>
      <c r="AA271" s="45"/>
    </row>
    <row r="272">
      <c r="A272" s="45"/>
      <c r="B272" s="45"/>
      <c r="C272" s="45"/>
      <c r="D272" s="45"/>
      <c r="E272" s="45"/>
      <c r="F272" s="45"/>
      <c r="G272" s="45"/>
      <c r="H272" s="45"/>
      <c r="I272" s="45"/>
      <c r="J272" s="45"/>
      <c r="K272" s="45"/>
      <c r="L272" s="45"/>
      <c r="M272" s="45"/>
      <c r="N272" s="45"/>
      <c r="O272" s="28"/>
      <c r="P272" s="45"/>
      <c r="Q272" s="45"/>
      <c r="R272" s="45"/>
      <c r="S272" s="45"/>
      <c r="T272" s="45"/>
      <c r="U272" s="45"/>
      <c r="V272" s="45"/>
      <c r="W272" s="45"/>
      <c r="X272" s="45"/>
      <c r="Y272" s="45"/>
      <c r="Z272" s="45"/>
      <c r="AA272" s="45"/>
    </row>
    <row r="273">
      <c r="A273" s="45"/>
      <c r="B273" s="45"/>
      <c r="C273" s="45"/>
      <c r="D273" s="45"/>
      <c r="E273" s="45"/>
      <c r="F273" s="45"/>
      <c r="G273" s="45"/>
      <c r="H273" s="45"/>
      <c r="I273" s="45"/>
      <c r="J273" s="45"/>
      <c r="K273" s="45"/>
      <c r="L273" s="45"/>
      <c r="M273" s="45"/>
      <c r="N273" s="45"/>
      <c r="O273" s="28"/>
      <c r="P273" s="45"/>
      <c r="Q273" s="45"/>
      <c r="R273" s="45"/>
      <c r="S273" s="45"/>
      <c r="T273" s="45"/>
      <c r="U273" s="45"/>
      <c r="V273" s="45"/>
      <c r="W273" s="45"/>
      <c r="X273" s="45"/>
      <c r="Y273" s="45"/>
      <c r="Z273" s="45"/>
      <c r="AA273" s="45"/>
    </row>
    <row r="274">
      <c r="A274" s="45"/>
      <c r="B274" s="45"/>
      <c r="C274" s="45"/>
      <c r="D274" s="45"/>
      <c r="E274" s="45"/>
      <c r="F274" s="45"/>
      <c r="G274" s="45"/>
      <c r="H274" s="45"/>
      <c r="I274" s="45"/>
      <c r="J274" s="45"/>
      <c r="K274" s="45"/>
      <c r="L274" s="45"/>
      <c r="M274" s="45"/>
      <c r="N274" s="45"/>
      <c r="O274" s="28"/>
      <c r="P274" s="45"/>
      <c r="Q274" s="45"/>
      <c r="R274" s="45"/>
      <c r="S274" s="45"/>
      <c r="T274" s="45"/>
      <c r="U274" s="45"/>
      <c r="V274" s="45"/>
      <c r="W274" s="45"/>
      <c r="X274" s="45"/>
      <c r="Y274" s="45"/>
      <c r="Z274" s="45"/>
      <c r="AA274" s="45"/>
    </row>
    <row r="275">
      <c r="A275" s="45"/>
      <c r="B275" s="45"/>
      <c r="C275" s="45"/>
      <c r="D275" s="45"/>
      <c r="E275" s="45"/>
      <c r="F275" s="45"/>
      <c r="G275" s="45"/>
      <c r="H275" s="45"/>
      <c r="I275" s="45"/>
      <c r="J275" s="45"/>
      <c r="K275" s="45"/>
      <c r="L275" s="45"/>
      <c r="M275" s="45"/>
      <c r="N275" s="45"/>
      <c r="O275" s="28"/>
      <c r="P275" s="45"/>
      <c r="Q275" s="45"/>
      <c r="R275" s="45"/>
      <c r="S275" s="45"/>
      <c r="T275" s="45"/>
      <c r="U275" s="45"/>
      <c r="V275" s="45"/>
      <c r="W275" s="45"/>
      <c r="X275" s="45"/>
      <c r="Y275" s="45"/>
      <c r="Z275" s="45"/>
      <c r="AA275" s="45"/>
    </row>
    <row r="276">
      <c r="A276" s="45"/>
      <c r="B276" s="45"/>
      <c r="C276" s="45"/>
      <c r="D276" s="45"/>
      <c r="E276" s="45"/>
      <c r="F276" s="45"/>
      <c r="G276" s="45"/>
      <c r="H276" s="45"/>
      <c r="I276" s="45"/>
      <c r="J276" s="45"/>
      <c r="K276" s="45"/>
      <c r="L276" s="45"/>
      <c r="M276" s="45"/>
      <c r="N276" s="45"/>
      <c r="O276" s="28"/>
      <c r="P276" s="45"/>
      <c r="Q276" s="45"/>
      <c r="R276" s="45"/>
      <c r="S276" s="45"/>
      <c r="T276" s="45"/>
      <c r="U276" s="45"/>
      <c r="V276" s="45"/>
      <c r="W276" s="45"/>
      <c r="X276" s="45"/>
      <c r="Y276" s="45"/>
      <c r="Z276" s="45"/>
      <c r="AA276" s="45"/>
    </row>
    <row r="277">
      <c r="A277" s="45"/>
      <c r="B277" s="45"/>
      <c r="C277" s="45"/>
      <c r="D277" s="45"/>
      <c r="E277" s="45"/>
      <c r="F277" s="45"/>
      <c r="G277" s="45"/>
      <c r="H277" s="45"/>
      <c r="I277" s="45"/>
      <c r="J277" s="45"/>
      <c r="K277" s="45"/>
      <c r="L277" s="45"/>
      <c r="M277" s="45"/>
      <c r="N277" s="45"/>
      <c r="O277" s="28"/>
      <c r="P277" s="45"/>
      <c r="Q277" s="45"/>
      <c r="R277" s="45"/>
      <c r="S277" s="45"/>
      <c r="T277" s="45"/>
      <c r="U277" s="45"/>
      <c r="V277" s="45"/>
      <c r="W277" s="45"/>
      <c r="X277" s="45"/>
      <c r="Y277" s="45"/>
      <c r="Z277" s="45"/>
      <c r="AA277" s="45"/>
    </row>
    <row r="278">
      <c r="A278" s="45"/>
      <c r="B278" s="45"/>
      <c r="C278" s="45"/>
      <c r="D278" s="45"/>
      <c r="E278" s="45"/>
      <c r="F278" s="45"/>
      <c r="G278" s="45"/>
      <c r="H278" s="45"/>
      <c r="I278" s="45"/>
      <c r="J278" s="45"/>
      <c r="K278" s="45"/>
      <c r="L278" s="45"/>
      <c r="M278" s="45"/>
      <c r="N278" s="45"/>
      <c r="O278" s="28"/>
      <c r="P278" s="45"/>
      <c r="Q278" s="45"/>
      <c r="R278" s="45"/>
      <c r="S278" s="45"/>
      <c r="T278" s="45"/>
      <c r="U278" s="45"/>
      <c r="V278" s="45"/>
      <c r="W278" s="45"/>
      <c r="X278" s="45"/>
      <c r="Y278" s="45"/>
      <c r="Z278" s="45"/>
      <c r="AA278" s="45"/>
    </row>
    <row r="279">
      <c r="A279" s="45"/>
      <c r="B279" s="45"/>
      <c r="C279" s="45"/>
      <c r="D279" s="45"/>
      <c r="E279" s="45"/>
      <c r="F279" s="45"/>
      <c r="G279" s="45"/>
      <c r="H279" s="45"/>
      <c r="I279" s="45"/>
      <c r="J279" s="45"/>
      <c r="K279" s="45"/>
      <c r="L279" s="45"/>
      <c r="M279" s="45"/>
      <c r="N279" s="45"/>
      <c r="O279" s="28"/>
      <c r="P279" s="45"/>
      <c r="Q279" s="45"/>
      <c r="R279" s="45"/>
      <c r="S279" s="45"/>
      <c r="T279" s="45"/>
      <c r="U279" s="45"/>
      <c r="V279" s="45"/>
      <c r="W279" s="45"/>
      <c r="X279" s="45"/>
      <c r="Y279" s="45"/>
      <c r="Z279" s="45"/>
      <c r="AA279" s="45"/>
    </row>
    <row r="280">
      <c r="A280" s="45"/>
      <c r="B280" s="45"/>
      <c r="C280" s="45"/>
      <c r="D280" s="45"/>
      <c r="E280" s="45"/>
      <c r="F280" s="45"/>
      <c r="G280" s="45"/>
      <c r="H280" s="45"/>
      <c r="I280" s="45"/>
      <c r="J280" s="45"/>
      <c r="K280" s="45"/>
      <c r="L280" s="45"/>
      <c r="M280" s="45"/>
      <c r="N280" s="45"/>
      <c r="O280" s="28"/>
      <c r="P280" s="45"/>
      <c r="Q280" s="45"/>
      <c r="R280" s="45"/>
      <c r="S280" s="45"/>
      <c r="T280" s="45"/>
      <c r="U280" s="45"/>
      <c r="V280" s="45"/>
      <c r="W280" s="45"/>
      <c r="X280" s="45"/>
      <c r="Y280" s="45"/>
      <c r="Z280" s="45"/>
      <c r="AA280" s="45"/>
    </row>
    <row r="281">
      <c r="A281" s="45"/>
      <c r="B281" s="45"/>
      <c r="C281" s="45"/>
      <c r="D281" s="45"/>
      <c r="E281" s="45"/>
      <c r="F281" s="45"/>
      <c r="G281" s="45"/>
      <c r="H281" s="45"/>
      <c r="I281" s="45"/>
      <c r="J281" s="45"/>
      <c r="K281" s="45"/>
      <c r="L281" s="45"/>
      <c r="M281" s="45"/>
      <c r="N281" s="45"/>
      <c r="O281" s="28"/>
      <c r="P281" s="45"/>
      <c r="Q281" s="45"/>
      <c r="R281" s="45"/>
      <c r="S281" s="45"/>
      <c r="T281" s="45"/>
      <c r="U281" s="45"/>
      <c r="V281" s="45"/>
      <c r="W281" s="45"/>
      <c r="X281" s="45"/>
      <c r="Y281" s="45"/>
      <c r="Z281" s="45"/>
      <c r="AA281" s="45"/>
    </row>
    <row r="282">
      <c r="A282" s="45"/>
      <c r="B282" s="45"/>
      <c r="C282" s="45"/>
      <c r="D282" s="45"/>
      <c r="E282" s="45"/>
      <c r="F282" s="45"/>
      <c r="G282" s="45"/>
      <c r="H282" s="45"/>
      <c r="I282" s="45"/>
      <c r="J282" s="45"/>
      <c r="K282" s="45"/>
      <c r="L282" s="45"/>
      <c r="M282" s="45"/>
      <c r="N282" s="45"/>
      <c r="O282" s="28"/>
      <c r="P282" s="45"/>
      <c r="Q282" s="45"/>
      <c r="R282" s="45"/>
      <c r="S282" s="45"/>
      <c r="T282" s="45"/>
      <c r="U282" s="45"/>
      <c r="V282" s="45"/>
      <c r="W282" s="45"/>
      <c r="X282" s="45"/>
      <c r="Y282" s="45"/>
      <c r="Z282" s="45"/>
      <c r="AA282" s="45"/>
    </row>
    <row r="283">
      <c r="A283" s="45"/>
      <c r="B283" s="45"/>
      <c r="C283" s="45"/>
      <c r="D283" s="45"/>
      <c r="E283" s="45"/>
      <c r="F283" s="45"/>
      <c r="G283" s="45"/>
      <c r="H283" s="45"/>
      <c r="I283" s="45"/>
      <c r="J283" s="45"/>
      <c r="K283" s="45"/>
      <c r="L283" s="45"/>
      <c r="M283" s="45"/>
      <c r="N283" s="45"/>
      <c r="O283" s="28"/>
      <c r="P283" s="45"/>
      <c r="Q283" s="45"/>
      <c r="R283" s="45"/>
      <c r="S283" s="45"/>
      <c r="T283" s="45"/>
      <c r="U283" s="45"/>
      <c r="V283" s="45"/>
      <c r="W283" s="45"/>
      <c r="X283" s="45"/>
      <c r="Y283" s="45"/>
      <c r="Z283" s="45"/>
      <c r="AA283" s="45"/>
    </row>
    <row r="284">
      <c r="A284" s="45"/>
      <c r="B284" s="45"/>
      <c r="C284" s="45"/>
      <c r="D284" s="45"/>
      <c r="E284" s="45"/>
      <c r="F284" s="45"/>
      <c r="G284" s="45"/>
      <c r="H284" s="45"/>
      <c r="I284" s="45"/>
      <c r="J284" s="45"/>
      <c r="K284" s="45"/>
      <c r="L284" s="45"/>
      <c r="M284" s="45"/>
      <c r="N284" s="45"/>
      <c r="O284" s="28"/>
      <c r="P284" s="45"/>
      <c r="Q284" s="45"/>
      <c r="R284" s="45"/>
      <c r="S284" s="45"/>
      <c r="T284" s="45"/>
      <c r="U284" s="45"/>
      <c r="V284" s="45"/>
      <c r="W284" s="45"/>
      <c r="X284" s="45"/>
      <c r="Y284" s="45"/>
      <c r="Z284" s="45"/>
      <c r="AA284" s="45"/>
    </row>
    <row r="285">
      <c r="A285" s="45"/>
      <c r="B285" s="45"/>
      <c r="C285" s="45"/>
      <c r="D285" s="45"/>
      <c r="E285" s="45"/>
      <c r="F285" s="45"/>
      <c r="G285" s="45"/>
      <c r="H285" s="45"/>
      <c r="I285" s="45"/>
      <c r="J285" s="45"/>
      <c r="K285" s="45"/>
      <c r="L285" s="45"/>
      <c r="M285" s="45"/>
      <c r="N285" s="45"/>
      <c r="O285" s="28"/>
      <c r="P285" s="45"/>
      <c r="Q285" s="45"/>
      <c r="R285" s="45"/>
      <c r="S285" s="45"/>
      <c r="T285" s="45"/>
      <c r="U285" s="45"/>
      <c r="V285" s="45"/>
      <c r="W285" s="45"/>
      <c r="X285" s="45"/>
      <c r="Y285" s="45"/>
      <c r="Z285" s="45"/>
      <c r="AA285" s="45"/>
    </row>
    <row r="286">
      <c r="A286" s="45"/>
      <c r="B286" s="45"/>
      <c r="C286" s="45"/>
      <c r="D286" s="45"/>
      <c r="E286" s="45"/>
      <c r="F286" s="45"/>
      <c r="G286" s="45"/>
      <c r="H286" s="45"/>
      <c r="I286" s="45"/>
      <c r="J286" s="45"/>
      <c r="K286" s="45"/>
      <c r="L286" s="45"/>
      <c r="M286" s="45"/>
      <c r="N286" s="45"/>
      <c r="O286" s="28"/>
      <c r="P286" s="45"/>
      <c r="Q286" s="45"/>
      <c r="R286" s="45"/>
      <c r="S286" s="45"/>
      <c r="T286" s="45"/>
      <c r="U286" s="45"/>
      <c r="V286" s="45"/>
      <c r="W286" s="45"/>
      <c r="X286" s="45"/>
      <c r="Y286" s="45"/>
      <c r="Z286" s="45"/>
      <c r="AA286" s="45"/>
    </row>
    <row r="287">
      <c r="A287" s="45"/>
      <c r="B287" s="45"/>
      <c r="C287" s="45"/>
      <c r="D287" s="45"/>
      <c r="E287" s="45"/>
      <c r="F287" s="45"/>
      <c r="G287" s="45"/>
      <c r="H287" s="45"/>
      <c r="I287" s="45"/>
      <c r="J287" s="45"/>
      <c r="K287" s="45"/>
      <c r="L287" s="45"/>
      <c r="M287" s="45"/>
      <c r="N287" s="45"/>
      <c r="O287" s="28"/>
      <c r="P287" s="45"/>
      <c r="Q287" s="45"/>
      <c r="R287" s="45"/>
      <c r="S287" s="45"/>
      <c r="T287" s="45"/>
      <c r="U287" s="45"/>
      <c r="V287" s="45"/>
      <c r="W287" s="45"/>
      <c r="X287" s="45"/>
      <c r="Y287" s="45"/>
      <c r="Z287" s="45"/>
      <c r="AA287" s="45"/>
    </row>
    <row r="288">
      <c r="A288" s="45"/>
      <c r="B288" s="45"/>
      <c r="C288" s="45"/>
      <c r="D288" s="45"/>
      <c r="E288" s="45"/>
      <c r="F288" s="45"/>
      <c r="G288" s="45"/>
      <c r="H288" s="45"/>
      <c r="I288" s="45"/>
      <c r="J288" s="45"/>
      <c r="K288" s="45"/>
      <c r="L288" s="45"/>
      <c r="M288" s="45"/>
      <c r="N288" s="45"/>
      <c r="O288" s="28"/>
      <c r="P288" s="45"/>
      <c r="Q288" s="45"/>
      <c r="R288" s="45"/>
      <c r="S288" s="45"/>
      <c r="T288" s="45"/>
      <c r="U288" s="45"/>
      <c r="V288" s="45"/>
      <c r="W288" s="45"/>
      <c r="X288" s="45"/>
      <c r="Y288" s="45"/>
      <c r="Z288" s="45"/>
      <c r="AA288" s="45"/>
    </row>
    <row r="289">
      <c r="A289" s="45"/>
      <c r="B289" s="45"/>
      <c r="C289" s="45"/>
      <c r="D289" s="45"/>
      <c r="E289" s="45"/>
      <c r="F289" s="45"/>
      <c r="G289" s="45"/>
      <c r="H289" s="45"/>
      <c r="I289" s="45"/>
      <c r="J289" s="45"/>
      <c r="K289" s="45"/>
      <c r="L289" s="45"/>
      <c r="M289" s="45"/>
      <c r="N289" s="45"/>
      <c r="O289" s="28"/>
      <c r="P289" s="45"/>
      <c r="Q289" s="45"/>
      <c r="R289" s="45"/>
      <c r="S289" s="45"/>
      <c r="T289" s="45"/>
      <c r="U289" s="45"/>
      <c r="V289" s="45"/>
      <c r="W289" s="45"/>
      <c r="X289" s="45"/>
      <c r="Y289" s="45"/>
      <c r="Z289" s="45"/>
      <c r="AA289" s="45"/>
    </row>
    <row r="290">
      <c r="A290" s="45"/>
      <c r="B290" s="45"/>
      <c r="C290" s="45"/>
      <c r="D290" s="45"/>
      <c r="E290" s="45"/>
      <c r="F290" s="45"/>
      <c r="G290" s="45"/>
      <c r="H290" s="45"/>
      <c r="I290" s="45"/>
      <c r="J290" s="45"/>
      <c r="K290" s="45"/>
      <c r="L290" s="45"/>
      <c r="M290" s="45"/>
      <c r="N290" s="45"/>
      <c r="O290" s="28"/>
      <c r="P290" s="45"/>
      <c r="Q290" s="45"/>
      <c r="R290" s="45"/>
      <c r="S290" s="45"/>
      <c r="T290" s="45"/>
      <c r="U290" s="45"/>
      <c r="V290" s="45"/>
      <c r="W290" s="45"/>
      <c r="X290" s="45"/>
      <c r="Y290" s="45"/>
      <c r="Z290" s="45"/>
      <c r="AA290" s="45"/>
    </row>
    <row r="291">
      <c r="A291" s="45"/>
      <c r="B291" s="45"/>
      <c r="C291" s="45"/>
      <c r="D291" s="45"/>
      <c r="E291" s="45"/>
      <c r="F291" s="45"/>
      <c r="G291" s="45"/>
      <c r="H291" s="45"/>
      <c r="I291" s="45"/>
      <c r="J291" s="45"/>
      <c r="K291" s="45"/>
      <c r="L291" s="45"/>
      <c r="M291" s="45"/>
      <c r="N291" s="45"/>
      <c r="O291" s="28"/>
      <c r="P291" s="45"/>
      <c r="Q291" s="45"/>
      <c r="R291" s="45"/>
      <c r="S291" s="45"/>
      <c r="T291" s="45"/>
      <c r="U291" s="45"/>
      <c r="V291" s="45"/>
      <c r="W291" s="45"/>
      <c r="X291" s="45"/>
      <c r="Y291" s="45"/>
      <c r="Z291" s="45"/>
      <c r="AA291" s="45"/>
    </row>
    <row r="292">
      <c r="A292" s="45"/>
      <c r="B292" s="45"/>
      <c r="C292" s="45"/>
      <c r="D292" s="45"/>
      <c r="E292" s="45"/>
      <c r="F292" s="45"/>
      <c r="G292" s="45"/>
      <c r="H292" s="45"/>
      <c r="I292" s="45"/>
      <c r="J292" s="45"/>
      <c r="K292" s="45"/>
      <c r="L292" s="45"/>
      <c r="M292" s="45"/>
      <c r="N292" s="45"/>
      <c r="O292" s="28"/>
      <c r="P292" s="45"/>
      <c r="Q292" s="45"/>
      <c r="R292" s="45"/>
      <c r="S292" s="45"/>
      <c r="T292" s="45"/>
      <c r="U292" s="45"/>
      <c r="V292" s="45"/>
      <c r="W292" s="45"/>
      <c r="X292" s="45"/>
      <c r="Y292" s="45"/>
      <c r="Z292" s="45"/>
      <c r="AA292" s="45"/>
    </row>
    <row r="293">
      <c r="A293" s="45"/>
      <c r="B293" s="45"/>
      <c r="C293" s="45"/>
      <c r="D293" s="45"/>
      <c r="E293" s="45"/>
      <c r="F293" s="45"/>
      <c r="G293" s="45"/>
      <c r="H293" s="45"/>
      <c r="I293" s="45"/>
      <c r="J293" s="45"/>
      <c r="K293" s="45"/>
      <c r="L293" s="45"/>
      <c r="M293" s="45"/>
      <c r="N293" s="45"/>
      <c r="O293" s="28"/>
      <c r="P293" s="45"/>
      <c r="Q293" s="45"/>
      <c r="R293" s="45"/>
      <c r="S293" s="45"/>
      <c r="T293" s="45"/>
      <c r="U293" s="45"/>
      <c r="V293" s="45"/>
      <c r="W293" s="45"/>
      <c r="X293" s="45"/>
      <c r="Y293" s="45"/>
      <c r="Z293" s="45"/>
      <c r="AA293" s="45"/>
    </row>
    <row r="294">
      <c r="A294" s="45"/>
      <c r="B294" s="45"/>
      <c r="C294" s="45"/>
      <c r="D294" s="45"/>
      <c r="E294" s="45"/>
      <c r="F294" s="45"/>
      <c r="G294" s="45"/>
      <c r="H294" s="45"/>
      <c r="I294" s="45"/>
      <c r="J294" s="45"/>
      <c r="K294" s="45"/>
      <c r="L294" s="45"/>
      <c r="M294" s="45"/>
      <c r="N294" s="45"/>
      <c r="O294" s="28"/>
      <c r="P294" s="45"/>
      <c r="Q294" s="45"/>
      <c r="R294" s="45"/>
      <c r="S294" s="45"/>
      <c r="T294" s="45"/>
      <c r="U294" s="45"/>
      <c r="V294" s="45"/>
      <c r="W294" s="45"/>
      <c r="X294" s="45"/>
      <c r="Y294" s="45"/>
      <c r="Z294" s="45"/>
      <c r="AA294" s="45"/>
    </row>
    <row r="295">
      <c r="A295" s="45"/>
      <c r="B295" s="45"/>
      <c r="C295" s="45"/>
      <c r="D295" s="45"/>
      <c r="E295" s="45"/>
      <c r="F295" s="45"/>
      <c r="G295" s="45"/>
      <c r="H295" s="45"/>
      <c r="I295" s="45"/>
      <c r="J295" s="45"/>
      <c r="K295" s="45"/>
      <c r="L295" s="45"/>
      <c r="M295" s="45"/>
      <c r="N295" s="45"/>
      <c r="O295" s="28"/>
      <c r="P295" s="45"/>
      <c r="Q295" s="45"/>
      <c r="R295" s="45"/>
      <c r="S295" s="45"/>
      <c r="T295" s="45"/>
      <c r="U295" s="45"/>
      <c r="V295" s="45"/>
      <c r="W295" s="45"/>
      <c r="X295" s="45"/>
      <c r="Y295" s="45"/>
      <c r="Z295" s="45"/>
      <c r="AA295" s="45"/>
    </row>
    <row r="296">
      <c r="A296" s="45"/>
      <c r="B296" s="45"/>
      <c r="C296" s="45"/>
      <c r="D296" s="45"/>
      <c r="E296" s="45"/>
      <c r="F296" s="45"/>
      <c r="G296" s="45"/>
      <c r="H296" s="45"/>
      <c r="I296" s="45"/>
      <c r="J296" s="45"/>
      <c r="K296" s="45"/>
      <c r="L296" s="45"/>
      <c r="M296" s="45"/>
      <c r="N296" s="45"/>
      <c r="O296" s="28"/>
      <c r="P296" s="45"/>
      <c r="Q296" s="45"/>
      <c r="R296" s="45"/>
      <c r="S296" s="45"/>
      <c r="T296" s="45"/>
      <c r="U296" s="45"/>
      <c r="V296" s="45"/>
      <c r="W296" s="45"/>
      <c r="X296" s="45"/>
      <c r="Y296" s="45"/>
      <c r="Z296" s="45"/>
      <c r="AA296" s="45"/>
    </row>
    <row r="297">
      <c r="A297" s="45"/>
      <c r="B297" s="45"/>
      <c r="C297" s="45"/>
      <c r="D297" s="45"/>
      <c r="E297" s="45"/>
      <c r="F297" s="45"/>
      <c r="G297" s="45"/>
      <c r="H297" s="45"/>
      <c r="I297" s="45"/>
      <c r="J297" s="45"/>
      <c r="K297" s="45"/>
      <c r="L297" s="45"/>
      <c r="M297" s="45"/>
      <c r="N297" s="45"/>
      <c r="O297" s="28"/>
      <c r="P297" s="45"/>
      <c r="Q297" s="45"/>
      <c r="R297" s="45"/>
      <c r="S297" s="45"/>
      <c r="T297" s="45"/>
      <c r="U297" s="45"/>
      <c r="V297" s="45"/>
      <c r="W297" s="45"/>
      <c r="X297" s="45"/>
      <c r="Y297" s="45"/>
      <c r="Z297" s="45"/>
      <c r="AA297" s="45"/>
    </row>
    <row r="298">
      <c r="A298" s="45"/>
      <c r="B298" s="45"/>
      <c r="C298" s="45"/>
      <c r="D298" s="45"/>
      <c r="E298" s="45"/>
      <c r="F298" s="45"/>
      <c r="G298" s="45"/>
      <c r="H298" s="45"/>
      <c r="I298" s="45"/>
      <c r="J298" s="45"/>
      <c r="K298" s="45"/>
      <c r="L298" s="45"/>
      <c r="M298" s="45"/>
      <c r="N298" s="45"/>
      <c r="O298" s="28"/>
      <c r="P298" s="45"/>
      <c r="Q298" s="45"/>
      <c r="R298" s="45"/>
      <c r="S298" s="45"/>
      <c r="T298" s="45"/>
      <c r="U298" s="45"/>
      <c r="V298" s="45"/>
      <c r="W298" s="45"/>
      <c r="X298" s="45"/>
      <c r="Y298" s="45"/>
      <c r="Z298" s="45"/>
      <c r="AA298" s="45"/>
    </row>
    <row r="299">
      <c r="A299" s="45"/>
      <c r="B299" s="45"/>
      <c r="C299" s="45"/>
      <c r="D299" s="45"/>
      <c r="E299" s="45"/>
      <c r="F299" s="45"/>
      <c r="G299" s="45"/>
      <c r="H299" s="45"/>
      <c r="I299" s="45"/>
      <c r="J299" s="45"/>
      <c r="K299" s="45"/>
      <c r="L299" s="45"/>
      <c r="M299" s="45"/>
      <c r="N299" s="45"/>
      <c r="O299" s="28"/>
      <c r="P299" s="45"/>
      <c r="Q299" s="45"/>
      <c r="R299" s="45"/>
      <c r="S299" s="45"/>
      <c r="T299" s="45"/>
      <c r="U299" s="45"/>
      <c r="V299" s="45"/>
      <c r="W299" s="45"/>
      <c r="X299" s="45"/>
      <c r="Y299" s="45"/>
      <c r="Z299" s="45"/>
      <c r="AA299" s="45"/>
    </row>
    <row r="300">
      <c r="A300" s="45"/>
      <c r="B300" s="45"/>
      <c r="C300" s="45"/>
      <c r="D300" s="45"/>
      <c r="E300" s="45"/>
      <c r="F300" s="45"/>
      <c r="G300" s="45"/>
      <c r="H300" s="45"/>
      <c r="I300" s="45"/>
      <c r="J300" s="45"/>
      <c r="K300" s="45"/>
      <c r="L300" s="45"/>
      <c r="M300" s="45"/>
      <c r="N300" s="45"/>
      <c r="O300" s="28"/>
      <c r="P300" s="45"/>
      <c r="Q300" s="45"/>
      <c r="R300" s="45"/>
      <c r="S300" s="45"/>
      <c r="T300" s="45"/>
      <c r="U300" s="45"/>
      <c r="V300" s="45"/>
      <c r="W300" s="45"/>
      <c r="X300" s="45"/>
      <c r="Y300" s="45"/>
      <c r="Z300" s="45"/>
      <c r="AA300" s="45"/>
    </row>
    <row r="301">
      <c r="A301" s="45"/>
      <c r="B301" s="45"/>
      <c r="C301" s="45"/>
      <c r="D301" s="45"/>
      <c r="E301" s="45"/>
      <c r="F301" s="45"/>
      <c r="G301" s="45"/>
      <c r="H301" s="45"/>
      <c r="I301" s="45"/>
      <c r="J301" s="45"/>
      <c r="K301" s="45"/>
      <c r="L301" s="45"/>
      <c r="M301" s="45"/>
      <c r="N301" s="45"/>
      <c r="O301" s="28"/>
      <c r="P301" s="45"/>
      <c r="Q301" s="45"/>
      <c r="R301" s="45"/>
      <c r="S301" s="45"/>
      <c r="T301" s="45"/>
      <c r="U301" s="45"/>
      <c r="V301" s="45"/>
      <c r="W301" s="45"/>
      <c r="X301" s="45"/>
      <c r="Y301" s="45"/>
      <c r="Z301" s="45"/>
      <c r="AA301" s="45"/>
    </row>
    <row r="302">
      <c r="A302" s="45"/>
      <c r="B302" s="45"/>
      <c r="C302" s="45"/>
      <c r="D302" s="45"/>
      <c r="E302" s="45"/>
      <c r="F302" s="45"/>
      <c r="G302" s="45"/>
      <c r="H302" s="45"/>
      <c r="I302" s="45"/>
      <c r="J302" s="45"/>
      <c r="K302" s="45"/>
      <c r="L302" s="45"/>
      <c r="M302" s="45"/>
      <c r="N302" s="45"/>
      <c r="O302" s="28"/>
      <c r="P302" s="45"/>
      <c r="Q302" s="45"/>
      <c r="R302" s="45"/>
      <c r="S302" s="45"/>
      <c r="T302" s="45"/>
      <c r="U302" s="45"/>
      <c r="V302" s="45"/>
      <c r="W302" s="45"/>
      <c r="X302" s="45"/>
      <c r="Y302" s="45"/>
      <c r="Z302" s="45"/>
      <c r="AA302" s="45"/>
    </row>
    <row r="303">
      <c r="A303" s="45"/>
      <c r="B303" s="45"/>
      <c r="C303" s="45"/>
      <c r="D303" s="45"/>
      <c r="E303" s="45"/>
      <c r="F303" s="45"/>
      <c r="G303" s="45"/>
      <c r="H303" s="45"/>
      <c r="I303" s="45"/>
      <c r="J303" s="45"/>
      <c r="K303" s="45"/>
      <c r="L303" s="45"/>
      <c r="M303" s="45"/>
      <c r="N303" s="45"/>
      <c r="O303" s="28"/>
      <c r="P303" s="45"/>
      <c r="Q303" s="45"/>
      <c r="R303" s="45"/>
      <c r="S303" s="45"/>
      <c r="T303" s="45"/>
      <c r="U303" s="45"/>
      <c r="V303" s="45"/>
      <c r="W303" s="45"/>
      <c r="X303" s="45"/>
      <c r="Y303" s="45"/>
      <c r="Z303" s="45"/>
      <c r="AA303" s="45"/>
    </row>
    <row r="304">
      <c r="A304" s="45"/>
      <c r="B304" s="45"/>
      <c r="C304" s="45"/>
      <c r="D304" s="45"/>
      <c r="E304" s="45"/>
      <c r="F304" s="45"/>
      <c r="G304" s="45"/>
      <c r="H304" s="45"/>
      <c r="I304" s="45"/>
      <c r="J304" s="45"/>
      <c r="K304" s="45"/>
      <c r="L304" s="45"/>
      <c r="M304" s="45"/>
      <c r="N304" s="45"/>
      <c r="O304" s="28"/>
      <c r="P304" s="45"/>
      <c r="Q304" s="45"/>
      <c r="R304" s="45"/>
      <c r="S304" s="45"/>
      <c r="T304" s="45"/>
      <c r="U304" s="45"/>
      <c r="V304" s="45"/>
      <c r="W304" s="45"/>
      <c r="X304" s="45"/>
      <c r="Y304" s="45"/>
      <c r="Z304" s="45"/>
      <c r="AA304" s="45"/>
    </row>
    <row r="305">
      <c r="A305" s="45"/>
      <c r="B305" s="45"/>
      <c r="C305" s="45"/>
      <c r="D305" s="45"/>
      <c r="E305" s="45"/>
      <c r="F305" s="45"/>
      <c r="G305" s="45"/>
      <c r="H305" s="45"/>
      <c r="I305" s="45"/>
      <c r="J305" s="45"/>
      <c r="K305" s="45"/>
      <c r="L305" s="45"/>
      <c r="M305" s="45"/>
      <c r="N305" s="45"/>
      <c r="O305" s="28"/>
      <c r="P305" s="45"/>
      <c r="Q305" s="45"/>
      <c r="R305" s="45"/>
      <c r="S305" s="45"/>
      <c r="T305" s="45"/>
      <c r="U305" s="45"/>
      <c r="V305" s="45"/>
      <c r="W305" s="45"/>
      <c r="X305" s="45"/>
      <c r="Y305" s="45"/>
      <c r="Z305" s="45"/>
      <c r="AA305" s="45"/>
    </row>
    <row r="306">
      <c r="A306" s="45"/>
      <c r="B306" s="45"/>
      <c r="C306" s="45"/>
      <c r="D306" s="45"/>
      <c r="E306" s="45"/>
      <c r="F306" s="45"/>
      <c r="G306" s="45"/>
      <c r="H306" s="45"/>
      <c r="I306" s="45"/>
      <c r="J306" s="45"/>
      <c r="K306" s="45"/>
      <c r="L306" s="45"/>
      <c r="M306" s="45"/>
      <c r="N306" s="45"/>
      <c r="O306" s="28"/>
      <c r="P306" s="45"/>
      <c r="Q306" s="45"/>
      <c r="R306" s="45"/>
      <c r="S306" s="45"/>
      <c r="T306" s="45"/>
      <c r="U306" s="45"/>
      <c r="V306" s="45"/>
      <c r="W306" s="45"/>
      <c r="X306" s="45"/>
      <c r="Y306" s="45"/>
      <c r="Z306" s="45"/>
      <c r="AA306" s="45"/>
    </row>
    <row r="307">
      <c r="A307" s="45"/>
      <c r="B307" s="45"/>
      <c r="C307" s="45"/>
      <c r="D307" s="45"/>
      <c r="E307" s="45"/>
      <c r="F307" s="45"/>
      <c r="G307" s="45"/>
      <c r="H307" s="45"/>
      <c r="I307" s="45"/>
      <c r="J307" s="45"/>
      <c r="K307" s="45"/>
      <c r="L307" s="45"/>
      <c r="M307" s="45"/>
      <c r="N307" s="45"/>
      <c r="O307" s="28"/>
      <c r="P307" s="45"/>
      <c r="Q307" s="45"/>
      <c r="R307" s="45"/>
      <c r="S307" s="45"/>
      <c r="T307" s="45"/>
      <c r="U307" s="45"/>
      <c r="V307" s="45"/>
      <c r="W307" s="45"/>
      <c r="X307" s="45"/>
      <c r="Y307" s="45"/>
      <c r="Z307" s="45"/>
      <c r="AA307" s="45"/>
    </row>
    <row r="308">
      <c r="A308" s="45"/>
      <c r="B308" s="45"/>
      <c r="C308" s="45"/>
      <c r="D308" s="45"/>
      <c r="E308" s="45"/>
      <c r="F308" s="45"/>
      <c r="G308" s="45"/>
      <c r="H308" s="45"/>
      <c r="I308" s="45"/>
      <c r="J308" s="45"/>
      <c r="K308" s="45"/>
      <c r="L308" s="45"/>
      <c r="M308" s="45"/>
      <c r="N308" s="45"/>
      <c r="O308" s="28"/>
      <c r="P308" s="45"/>
      <c r="Q308" s="45"/>
      <c r="R308" s="45"/>
      <c r="S308" s="45"/>
      <c r="T308" s="45"/>
      <c r="U308" s="45"/>
      <c r="V308" s="45"/>
      <c r="W308" s="45"/>
      <c r="X308" s="45"/>
      <c r="Y308" s="45"/>
      <c r="Z308" s="45"/>
      <c r="AA308" s="45"/>
    </row>
    <row r="309">
      <c r="A309" s="45"/>
      <c r="B309" s="45"/>
      <c r="C309" s="45"/>
      <c r="D309" s="45"/>
      <c r="E309" s="45"/>
      <c r="F309" s="45"/>
      <c r="G309" s="45"/>
      <c r="H309" s="45"/>
      <c r="I309" s="45"/>
      <c r="J309" s="45"/>
      <c r="K309" s="45"/>
      <c r="L309" s="45"/>
      <c r="M309" s="45"/>
      <c r="N309" s="45"/>
      <c r="O309" s="28"/>
      <c r="P309" s="45"/>
      <c r="Q309" s="45"/>
      <c r="R309" s="45"/>
      <c r="S309" s="45"/>
      <c r="T309" s="45"/>
      <c r="U309" s="45"/>
      <c r="V309" s="45"/>
      <c r="W309" s="45"/>
      <c r="X309" s="45"/>
      <c r="Y309" s="45"/>
      <c r="Z309" s="45"/>
      <c r="AA309" s="45"/>
    </row>
    <row r="310">
      <c r="A310" s="45"/>
      <c r="B310" s="45"/>
      <c r="C310" s="45"/>
      <c r="D310" s="45"/>
      <c r="E310" s="45"/>
      <c r="F310" s="45"/>
      <c r="G310" s="45"/>
      <c r="H310" s="45"/>
      <c r="I310" s="45"/>
      <c r="J310" s="45"/>
      <c r="K310" s="45"/>
      <c r="L310" s="45"/>
      <c r="M310" s="45"/>
      <c r="N310" s="45"/>
      <c r="O310" s="28"/>
      <c r="P310" s="45"/>
      <c r="Q310" s="45"/>
      <c r="R310" s="45"/>
      <c r="S310" s="45"/>
      <c r="T310" s="45"/>
      <c r="U310" s="45"/>
      <c r="V310" s="45"/>
      <c r="W310" s="45"/>
      <c r="X310" s="45"/>
      <c r="Y310" s="45"/>
      <c r="Z310" s="45"/>
      <c r="AA310" s="45"/>
    </row>
    <row r="311">
      <c r="A311" s="45"/>
      <c r="B311" s="45"/>
      <c r="C311" s="45"/>
      <c r="D311" s="45"/>
      <c r="E311" s="45"/>
      <c r="F311" s="45"/>
      <c r="G311" s="45"/>
      <c r="H311" s="45"/>
      <c r="I311" s="45"/>
      <c r="J311" s="45"/>
      <c r="K311" s="45"/>
      <c r="L311" s="45"/>
      <c r="M311" s="45"/>
      <c r="N311" s="45"/>
      <c r="O311" s="28"/>
      <c r="P311" s="45"/>
      <c r="Q311" s="45"/>
      <c r="R311" s="45"/>
      <c r="S311" s="45"/>
      <c r="T311" s="45"/>
      <c r="U311" s="45"/>
      <c r="V311" s="45"/>
      <c r="W311" s="45"/>
      <c r="X311" s="45"/>
      <c r="Y311" s="45"/>
      <c r="Z311" s="45"/>
      <c r="AA311" s="45"/>
    </row>
    <row r="312">
      <c r="A312" s="45"/>
      <c r="B312" s="45"/>
      <c r="C312" s="45"/>
      <c r="D312" s="45"/>
      <c r="E312" s="45"/>
      <c r="F312" s="45"/>
      <c r="G312" s="45"/>
      <c r="H312" s="45"/>
      <c r="I312" s="45"/>
      <c r="J312" s="45"/>
      <c r="K312" s="45"/>
      <c r="L312" s="45"/>
      <c r="M312" s="45"/>
      <c r="N312" s="45"/>
      <c r="O312" s="28"/>
      <c r="P312" s="45"/>
      <c r="Q312" s="45"/>
      <c r="R312" s="45"/>
      <c r="S312" s="45"/>
      <c r="T312" s="45"/>
      <c r="U312" s="45"/>
      <c r="V312" s="45"/>
      <c r="W312" s="45"/>
      <c r="X312" s="45"/>
      <c r="Y312" s="45"/>
      <c r="Z312" s="45"/>
      <c r="AA312" s="45"/>
    </row>
    <row r="313">
      <c r="A313" s="45"/>
      <c r="B313" s="45"/>
      <c r="C313" s="45"/>
      <c r="D313" s="45"/>
      <c r="E313" s="45"/>
      <c r="F313" s="45"/>
      <c r="G313" s="45"/>
      <c r="H313" s="45"/>
      <c r="I313" s="45"/>
      <c r="J313" s="45"/>
      <c r="K313" s="45"/>
      <c r="L313" s="45"/>
      <c r="M313" s="45"/>
      <c r="N313" s="45"/>
      <c r="O313" s="28"/>
      <c r="P313" s="45"/>
      <c r="Q313" s="45"/>
      <c r="R313" s="45"/>
      <c r="S313" s="45"/>
      <c r="T313" s="45"/>
      <c r="U313" s="45"/>
      <c r="V313" s="45"/>
      <c r="W313" s="45"/>
      <c r="X313" s="45"/>
      <c r="Y313" s="45"/>
      <c r="Z313" s="45"/>
      <c r="AA313" s="45"/>
    </row>
    <row r="314">
      <c r="A314" s="45"/>
      <c r="B314" s="45"/>
      <c r="C314" s="45"/>
      <c r="D314" s="45"/>
      <c r="E314" s="45"/>
      <c r="F314" s="45"/>
      <c r="G314" s="45"/>
      <c r="H314" s="45"/>
      <c r="I314" s="45"/>
      <c r="J314" s="45"/>
      <c r="K314" s="45"/>
      <c r="L314" s="45"/>
      <c r="M314" s="45"/>
      <c r="N314" s="45"/>
      <c r="O314" s="28"/>
      <c r="P314" s="45"/>
      <c r="Q314" s="45"/>
      <c r="R314" s="45"/>
      <c r="S314" s="45"/>
      <c r="T314" s="45"/>
      <c r="U314" s="45"/>
      <c r="V314" s="45"/>
      <c r="W314" s="45"/>
      <c r="X314" s="45"/>
      <c r="Y314" s="45"/>
      <c r="Z314" s="45"/>
      <c r="AA314" s="45"/>
    </row>
    <row r="315">
      <c r="A315" s="45"/>
      <c r="B315" s="45"/>
      <c r="C315" s="45"/>
      <c r="D315" s="45"/>
      <c r="E315" s="45"/>
      <c r="F315" s="45"/>
      <c r="G315" s="45"/>
      <c r="H315" s="45"/>
      <c r="I315" s="45"/>
      <c r="J315" s="45"/>
      <c r="K315" s="45"/>
      <c r="L315" s="45"/>
      <c r="M315" s="45"/>
      <c r="N315" s="45"/>
      <c r="O315" s="28"/>
      <c r="P315" s="45"/>
      <c r="Q315" s="45"/>
      <c r="R315" s="45"/>
      <c r="S315" s="45"/>
      <c r="T315" s="45"/>
      <c r="U315" s="45"/>
      <c r="V315" s="45"/>
      <c r="W315" s="45"/>
      <c r="X315" s="45"/>
      <c r="Y315" s="45"/>
      <c r="Z315" s="45"/>
      <c r="AA315" s="45"/>
    </row>
    <row r="316">
      <c r="A316" s="45"/>
      <c r="B316" s="45"/>
      <c r="C316" s="45"/>
      <c r="D316" s="45"/>
      <c r="E316" s="45"/>
      <c r="F316" s="45"/>
      <c r="G316" s="45"/>
      <c r="H316" s="45"/>
      <c r="I316" s="45"/>
      <c r="J316" s="45"/>
      <c r="K316" s="45"/>
      <c r="L316" s="45"/>
      <c r="M316" s="45"/>
      <c r="N316" s="45"/>
      <c r="O316" s="28"/>
      <c r="P316" s="45"/>
      <c r="Q316" s="45"/>
      <c r="R316" s="45"/>
      <c r="S316" s="45"/>
      <c r="T316" s="45"/>
      <c r="U316" s="45"/>
      <c r="V316" s="45"/>
      <c r="W316" s="45"/>
      <c r="X316" s="45"/>
      <c r="Y316" s="45"/>
      <c r="Z316" s="45"/>
      <c r="AA316" s="45"/>
    </row>
    <row r="317">
      <c r="A317" s="45"/>
      <c r="B317" s="45"/>
      <c r="C317" s="45"/>
      <c r="D317" s="45"/>
      <c r="E317" s="45"/>
      <c r="F317" s="45"/>
      <c r="G317" s="45"/>
      <c r="H317" s="45"/>
      <c r="I317" s="45"/>
      <c r="J317" s="45"/>
      <c r="K317" s="45"/>
      <c r="L317" s="45"/>
      <c r="M317" s="45"/>
      <c r="N317" s="45"/>
      <c r="O317" s="28"/>
      <c r="P317" s="45"/>
      <c r="Q317" s="45"/>
      <c r="R317" s="45"/>
      <c r="S317" s="45"/>
      <c r="T317" s="45"/>
      <c r="U317" s="45"/>
      <c r="V317" s="45"/>
      <c r="W317" s="45"/>
      <c r="X317" s="45"/>
      <c r="Y317" s="45"/>
      <c r="Z317" s="45"/>
      <c r="AA317" s="45"/>
    </row>
    <row r="318">
      <c r="A318" s="45"/>
      <c r="B318" s="45"/>
      <c r="C318" s="45"/>
      <c r="D318" s="45"/>
      <c r="E318" s="45"/>
      <c r="F318" s="45"/>
      <c r="G318" s="45"/>
      <c r="H318" s="45"/>
      <c r="I318" s="45"/>
      <c r="J318" s="45"/>
      <c r="K318" s="45"/>
      <c r="L318" s="45"/>
      <c r="M318" s="45"/>
      <c r="N318" s="45"/>
      <c r="O318" s="28"/>
      <c r="P318" s="45"/>
      <c r="Q318" s="45"/>
      <c r="R318" s="45"/>
      <c r="S318" s="45"/>
      <c r="T318" s="45"/>
      <c r="U318" s="45"/>
      <c r="V318" s="45"/>
      <c r="W318" s="45"/>
      <c r="X318" s="45"/>
      <c r="Y318" s="45"/>
      <c r="Z318" s="45"/>
      <c r="AA318" s="45"/>
    </row>
    <row r="319">
      <c r="A319" s="45"/>
      <c r="B319" s="45"/>
      <c r="C319" s="45"/>
      <c r="D319" s="45"/>
      <c r="E319" s="45"/>
      <c r="F319" s="45"/>
      <c r="G319" s="45"/>
      <c r="H319" s="45"/>
      <c r="I319" s="45"/>
      <c r="J319" s="45"/>
      <c r="K319" s="45"/>
      <c r="L319" s="45"/>
      <c r="M319" s="45"/>
      <c r="N319" s="45"/>
      <c r="O319" s="28"/>
      <c r="P319" s="45"/>
      <c r="Q319" s="45"/>
      <c r="R319" s="45"/>
      <c r="S319" s="45"/>
      <c r="T319" s="45"/>
      <c r="U319" s="45"/>
      <c r="V319" s="45"/>
      <c r="W319" s="45"/>
      <c r="X319" s="45"/>
      <c r="Y319" s="45"/>
      <c r="Z319" s="45"/>
      <c r="AA319" s="45"/>
    </row>
    <row r="320">
      <c r="A320" s="45"/>
      <c r="B320" s="45"/>
      <c r="C320" s="45"/>
      <c r="D320" s="45"/>
      <c r="E320" s="45"/>
      <c r="F320" s="45"/>
      <c r="G320" s="45"/>
      <c r="H320" s="45"/>
      <c r="I320" s="45"/>
      <c r="J320" s="45"/>
      <c r="K320" s="45"/>
      <c r="L320" s="45"/>
      <c r="M320" s="45"/>
      <c r="N320" s="45"/>
      <c r="O320" s="28"/>
      <c r="P320" s="45"/>
      <c r="Q320" s="45"/>
      <c r="R320" s="45"/>
      <c r="S320" s="45"/>
      <c r="T320" s="45"/>
      <c r="U320" s="45"/>
      <c r="V320" s="45"/>
      <c r="W320" s="45"/>
      <c r="X320" s="45"/>
      <c r="Y320" s="45"/>
      <c r="Z320" s="45"/>
      <c r="AA320" s="45"/>
    </row>
    <row r="321">
      <c r="A321" s="45"/>
      <c r="B321" s="45"/>
      <c r="C321" s="45"/>
      <c r="D321" s="45"/>
      <c r="E321" s="45"/>
      <c r="F321" s="45"/>
      <c r="G321" s="45"/>
      <c r="H321" s="45"/>
      <c r="I321" s="45"/>
      <c r="J321" s="45"/>
      <c r="K321" s="45"/>
      <c r="L321" s="45"/>
      <c r="M321" s="45"/>
      <c r="N321" s="45"/>
      <c r="O321" s="28"/>
      <c r="P321" s="45"/>
      <c r="Q321" s="45"/>
      <c r="R321" s="45"/>
      <c r="S321" s="45"/>
      <c r="T321" s="45"/>
      <c r="U321" s="45"/>
      <c r="V321" s="45"/>
      <c r="W321" s="45"/>
      <c r="X321" s="45"/>
      <c r="Y321" s="45"/>
      <c r="Z321" s="45"/>
      <c r="AA321" s="45"/>
    </row>
    <row r="322">
      <c r="A322" s="45"/>
      <c r="B322" s="45"/>
      <c r="C322" s="45"/>
      <c r="D322" s="45"/>
      <c r="E322" s="45"/>
      <c r="F322" s="45"/>
      <c r="G322" s="45"/>
      <c r="H322" s="45"/>
      <c r="I322" s="45"/>
      <c r="J322" s="45"/>
      <c r="K322" s="45"/>
      <c r="L322" s="45"/>
      <c r="M322" s="45"/>
      <c r="N322" s="45"/>
      <c r="O322" s="28"/>
      <c r="P322" s="45"/>
      <c r="Q322" s="45"/>
      <c r="R322" s="45"/>
      <c r="S322" s="45"/>
      <c r="T322" s="45"/>
      <c r="U322" s="45"/>
      <c r="V322" s="45"/>
      <c r="W322" s="45"/>
      <c r="X322" s="45"/>
      <c r="Y322" s="45"/>
      <c r="Z322" s="45"/>
      <c r="AA322" s="45"/>
    </row>
    <row r="323">
      <c r="A323" s="45"/>
      <c r="B323" s="45"/>
      <c r="C323" s="45"/>
      <c r="D323" s="45"/>
      <c r="E323" s="45"/>
      <c r="F323" s="45"/>
      <c r="G323" s="45"/>
      <c r="H323" s="45"/>
      <c r="I323" s="45"/>
      <c r="J323" s="45"/>
      <c r="K323" s="45"/>
      <c r="L323" s="45"/>
      <c r="M323" s="45"/>
      <c r="N323" s="45"/>
      <c r="O323" s="28"/>
      <c r="P323" s="45"/>
      <c r="Q323" s="45"/>
      <c r="R323" s="45"/>
      <c r="S323" s="45"/>
      <c r="T323" s="45"/>
      <c r="U323" s="45"/>
      <c r="V323" s="45"/>
      <c r="W323" s="45"/>
      <c r="X323" s="45"/>
      <c r="Y323" s="45"/>
      <c r="Z323" s="45"/>
      <c r="AA323" s="45"/>
    </row>
    <row r="324">
      <c r="A324" s="45"/>
      <c r="B324" s="45"/>
      <c r="C324" s="45"/>
      <c r="D324" s="45"/>
      <c r="E324" s="45"/>
      <c r="F324" s="45"/>
      <c r="G324" s="45"/>
      <c r="H324" s="45"/>
      <c r="I324" s="45"/>
      <c r="J324" s="45"/>
      <c r="K324" s="45"/>
      <c r="L324" s="45"/>
      <c r="M324" s="45"/>
      <c r="N324" s="45"/>
      <c r="O324" s="28"/>
      <c r="P324" s="45"/>
      <c r="Q324" s="45"/>
      <c r="R324" s="45"/>
      <c r="S324" s="45"/>
      <c r="T324" s="45"/>
      <c r="U324" s="45"/>
      <c r="V324" s="45"/>
      <c r="W324" s="45"/>
      <c r="X324" s="45"/>
      <c r="Y324" s="45"/>
      <c r="Z324" s="45"/>
      <c r="AA324" s="45"/>
    </row>
    <row r="325">
      <c r="A325" s="45"/>
      <c r="B325" s="45"/>
      <c r="C325" s="45"/>
      <c r="D325" s="45"/>
      <c r="E325" s="45"/>
      <c r="F325" s="45"/>
      <c r="G325" s="45"/>
      <c r="H325" s="45"/>
      <c r="I325" s="45"/>
      <c r="J325" s="45"/>
      <c r="K325" s="45"/>
      <c r="L325" s="45"/>
      <c r="M325" s="45"/>
      <c r="N325" s="45"/>
      <c r="O325" s="28"/>
      <c r="P325" s="45"/>
      <c r="Q325" s="45"/>
      <c r="R325" s="45"/>
      <c r="S325" s="45"/>
      <c r="T325" s="45"/>
      <c r="U325" s="45"/>
      <c r="V325" s="45"/>
      <c r="W325" s="45"/>
      <c r="X325" s="45"/>
      <c r="Y325" s="45"/>
      <c r="Z325" s="45"/>
      <c r="AA325" s="45"/>
    </row>
    <row r="326">
      <c r="A326" s="45"/>
      <c r="B326" s="45"/>
      <c r="C326" s="45"/>
      <c r="D326" s="45"/>
      <c r="E326" s="45"/>
      <c r="F326" s="45"/>
      <c r="G326" s="45"/>
      <c r="H326" s="45"/>
      <c r="I326" s="45"/>
      <c r="J326" s="45"/>
      <c r="K326" s="45"/>
      <c r="L326" s="45"/>
      <c r="M326" s="45"/>
      <c r="N326" s="45"/>
      <c r="O326" s="28"/>
      <c r="P326" s="45"/>
      <c r="Q326" s="45"/>
      <c r="R326" s="45"/>
      <c r="S326" s="45"/>
      <c r="T326" s="45"/>
      <c r="U326" s="45"/>
      <c r="V326" s="45"/>
      <c r="W326" s="45"/>
      <c r="X326" s="45"/>
      <c r="Y326" s="45"/>
      <c r="Z326" s="45"/>
      <c r="AA326" s="45"/>
    </row>
    <row r="327">
      <c r="A327" s="45"/>
      <c r="B327" s="45"/>
      <c r="C327" s="45"/>
      <c r="D327" s="45"/>
      <c r="E327" s="45"/>
      <c r="F327" s="45"/>
      <c r="G327" s="45"/>
      <c r="H327" s="45"/>
      <c r="I327" s="45"/>
      <c r="J327" s="45"/>
      <c r="K327" s="45"/>
      <c r="L327" s="45"/>
      <c r="M327" s="45"/>
      <c r="N327" s="45"/>
      <c r="O327" s="28"/>
      <c r="P327" s="45"/>
      <c r="Q327" s="45"/>
      <c r="R327" s="45"/>
      <c r="S327" s="45"/>
      <c r="T327" s="45"/>
      <c r="U327" s="45"/>
      <c r="V327" s="45"/>
      <c r="W327" s="45"/>
      <c r="X327" s="45"/>
      <c r="Y327" s="45"/>
      <c r="Z327" s="45"/>
      <c r="AA327" s="45"/>
    </row>
    <row r="328">
      <c r="A328" s="45"/>
      <c r="B328" s="45"/>
      <c r="C328" s="45"/>
      <c r="D328" s="45"/>
      <c r="E328" s="45"/>
      <c r="F328" s="45"/>
      <c r="G328" s="45"/>
      <c r="H328" s="45"/>
      <c r="I328" s="45"/>
      <c r="J328" s="45"/>
      <c r="K328" s="45"/>
      <c r="L328" s="45"/>
      <c r="M328" s="45"/>
      <c r="N328" s="45"/>
      <c r="O328" s="28"/>
      <c r="P328" s="45"/>
      <c r="Q328" s="45"/>
      <c r="R328" s="45"/>
      <c r="S328" s="45"/>
      <c r="T328" s="45"/>
      <c r="U328" s="45"/>
      <c r="V328" s="45"/>
      <c r="W328" s="45"/>
      <c r="X328" s="45"/>
      <c r="Y328" s="45"/>
      <c r="Z328" s="45"/>
      <c r="AA328" s="45"/>
    </row>
    <row r="329">
      <c r="A329" s="45"/>
      <c r="B329" s="45"/>
      <c r="C329" s="45"/>
      <c r="D329" s="45"/>
      <c r="E329" s="45"/>
      <c r="F329" s="45"/>
      <c r="G329" s="45"/>
      <c r="H329" s="45"/>
      <c r="I329" s="45"/>
      <c r="J329" s="45"/>
      <c r="K329" s="45"/>
      <c r="L329" s="45"/>
      <c r="M329" s="45"/>
      <c r="N329" s="45"/>
      <c r="O329" s="28"/>
      <c r="P329" s="45"/>
      <c r="Q329" s="45"/>
      <c r="R329" s="45"/>
      <c r="S329" s="45"/>
      <c r="T329" s="45"/>
      <c r="U329" s="45"/>
      <c r="V329" s="45"/>
      <c r="W329" s="45"/>
      <c r="X329" s="45"/>
      <c r="Y329" s="45"/>
      <c r="Z329" s="45"/>
      <c r="AA329" s="45"/>
    </row>
    <row r="330">
      <c r="A330" s="45"/>
      <c r="B330" s="45"/>
      <c r="C330" s="45"/>
      <c r="D330" s="45"/>
      <c r="E330" s="45"/>
      <c r="F330" s="45"/>
      <c r="G330" s="45"/>
      <c r="H330" s="45"/>
      <c r="I330" s="45"/>
      <c r="J330" s="45"/>
      <c r="K330" s="45"/>
      <c r="L330" s="45"/>
      <c r="M330" s="45"/>
      <c r="N330" s="45"/>
      <c r="O330" s="28"/>
      <c r="P330" s="45"/>
      <c r="Q330" s="45"/>
      <c r="R330" s="45"/>
      <c r="S330" s="45"/>
      <c r="T330" s="45"/>
      <c r="U330" s="45"/>
      <c r="V330" s="45"/>
      <c r="W330" s="45"/>
      <c r="X330" s="45"/>
      <c r="Y330" s="45"/>
      <c r="Z330" s="45"/>
      <c r="AA330" s="45"/>
    </row>
    <row r="331">
      <c r="A331" s="45"/>
      <c r="B331" s="45"/>
      <c r="C331" s="45"/>
      <c r="D331" s="45"/>
      <c r="E331" s="45"/>
      <c r="F331" s="45"/>
      <c r="G331" s="45"/>
      <c r="H331" s="45"/>
      <c r="I331" s="45"/>
      <c r="J331" s="45"/>
      <c r="K331" s="45"/>
      <c r="L331" s="45"/>
      <c r="M331" s="45"/>
      <c r="N331" s="45"/>
      <c r="O331" s="28"/>
      <c r="P331" s="45"/>
      <c r="Q331" s="45"/>
      <c r="R331" s="45"/>
      <c r="S331" s="45"/>
      <c r="T331" s="45"/>
      <c r="U331" s="45"/>
      <c r="V331" s="45"/>
      <c r="W331" s="45"/>
      <c r="X331" s="45"/>
      <c r="Y331" s="45"/>
      <c r="Z331" s="45"/>
      <c r="AA331" s="45"/>
    </row>
    <row r="332">
      <c r="A332" s="45"/>
      <c r="B332" s="45"/>
      <c r="C332" s="45"/>
      <c r="D332" s="45"/>
      <c r="E332" s="45"/>
      <c r="F332" s="45"/>
      <c r="G332" s="45"/>
      <c r="H332" s="45"/>
      <c r="I332" s="45"/>
      <c r="J332" s="45"/>
      <c r="K332" s="45"/>
      <c r="L332" s="45"/>
      <c r="M332" s="45"/>
      <c r="N332" s="45"/>
      <c r="O332" s="28"/>
      <c r="P332" s="45"/>
      <c r="Q332" s="45"/>
      <c r="R332" s="45"/>
      <c r="S332" s="45"/>
      <c r="T332" s="45"/>
      <c r="U332" s="45"/>
      <c r="V332" s="45"/>
      <c r="W332" s="45"/>
      <c r="X332" s="45"/>
      <c r="Y332" s="45"/>
      <c r="Z332" s="45"/>
      <c r="AA332" s="45"/>
    </row>
    <row r="333">
      <c r="A333" s="45"/>
      <c r="B333" s="45"/>
      <c r="C333" s="45"/>
      <c r="D333" s="45"/>
      <c r="E333" s="45"/>
      <c r="F333" s="45"/>
      <c r="G333" s="45"/>
      <c r="H333" s="45"/>
      <c r="I333" s="45"/>
      <c r="J333" s="45"/>
      <c r="K333" s="45"/>
      <c r="L333" s="45"/>
      <c r="M333" s="45"/>
      <c r="N333" s="45"/>
      <c r="O333" s="28"/>
      <c r="P333" s="45"/>
      <c r="Q333" s="45"/>
      <c r="R333" s="45"/>
      <c r="S333" s="45"/>
      <c r="T333" s="45"/>
      <c r="U333" s="45"/>
      <c r="V333" s="45"/>
      <c r="W333" s="45"/>
      <c r="X333" s="45"/>
      <c r="Y333" s="45"/>
      <c r="Z333" s="45"/>
      <c r="AA333" s="45"/>
    </row>
    <row r="334">
      <c r="A334" s="45"/>
      <c r="B334" s="45"/>
      <c r="C334" s="45"/>
      <c r="D334" s="45"/>
      <c r="E334" s="45"/>
      <c r="F334" s="45"/>
      <c r="G334" s="45"/>
      <c r="H334" s="45"/>
      <c r="I334" s="45"/>
      <c r="J334" s="45"/>
      <c r="K334" s="45"/>
      <c r="L334" s="45"/>
      <c r="M334" s="45"/>
      <c r="N334" s="45"/>
      <c r="O334" s="28"/>
      <c r="P334" s="45"/>
      <c r="Q334" s="45"/>
      <c r="R334" s="45"/>
      <c r="S334" s="45"/>
      <c r="T334" s="45"/>
      <c r="U334" s="45"/>
      <c r="V334" s="45"/>
      <c r="W334" s="45"/>
      <c r="X334" s="45"/>
      <c r="Y334" s="45"/>
      <c r="Z334" s="45"/>
      <c r="AA334" s="45"/>
    </row>
    <row r="335">
      <c r="A335" s="45"/>
      <c r="B335" s="45"/>
      <c r="C335" s="45"/>
      <c r="D335" s="45"/>
      <c r="E335" s="45"/>
      <c r="F335" s="45"/>
      <c r="G335" s="45"/>
      <c r="H335" s="45"/>
      <c r="I335" s="45"/>
      <c r="J335" s="45"/>
      <c r="K335" s="45"/>
      <c r="L335" s="45"/>
      <c r="M335" s="45"/>
      <c r="N335" s="45"/>
      <c r="O335" s="28"/>
      <c r="P335" s="45"/>
      <c r="Q335" s="45"/>
      <c r="R335" s="45"/>
      <c r="S335" s="45"/>
      <c r="T335" s="45"/>
      <c r="U335" s="45"/>
      <c r="V335" s="45"/>
      <c r="W335" s="45"/>
      <c r="X335" s="45"/>
      <c r="Y335" s="45"/>
      <c r="Z335" s="45"/>
      <c r="AA335" s="45"/>
    </row>
    <row r="336">
      <c r="A336" s="45"/>
      <c r="B336" s="45"/>
      <c r="C336" s="45"/>
      <c r="D336" s="45"/>
      <c r="E336" s="45"/>
      <c r="F336" s="45"/>
      <c r="G336" s="45"/>
      <c r="H336" s="45"/>
      <c r="I336" s="45"/>
      <c r="J336" s="45"/>
      <c r="K336" s="45"/>
      <c r="L336" s="45"/>
      <c r="M336" s="45"/>
      <c r="N336" s="45"/>
      <c r="O336" s="28"/>
      <c r="P336" s="45"/>
      <c r="Q336" s="45"/>
      <c r="R336" s="45"/>
      <c r="S336" s="45"/>
      <c r="T336" s="45"/>
      <c r="U336" s="45"/>
      <c r="V336" s="45"/>
      <c r="W336" s="45"/>
      <c r="X336" s="45"/>
      <c r="Y336" s="45"/>
      <c r="Z336" s="45"/>
      <c r="AA336" s="45"/>
    </row>
    <row r="337">
      <c r="A337" s="45"/>
      <c r="B337" s="45"/>
      <c r="C337" s="45"/>
      <c r="D337" s="45"/>
      <c r="E337" s="45"/>
      <c r="F337" s="45"/>
      <c r="G337" s="45"/>
      <c r="H337" s="45"/>
      <c r="I337" s="45"/>
      <c r="J337" s="45"/>
      <c r="K337" s="45"/>
      <c r="L337" s="45"/>
      <c r="M337" s="45"/>
      <c r="N337" s="45"/>
      <c r="O337" s="28"/>
      <c r="P337" s="45"/>
      <c r="Q337" s="45"/>
      <c r="R337" s="45"/>
      <c r="S337" s="45"/>
      <c r="T337" s="45"/>
      <c r="U337" s="45"/>
      <c r="V337" s="45"/>
      <c r="W337" s="45"/>
      <c r="X337" s="45"/>
      <c r="Y337" s="45"/>
      <c r="Z337" s="45"/>
      <c r="AA337" s="45"/>
    </row>
    <row r="338">
      <c r="A338" s="45"/>
      <c r="B338" s="45"/>
      <c r="C338" s="45"/>
      <c r="D338" s="45"/>
      <c r="E338" s="45"/>
      <c r="F338" s="45"/>
      <c r="G338" s="45"/>
      <c r="H338" s="45"/>
      <c r="I338" s="45"/>
      <c r="J338" s="45"/>
      <c r="K338" s="45"/>
      <c r="L338" s="45"/>
      <c r="M338" s="45"/>
      <c r="N338" s="45"/>
      <c r="O338" s="28"/>
      <c r="P338" s="45"/>
      <c r="Q338" s="45"/>
      <c r="R338" s="45"/>
      <c r="S338" s="45"/>
      <c r="T338" s="45"/>
      <c r="U338" s="45"/>
      <c r="V338" s="45"/>
      <c r="W338" s="45"/>
      <c r="X338" s="45"/>
      <c r="Y338" s="45"/>
      <c r="Z338" s="45"/>
      <c r="AA338" s="45"/>
    </row>
    <row r="339">
      <c r="A339" s="45"/>
      <c r="B339" s="45"/>
      <c r="C339" s="45"/>
      <c r="D339" s="45"/>
      <c r="E339" s="45"/>
      <c r="F339" s="45"/>
      <c r="G339" s="45"/>
      <c r="H339" s="45"/>
      <c r="I339" s="45"/>
      <c r="J339" s="45"/>
      <c r="K339" s="45"/>
      <c r="L339" s="45"/>
      <c r="M339" s="45"/>
      <c r="N339" s="45"/>
      <c r="O339" s="28"/>
      <c r="P339" s="45"/>
      <c r="Q339" s="45"/>
      <c r="R339" s="45"/>
      <c r="S339" s="45"/>
      <c r="T339" s="45"/>
      <c r="U339" s="45"/>
      <c r="V339" s="45"/>
      <c r="W339" s="45"/>
      <c r="X339" s="45"/>
      <c r="Y339" s="45"/>
      <c r="Z339" s="45"/>
      <c r="AA339" s="45"/>
    </row>
    <row r="340">
      <c r="A340" s="45"/>
      <c r="B340" s="45"/>
      <c r="C340" s="45"/>
      <c r="D340" s="45"/>
      <c r="E340" s="45"/>
      <c r="F340" s="45"/>
      <c r="G340" s="45"/>
      <c r="H340" s="45"/>
      <c r="I340" s="45"/>
      <c r="J340" s="45"/>
      <c r="K340" s="45"/>
      <c r="L340" s="45"/>
      <c r="M340" s="45"/>
      <c r="N340" s="45"/>
      <c r="O340" s="28"/>
      <c r="P340" s="45"/>
      <c r="Q340" s="45"/>
      <c r="R340" s="45"/>
      <c r="S340" s="45"/>
      <c r="T340" s="45"/>
      <c r="U340" s="45"/>
      <c r="V340" s="45"/>
      <c r="W340" s="45"/>
      <c r="X340" s="45"/>
      <c r="Y340" s="45"/>
      <c r="Z340" s="45"/>
      <c r="AA340" s="45"/>
    </row>
    <row r="341">
      <c r="A341" s="45"/>
      <c r="B341" s="45"/>
      <c r="C341" s="45"/>
      <c r="D341" s="45"/>
      <c r="E341" s="45"/>
      <c r="F341" s="45"/>
      <c r="G341" s="45"/>
      <c r="H341" s="45"/>
      <c r="I341" s="45"/>
      <c r="J341" s="45"/>
      <c r="K341" s="45"/>
      <c r="L341" s="45"/>
      <c r="M341" s="45"/>
      <c r="N341" s="45"/>
      <c r="O341" s="28"/>
      <c r="P341" s="45"/>
      <c r="Q341" s="45"/>
      <c r="R341" s="45"/>
      <c r="S341" s="45"/>
      <c r="T341" s="45"/>
      <c r="U341" s="45"/>
      <c r="V341" s="45"/>
      <c r="W341" s="45"/>
      <c r="X341" s="45"/>
      <c r="Y341" s="45"/>
      <c r="Z341" s="45"/>
      <c r="AA341" s="45"/>
    </row>
    <row r="342">
      <c r="A342" s="45"/>
      <c r="B342" s="45"/>
      <c r="C342" s="45"/>
      <c r="D342" s="45"/>
      <c r="E342" s="45"/>
      <c r="F342" s="45"/>
      <c r="G342" s="45"/>
      <c r="H342" s="45"/>
      <c r="I342" s="45"/>
      <c r="J342" s="45"/>
      <c r="K342" s="45"/>
      <c r="L342" s="45"/>
      <c r="M342" s="45"/>
      <c r="N342" s="45"/>
      <c r="O342" s="28"/>
      <c r="P342" s="45"/>
      <c r="Q342" s="45"/>
      <c r="R342" s="45"/>
      <c r="S342" s="45"/>
      <c r="T342" s="45"/>
      <c r="U342" s="45"/>
      <c r="V342" s="45"/>
      <c r="W342" s="45"/>
      <c r="X342" s="45"/>
      <c r="Y342" s="45"/>
      <c r="Z342" s="45"/>
      <c r="AA342" s="45"/>
    </row>
    <row r="343">
      <c r="A343" s="45"/>
      <c r="B343" s="45"/>
      <c r="C343" s="45"/>
      <c r="D343" s="45"/>
      <c r="E343" s="45"/>
      <c r="F343" s="45"/>
      <c r="G343" s="45"/>
      <c r="H343" s="45"/>
      <c r="I343" s="45"/>
      <c r="J343" s="45"/>
      <c r="K343" s="45"/>
      <c r="L343" s="45"/>
      <c r="M343" s="45"/>
      <c r="N343" s="45"/>
      <c r="O343" s="28"/>
      <c r="P343" s="45"/>
      <c r="Q343" s="45"/>
      <c r="R343" s="45"/>
      <c r="S343" s="45"/>
      <c r="T343" s="45"/>
      <c r="U343" s="45"/>
      <c r="V343" s="45"/>
      <c r="W343" s="45"/>
      <c r="X343" s="45"/>
      <c r="Y343" s="45"/>
      <c r="Z343" s="45"/>
      <c r="AA343" s="45"/>
    </row>
    <row r="344">
      <c r="A344" s="45"/>
      <c r="B344" s="45"/>
      <c r="C344" s="45"/>
      <c r="D344" s="45"/>
      <c r="E344" s="45"/>
      <c r="F344" s="45"/>
      <c r="G344" s="45"/>
      <c r="H344" s="45"/>
      <c r="I344" s="45"/>
      <c r="J344" s="45"/>
      <c r="K344" s="45"/>
      <c r="L344" s="45"/>
      <c r="M344" s="45"/>
      <c r="N344" s="45"/>
      <c r="O344" s="28"/>
      <c r="P344" s="45"/>
      <c r="Q344" s="45"/>
      <c r="R344" s="45"/>
      <c r="S344" s="45"/>
      <c r="T344" s="45"/>
      <c r="U344" s="45"/>
      <c r="V344" s="45"/>
      <c r="W344" s="45"/>
      <c r="X344" s="45"/>
      <c r="Y344" s="45"/>
      <c r="Z344" s="45"/>
      <c r="AA344" s="45"/>
    </row>
    <row r="345">
      <c r="A345" s="45"/>
      <c r="B345" s="45"/>
      <c r="C345" s="45"/>
      <c r="D345" s="45"/>
      <c r="E345" s="45"/>
      <c r="F345" s="45"/>
      <c r="G345" s="45"/>
      <c r="H345" s="45"/>
      <c r="I345" s="45"/>
      <c r="J345" s="45"/>
      <c r="K345" s="45"/>
      <c r="L345" s="45"/>
      <c r="M345" s="45"/>
      <c r="N345" s="45"/>
      <c r="O345" s="28"/>
      <c r="P345" s="45"/>
      <c r="Q345" s="45"/>
      <c r="R345" s="45"/>
      <c r="S345" s="45"/>
      <c r="T345" s="45"/>
      <c r="U345" s="45"/>
      <c r="V345" s="45"/>
      <c r="W345" s="45"/>
      <c r="X345" s="45"/>
      <c r="Y345" s="45"/>
      <c r="Z345" s="45"/>
      <c r="AA345" s="45"/>
    </row>
    <row r="346">
      <c r="A346" s="45"/>
      <c r="B346" s="45"/>
      <c r="C346" s="45"/>
      <c r="D346" s="45"/>
      <c r="E346" s="45"/>
      <c r="F346" s="45"/>
      <c r="G346" s="45"/>
      <c r="H346" s="45"/>
      <c r="I346" s="45"/>
      <c r="J346" s="45"/>
      <c r="K346" s="45"/>
      <c r="L346" s="45"/>
      <c r="M346" s="45"/>
      <c r="N346" s="45"/>
      <c r="O346" s="28"/>
      <c r="P346" s="45"/>
      <c r="Q346" s="45"/>
      <c r="R346" s="45"/>
      <c r="S346" s="45"/>
      <c r="T346" s="45"/>
      <c r="U346" s="45"/>
      <c r="V346" s="45"/>
      <c r="W346" s="45"/>
      <c r="X346" s="45"/>
      <c r="Y346" s="45"/>
      <c r="Z346" s="45"/>
      <c r="AA346" s="45"/>
    </row>
    <row r="347">
      <c r="A347" s="45"/>
      <c r="B347" s="45"/>
      <c r="C347" s="45"/>
      <c r="D347" s="45"/>
      <c r="E347" s="45"/>
      <c r="F347" s="45"/>
      <c r="G347" s="45"/>
      <c r="H347" s="45"/>
      <c r="I347" s="45"/>
      <c r="J347" s="45"/>
      <c r="K347" s="45"/>
      <c r="L347" s="45"/>
      <c r="M347" s="45"/>
      <c r="N347" s="45"/>
      <c r="O347" s="28"/>
      <c r="P347" s="45"/>
      <c r="Q347" s="45"/>
      <c r="R347" s="45"/>
      <c r="S347" s="45"/>
      <c r="T347" s="45"/>
      <c r="U347" s="45"/>
      <c r="V347" s="45"/>
      <c r="W347" s="45"/>
      <c r="X347" s="45"/>
      <c r="Y347" s="45"/>
      <c r="Z347" s="45"/>
      <c r="AA347" s="45"/>
    </row>
    <row r="348">
      <c r="A348" s="45"/>
      <c r="B348" s="45"/>
      <c r="C348" s="45"/>
      <c r="D348" s="45"/>
      <c r="E348" s="45"/>
      <c r="F348" s="45"/>
      <c r="G348" s="45"/>
      <c r="H348" s="45"/>
      <c r="I348" s="45"/>
      <c r="J348" s="45"/>
      <c r="K348" s="45"/>
      <c r="L348" s="45"/>
      <c r="M348" s="45"/>
      <c r="N348" s="45"/>
      <c r="O348" s="28"/>
      <c r="P348" s="45"/>
      <c r="Q348" s="45"/>
      <c r="R348" s="45"/>
      <c r="S348" s="45"/>
      <c r="T348" s="45"/>
      <c r="U348" s="45"/>
      <c r="V348" s="45"/>
      <c r="W348" s="45"/>
      <c r="X348" s="45"/>
      <c r="Y348" s="45"/>
      <c r="Z348" s="45"/>
      <c r="AA348" s="45"/>
    </row>
    <row r="349">
      <c r="A349" s="45"/>
      <c r="B349" s="45"/>
      <c r="C349" s="45"/>
      <c r="D349" s="45"/>
      <c r="E349" s="45"/>
      <c r="F349" s="45"/>
      <c r="G349" s="45"/>
      <c r="H349" s="45"/>
      <c r="I349" s="45"/>
      <c r="J349" s="45"/>
      <c r="K349" s="45"/>
      <c r="L349" s="45"/>
      <c r="M349" s="45"/>
      <c r="N349" s="45"/>
      <c r="O349" s="28"/>
      <c r="P349" s="45"/>
      <c r="Q349" s="45"/>
      <c r="R349" s="45"/>
      <c r="S349" s="45"/>
      <c r="T349" s="45"/>
      <c r="U349" s="45"/>
      <c r="V349" s="45"/>
      <c r="W349" s="45"/>
      <c r="X349" s="45"/>
      <c r="Y349" s="45"/>
      <c r="Z349" s="45"/>
      <c r="AA349" s="45"/>
    </row>
    <row r="350">
      <c r="A350" s="45"/>
      <c r="B350" s="45"/>
      <c r="C350" s="45"/>
      <c r="D350" s="45"/>
      <c r="E350" s="45"/>
      <c r="F350" s="45"/>
      <c r="G350" s="45"/>
      <c r="H350" s="45"/>
      <c r="I350" s="45"/>
      <c r="J350" s="45"/>
      <c r="K350" s="45"/>
      <c r="L350" s="45"/>
      <c r="M350" s="45"/>
      <c r="N350" s="45"/>
      <c r="O350" s="28"/>
      <c r="P350" s="45"/>
      <c r="Q350" s="45"/>
      <c r="R350" s="45"/>
      <c r="S350" s="45"/>
      <c r="T350" s="45"/>
      <c r="U350" s="45"/>
      <c r="V350" s="45"/>
      <c r="W350" s="45"/>
      <c r="X350" s="45"/>
      <c r="Y350" s="45"/>
      <c r="Z350" s="45"/>
      <c r="AA350" s="45"/>
    </row>
    <row r="351">
      <c r="A351" s="45"/>
      <c r="B351" s="45"/>
      <c r="C351" s="45"/>
      <c r="D351" s="45"/>
      <c r="E351" s="45"/>
      <c r="F351" s="45"/>
      <c r="G351" s="45"/>
      <c r="H351" s="45"/>
      <c r="I351" s="45"/>
      <c r="J351" s="45"/>
      <c r="K351" s="45"/>
      <c r="L351" s="45"/>
      <c r="M351" s="45"/>
      <c r="N351" s="45"/>
      <c r="O351" s="28"/>
      <c r="P351" s="45"/>
      <c r="Q351" s="45"/>
      <c r="R351" s="45"/>
      <c r="S351" s="45"/>
      <c r="T351" s="45"/>
      <c r="U351" s="45"/>
      <c r="V351" s="45"/>
      <c r="W351" s="45"/>
      <c r="X351" s="45"/>
      <c r="Y351" s="45"/>
      <c r="Z351" s="45"/>
      <c r="AA351" s="45"/>
    </row>
    <row r="352">
      <c r="A352" s="45"/>
      <c r="B352" s="45"/>
      <c r="C352" s="45"/>
      <c r="D352" s="45"/>
      <c r="E352" s="45"/>
      <c r="F352" s="45"/>
      <c r="G352" s="45"/>
      <c r="H352" s="45"/>
      <c r="I352" s="45"/>
      <c r="J352" s="45"/>
      <c r="K352" s="45"/>
      <c r="L352" s="45"/>
      <c r="M352" s="45"/>
      <c r="N352" s="45"/>
      <c r="O352" s="28"/>
      <c r="P352" s="45"/>
      <c r="Q352" s="45"/>
      <c r="R352" s="45"/>
      <c r="S352" s="45"/>
      <c r="T352" s="45"/>
      <c r="U352" s="45"/>
      <c r="V352" s="45"/>
      <c r="W352" s="45"/>
      <c r="X352" s="45"/>
      <c r="Y352" s="45"/>
      <c r="Z352" s="45"/>
      <c r="AA352" s="45"/>
    </row>
    <row r="353">
      <c r="A353" s="45"/>
      <c r="B353" s="45"/>
      <c r="C353" s="45"/>
      <c r="D353" s="45"/>
      <c r="E353" s="45"/>
      <c r="F353" s="45"/>
      <c r="G353" s="45"/>
      <c r="H353" s="45"/>
      <c r="I353" s="45"/>
      <c r="J353" s="45"/>
      <c r="K353" s="45"/>
      <c r="L353" s="45"/>
      <c r="M353" s="45"/>
      <c r="N353" s="45"/>
      <c r="O353" s="28"/>
      <c r="P353" s="45"/>
      <c r="Q353" s="45"/>
      <c r="R353" s="45"/>
      <c r="S353" s="45"/>
      <c r="T353" s="45"/>
      <c r="U353" s="45"/>
      <c r="V353" s="45"/>
      <c r="W353" s="45"/>
      <c r="X353" s="45"/>
      <c r="Y353" s="45"/>
      <c r="Z353" s="45"/>
      <c r="AA353" s="45"/>
    </row>
    <row r="354">
      <c r="A354" s="45"/>
      <c r="B354" s="45"/>
      <c r="C354" s="45"/>
      <c r="D354" s="45"/>
      <c r="E354" s="45"/>
      <c r="F354" s="45"/>
      <c r="G354" s="45"/>
      <c r="H354" s="45"/>
      <c r="I354" s="45"/>
      <c r="J354" s="45"/>
      <c r="K354" s="45"/>
      <c r="L354" s="45"/>
      <c r="M354" s="45"/>
      <c r="N354" s="45"/>
      <c r="O354" s="28"/>
      <c r="P354" s="45"/>
      <c r="Q354" s="45"/>
      <c r="R354" s="45"/>
      <c r="S354" s="45"/>
      <c r="T354" s="45"/>
      <c r="U354" s="45"/>
      <c r="V354" s="45"/>
      <c r="W354" s="45"/>
      <c r="X354" s="45"/>
      <c r="Y354" s="45"/>
      <c r="Z354" s="45"/>
      <c r="AA354" s="45"/>
    </row>
    <row r="355">
      <c r="A355" s="45"/>
      <c r="B355" s="45"/>
      <c r="C355" s="45"/>
      <c r="D355" s="45"/>
      <c r="E355" s="45"/>
      <c r="F355" s="45"/>
      <c r="G355" s="45"/>
      <c r="H355" s="45"/>
      <c r="I355" s="45"/>
      <c r="J355" s="45"/>
      <c r="K355" s="45"/>
      <c r="L355" s="45"/>
      <c r="M355" s="45"/>
      <c r="N355" s="45"/>
      <c r="O355" s="28"/>
      <c r="P355" s="45"/>
      <c r="Q355" s="45"/>
      <c r="R355" s="45"/>
      <c r="S355" s="45"/>
      <c r="T355" s="45"/>
      <c r="U355" s="45"/>
      <c r="V355" s="45"/>
      <c r="W355" s="45"/>
      <c r="X355" s="45"/>
      <c r="Y355" s="45"/>
      <c r="Z355" s="45"/>
      <c r="AA355" s="45"/>
    </row>
    <row r="356">
      <c r="A356" s="45"/>
      <c r="B356" s="45"/>
      <c r="C356" s="45"/>
      <c r="D356" s="45"/>
      <c r="E356" s="45"/>
      <c r="F356" s="45"/>
      <c r="G356" s="45"/>
      <c r="H356" s="45"/>
      <c r="I356" s="45"/>
      <c r="J356" s="45"/>
      <c r="K356" s="45"/>
      <c r="L356" s="45"/>
      <c r="M356" s="45"/>
      <c r="N356" s="45"/>
      <c r="O356" s="28"/>
      <c r="P356" s="45"/>
      <c r="Q356" s="45"/>
      <c r="R356" s="45"/>
      <c r="S356" s="45"/>
      <c r="T356" s="45"/>
      <c r="U356" s="45"/>
      <c r="V356" s="45"/>
      <c r="W356" s="45"/>
      <c r="X356" s="45"/>
      <c r="Y356" s="45"/>
      <c r="Z356" s="45"/>
      <c r="AA356" s="45"/>
    </row>
    <row r="357">
      <c r="A357" s="45"/>
      <c r="B357" s="45"/>
      <c r="C357" s="45"/>
      <c r="D357" s="45"/>
      <c r="E357" s="45"/>
      <c r="F357" s="45"/>
      <c r="G357" s="45"/>
      <c r="H357" s="45"/>
      <c r="I357" s="45"/>
      <c r="J357" s="45"/>
      <c r="K357" s="45"/>
      <c r="L357" s="45"/>
      <c r="M357" s="45"/>
      <c r="N357" s="45"/>
      <c r="O357" s="28"/>
      <c r="P357" s="45"/>
      <c r="Q357" s="45"/>
      <c r="R357" s="45"/>
      <c r="S357" s="45"/>
      <c r="T357" s="45"/>
      <c r="U357" s="45"/>
      <c r="V357" s="45"/>
      <c r="W357" s="45"/>
      <c r="X357" s="45"/>
      <c r="Y357" s="45"/>
      <c r="Z357" s="45"/>
      <c r="AA357" s="45"/>
    </row>
    <row r="358">
      <c r="A358" s="45"/>
      <c r="B358" s="45"/>
      <c r="C358" s="45"/>
      <c r="D358" s="45"/>
      <c r="E358" s="45"/>
      <c r="F358" s="45"/>
      <c r="G358" s="45"/>
      <c r="H358" s="45"/>
      <c r="I358" s="45"/>
      <c r="J358" s="45"/>
      <c r="K358" s="45"/>
      <c r="L358" s="45"/>
      <c r="M358" s="45"/>
      <c r="N358" s="45"/>
      <c r="O358" s="28"/>
      <c r="P358" s="45"/>
      <c r="Q358" s="45"/>
      <c r="R358" s="45"/>
      <c r="S358" s="45"/>
      <c r="T358" s="45"/>
      <c r="U358" s="45"/>
      <c r="V358" s="45"/>
      <c r="W358" s="45"/>
      <c r="X358" s="45"/>
      <c r="Y358" s="45"/>
      <c r="Z358" s="45"/>
      <c r="AA358" s="45"/>
    </row>
    <row r="359">
      <c r="A359" s="45"/>
      <c r="B359" s="45"/>
      <c r="C359" s="45"/>
      <c r="D359" s="45"/>
      <c r="E359" s="45"/>
      <c r="F359" s="45"/>
      <c r="G359" s="45"/>
      <c r="H359" s="45"/>
      <c r="I359" s="45"/>
      <c r="J359" s="45"/>
      <c r="K359" s="45"/>
      <c r="L359" s="45"/>
      <c r="M359" s="45"/>
      <c r="N359" s="45"/>
      <c r="O359" s="28"/>
      <c r="P359" s="45"/>
      <c r="Q359" s="45"/>
      <c r="R359" s="45"/>
      <c r="S359" s="45"/>
      <c r="T359" s="45"/>
      <c r="U359" s="45"/>
      <c r="V359" s="45"/>
      <c r="W359" s="45"/>
      <c r="X359" s="45"/>
      <c r="Y359" s="45"/>
      <c r="Z359" s="45"/>
      <c r="AA359" s="45"/>
    </row>
    <row r="360">
      <c r="A360" s="45"/>
      <c r="B360" s="45"/>
      <c r="C360" s="45"/>
      <c r="D360" s="45"/>
      <c r="E360" s="45"/>
      <c r="F360" s="45"/>
      <c r="G360" s="45"/>
      <c r="H360" s="45"/>
      <c r="I360" s="45"/>
      <c r="J360" s="45"/>
      <c r="K360" s="45"/>
      <c r="L360" s="45"/>
      <c r="M360" s="45"/>
      <c r="N360" s="45"/>
      <c r="O360" s="28"/>
      <c r="P360" s="45"/>
      <c r="Q360" s="45"/>
      <c r="R360" s="45"/>
      <c r="S360" s="45"/>
      <c r="T360" s="45"/>
      <c r="U360" s="45"/>
      <c r="V360" s="45"/>
      <c r="W360" s="45"/>
      <c r="X360" s="45"/>
      <c r="Y360" s="45"/>
      <c r="Z360" s="45"/>
      <c r="AA360" s="45"/>
    </row>
    <row r="361">
      <c r="A361" s="45"/>
      <c r="B361" s="45"/>
      <c r="C361" s="45"/>
      <c r="D361" s="45"/>
      <c r="E361" s="45"/>
      <c r="F361" s="45"/>
      <c r="G361" s="45"/>
      <c r="H361" s="45"/>
      <c r="I361" s="45"/>
      <c r="J361" s="45"/>
      <c r="K361" s="45"/>
      <c r="L361" s="45"/>
      <c r="M361" s="45"/>
      <c r="N361" s="45"/>
      <c r="O361" s="28"/>
      <c r="P361" s="45"/>
      <c r="Q361" s="45"/>
      <c r="R361" s="45"/>
      <c r="S361" s="45"/>
      <c r="T361" s="45"/>
      <c r="U361" s="45"/>
      <c r="V361" s="45"/>
      <c r="W361" s="45"/>
      <c r="X361" s="45"/>
      <c r="Y361" s="45"/>
      <c r="Z361" s="45"/>
      <c r="AA361" s="45"/>
    </row>
    <row r="362">
      <c r="A362" s="45"/>
      <c r="B362" s="45"/>
      <c r="C362" s="45"/>
      <c r="D362" s="45"/>
      <c r="E362" s="45"/>
      <c r="F362" s="45"/>
      <c r="G362" s="45"/>
      <c r="H362" s="45"/>
      <c r="I362" s="45"/>
      <c r="J362" s="45"/>
      <c r="K362" s="45"/>
      <c r="L362" s="45"/>
      <c r="M362" s="45"/>
      <c r="N362" s="45"/>
      <c r="O362" s="28"/>
      <c r="P362" s="45"/>
      <c r="Q362" s="45"/>
      <c r="R362" s="45"/>
      <c r="S362" s="45"/>
      <c r="T362" s="45"/>
      <c r="U362" s="45"/>
      <c r="V362" s="45"/>
      <c r="W362" s="45"/>
      <c r="X362" s="45"/>
      <c r="Y362" s="45"/>
      <c r="Z362" s="45"/>
      <c r="AA362" s="45"/>
    </row>
    <row r="363">
      <c r="A363" s="45"/>
      <c r="B363" s="45"/>
      <c r="C363" s="45"/>
      <c r="D363" s="45"/>
      <c r="E363" s="45"/>
      <c r="F363" s="45"/>
      <c r="G363" s="45"/>
      <c r="H363" s="45"/>
      <c r="I363" s="45"/>
      <c r="J363" s="45"/>
      <c r="K363" s="45"/>
      <c r="L363" s="45"/>
      <c r="M363" s="45"/>
      <c r="N363" s="45"/>
      <c r="O363" s="28"/>
      <c r="P363" s="45"/>
      <c r="Q363" s="45"/>
      <c r="R363" s="45"/>
      <c r="S363" s="45"/>
      <c r="T363" s="45"/>
      <c r="U363" s="45"/>
      <c r="V363" s="45"/>
      <c r="W363" s="45"/>
      <c r="X363" s="45"/>
      <c r="Y363" s="45"/>
      <c r="Z363" s="45"/>
      <c r="AA363" s="45"/>
    </row>
    <row r="364">
      <c r="A364" s="45"/>
      <c r="B364" s="45"/>
      <c r="C364" s="45"/>
      <c r="D364" s="45"/>
      <c r="E364" s="45"/>
      <c r="F364" s="45"/>
      <c r="G364" s="45"/>
      <c r="H364" s="45"/>
      <c r="I364" s="45"/>
      <c r="J364" s="45"/>
      <c r="K364" s="45"/>
      <c r="L364" s="45"/>
      <c r="M364" s="45"/>
      <c r="N364" s="45"/>
      <c r="O364" s="28"/>
      <c r="P364" s="45"/>
      <c r="Q364" s="45"/>
      <c r="R364" s="45"/>
      <c r="S364" s="45"/>
      <c r="T364" s="45"/>
      <c r="U364" s="45"/>
      <c r="V364" s="45"/>
      <c r="W364" s="45"/>
      <c r="X364" s="45"/>
      <c r="Y364" s="45"/>
      <c r="Z364" s="45"/>
      <c r="AA364" s="45"/>
    </row>
    <row r="365">
      <c r="A365" s="45"/>
      <c r="B365" s="45"/>
      <c r="C365" s="45"/>
      <c r="D365" s="45"/>
      <c r="E365" s="45"/>
      <c r="F365" s="45"/>
      <c r="G365" s="45"/>
      <c r="H365" s="45"/>
      <c r="I365" s="45"/>
      <c r="J365" s="45"/>
      <c r="K365" s="45"/>
      <c r="L365" s="45"/>
      <c r="M365" s="45"/>
      <c r="N365" s="45"/>
      <c r="O365" s="28"/>
      <c r="P365" s="45"/>
      <c r="Q365" s="45"/>
      <c r="R365" s="45"/>
      <c r="S365" s="45"/>
      <c r="T365" s="45"/>
      <c r="U365" s="45"/>
      <c r="V365" s="45"/>
      <c r="W365" s="45"/>
      <c r="X365" s="45"/>
      <c r="Y365" s="45"/>
      <c r="Z365" s="45"/>
      <c r="AA365" s="45"/>
    </row>
    <row r="366">
      <c r="A366" s="45"/>
      <c r="B366" s="45"/>
      <c r="C366" s="45"/>
      <c r="D366" s="45"/>
      <c r="E366" s="45"/>
      <c r="F366" s="45"/>
      <c r="G366" s="45"/>
      <c r="H366" s="45"/>
      <c r="I366" s="45"/>
      <c r="J366" s="45"/>
      <c r="K366" s="45"/>
      <c r="L366" s="45"/>
      <c r="M366" s="45"/>
      <c r="N366" s="45"/>
      <c r="O366" s="28"/>
      <c r="P366" s="45"/>
      <c r="Q366" s="45"/>
      <c r="R366" s="45"/>
      <c r="S366" s="45"/>
      <c r="T366" s="45"/>
      <c r="U366" s="45"/>
      <c r="V366" s="45"/>
      <c r="W366" s="45"/>
      <c r="X366" s="45"/>
      <c r="Y366" s="45"/>
      <c r="Z366" s="45"/>
      <c r="AA366" s="45"/>
    </row>
    <row r="367">
      <c r="A367" s="45"/>
      <c r="B367" s="45"/>
      <c r="C367" s="45"/>
      <c r="D367" s="45"/>
      <c r="E367" s="45"/>
      <c r="F367" s="45"/>
      <c r="G367" s="45"/>
      <c r="H367" s="45"/>
      <c r="I367" s="45"/>
      <c r="J367" s="45"/>
      <c r="K367" s="45"/>
      <c r="L367" s="45"/>
      <c r="M367" s="45"/>
      <c r="N367" s="45"/>
      <c r="O367" s="28"/>
      <c r="P367" s="45"/>
      <c r="Q367" s="45"/>
      <c r="R367" s="45"/>
      <c r="S367" s="45"/>
      <c r="T367" s="45"/>
      <c r="U367" s="45"/>
      <c r="V367" s="45"/>
      <c r="W367" s="45"/>
      <c r="X367" s="45"/>
      <c r="Y367" s="45"/>
      <c r="Z367" s="45"/>
      <c r="AA367" s="45"/>
    </row>
    <row r="368">
      <c r="A368" s="45"/>
      <c r="B368" s="45"/>
      <c r="C368" s="45"/>
      <c r="D368" s="45"/>
      <c r="E368" s="45"/>
      <c r="F368" s="45"/>
      <c r="G368" s="45"/>
      <c r="H368" s="45"/>
      <c r="I368" s="45"/>
      <c r="J368" s="45"/>
      <c r="K368" s="45"/>
      <c r="L368" s="45"/>
      <c r="M368" s="45"/>
      <c r="N368" s="45"/>
      <c r="O368" s="28"/>
      <c r="P368" s="45"/>
      <c r="Q368" s="45"/>
      <c r="R368" s="45"/>
      <c r="S368" s="45"/>
      <c r="T368" s="45"/>
      <c r="U368" s="45"/>
      <c r="V368" s="45"/>
      <c r="W368" s="45"/>
      <c r="X368" s="45"/>
      <c r="Y368" s="45"/>
      <c r="Z368" s="45"/>
      <c r="AA368" s="45"/>
    </row>
    <row r="369">
      <c r="A369" s="45"/>
      <c r="B369" s="45"/>
      <c r="C369" s="45"/>
      <c r="D369" s="45"/>
      <c r="E369" s="45"/>
      <c r="F369" s="45"/>
      <c r="G369" s="45"/>
      <c r="H369" s="45"/>
      <c r="I369" s="45"/>
      <c r="J369" s="45"/>
      <c r="K369" s="45"/>
      <c r="L369" s="45"/>
      <c r="M369" s="45"/>
      <c r="N369" s="45"/>
      <c r="O369" s="28"/>
      <c r="P369" s="45"/>
      <c r="Q369" s="45"/>
      <c r="R369" s="45"/>
      <c r="S369" s="45"/>
      <c r="T369" s="45"/>
      <c r="U369" s="45"/>
      <c r="V369" s="45"/>
      <c r="W369" s="45"/>
      <c r="X369" s="45"/>
      <c r="Y369" s="45"/>
      <c r="Z369" s="45"/>
      <c r="AA369" s="45"/>
    </row>
    <row r="370">
      <c r="A370" s="45"/>
      <c r="B370" s="45"/>
      <c r="C370" s="45"/>
      <c r="D370" s="45"/>
      <c r="E370" s="45"/>
      <c r="F370" s="45"/>
      <c r="G370" s="45"/>
      <c r="H370" s="45"/>
      <c r="I370" s="45"/>
      <c r="J370" s="45"/>
      <c r="K370" s="45"/>
      <c r="L370" s="45"/>
      <c r="M370" s="45"/>
      <c r="N370" s="45"/>
      <c r="O370" s="28"/>
      <c r="P370" s="45"/>
      <c r="Q370" s="45"/>
      <c r="R370" s="45"/>
      <c r="S370" s="45"/>
      <c r="T370" s="45"/>
      <c r="U370" s="45"/>
      <c r="V370" s="45"/>
      <c r="W370" s="45"/>
      <c r="X370" s="45"/>
      <c r="Y370" s="45"/>
      <c r="Z370" s="45"/>
      <c r="AA370" s="45"/>
    </row>
    <row r="371">
      <c r="A371" s="45"/>
      <c r="B371" s="45"/>
      <c r="C371" s="45"/>
      <c r="D371" s="45"/>
      <c r="E371" s="45"/>
      <c r="F371" s="45"/>
      <c r="G371" s="45"/>
      <c r="H371" s="45"/>
      <c r="I371" s="45"/>
      <c r="J371" s="45"/>
      <c r="K371" s="45"/>
      <c r="L371" s="45"/>
      <c r="M371" s="45"/>
      <c r="N371" s="45"/>
      <c r="O371" s="28"/>
      <c r="P371" s="45"/>
      <c r="Q371" s="45"/>
      <c r="R371" s="45"/>
      <c r="S371" s="45"/>
      <c r="T371" s="45"/>
      <c r="U371" s="45"/>
      <c r="V371" s="45"/>
      <c r="W371" s="45"/>
      <c r="X371" s="45"/>
      <c r="Y371" s="45"/>
      <c r="Z371" s="45"/>
      <c r="AA371" s="45"/>
    </row>
    <row r="372">
      <c r="A372" s="45"/>
      <c r="B372" s="45"/>
      <c r="C372" s="45"/>
      <c r="D372" s="45"/>
      <c r="E372" s="45"/>
      <c r="F372" s="45"/>
      <c r="G372" s="45"/>
      <c r="H372" s="45"/>
      <c r="I372" s="45"/>
      <c r="J372" s="45"/>
      <c r="K372" s="45"/>
      <c r="L372" s="45"/>
      <c r="M372" s="45"/>
      <c r="N372" s="45"/>
      <c r="O372" s="28"/>
      <c r="P372" s="45"/>
      <c r="Q372" s="45"/>
      <c r="R372" s="45"/>
      <c r="S372" s="45"/>
      <c r="T372" s="45"/>
      <c r="U372" s="45"/>
      <c r="V372" s="45"/>
      <c r="W372" s="45"/>
      <c r="X372" s="45"/>
      <c r="Y372" s="45"/>
      <c r="Z372" s="45"/>
      <c r="AA372" s="45"/>
    </row>
    <row r="373">
      <c r="A373" s="45"/>
      <c r="B373" s="45"/>
      <c r="C373" s="45"/>
      <c r="D373" s="45"/>
      <c r="E373" s="45"/>
      <c r="F373" s="45"/>
      <c r="G373" s="45"/>
      <c r="H373" s="45"/>
      <c r="I373" s="45"/>
      <c r="J373" s="45"/>
      <c r="K373" s="45"/>
      <c r="L373" s="45"/>
      <c r="M373" s="45"/>
      <c r="N373" s="45"/>
      <c r="O373" s="28"/>
      <c r="P373" s="45"/>
      <c r="Q373" s="45"/>
      <c r="R373" s="45"/>
      <c r="S373" s="45"/>
      <c r="T373" s="45"/>
      <c r="U373" s="45"/>
      <c r="V373" s="45"/>
      <c r="W373" s="45"/>
      <c r="X373" s="45"/>
      <c r="Y373" s="45"/>
      <c r="Z373" s="45"/>
      <c r="AA373" s="45"/>
    </row>
    <row r="374">
      <c r="A374" s="45"/>
      <c r="B374" s="45"/>
      <c r="C374" s="45"/>
      <c r="D374" s="45"/>
      <c r="E374" s="45"/>
      <c r="F374" s="45"/>
      <c r="G374" s="45"/>
      <c r="H374" s="45"/>
      <c r="I374" s="45"/>
      <c r="J374" s="45"/>
      <c r="K374" s="45"/>
      <c r="L374" s="45"/>
      <c r="M374" s="45"/>
      <c r="N374" s="45"/>
      <c r="O374" s="28"/>
      <c r="P374" s="45"/>
      <c r="Q374" s="45"/>
      <c r="R374" s="45"/>
      <c r="S374" s="45"/>
      <c r="T374" s="45"/>
      <c r="U374" s="45"/>
      <c r="V374" s="45"/>
      <c r="W374" s="45"/>
      <c r="X374" s="45"/>
      <c r="Y374" s="45"/>
      <c r="Z374" s="45"/>
      <c r="AA374" s="45"/>
    </row>
    <row r="375">
      <c r="A375" s="45"/>
      <c r="B375" s="45"/>
      <c r="C375" s="45"/>
      <c r="D375" s="45"/>
      <c r="E375" s="45"/>
      <c r="F375" s="45"/>
      <c r="G375" s="45"/>
      <c r="H375" s="45"/>
      <c r="I375" s="45"/>
      <c r="J375" s="45"/>
      <c r="K375" s="45"/>
      <c r="L375" s="45"/>
      <c r="M375" s="45"/>
      <c r="N375" s="45"/>
      <c r="O375" s="28"/>
      <c r="P375" s="45"/>
      <c r="Q375" s="45"/>
      <c r="R375" s="45"/>
      <c r="S375" s="45"/>
      <c r="T375" s="45"/>
      <c r="U375" s="45"/>
      <c r="V375" s="45"/>
      <c r="W375" s="45"/>
      <c r="X375" s="45"/>
      <c r="Y375" s="45"/>
      <c r="Z375" s="45"/>
      <c r="AA375" s="45"/>
    </row>
    <row r="376">
      <c r="A376" s="45"/>
      <c r="B376" s="45"/>
      <c r="C376" s="45"/>
      <c r="D376" s="45"/>
      <c r="E376" s="45"/>
      <c r="F376" s="45"/>
      <c r="G376" s="45"/>
      <c r="H376" s="45"/>
      <c r="I376" s="45"/>
      <c r="J376" s="45"/>
      <c r="K376" s="45"/>
      <c r="L376" s="45"/>
      <c r="M376" s="45"/>
      <c r="N376" s="45"/>
      <c r="O376" s="28"/>
      <c r="P376" s="45"/>
      <c r="Q376" s="45"/>
      <c r="R376" s="45"/>
      <c r="S376" s="45"/>
      <c r="T376" s="45"/>
      <c r="U376" s="45"/>
      <c r="V376" s="45"/>
      <c r="W376" s="45"/>
      <c r="X376" s="45"/>
      <c r="Y376" s="45"/>
      <c r="Z376" s="45"/>
      <c r="AA376" s="45"/>
    </row>
    <row r="377">
      <c r="A377" s="45"/>
      <c r="B377" s="45"/>
      <c r="C377" s="45"/>
      <c r="D377" s="45"/>
      <c r="E377" s="45"/>
      <c r="F377" s="45"/>
      <c r="G377" s="45"/>
      <c r="H377" s="45"/>
      <c r="I377" s="45"/>
      <c r="J377" s="45"/>
      <c r="K377" s="45"/>
      <c r="L377" s="45"/>
      <c r="M377" s="45"/>
      <c r="N377" s="45"/>
      <c r="O377" s="28"/>
      <c r="P377" s="45"/>
      <c r="Q377" s="45"/>
      <c r="R377" s="45"/>
      <c r="S377" s="45"/>
      <c r="T377" s="45"/>
      <c r="U377" s="45"/>
      <c r="V377" s="45"/>
      <c r="W377" s="45"/>
      <c r="X377" s="45"/>
      <c r="Y377" s="45"/>
      <c r="Z377" s="45"/>
      <c r="AA377" s="45"/>
    </row>
    <row r="378">
      <c r="A378" s="45"/>
      <c r="B378" s="45"/>
      <c r="C378" s="45"/>
      <c r="D378" s="45"/>
      <c r="E378" s="45"/>
      <c r="F378" s="45"/>
      <c r="G378" s="45"/>
      <c r="H378" s="45"/>
      <c r="I378" s="45"/>
      <c r="J378" s="45"/>
      <c r="K378" s="45"/>
      <c r="L378" s="45"/>
      <c r="M378" s="45"/>
      <c r="N378" s="45"/>
      <c r="O378" s="28"/>
      <c r="P378" s="45"/>
      <c r="Q378" s="45"/>
      <c r="R378" s="45"/>
      <c r="S378" s="45"/>
      <c r="T378" s="45"/>
      <c r="U378" s="45"/>
      <c r="V378" s="45"/>
      <c r="W378" s="45"/>
      <c r="X378" s="45"/>
      <c r="Y378" s="45"/>
      <c r="Z378" s="45"/>
      <c r="AA378" s="45"/>
    </row>
    <row r="379">
      <c r="A379" s="45"/>
      <c r="B379" s="45"/>
      <c r="C379" s="45"/>
      <c r="D379" s="45"/>
      <c r="E379" s="45"/>
      <c r="F379" s="45"/>
      <c r="G379" s="45"/>
      <c r="H379" s="45"/>
      <c r="I379" s="45"/>
      <c r="J379" s="45"/>
      <c r="K379" s="45"/>
      <c r="L379" s="45"/>
      <c r="M379" s="45"/>
      <c r="N379" s="45"/>
      <c r="O379" s="28"/>
      <c r="P379" s="45"/>
      <c r="Q379" s="45"/>
      <c r="R379" s="45"/>
      <c r="S379" s="45"/>
      <c r="T379" s="45"/>
      <c r="U379" s="45"/>
      <c r="V379" s="45"/>
      <c r="W379" s="45"/>
      <c r="X379" s="45"/>
      <c r="Y379" s="45"/>
      <c r="Z379" s="45"/>
      <c r="AA379" s="45"/>
    </row>
    <row r="380">
      <c r="A380" s="45"/>
      <c r="B380" s="45"/>
      <c r="C380" s="45"/>
      <c r="D380" s="45"/>
      <c r="E380" s="45"/>
      <c r="F380" s="45"/>
      <c r="G380" s="45"/>
      <c r="H380" s="45"/>
      <c r="I380" s="45"/>
      <c r="J380" s="45"/>
      <c r="K380" s="45"/>
      <c r="L380" s="45"/>
      <c r="M380" s="45"/>
      <c r="N380" s="45"/>
      <c r="O380" s="28"/>
      <c r="P380" s="45"/>
      <c r="Q380" s="45"/>
      <c r="R380" s="45"/>
      <c r="S380" s="45"/>
      <c r="T380" s="45"/>
      <c r="U380" s="45"/>
      <c r="V380" s="45"/>
      <c r="W380" s="45"/>
      <c r="X380" s="45"/>
      <c r="Y380" s="45"/>
      <c r="Z380" s="45"/>
      <c r="AA380" s="45"/>
    </row>
    <row r="381">
      <c r="A381" s="45"/>
      <c r="B381" s="45"/>
      <c r="C381" s="45"/>
      <c r="D381" s="45"/>
      <c r="E381" s="45"/>
      <c r="F381" s="45"/>
      <c r="G381" s="45"/>
      <c r="H381" s="45"/>
      <c r="I381" s="45"/>
      <c r="J381" s="45"/>
      <c r="K381" s="45"/>
      <c r="L381" s="45"/>
      <c r="M381" s="45"/>
      <c r="N381" s="45"/>
      <c r="O381" s="28"/>
      <c r="P381" s="45"/>
      <c r="Q381" s="45"/>
      <c r="R381" s="45"/>
      <c r="S381" s="45"/>
      <c r="T381" s="45"/>
      <c r="U381" s="45"/>
      <c r="V381" s="45"/>
      <c r="W381" s="45"/>
      <c r="X381" s="45"/>
      <c r="Y381" s="45"/>
      <c r="Z381" s="45"/>
      <c r="AA381" s="45"/>
    </row>
    <row r="382">
      <c r="A382" s="45"/>
      <c r="B382" s="45"/>
      <c r="C382" s="45"/>
      <c r="D382" s="45"/>
      <c r="E382" s="45"/>
      <c r="F382" s="45"/>
      <c r="G382" s="45"/>
      <c r="H382" s="45"/>
      <c r="I382" s="45"/>
      <c r="J382" s="45"/>
      <c r="K382" s="45"/>
      <c r="L382" s="45"/>
      <c r="M382" s="45"/>
      <c r="N382" s="45"/>
      <c r="O382" s="28"/>
      <c r="P382" s="45"/>
      <c r="Q382" s="45"/>
      <c r="R382" s="45"/>
      <c r="S382" s="45"/>
      <c r="T382" s="45"/>
      <c r="U382" s="45"/>
      <c r="V382" s="45"/>
      <c r="W382" s="45"/>
      <c r="X382" s="45"/>
      <c r="Y382" s="45"/>
      <c r="Z382" s="45"/>
      <c r="AA382" s="45"/>
    </row>
    <row r="383">
      <c r="A383" s="45"/>
      <c r="B383" s="45"/>
      <c r="C383" s="45"/>
      <c r="D383" s="45"/>
      <c r="E383" s="45"/>
      <c r="F383" s="45"/>
      <c r="G383" s="45"/>
      <c r="H383" s="45"/>
      <c r="I383" s="45"/>
      <c r="J383" s="45"/>
      <c r="K383" s="45"/>
      <c r="L383" s="45"/>
      <c r="M383" s="45"/>
      <c r="N383" s="45"/>
      <c r="O383" s="28"/>
      <c r="P383" s="45"/>
      <c r="Q383" s="45"/>
      <c r="R383" s="45"/>
      <c r="S383" s="45"/>
      <c r="T383" s="45"/>
      <c r="U383" s="45"/>
      <c r="V383" s="45"/>
      <c r="W383" s="45"/>
      <c r="X383" s="45"/>
      <c r="Y383" s="45"/>
      <c r="Z383" s="45"/>
      <c r="AA383" s="45"/>
    </row>
    <row r="384">
      <c r="A384" s="45"/>
      <c r="B384" s="45"/>
      <c r="C384" s="45"/>
      <c r="D384" s="45"/>
      <c r="E384" s="45"/>
      <c r="F384" s="45"/>
      <c r="G384" s="45"/>
      <c r="H384" s="45"/>
      <c r="I384" s="45"/>
      <c r="J384" s="45"/>
      <c r="K384" s="45"/>
      <c r="L384" s="45"/>
      <c r="M384" s="45"/>
      <c r="N384" s="45"/>
      <c r="O384" s="28"/>
      <c r="P384" s="45"/>
      <c r="Q384" s="45"/>
      <c r="R384" s="45"/>
      <c r="S384" s="45"/>
      <c r="T384" s="45"/>
      <c r="U384" s="45"/>
      <c r="V384" s="45"/>
      <c r="W384" s="45"/>
      <c r="X384" s="45"/>
      <c r="Y384" s="45"/>
      <c r="Z384" s="45"/>
      <c r="AA384" s="45"/>
    </row>
    <row r="385">
      <c r="A385" s="45"/>
      <c r="B385" s="45"/>
      <c r="C385" s="45"/>
      <c r="D385" s="45"/>
      <c r="E385" s="45"/>
      <c r="F385" s="45"/>
      <c r="G385" s="45"/>
      <c r="H385" s="45"/>
      <c r="I385" s="45"/>
      <c r="J385" s="45"/>
      <c r="K385" s="45"/>
      <c r="L385" s="45"/>
      <c r="M385" s="45"/>
      <c r="N385" s="45"/>
      <c r="O385" s="28"/>
      <c r="P385" s="45"/>
      <c r="Q385" s="45"/>
      <c r="R385" s="45"/>
      <c r="S385" s="45"/>
      <c r="T385" s="45"/>
      <c r="U385" s="45"/>
      <c r="V385" s="45"/>
      <c r="W385" s="45"/>
      <c r="X385" s="45"/>
      <c r="Y385" s="45"/>
      <c r="Z385" s="45"/>
      <c r="AA385" s="45"/>
    </row>
    <row r="386">
      <c r="A386" s="45"/>
      <c r="B386" s="45"/>
      <c r="C386" s="45"/>
      <c r="D386" s="45"/>
      <c r="E386" s="45"/>
      <c r="F386" s="45"/>
      <c r="G386" s="45"/>
      <c r="H386" s="45"/>
      <c r="I386" s="45"/>
      <c r="J386" s="45"/>
      <c r="K386" s="45"/>
      <c r="L386" s="45"/>
      <c r="M386" s="45"/>
      <c r="N386" s="45"/>
      <c r="O386" s="28"/>
      <c r="P386" s="45"/>
      <c r="Q386" s="45"/>
      <c r="R386" s="45"/>
      <c r="S386" s="45"/>
      <c r="T386" s="45"/>
      <c r="U386" s="45"/>
      <c r="V386" s="45"/>
      <c r="W386" s="45"/>
      <c r="X386" s="45"/>
      <c r="Y386" s="45"/>
      <c r="Z386" s="45"/>
      <c r="AA386" s="45"/>
    </row>
    <row r="387">
      <c r="A387" s="45"/>
      <c r="B387" s="45"/>
      <c r="C387" s="45"/>
      <c r="D387" s="45"/>
      <c r="E387" s="45"/>
      <c r="F387" s="45"/>
      <c r="G387" s="45"/>
      <c r="H387" s="45"/>
      <c r="I387" s="45"/>
      <c r="J387" s="45"/>
      <c r="K387" s="45"/>
      <c r="L387" s="45"/>
      <c r="M387" s="45"/>
      <c r="N387" s="45"/>
      <c r="O387" s="28"/>
      <c r="P387" s="45"/>
      <c r="Q387" s="45"/>
      <c r="R387" s="45"/>
      <c r="S387" s="45"/>
      <c r="T387" s="45"/>
      <c r="U387" s="45"/>
      <c r="V387" s="45"/>
      <c r="W387" s="45"/>
      <c r="X387" s="45"/>
      <c r="Y387" s="45"/>
      <c r="Z387" s="45"/>
      <c r="AA387" s="45"/>
    </row>
    <row r="388">
      <c r="A388" s="45"/>
      <c r="B388" s="45"/>
      <c r="C388" s="45"/>
      <c r="D388" s="45"/>
      <c r="E388" s="45"/>
      <c r="F388" s="45"/>
      <c r="G388" s="45"/>
      <c r="H388" s="45"/>
      <c r="I388" s="45"/>
      <c r="J388" s="45"/>
      <c r="K388" s="45"/>
      <c r="L388" s="45"/>
      <c r="M388" s="45"/>
      <c r="N388" s="45"/>
      <c r="O388" s="28"/>
      <c r="P388" s="45"/>
      <c r="Q388" s="45"/>
      <c r="R388" s="45"/>
      <c r="S388" s="45"/>
      <c r="T388" s="45"/>
      <c r="U388" s="45"/>
      <c r="V388" s="45"/>
      <c r="W388" s="45"/>
      <c r="X388" s="45"/>
      <c r="Y388" s="45"/>
      <c r="Z388" s="45"/>
      <c r="AA388" s="45"/>
    </row>
    <row r="389">
      <c r="A389" s="45"/>
      <c r="B389" s="45"/>
      <c r="C389" s="45"/>
      <c r="D389" s="45"/>
      <c r="E389" s="45"/>
      <c r="F389" s="45"/>
      <c r="G389" s="45"/>
      <c r="H389" s="45"/>
      <c r="I389" s="45"/>
      <c r="J389" s="45"/>
      <c r="K389" s="45"/>
      <c r="L389" s="45"/>
      <c r="M389" s="45"/>
      <c r="N389" s="45"/>
      <c r="O389" s="28"/>
      <c r="P389" s="45"/>
      <c r="Q389" s="45"/>
      <c r="R389" s="45"/>
      <c r="S389" s="45"/>
      <c r="T389" s="45"/>
      <c r="U389" s="45"/>
      <c r="V389" s="45"/>
      <c r="W389" s="45"/>
      <c r="X389" s="45"/>
      <c r="Y389" s="45"/>
      <c r="Z389" s="45"/>
      <c r="AA389" s="45"/>
    </row>
    <row r="390">
      <c r="A390" s="45"/>
      <c r="B390" s="45"/>
      <c r="C390" s="45"/>
      <c r="D390" s="45"/>
      <c r="E390" s="45"/>
      <c r="F390" s="45"/>
      <c r="G390" s="45"/>
      <c r="H390" s="45"/>
      <c r="I390" s="45"/>
      <c r="J390" s="45"/>
      <c r="K390" s="45"/>
      <c r="L390" s="45"/>
      <c r="M390" s="45"/>
      <c r="N390" s="45"/>
      <c r="O390" s="28"/>
      <c r="P390" s="45"/>
      <c r="Q390" s="45"/>
      <c r="R390" s="45"/>
      <c r="S390" s="45"/>
      <c r="T390" s="45"/>
      <c r="U390" s="45"/>
      <c r="V390" s="45"/>
      <c r="W390" s="45"/>
      <c r="X390" s="45"/>
      <c r="Y390" s="45"/>
      <c r="Z390" s="45"/>
      <c r="AA390" s="45"/>
    </row>
    <row r="391">
      <c r="A391" s="45"/>
      <c r="B391" s="45"/>
      <c r="C391" s="45"/>
      <c r="D391" s="45"/>
      <c r="E391" s="45"/>
      <c r="F391" s="45"/>
      <c r="G391" s="45"/>
      <c r="H391" s="45"/>
      <c r="I391" s="45"/>
      <c r="J391" s="45"/>
      <c r="K391" s="45"/>
      <c r="L391" s="45"/>
      <c r="M391" s="45"/>
      <c r="N391" s="45"/>
      <c r="O391" s="28"/>
      <c r="P391" s="45"/>
      <c r="Q391" s="45"/>
      <c r="R391" s="45"/>
      <c r="S391" s="45"/>
      <c r="T391" s="45"/>
      <c r="U391" s="45"/>
      <c r="V391" s="45"/>
      <c r="W391" s="45"/>
      <c r="X391" s="45"/>
      <c r="Y391" s="45"/>
      <c r="Z391" s="45"/>
      <c r="AA391" s="45"/>
    </row>
    <row r="392">
      <c r="A392" s="45"/>
      <c r="B392" s="45"/>
      <c r="C392" s="45"/>
      <c r="D392" s="45"/>
      <c r="E392" s="45"/>
      <c r="F392" s="45"/>
      <c r="G392" s="45"/>
      <c r="H392" s="45"/>
      <c r="I392" s="45"/>
      <c r="J392" s="45"/>
      <c r="K392" s="45"/>
      <c r="L392" s="45"/>
      <c r="M392" s="45"/>
      <c r="N392" s="45"/>
      <c r="O392" s="28"/>
      <c r="P392" s="45"/>
      <c r="Q392" s="45"/>
      <c r="R392" s="45"/>
      <c r="S392" s="45"/>
      <c r="T392" s="45"/>
      <c r="U392" s="45"/>
      <c r="V392" s="45"/>
      <c r="W392" s="45"/>
      <c r="X392" s="45"/>
      <c r="Y392" s="45"/>
      <c r="Z392" s="45"/>
      <c r="AA392" s="45"/>
    </row>
    <row r="393">
      <c r="A393" s="45"/>
      <c r="B393" s="45"/>
      <c r="C393" s="45"/>
      <c r="D393" s="45"/>
      <c r="E393" s="45"/>
      <c r="F393" s="45"/>
      <c r="G393" s="45"/>
      <c r="H393" s="45"/>
      <c r="I393" s="45"/>
      <c r="J393" s="45"/>
      <c r="K393" s="45"/>
      <c r="L393" s="45"/>
      <c r="M393" s="45"/>
      <c r="N393" s="45"/>
      <c r="O393" s="28"/>
      <c r="P393" s="45"/>
      <c r="Q393" s="45"/>
      <c r="R393" s="45"/>
      <c r="S393" s="45"/>
      <c r="T393" s="45"/>
      <c r="U393" s="45"/>
      <c r="V393" s="45"/>
      <c r="W393" s="45"/>
      <c r="X393" s="45"/>
      <c r="Y393" s="45"/>
      <c r="Z393" s="45"/>
      <c r="AA393" s="45"/>
    </row>
    <row r="394">
      <c r="A394" s="45"/>
      <c r="B394" s="45"/>
      <c r="C394" s="45"/>
      <c r="D394" s="45"/>
      <c r="E394" s="45"/>
      <c r="F394" s="45"/>
      <c r="G394" s="45"/>
      <c r="H394" s="45"/>
      <c r="I394" s="45"/>
      <c r="J394" s="45"/>
      <c r="K394" s="45"/>
      <c r="L394" s="45"/>
      <c r="M394" s="45"/>
      <c r="N394" s="45"/>
      <c r="O394" s="28"/>
      <c r="P394" s="45"/>
      <c r="Q394" s="45"/>
      <c r="R394" s="45"/>
      <c r="S394" s="45"/>
      <c r="T394" s="45"/>
      <c r="U394" s="45"/>
      <c r="V394" s="45"/>
      <c r="W394" s="45"/>
      <c r="X394" s="45"/>
      <c r="Y394" s="45"/>
      <c r="Z394" s="45"/>
      <c r="AA394" s="45"/>
    </row>
    <row r="395">
      <c r="A395" s="45"/>
      <c r="B395" s="45"/>
      <c r="C395" s="45"/>
      <c r="D395" s="45"/>
      <c r="E395" s="45"/>
      <c r="F395" s="45"/>
      <c r="G395" s="45"/>
      <c r="H395" s="45"/>
      <c r="I395" s="45"/>
      <c r="J395" s="45"/>
      <c r="K395" s="45"/>
      <c r="L395" s="45"/>
      <c r="M395" s="45"/>
      <c r="N395" s="45"/>
      <c r="O395" s="28"/>
      <c r="P395" s="45"/>
      <c r="Q395" s="45"/>
      <c r="R395" s="45"/>
      <c r="S395" s="45"/>
      <c r="T395" s="45"/>
      <c r="U395" s="45"/>
      <c r="V395" s="45"/>
      <c r="W395" s="45"/>
      <c r="X395" s="45"/>
      <c r="Y395" s="45"/>
      <c r="Z395" s="45"/>
      <c r="AA395" s="45"/>
    </row>
    <row r="396">
      <c r="A396" s="45"/>
      <c r="B396" s="45"/>
      <c r="C396" s="45"/>
      <c r="D396" s="45"/>
      <c r="E396" s="45"/>
      <c r="F396" s="45"/>
      <c r="G396" s="45"/>
      <c r="H396" s="45"/>
      <c r="I396" s="45"/>
      <c r="J396" s="45"/>
      <c r="K396" s="45"/>
      <c r="L396" s="45"/>
      <c r="M396" s="45"/>
      <c r="N396" s="45"/>
      <c r="O396" s="28"/>
      <c r="P396" s="45"/>
      <c r="Q396" s="45"/>
      <c r="R396" s="45"/>
      <c r="S396" s="45"/>
      <c r="T396" s="45"/>
      <c r="U396" s="45"/>
      <c r="V396" s="45"/>
      <c r="W396" s="45"/>
      <c r="X396" s="45"/>
      <c r="Y396" s="45"/>
      <c r="Z396" s="45"/>
      <c r="AA396" s="45"/>
    </row>
    <row r="397">
      <c r="A397" s="45"/>
      <c r="B397" s="45"/>
      <c r="C397" s="45"/>
      <c r="D397" s="45"/>
      <c r="E397" s="45"/>
      <c r="F397" s="45"/>
      <c r="G397" s="45"/>
      <c r="H397" s="45"/>
      <c r="I397" s="45"/>
      <c r="J397" s="45"/>
      <c r="K397" s="45"/>
      <c r="L397" s="45"/>
      <c r="M397" s="45"/>
      <c r="N397" s="45"/>
      <c r="O397" s="28"/>
      <c r="P397" s="45"/>
      <c r="Q397" s="45"/>
      <c r="R397" s="45"/>
      <c r="S397" s="45"/>
      <c r="T397" s="45"/>
      <c r="U397" s="45"/>
      <c r="V397" s="45"/>
      <c r="W397" s="45"/>
      <c r="X397" s="45"/>
      <c r="Y397" s="45"/>
      <c r="Z397" s="45"/>
      <c r="AA397" s="45"/>
    </row>
    <row r="398">
      <c r="A398" s="45"/>
      <c r="B398" s="45"/>
      <c r="C398" s="45"/>
      <c r="D398" s="45"/>
      <c r="E398" s="45"/>
      <c r="F398" s="45"/>
      <c r="G398" s="45"/>
      <c r="H398" s="45"/>
      <c r="I398" s="45"/>
      <c r="J398" s="45"/>
      <c r="K398" s="45"/>
      <c r="L398" s="45"/>
      <c r="M398" s="45"/>
      <c r="N398" s="45"/>
      <c r="O398" s="28"/>
      <c r="P398" s="45"/>
      <c r="Q398" s="45"/>
      <c r="R398" s="45"/>
      <c r="S398" s="45"/>
      <c r="T398" s="45"/>
      <c r="U398" s="45"/>
      <c r="V398" s="45"/>
      <c r="W398" s="45"/>
      <c r="X398" s="45"/>
      <c r="Y398" s="45"/>
      <c r="Z398" s="45"/>
      <c r="AA398" s="45"/>
    </row>
    <row r="399">
      <c r="A399" s="45"/>
      <c r="B399" s="45"/>
      <c r="C399" s="45"/>
      <c r="D399" s="45"/>
      <c r="E399" s="45"/>
      <c r="F399" s="45"/>
      <c r="G399" s="45"/>
      <c r="H399" s="45"/>
      <c r="I399" s="45"/>
      <c r="J399" s="45"/>
      <c r="K399" s="45"/>
      <c r="L399" s="45"/>
      <c r="M399" s="45"/>
      <c r="N399" s="45"/>
      <c r="O399" s="28"/>
      <c r="P399" s="45"/>
      <c r="Q399" s="45"/>
      <c r="R399" s="45"/>
      <c r="S399" s="45"/>
      <c r="T399" s="45"/>
      <c r="U399" s="45"/>
      <c r="V399" s="45"/>
      <c r="W399" s="45"/>
      <c r="X399" s="45"/>
      <c r="Y399" s="45"/>
      <c r="Z399" s="45"/>
      <c r="AA399" s="45"/>
    </row>
    <row r="400">
      <c r="A400" s="45"/>
      <c r="B400" s="45"/>
      <c r="C400" s="45"/>
      <c r="D400" s="45"/>
      <c r="E400" s="45"/>
      <c r="F400" s="45"/>
      <c r="G400" s="45"/>
      <c r="H400" s="45"/>
      <c r="I400" s="45"/>
      <c r="J400" s="45"/>
      <c r="K400" s="45"/>
      <c r="L400" s="45"/>
      <c r="M400" s="45"/>
      <c r="N400" s="45"/>
      <c r="O400" s="28"/>
      <c r="P400" s="45"/>
      <c r="Q400" s="45"/>
      <c r="R400" s="45"/>
      <c r="S400" s="45"/>
      <c r="T400" s="45"/>
      <c r="U400" s="45"/>
      <c r="V400" s="45"/>
      <c r="W400" s="45"/>
      <c r="X400" s="45"/>
      <c r="Y400" s="45"/>
      <c r="Z400" s="45"/>
      <c r="AA400" s="45"/>
    </row>
    <row r="401">
      <c r="A401" s="45"/>
      <c r="B401" s="45"/>
      <c r="C401" s="45"/>
      <c r="D401" s="45"/>
      <c r="E401" s="45"/>
      <c r="F401" s="45"/>
      <c r="G401" s="45"/>
      <c r="H401" s="45"/>
      <c r="I401" s="45"/>
      <c r="J401" s="45"/>
      <c r="K401" s="45"/>
      <c r="L401" s="45"/>
      <c r="M401" s="45"/>
      <c r="N401" s="45"/>
      <c r="O401" s="28"/>
      <c r="P401" s="45"/>
      <c r="Q401" s="45"/>
      <c r="R401" s="45"/>
      <c r="S401" s="45"/>
      <c r="T401" s="45"/>
      <c r="U401" s="45"/>
      <c r="V401" s="45"/>
      <c r="W401" s="45"/>
      <c r="X401" s="45"/>
      <c r="Y401" s="45"/>
      <c r="Z401" s="45"/>
      <c r="AA401" s="45"/>
    </row>
    <row r="402">
      <c r="A402" s="45"/>
      <c r="B402" s="45"/>
      <c r="C402" s="45"/>
      <c r="D402" s="45"/>
      <c r="E402" s="45"/>
      <c r="F402" s="45"/>
      <c r="G402" s="45"/>
      <c r="H402" s="45"/>
      <c r="I402" s="45"/>
      <c r="J402" s="45"/>
      <c r="K402" s="45"/>
      <c r="L402" s="45"/>
      <c r="M402" s="45"/>
      <c r="N402" s="45"/>
      <c r="O402" s="28"/>
      <c r="P402" s="45"/>
      <c r="Q402" s="45"/>
      <c r="R402" s="45"/>
      <c r="S402" s="45"/>
      <c r="T402" s="45"/>
      <c r="U402" s="45"/>
      <c r="V402" s="45"/>
      <c r="W402" s="45"/>
      <c r="X402" s="45"/>
      <c r="Y402" s="45"/>
      <c r="Z402" s="45"/>
      <c r="AA402" s="45"/>
    </row>
    <row r="403">
      <c r="A403" s="45"/>
      <c r="B403" s="45"/>
      <c r="C403" s="45"/>
      <c r="D403" s="45"/>
      <c r="E403" s="45"/>
      <c r="F403" s="45"/>
      <c r="G403" s="45"/>
      <c r="H403" s="45"/>
      <c r="I403" s="45"/>
      <c r="J403" s="45"/>
      <c r="K403" s="45"/>
      <c r="L403" s="45"/>
      <c r="M403" s="45"/>
      <c r="N403" s="45"/>
      <c r="O403" s="28"/>
      <c r="P403" s="45"/>
      <c r="Q403" s="45"/>
      <c r="R403" s="45"/>
      <c r="S403" s="45"/>
      <c r="T403" s="45"/>
      <c r="U403" s="45"/>
      <c r="V403" s="45"/>
      <c r="W403" s="45"/>
      <c r="X403" s="45"/>
      <c r="Y403" s="45"/>
      <c r="Z403" s="45"/>
      <c r="AA403" s="45"/>
    </row>
    <row r="404">
      <c r="A404" s="45"/>
      <c r="B404" s="45"/>
      <c r="C404" s="45"/>
      <c r="D404" s="45"/>
      <c r="E404" s="45"/>
      <c r="F404" s="45"/>
      <c r="G404" s="45"/>
      <c r="H404" s="45"/>
      <c r="I404" s="45"/>
      <c r="J404" s="45"/>
      <c r="K404" s="45"/>
      <c r="L404" s="45"/>
      <c r="M404" s="45"/>
      <c r="N404" s="45"/>
      <c r="O404" s="28"/>
      <c r="P404" s="45"/>
      <c r="Q404" s="45"/>
      <c r="R404" s="45"/>
      <c r="S404" s="45"/>
      <c r="T404" s="45"/>
      <c r="U404" s="45"/>
      <c r="V404" s="45"/>
      <c r="W404" s="45"/>
      <c r="X404" s="45"/>
      <c r="Y404" s="45"/>
      <c r="Z404" s="45"/>
      <c r="AA404" s="45"/>
    </row>
    <row r="405">
      <c r="A405" s="45"/>
      <c r="B405" s="45"/>
      <c r="C405" s="45"/>
      <c r="D405" s="45"/>
      <c r="E405" s="45"/>
      <c r="F405" s="45"/>
      <c r="G405" s="45"/>
      <c r="H405" s="45"/>
      <c r="I405" s="45"/>
      <c r="J405" s="45"/>
      <c r="K405" s="45"/>
      <c r="L405" s="45"/>
      <c r="M405" s="45"/>
      <c r="N405" s="45"/>
      <c r="O405" s="28"/>
      <c r="P405" s="45"/>
      <c r="Q405" s="45"/>
      <c r="R405" s="45"/>
      <c r="S405" s="45"/>
      <c r="T405" s="45"/>
      <c r="U405" s="45"/>
      <c r="V405" s="45"/>
      <c r="W405" s="45"/>
      <c r="X405" s="45"/>
      <c r="Y405" s="45"/>
      <c r="Z405" s="45"/>
      <c r="AA405" s="45"/>
    </row>
    <row r="406">
      <c r="A406" s="45"/>
      <c r="B406" s="45"/>
      <c r="C406" s="45"/>
      <c r="D406" s="45"/>
      <c r="E406" s="45"/>
      <c r="F406" s="45"/>
      <c r="G406" s="45"/>
      <c r="H406" s="45"/>
      <c r="I406" s="45"/>
      <c r="J406" s="45"/>
      <c r="K406" s="45"/>
      <c r="L406" s="45"/>
      <c r="M406" s="45"/>
      <c r="N406" s="45"/>
      <c r="O406" s="28"/>
      <c r="P406" s="45"/>
      <c r="Q406" s="45"/>
      <c r="R406" s="45"/>
      <c r="S406" s="45"/>
      <c r="T406" s="45"/>
      <c r="U406" s="45"/>
      <c r="V406" s="45"/>
      <c r="W406" s="45"/>
      <c r="X406" s="45"/>
      <c r="Y406" s="45"/>
      <c r="Z406" s="45"/>
      <c r="AA406" s="45"/>
    </row>
    <row r="407">
      <c r="A407" s="45"/>
      <c r="B407" s="45"/>
      <c r="C407" s="45"/>
      <c r="D407" s="45"/>
      <c r="E407" s="45"/>
      <c r="F407" s="45"/>
      <c r="G407" s="45"/>
      <c r="H407" s="45"/>
      <c r="I407" s="45"/>
      <c r="J407" s="45"/>
      <c r="K407" s="45"/>
      <c r="L407" s="45"/>
      <c r="M407" s="45"/>
      <c r="N407" s="45"/>
      <c r="O407" s="28"/>
      <c r="P407" s="45"/>
      <c r="Q407" s="45"/>
      <c r="R407" s="45"/>
      <c r="S407" s="45"/>
      <c r="T407" s="45"/>
      <c r="U407" s="45"/>
      <c r="V407" s="45"/>
      <c r="W407" s="45"/>
      <c r="X407" s="45"/>
      <c r="Y407" s="45"/>
      <c r="Z407" s="45"/>
      <c r="AA407" s="45"/>
    </row>
    <row r="408">
      <c r="A408" s="45"/>
      <c r="B408" s="45"/>
      <c r="C408" s="45"/>
      <c r="D408" s="45"/>
      <c r="E408" s="45"/>
      <c r="F408" s="45"/>
      <c r="G408" s="45"/>
      <c r="H408" s="45"/>
      <c r="I408" s="45"/>
      <c r="J408" s="45"/>
      <c r="K408" s="45"/>
      <c r="L408" s="45"/>
      <c r="M408" s="45"/>
      <c r="N408" s="45"/>
      <c r="O408" s="28"/>
      <c r="P408" s="45"/>
      <c r="Q408" s="45"/>
      <c r="R408" s="45"/>
      <c r="S408" s="45"/>
      <c r="T408" s="45"/>
      <c r="U408" s="45"/>
      <c r="V408" s="45"/>
      <c r="W408" s="45"/>
      <c r="X408" s="45"/>
      <c r="Y408" s="45"/>
      <c r="Z408" s="45"/>
      <c r="AA408" s="45"/>
    </row>
    <row r="409">
      <c r="A409" s="45"/>
      <c r="B409" s="45"/>
      <c r="C409" s="45"/>
      <c r="D409" s="45"/>
      <c r="E409" s="45"/>
      <c r="F409" s="45"/>
      <c r="G409" s="45"/>
      <c r="H409" s="45"/>
      <c r="I409" s="45"/>
      <c r="J409" s="45"/>
      <c r="K409" s="45"/>
      <c r="L409" s="45"/>
      <c r="M409" s="45"/>
      <c r="N409" s="45"/>
      <c r="O409" s="28"/>
      <c r="P409" s="45"/>
      <c r="Q409" s="45"/>
      <c r="R409" s="45"/>
      <c r="S409" s="45"/>
      <c r="T409" s="45"/>
      <c r="U409" s="45"/>
      <c r="V409" s="45"/>
      <c r="W409" s="45"/>
      <c r="X409" s="45"/>
      <c r="Y409" s="45"/>
      <c r="Z409" s="45"/>
      <c r="AA409" s="45"/>
    </row>
    <row r="410">
      <c r="A410" s="45"/>
      <c r="B410" s="45"/>
      <c r="C410" s="45"/>
      <c r="D410" s="45"/>
      <c r="E410" s="45"/>
      <c r="F410" s="45"/>
      <c r="G410" s="45"/>
      <c r="H410" s="45"/>
      <c r="I410" s="45"/>
      <c r="J410" s="45"/>
      <c r="K410" s="45"/>
      <c r="L410" s="45"/>
      <c r="M410" s="45"/>
      <c r="N410" s="45"/>
      <c r="O410" s="28"/>
      <c r="P410" s="45"/>
      <c r="Q410" s="45"/>
      <c r="R410" s="45"/>
      <c r="S410" s="45"/>
      <c r="T410" s="45"/>
      <c r="U410" s="45"/>
      <c r="V410" s="45"/>
      <c r="W410" s="45"/>
      <c r="X410" s="45"/>
      <c r="Y410" s="45"/>
      <c r="Z410" s="45"/>
      <c r="AA410" s="45"/>
    </row>
    <row r="411">
      <c r="A411" s="45"/>
      <c r="B411" s="45"/>
      <c r="C411" s="45"/>
      <c r="D411" s="45"/>
      <c r="E411" s="45"/>
      <c r="F411" s="45"/>
      <c r="G411" s="45"/>
      <c r="H411" s="45"/>
      <c r="I411" s="45"/>
      <c r="J411" s="45"/>
      <c r="K411" s="45"/>
      <c r="L411" s="45"/>
      <c r="M411" s="45"/>
      <c r="N411" s="45"/>
      <c r="O411" s="28"/>
      <c r="P411" s="45"/>
      <c r="Q411" s="45"/>
      <c r="R411" s="45"/>
      <c r="S411" s="45"/>
      <c r="T411" s="45"/>
      <c r="U411" s="45"/>
      <c r="V411" s="45"/>
      <c r="W411" s="45"/>
      <c r="X411" s="45"/>
      <c r="Y411" s="45"/>
      <c r="Z411" s="45"/>
      <c r="AA411" s="45"/>
    </row>
    <row r="412">
      <c r="A412" s="45"/>
      <c r="B412" s="45"/>
      <c r="C412" s="45"/>
      <c r="D412" s="45"/>
      <c r="E412" s="45"/>
      <c r="F412" s="45"/>
      <c r="G412" s="45"/>
      <c r="H412" s="45"/>
      <c r="I412" s="45"/>
      <c r="J412" s="45"/>
      <c r="K412" s="45"/>
      <c r="L412" s="45"/>
      <c r="M412" s="45"/>
      <c r="N412" s="45"/>
      <c r="O412" s="28"/>
      <c r="P412" s="45"/>
      <c r="Q412" s="45"/>
      <c r="R412" s="45"/>
      <c r="S412" s="45"/>
      <c r="T412" s="45"/>
      <c r="U412" s="45"/>
      <c r="V412" s="45"/>
      <c r="W412" s="45"/>
      <c r="X412" s="45"/>
      <c r="Y412" s="45"/>
      <c r="Z412" s="45"/>
      <c r="AA412" s="45"/>
    </row>
    <row r="413">
      <c r="A413" s="45"/>
      <c r="B413" s="45"/>
      <c r="C413" s="45"/>
      <c r="D413" s="45"/>
      <c r="E413" s="45"/>
      <c r="F413" s="45"/>
      <c r="G413" s="45"/>
      <c r="H413" s="45"/>
      <c r="I413" s="45"/>
      <c r="J413" s="45"/>
      <c r="K413" s="45"/>
      <c r="L413" s="45"/>
      <c r="M413" s="45"/>
      <c r="N413" s="45"/>
      <c r="O413" s="28"/>
      <c r="P413" s="45"/>
      <c r="Q413" s="45"/>
      <c r="R413" s="45"/>
      <c r="S413" s="45"/>
      <c r="T413" s="45"/>
      <c r="U413" s="45"/>
      <c r="V413" s="45"/>
      <c r="W413" s="45"/>
      <c r="X413" s="45"/>
      <c r="Y413" s="45"/>
      <c r="Z413" s="45"/>
      <c r="AA413" s="45"/>
    </row>
    <row r="414">
      <c r="A414" s="45"/>
      <c r="B414" s="45"/>
      <c r="C414" s="45"/>
      <c r="D414" s="45"/>
      <c r="E414" s="45"/>
      <c r="F414" s="45"/>
      <c r="G414" s="45"/>
      <c r="H414" s="45"/>
      <c r="I414" s="45"/>
      <c r="J414" s="45"/>
      <c r="K414" s="45"/>
      <c r="L414" s="45"/>
      <c r="M414" s="45"/>
      <c r="N414" s="45"/>
      <c r="O414" s="28"/>
      <c r="P414" s="45"/>
      <c r="Q414" s="45"/>
      <c r="R414" s="45"/>
      <c r="S414" s="45"/>
      <c r="T414" s="45"/>
      <c r="U414" s="45"/>
      <c r="V414" s="45"/>
      <c r="W414" s="45"/>
      <c r="X414" s="45"/>
      <c r="Y414" s="45"/>
      <c r="Z414" s="45"/>
      <c r="AA414" s="45"/>
    </row>
    <row r="415">
      <c r="A415" s="45"/>
      <c r="B415" s="45"/>
      <c r="C415" s="45"/>
      <c r="D415" s="45"/>
      <c r="E415" s="45"/>
      <c r="F415" s="45"/>
      <c r="G415" s="45"/>
      <c r="H415" s="45"/>
      <c r="I415" s="45"/>
      <c r="J415" s="45"/>
      <c r="K415" s="45"/>
      <c r="L415" s="45"/>
      <c r="M415" s="45"/>
      <c r="N415" s="45"/>
      <c r="O415" s="28"/>
      <c r="P415" s="45"/>
      <c r="Q415" s="45"/>
      <c r="R415" s="45"/>
      <c r="S415" s="45"/>
      <c r="T415" s="45"/>
      <c r="U415" s="45"/>
      <c r="V415" s="45"/>
      <c r="W415" s="45"/>
      <c r="X415" s="45"/>
      <c r="Y415" s="45"/>
      <c r="Z415" s="45"/>
      <c r="AA415" s="45"/>
    </row>
    <row r="416">
      <c r="A416" s="45"/>
      <c r="B416" s="45"/>
      <c r="C416" s="45"/>
      <c r="D416" s="45"/>
      <c r="E416" s="45"/>
      <c r="F416" s="45"/>
      <c r="G416" s="45"/>
      <c r="H416" s="45"/>
      <c r="I416" s="45"/>
      <c r="J416" s="45"/>
      <c r="K416" s="45"/>
      <c r="L416" s="45"/>
      <c r="M416" s="45"/>
      <c r="N416" s="45"/>
      <c r="O416" s="28"/>
      <c r="P416" s="45"/>
      <c r="Q416" s="45"/>
      <c r="R416" s="45"/>
      <c r="S416" s="45"/>
      <c r="T416" s="45"/>
      <c r="U416" s="45"/>
      <c r="V416" s="45"/>
      <c r="W416" s="45"/>
      <c r="X416" s="45"/>
      <c r="Y416" s="45"/>
      <c r="Z416" s="45"/>
      <c r="AA416" s="45"/>
    </row>
    <row r="417">
      <c r="A417" s="45"/>
      <c r="B417" s="45"/>
      <c r="C417" s="45"/>
      <c r="D417" s="45"/>
      <c r="E417" s="45"/>
      <c r="F417" s="45"/>
      <c r="G417" s="45"/>
      <c r="H417" s="45"/>
      <c r="I417" s="45"/>
      <c r="J417" s="45"/>
      <c r="K417" s="45"/>
      <c r="L417" s="45"/>
      <c r="M417" s="45"/>
      <c r="N417" s="45"/>
      <c r="O417" s="28"/>
      <c r="P417" s="45"/>
      <c r="Q417" s="45"/>
      <c r="R417" s="45"/>
      <c r="S417" s="45"/>
      <c r="T417" s="45"/>
      <c r="U417" s="45"/>
      <c r="V417" s="45"/>
      <c r="W417" s="45"/>
      <c r="X417" s="45"/>
      <c r="Y417" s="45"/>
      <c r="Z417" s="45"/>
      <c r="AA417" s="45"/>
    </row>
    <row r="418">
      <c r="A418" s="45"/>
      <c r="B418" s="45"/>
      <c r="C418" s="45"/>
      <c r="D418" s="45"/>
      <c r="E418" s="45"/>
      <c r="F418" s="45"/>
      <c r="G418" s="45"/>
      <c r="H418" s="45"/>
      <c r="I418" s="45"/>
      <c r="J418" s="45"/>
      <c r="K418" s="45"/>
      <c r="L418" s="45"/>
      <c r="M418" s="45"/>
      <c r="N418" s="45"/>
      <c r="O418" s="28"/>
      <c r="P418" s="45"/>
      <c r="Q418" s="45"/>
      <c r="R418" s="45"/>
      <c r="S418" s="45"/>
      <c r="T418" s="45"/>
      <c r="U418" s="45"/>
      <c r="V418" s="45"/>
      <c r="W418" s="45"/>
      <c r="X418" s="45"/>
      <c r="Y418" s="45"/>
      <c r="Z418" s="45"/>
      <c r="AA418" s="45"/>
    </row>
    <row r="419">
      <c r="A419" s="45"/>
      <c r="B419" s="45"/>
      <c r="C419" s="45"/>
      <c r="D419" s="45"/>
      <c r="E419" s="45"/>
      <c r="F419" s="45"/>
      <c r="G419" s="45"/>
      <c r="H419" s="45"/>
      <c r="I419" s="45"/>
      <c r="J419" s="45"/>
      <c r="K419" s="45"/>
      <c r="L419" s="45"/>
      <c r="M419" s="45"/>
      <c r="N419" s="45"/>
      <c r="O419" s="28"/>
      <c r="P419" s="45"/>
      <c r="Q419" s="45"/>
      <c r="R419" s="45"/>
      <c r="S419" s="45"/>
      <c r="T419" s="45"/>
      <c r="U419" s="45"/>
      <c r="V419" s="45"/>
      <c r="W419" s="45"/>
      <c r="X419" s="45"/>
      <c r="Y419" s="45"/>
      <c r="Z419" s="45"/>
      <c r="AA419" s="45"/>
    </row>
    <row r="420">
      <c r="A420" s="45"/>
      <c r="B420" s="45"/>
      <c r="C420" s="45"/>
      <c r="D420" s="45"/>
      <c r="E420" s="45"/>
      <c r="F420" s="45"/>
      <c r="G420" s="45"/>
      <c r="H420" s="45"/>
      <c r="I420" s="45"/>
      <c r="J420" s="45"/>
      <c r="K420" s="45"/>
      <c r="L420" s="45"/>
      <c r="M420" s="45"/>
      <c r="N420" s="45"/>
      <c r="O420" s="28"/>
      <c r="P420" s="45"/>
      <c r="Q420" s="45"/>
      <c r="R420" s="45"/>
      <c r="S420" s="45"/>
      <c r="T420" s="45"/>
      <c r="U420" s="45"/>
      <c r="V420" s="45"/>
      <c r="W420" s="45"/>
      <c r="X420" s="45"/>
      <c r="Y420" s="45"/>
      <c r="Z420" s="45"/>
      <c r="AA420" s="45"/>
    </row>
    <row r="421">
      <c r="A421" s="45"/>
      <c r="B421" s="45"/>
      <c r="C421" s="45"/>
      <c r="D421" s="45"/>
      <c r="E421" s="45"/>
      <c r="F421" s="45"/>
      <c r="G421" s="45"/>
      <c r="H421" s="45"/>
      <c r="I421" s="45"/>
      <c r="J421" s="45"/>
      <c r="K421" s="45"/>
      <c r="L421" s="45"/>
      <c r="M421" s="45"/>
      <c r="N421" s="45"/>
      <c r="O421" s="28"/>
      <c r="P421" s="45"/>
      <c r="Q421" s="45"/>
      <c r="R421" s="45"/>
      <c r="S421" s="45"/>
      <c r="T421" s="45"/>
      <c r="U421" s="45"/>
      <c r="V421" s="45"/>
      <c r="W421" s="45"/>
      <c r="X421" s="45"/>
      <c r="Y421" s="45"/>
      <c r="Z421" s="45"/>
      <c r="AA421" s="45"/>
    </row>
    <row r="422">
      <c r="A422" s="45"/>
      <c r="B422" s="45"/>
      <c r="C422" s="45"/>
      <c r="D422" s="45"/>
      <c r="E422" s="45"/>
      <c r="F422" s="45"/>
      <c r="G422" s="45"/>
      <c r="H422" s="45"/>
      <c r="I422" s="45"/>
      <c r="J422" s="45"/>
      <c r="K422" s="45"/>
      <c r="L422" s="45"/>
      <c r="M422" s="45"/>
      <c r="N422" s="45"/>
      <c r="O422" s="28"/>
      <c r="P422" s="45"/>
      <c r="Q422" s="45"/>
      <c r="R422" s="45"/>
      <c r="S422" s="45"/>
      <c r="T422" s="45"/>
      <c r="U422" s="45"/>
      <c r="V422" s="45"/>
      <c r="W422" s="45"/>
      <c r="X422" s="45"/>
      <c r="Y422" s="45"/>
      <c r="Z422" s="45"/>
      <c r="AA422" s="45"/>
    </row>
    <row r="423">
      <c r="A423" s="45"/>
      <c r="B423" s="45"/>
      <c r="C423" s="45"/>
      <c r="D423" s="45"/>
      <c r="E423" s="45"/>
      <c r="F423" s="45"/>
      <c r="G423" s="45"/>
      <c r="H423" s="45"/>
      <c r="I423" s="45"/>
      <c r="J423" s="45"/>
      <c r="K423" s="45"/>
      <c r="L423" s="45"/>
      <c r="M423" s="45"/>
      <c r="N423" s="45"/>
      <c r="O423" s="28"/>
      <c r="P423" s="45"/>
      <c r="Q423" s="45"/>
      <c r="R423" s="45"/>
      <c r="S423" s="45"/>
      <c r="T423" s="45"/>
      <c r="U423" s="45"/>
      <c r="V423" s="45"/>
      <c r="W423" s="45"/>
      <c r="X423" s="45"/>
      <c r="Y423" s="45"/>
      <c r="Z423" s="45"/>
      <c r="AA423" s="45"/>
    </row>
    <row r="424">
      <c r="A424" s="45"/>
      <c r="B424" s="45"/>
      <c r="C424" s="45"/>
      <c r="D424" s="45"/>
      <c r="E424" s="45"/>
      <c r="F424" s="45"/>
      <c r="G424" s="45"/>
      <c r="H424" s="45"/>
      <c r="I424" s="45"/>
      <c r="J424" s="45"/>
      <c r="K424" s="45"/>
      <c r="L424" s="45"/>
      <c r="M424" s="45"/>
      <c r="N424" s="45"/>
      <c r="O424" s="28"/>
      <c r="P424" s="45"/>
      <c r="Q424" s="45"/>
      <c r="R424" s="45"/>
      <c r="S424" s="45"/>
      <c r="T424" s="45"/>
      <c r="U424" s="45"/>
      <c r="V424" s="45"/>
      <c r="W424" s="45"/>
      <c r="X424" s="45"/>
      <c r="Y424" s="45"/>
      <c r="Z424" s="45"/>
      <c r="AA424" s="45"/>
    </row>
    <row r="425">
      <c r="A425" s="45"/>
      <c r="B425" s="45"/>
      <c r="C425" s="45"/>
      <c r="D425" s="45"/>
      <c r="E425" s="45"/>
      <c r="F425" s="45"/>
      <c r="G425" s="45"/>
      <c r="H425" s="45"/>
      <c r="I425" s="45"/>
      <c r="J425" s="45"/>
      <c r="K425" s="45"/>
      <c r="L425" s="45"/>
      <c r="M425" s="45"/>
      <c r="N425" s="45"/>
      <c r="O425" s="28"/>
      <c r="P425" s="45"/>
      <c r="Q425" s="45"/>
      <c r="R425" s="45"/>
      <c r="S425" s="45"/>
      <c r="T425" s="45"/>
      <c r="U425" s="45"/>
      <c r="V425" s="45"/>
      <c r="W425" s="45"/>
      <c r="X425" s="45"/>
      <c r="Y425" s="45"/>
      <c r="Z425" s="45"/>
      <c r="AA425" s="45"/>
    </row>
    <row r="426">
      <c r="A426" s="45"/>
      <c r="B426" s="45"/>
      <c r="C426" s="45"/>
      <c r="D426" s="45"/>
      <c r="E426" s="45"/>
      <c r="F426" s="45"/>
      <c r="G426" s="45"/>
      <c r="H426" s="45"/>
      <c r="I426" s="45"/>
      <c r="J426" s="45"/>
      <c r="K426" s="45"/>
      <c r="L426" s="45"/>
      <c r="M426" s="45"/>
      <c r="N426" s="45"/>
      <c r="O426" s="28"/>
      <c r="P426" s="45"/>
      <c r="Q426" s="45"/>
      <c r="R426" s="45"/>
      <c r="S426" s="45"/>
      <c r="T426" s="45"/>
      <c r="U426" s="45"/>
      <c r="V426" s="45"/>
      <c r="W426" s="45"/>
      <c r="X426" s="45"/>
      <c r="Y426" s="45"/>
      <c r="Z426" s="45"/>
      <c r="AA426" s="45"/>
    </row>
    <row r="427">
      <c r="A427" s="45"/>
      <c r="B427" s="45"/>
      <c r="C427" s="45"/>
      <c r="D427" s="45"/>
      <c r="E427" s="45"/>
      <c r="F427" s="45"/>
      <c r="G427" s="45"/>
      <c r="H427" s="45"/>
      <c r="I427" s="45"/>
      <c r="J427" s="45"/>
      <c r="K427" s="45"/>
      <c r="L427" s="45"/>
      <c r="M427" s="45"/>
      <c r="N427" s="45"/>
      <c r="O427" s="28"/>
      <c r="P427" s="45"/>
      <c r="Q427" s="45"/>
      <c r="R427" s="45"/>
      <c r="S427" s="45"/>
      <c r="T427" s="45"/>
      <c r="U427" s="45"/>
      <c r="V427" s="45"/>
      <c r="W427" s="45"/>
      <c r="X427" s="45"/>
      <c r="Y427" s="45"/>
      <c r="Z427" s="45"/>
      <c r="AA427" s="45"/>
    </row>
    <row r="428">
      <c r="A428" s="45"/>
      <c r="B428" s="45"/>
      <c r="C428" s="45"/>
      <c r="D428" s="45"/>
      <c r="E428" s="45"/>
      <c r="F428" s="45"/>
      <c r="G428" s="45"/>
      <c r="H428" s="45"/>
      <c r="I428" s="45"/>
      <c r="J428" s="45"/>
      <c r="K428" s="45"/>
      <c r="L428" s="45"/>
      <c r="M428" s="45"/>
      <c r="N428" s="45"/>
      <c r="O428" s="28"/>
      <c r="P428" s="45"/>
      <c r="Q428" s="45"/>
      <c r="R428" s="45"/>
      <c r="S428" s="45"/>
      <c r="T428" s="45"/>
      <c r="U428" s="45"/>
      <c r="V428" s="45"/>
      <c r="W428" s="45"/>
      <c r="X428" s="45"/>
      <c r="Y428" s="45"/>
      <c r="Z428" s="45"/>
      <c r="AA428" s="45"/>
    </row>
    <row r="429">
      <c r="A429" s="45"/>
      <c r="B429" s="45"/>
      <c r="C429" s="45"/>
      <c r="D429" s="45"/>
      <c r="E429" s="45"/>
      <c r="F429" s="45"/>
      <c r="G429" s="45"/>
      <c r="H429" s="45"/>
      <c r="I429" s="45"/>
      <c r="J429" s="45"/>
      <c r="K429" s="45"/>
      <c r="L429" s="45"/>
      <c r="M429" s="45"/>
      <c r="N429" s="45"/>
      <c r="O429" s="28"/>
      <c r="P429" s="45"/>
      <c r="Q429" s="45"/>
      <c r="R429" s="45"/>
      <c r="S429" s="45"/>
      <c r="T429" s="45"/>
      <c r="U429" s="45"/>
      <c r="V429" s="45"/>
      <c r="W429" s="45"/>
      <c r="X429" s="45"/>
      <c r="Y429" s="45"/>
      <c r="Z429" s="45"/>
      <c r="AA429" s="45"/>
    </row>
    <row r="430">
      <c r="A430" s="45"/>
      <c r="B430" s="45"/>
      <c r="C430" s="45"/>
      <c r="D430" s="45"/>
      <c r="E430" s="45"/>
      <c r="F430" s="45"/>
      <c r="G430" s="45"/>
      <c r="H430" s="45"/>
      <c r="I430" s="45"/>
      <c r="J430" s="45"/>
      <c r="K430" s="45"/>
      <c r="L430" s="45"/>
      <c r="M430" s="45"/>
      <c r="N430" s="45"/>
      <c r="O430" s="28"/>
      <c r="P430" s="45"/>
      <c r="Q430" s="45"/>
      <c r="R430" s="45"/>
      <c r="S430" s="45"/>
      <c r="T430" s="45"/>
      <c r="U430" s="45"/>
      <c r="V430" s="45"/>
      <c r="W430" s="45"/>
      <c r="X430" s="45"/>
      <c r="Y430" s="45"/>
      <c r="Z430" s="45"/>
      <c r="AA430" s="45"/>
    </row>
    <row r="431">
      <c r="A431" s="45"/>
      <c r="B431" s="45"/>
      <c r="C431" s="45"/>
      <c r="D431" s="45"/>
      <c r="E431" s="45"/>
      <c r="F431" s="45"/>
      <c r="G431" s="45"/>
      <c r="H431" s="45"/>
      <c r="I431" s="45"/>
      <c r="J431" s="45"/>
      <c r="K431" s="45"/>
      <c r="L431" s="45"/>
      <c r="M431" s="45"/>
      <c r="N431" s="45"/>
      <c r="O431" s="28"/>
      <c r="P431" s="45"/>
      <c r="Q431" s="45"/>
      <c r="R431" s="45"/>
      <c r="S431" s="45"/>
      <c r="T431" s="45"/>
      <c r="U431" s="45"/>
      <c r="V431" s="45"/>
      <c r="W431" s="45"/>
      <c r="X431" s="45"/>
      <c r="Y431" s="45"/>
      <c r="Z431" s="45"/>
      <c r="AA431" s="45"/>
    </row>
    <row r="432">
      <c r="A432" s="45"/>
      <c r="B432" s="45"/>
      <c r="C432" s="45"/>
      <c r="D432" s="45"/>
      <c r="E432" s="45"/>
      <c r="F432" s="45"/>
      <c r="G432" s="45"/>
      <c r="H432" s="45"/>
      <c r="I432" s="45"/>
      <c r="J432" s="45"/>
      <c r="K432" s="45"/>
      <c r="L432" s="45"/>
      <c r="M432" s="45"/>
      <c r="N432" s="45"/>
      <c r="O432" s="28"/>
      <c r="P432" s="45"/>
      <c r="Q432" s="45"/>
      <c r="R432" s="45"/>
      <c r="S432" s="45"/>
      <c r="T432" s="45"/>
      <c r="U432" s="45"/>
      <c r="V432" s="45"/>
      <c r="W432" s="45"/>
      <c r="X432" s="45"/>
      <c r="Y432" s="45"/>
      <c r="Z432" s="45"/>
      <c r="AA432" s="45"/>
    </row>
    <row r="433">
      <c r="A433" s="45"/>
      <c r="B433" s="45"/>
      <c r="C433" s="45"/>
      <c r="D433" s="45"/>
      <c r="E433" s="45"/>
      <c r="F433" s="45"/>
      <c r="G433" s="45"/>
      <c r="H433" s="45"/>
      <c r="I433" s="45"/>
      <c r="J433" s="45"/>
      <c r="K433" s="45"/>
      <c r="L433" s="45"/>
      <c r="M433" s="45"/>
      <c r="N433" s="45"/>
      <c r="O433" s="28"/>
      <c r="P433" s="45"/>
      <c r="Q433" s="45"/>
      <c r="R433" s="45"/>
      <c r="S433" s="45"/>
      <c r="T433" s="45"/>
      <c r="U433" s="45"/>
      <c r="V433" s="45"/>
      <c r="W433" s="45"/>
      <c r="X433" s="45"/>
      <c r="Y433" s="45"/>
      <c r="Z433" s="45"/>
      <c r="AA433" s="45"/>
    </row>
    <row r="434">
      <c r="A434" s="45"/>
      <c r="B434" s="45"/>
      <c r="C434" s="45"/>
      <c r="D434" s="45"/>
      <c r="E434" s="45"/>
      <c r="F434" s="45"/>
      <c r="G434" s="45"/>
      <c r="H434" s="45"/>
      <c r="I434" s="45"/>
      <c r="J434" s="45"/>
      <c r="K434" s="45"/>
      <c r="L434" s="45"/>
      <c r="M434" s="45"/>
      <c r="N434" s="45"/>
      <c r="O434" s="28"/>
      <c r="P434" s="45"/>
      <c r="Q434" s="45"/>
      <c r="R434" s="45"/>
      <c r="S434" s="45"/>
      <c r="T434" s="45"/>
      <c r="U434" s="45"/>
      <c r="V434" s="45"/>
      <c r="W434" s="45"/>
      <c r="X434" s="45"/>
      <c r="Y434" s="45"/>
      <c r="Z434" s="45"/>
      <c r="AA434" s="45"/>
    </row>
    <row r="435">
      <c r="A435" s="45"/>
      <c r="B435" s="45"/>
      <c r="C435" s="45"/>
      <c r="D435" s="45"/>
      <c r="E435" s="45"/>
      <c r="F435" s="45"/>
      <c r="G435" s="45"/>
      <c r="H435" s="45"/>
      <c r="I435" s="45"/>
      <c r="J435" s="45"/>
      <c r="K435" s="45"/>
      <c r="L435" s="45"/>
      <c r="M435" s="45"/>
      <c r="N435" s="45"/>
      <c r="O435" s="28"/>
      <c r="P435" s="45"/>
      <c r="Q435" s="45"/>
      <c r="R435" s="45"/>
      <c r="S435" s="45"/>
      <c r="T435" s="45"/>
      <c r="U435" s="45"/>
      <c r="V435" s="45"/>
      <c r="W435" s="45"/>
      <c r="X435" s="45"/>
      <c r="Y435" s="45"/>
      <c r="Z435" s="45"/>
      <c r="AA435" s="45"/>
    </row>
    <row r="436">
      <c r="A436" s="45"/>
      <c r="B436" s="45"/>
      <c r="C436" s="45"/>
      <c r="D436" s="45"/>
      <c r="E436" s="45"/>
      <c r="F436" s="45"/>
      <c r="G436" s="45"/>
      <c r="H436" s="45"/>
      <c r="I436" s="45"/>
      <c r="J436" s="45"/>
      <c r="K436" s="45"/>
      <c r="L436" s="45"/>
      <c r="M436" s="45"/>
      <c r="N436" s="45"/>
      <c r="O436" s="28"/>
      <c r="P436" s="45"/>
      <c r="Q436" s="45"/>
      <c r="R436" s="45"/>
      <c r="S436" s="45"/>
      <c r="T436" s="45"/>
      <c r="U436" s="45"/>
      <c r="V436" s="45"/>
      <c r="W436" s="45"/>
      <c r="X436" s="45"/>
      <c r="Y436" s="45"/>
      <c r="Z436" s="45"/>
      <c r="AA436" s="45"/>
    </row>
    <row r="437">
      <c r="A437" s="45"/>
      <c r="B437" s="45"/>
      <c r="C437" s="45"/>
      <c r="D437" s="45"/>
      <c r="E437" s="45"/>
      <c r="F437" s="45"/>
      <c r="G437" s="45"/>
      <c r="H437" s="45"/>
      <c r="I437" s="45"/>
      <c r="J437" s="45"/>
      <c r="K437" s="45"/>
      <c r="L437" s="45"/>
      <c r="M437" s="45"/>
      <c r="N437" s="45"/>
      <c r="O437" s="28"/>
      <c r="P437" s="45"/>
      <c r="Q437" s="45"/>
      <c r="R437" s="45"/>
      <c r="S437" s="45"/>
      <c r="T437" s="45"/>
      <c r="U437" s="45"/>
      <c r="V437" s="45"/>
      <c r="W437" s="45"/>
      <c r="X437" s="45"/>
      <c r="Y437" s="45"/>
      <c r="Z437" s="45"/>
      <c r="AA437" s="45"/>
    </row>
    <row r="438">
      <c r="A438" s="45"/>
      <c r="B438" s="45"/>
      <c r="C438" s="45"/>
      <c r="D438" s="45"/>
      <c r="E438" s="45"/>
      <c r="F438" s="45"/>
      <c r="G438" s="45"/>
      <c r="H438" s="45"/>
      <c r="I438" s="45"/>
      <c r="J438" s="45"/>
      <c r="K438" s="45"/>
      <c r="L438" s="45"/>
      <c r="M438" s="45"/>
      <c r="N438" s="45"/>
      <c r="O438" s="28"/>
      <c r="P438" s="45"/>
      <c r="Q438" s="45"/>
      <c r="R438" s="45"/>
      <c r="S438" s="45"/>
      <c r="T438" s="45"/>
      <c r="U438" s="45"/>
      <c r="V438" s="45"/>
      <c r="W438" s="45"/>
      <c r="X438" s="45"/>
      <c r="Y438" s="45"/>
      <c r="Z438" s="45"/>
      <c r="AA438" s="45"/>
    </row>
    <row r="439">
      <c r="A439" s="45"/>
      <c r="B439" s="45"/>
      <c r="C439" s="45"/>
      <c r="D439" s="45"/>
      <c r="E439" s="45"/>
      <c r="F439" s="45"/>
      <c r="G439" s="45"/>
      <c r="H439" s="45"/>
      <c r="I439" s="45"/>
      <c r="J439" s="45"/>
      <c r="K439" s="45"/>
      <c r="L439" s="45"/>
      <c r="M439" s="45"/>
      <c r="N439" s="45"/>
      <c r="O439" s="28"/>
      <c r="P439" s="45"/>
      <c r="Q439" s="45"/>
      <c r="R439" s="45"/>
      <c r="S439" s="45"/>
      <c r="T439" s="45"/>
      <c r="U439" s="45"/>
      <c r="V439" s="45"/>
      <c r="W439" s="45"/>
      <c r="X439" s="45"/>
      <c r="Y439" s="45"/>
      <c r="Z439" s="45"/>
      <c r="AA439" s="45"/>
    </row>
    <row r="440">
      <c r="A440" s="45"/>
      <c r="B440" s="45"/>
      <c r="C440" s="45"/>
      <c r="D440" s="45"/>
      <c r="E440" s="45"/>
      <c r="F440" s="45"/>
      <c r="G440" s="45"/>
      <c r="H440" s="45"/>
      <c r="I440" s="45"/>
      <c r="J440" s="45"/>
      <c r="K440" s="45"/>
      <c r="L440" s="45"/>
      <c r="M440" s="45"/>
      <c r="N440" s="45"/>
      <c r="O440" s="28"/>
      <c r="P440" s="45"/>
      <c r="Q440" s="45"/>
      <c r="R440" s="45"/>
      <c r="S440" s="45"/>
      <c r="T440" s="45"/>
      <c r="U440" s="45"/>
      <c r="V440" s="45"/>
      <c r="W440" s="45"/>
      <c r="X440" s="45"/>
      <c r="Y440" s="45"/>
      <c r="Z440" s="45"/>
      <c r="AA440" s="45"/>
    </row>
    <row r="441">
      <c r="A441" s="45"/>
      <c r="B441" s="45"/>
      <c r="C441" s="45"/>
      <c r="D441" s="45"/>
      <c r="E441" s="45"/>
      <c r="F441" s="45"/>
      <c r="G441" s="45"/>
      <c r="H441" s="45"/>
      <c r="I441" s="45"/>
      <c r="J441" s="45"/>
      <c r="K441" s="45"/>
      <c r="L441" s="45"/>
      <c r="M441" s="45"/>
      <c r="N441" s="45"/>
      <c r="O441" s="28"/>
      <c r="P441" s="45"/>
      <c r="Q441" s="45"/>
      <c r="R441" s="45"/>
      <c r="S441" s="45"/>
      <c r="T441" s="45"/>
      <c r="U441" s="45"/>
      <c r="V441" s="45"/>
      <c r="W441" s="45"/>
      <c r="X441" s="45"/>
      <c r="Y441" s="45"/>
      <c r="Z441" s="45"/>
      <c r="AA441" s="45"/>
    </row>
    <row r="442">
      <c r="A442" s="45"/>
      <c r="B442" s="45"/>
      <c r="C442" s="45"/>
      <c r="D442" s="45"/>
      <c r="E442" s="45"/>
      <c r="F442" s="45"/>
      <c r="G442" s="45"/>
      <c r="H442" s="45"/>
      <c r="I442" s="45"/>
      <c r="J442" s="45"/>
      <c r="K442" s="45"/>
      <c r="L442" s="45"/>
      <c r="M442" s="45"/>
      <c r="N442" s="45"/>
      <c r="O442" s="28"/>
      <c r="P442" s="45"/>
      <c r="Q442" s="45"/>
      <c r="R442" s="45"/>
      <c r="S442" s="45"/>
      <c r="T442" s="45"/>
      <c r="U442" s="45"/>
      <c r="V442" s="45"/>
      <c r="W442" s="45"/>
      <c r="X442" s="45"/>
      <c r="Y442" s="45"/>
      <c r="Z442" s="45"/>
      <c r="AA442" s="45"/>
    </row>
    <row r="443">
      <c r="A443" s="45"/>
      <c r="B443" s="45"/>
      <c r="C443" s="45"/>
      <c r="D443" s="45"/>
      <c r="E443" s="45"/>
      <c r="F443" s="45"/>
      <c r="G443" s="45"/>
      <c r="H443" s="45"/>
      <c r="I443" s="45"/>
      <c r="J443" s="45"/>
      <c r="K443" s="45"/>
      <c r="L443" s="45"/>
      <c r="M443" s="45"/>
      <c r="N443" s="45"/>
      <c r="O443" s="28"/>
      <c r="P443" s="45"/>
      <c r="Q443" s="45"/>
      <c r="R443" s="45"/>
      <c r="S443" s="45"/>
      <c r="T443" s="45"/>
      <c r="U443" s="45"/>
      <c r="V443" s="45"/>
      <c r="W443" s="45"/>
      <c r="X443" s="45"/>
      <c r="Y443" s="45"/>
      <c r="Z443" s="45"/>
      <c r="AA443" s="45"/>
    </row>
    <row r="444">
      <c r="A444" s="45"/>
      <c r="B444" s="45"/>
      <c r="C444" s="45"/>
      <c r="D444" s="45"/>
      <c r="E444" s="45"/>
      <c r="F444" s="45"/>
      <c r="G444" s="45"/>
      <c r="H444" s="45"/>
      <c r="I444" s="45"/>
      <c r="J444" s="45"/>
      <c r="K444" s="45"/>
      <c r="L444" s="45"/>
      <c r="M444" s="45"/>
      <c r="N444" s="45"/>
      <c r="O444" s="28"/>
      <c r="P444" s="45"/>
      <c r="Q444" s="45"/>
      <c r="R444" s="45"/>
      <c r="S444" s="45"/>
      <c r="T444" s="45"/>
      <c r="U444" s="45"/>
      <c r="V444" s="45"/>
      <c r="W444" s="45"/>
      <c r="X444" s="45"/>
      <c r="Y444" s="45"/>
      <c r="Z444" s="45"/>
      <c r="AA444" s="45"/>
    </row>
    <row r="445">
      <c r="A445" s="45"/>
      <c r="B445" s="45"/>
      <c r="C445" s="45"/>
      <c r="D445" s="45"/>
      <c r="E445" s="45"/>
      <c r="F445" s="45"/>
      <c r="G445" s="45"/>
      <c r="H445" s="45"/>
      <c r="I445" s="45"/>
      <c r="J445" s="45"/>
      <c r="K445" s="45"/>
      <c r="L445" s="45"/>
      <c r="M445" s="45"/>
      <c r="N445" s="45"/>
      <c r="O445" s="28"/>
      <c r="P445" s="45"/>
      <c r="Q445" s="45"/>
      <c r="R445" s="45"/>
      <c r="S445" s="45"/>
      <c r="T445" s="45"/>
      <c r="U445" s="45"/>
      <c r="V445" s="45"/>
      <c r="W445" s="45"/>
      <c r="X445" s="45"/>
      <c r="Y445" s="45"/>
      <c r="Z445" s="45"/>
      <c r="AA445" s="45"/>
    </row>
    <row r="446">
      <c r="A446" s="45"/>
      <c r="B446" s="45"/>
      <c r="C446" s="45"/>
      <c r="D446" s="45"/>
      <c r="E446" s="45"/>
      <c r="F446" s="45"/>
      <c r="G446" s="45"/>
      <c r="H446" s="45"/>
      <c r="I446" s="45"/>
      <c r="J446" s="45"/>
      <c r="K446" s="45"/>
      <c r="L446" s="45"/>
      <c r="M446" s="45"/>
      <c r="N446" s="45"/>
      <c r="O446" s="28"/>
      <c r="P446" s="45"/>
      <c r="Q446" s="45"/>
      <c r="R446" s="45"/>
      <c r="S446" s="45"/>
      <c r="T446" s="45"/>
      <c r="U446" s="45"/>
      <c r="V446" s="45"/>
      <c r="W446" s="45"/>
      <c r="X446" s="45"/>
      <c r="Y446" s="45"/>
      <c r="Z446" s="45"/>
      <c r="AA446" s="45"/>
    </row>
    <row r="447">
      <c r="A447" s="45"/>
      <c r="B447" s="45"/>
      <c r="C447" s="45"/>
      <c r="D447" s="45"/>
      <c r="E447" s="45"/>
      <c r="F447" s="45"/>
      <c r="G447" s="45"/>
      <c r="H447" s="45"/>
      <c r="I447" s="45"/>
      <c r="J447" s="45"/>
      <c r="K447" s="45"/>
      <c r="L447" s="45"/>
      <c r="M447" s="45"/>
      <c r="N447" s="45"/>
      <c r="O447" s="28"/>
      <c r="P447" s="45"/>
      <c r="Q447" s="45"/>
      <c r="R447" s="45"/>
      <c r="S447" s="45"/>
      <c r="T447" s="45"/>
      <c r="U447" s="45"/>
      <c r="V447" s="45"/>
      <c r="W447" s="45"/>
      <c r="X447" s="45"/>
      <c r="Y447" s="45"/>
      <c r="Z447" s="45"/>
      <c r="AA447" s="45"/>
    </row>
    <row r="448">
      <c r="A448" s="45"/>
      <c r="B448" s="45"/>
      <c r="C448" s="45"/>
      <c r="D448" s="45"/>
      <c r="E448" s="45"/>
      <c r="F448" s="45"/>
      <c r="G448" s="45"/>
      <c r="H448" s="45"/>
      <c r="I448" s="45"/>
      <c r="J448" s="45"/>
      <c r="K448" s="45"/>
      <c r="L448" s="45"/>
      <c r="M448" s="45"/>
      <c r="N448" s="45"/>
      <c r="O448" s="28"/>
      <c r="P448" s="45"/>
      <c r="Q448" s="45"/>
      <c r="R448" s="45"/>
      <c r="S448" s="45"/>
      <c r="T448" s="45"/>
      <c r="U448" s="45"/>
      <c r="V448" s="45"/>
      <c r="W448" s="45"/>
      <c r="X448" s="45"/>
      <c r="Y448" s="45"/>
      <c r="Z448" s="45"/>
      <c r="AA448" s="45"/>
    </row>
    <row r="449">
      <c r="A449" s="45"/>
      <c r="B449" s="45"/>
      <c r="C449" s="45"/>
      <c r="D449" s="45"/>
      <c r="E449" s="45"/>
      <c r="F449" s="45"/>
      <c r="G449" s="45"/>
      <c r="H449" s="45"/>
      <c r="I449" s="45"/>
      <c r="J449" s="45"/>
      <c r="K449" s="45"/>
      <c r="L449" s="45"/>
      <c r="M449" s="45"/>
      <c r="N449" s="45"/>
      <c r="O449" s="28"/>
      <c r="P449" s="45"/>
      <c r="Q449" s="45"/>
      <c r="R449" s="45"/>
      <c r="S449" s="45"/>
      <c r="T449" s="45"/>
      <c r="U449" s="45"/>
      <c r="V449" s="45"/>
      <c r="W449" s="45"/>
      <c r="X449" s="45"/>
      <c r="Y449" s="45"/>
      <c r="Z449" s="45"/>
      <c r="AA449" s="45"/>
    </row>
    <row r="450">
      <c r="A450" s="45"/>
      <c r="B450" s="45"/>
      <c r="C450" s="45"/>
      <c r="D450" s="45"/>
      <c r="E450" s="45"/>
      <c r="F450" s="45"/>
      <c r="G450" s="45"/>
      <c r="H450" s="45"/>
      <c r="I450" s="45"/>
      <c r="J450" s="45"/>
      <c r="K450" s="45"/>
      <c r="L450" s="45"/>
      <c r="M450" s="45"/>
      <c r="N450" s="45"/>
      <c r="O450" s="28"/>
      <c r="P450" s="45"/>
      <c r="Q450" s="45"/>
      <c r="R450" s="45"/>
      <c r="S450" s="45"/>
      <c r="T450" s="45"/>
      <c r="U450" s="45"/>
      <c r="V450" s="45"/>
      <c r="W450" s="45"/>
      <c r="X450" s="45"/>
      <c r="Y450" s="45"/>
      <c r="Z450" s="45"/>
      <c r="AA450" s="45"/>
    </row>
    <row r="451">
      <c r="A451" s="45"/>
      <c r="B451" s="45"/>
      <c r="C451" s="45"/>
      <c r="D451" s="45"/>
      <c r="E451" s="45"/>
      <c r="F451" s="45"/>
      <c r="G451" s="45"/>
      <c r="H451" s="45"/>
      <c r="I451" s="45"/>
      <c r="J451" s="45"/>
      <c r="K451" s="45"/>
      <c r="L451" s="45"/>
      <c r="M451" s="45"/>
      <c r="N451" s="45"/>
      <c r="O451" s="28"/>
      <c r="P451" s="45"/>
      <c r="Q451" s="45"/>
      <c r="R451" s="45"/>
      <c r="S451" s="45"/>
      <c r="T451" s="45"/>
      <c r="U451" s="45"/>
      <c r="V451" s="45"/>
      <c r="W451" s="45"/>
      <c r="X451" s="45"/>
      <c r="Y451" s="45"/>
      <c r="Z451" s="45"/>
      <c r="AA451" s="45"/>
    </row>
    <row r="452">
      <c r="A452" s="45"/>
      <c r="B452" s="45"/>
      <c r="C452" s="45"/>
      <c r="D452" s="45"/>
      <c r="E452" s="45"/>
      <c r="F452" s="45"/>
      <c r="G452" s="45"/>
      <c r="H452" s="45"/>
      <c r="I452" s="45"/>
      <c r="J452" s="45"/>
      <c r="K452" s="45"/>
      <c r="L452" s="45"/>
      <c r="M452" s="45"/>
      <c r="N452" s="45"/>
      <c r="O452" s="28"/>
      <c r="P452" s="45"/>
      <c r="Q452" s="45"/>
      <c r="R452" s="45"/>
      <c r="S452" s="45"/>
      <c r="T452" s="45"/>
      <c r="U452" s="45"/>
      <c r="V452" s="45"/>
      <c r="W452" s="45"/>
      <c r="X452" s="45"/>
      <c r="Y452" s="45"/>
      <c r="Z452" s="45"/>
      <c r="AA452" s="45"/>
    </row>
    <row r="453">
      <c r="A453" s="45"/>
      <c r="B453" s="45"/>
      <c r="C453" s="45"/>
      <c r="D453" s="45"/>
      <c r="E453" s="45"/>
      <c r="F453" s="45"/>
      <c r="G453" s="45"/>
      <c r="H453" s="45"/>
      <c r="I453" s="45"/>
      <c r="J453" s="45"/>
      <c r="K453" s="45"/>
      <c r="L453" s="45"/>
      <c r="M453" s="45"/>
      <c r="N453" s="45"/>
      <c r="O453" s="28"/>
      <c r="P453" s="45"/>
      <c r="Q453" s="45"/>
      <c r="R453" s="45"/>
      <c r="S453" s="45"/>
      <c r="T453" s="45"/>
      <c r="U453" s="45"/>
      <c r="V453" s="45"/>
      <c r="W453" s="45"/>
      <c r="X453" s="45"/>
      <c r="Y453" s="45"/>
      <c r="Z453" s="45"/>
      <c r="AA453" s="45"/>
    </row>
    <row r="454">
      <c r="A454" s="45"/>
      <c r="B454" s="45"/>
      <c r="C454" s="45"/>
      <c r="D454" s="45"/>
      <c r="E454" s="45"/>
      <c r="F454" s="45"/>
      <c r="G454" s="45"/>
      <c r="H454" s="45"/>
      <c r="I454" s="45"/>
      <c r="J454" s="45"/>
      <c r="K454" s="45"/>
      <c r="L454" s="45"/>
      <c r="M454" s="45"/>
      <c r="N454" s="45"/>
      <c r="O454" s="28"/>
      <c r="P454" s="45"/>
      <c r="Q454" s="45"/>
      <c r="R454" s="45"/>
      <c r="S454" s="45"/>
      <c r="T454" s="45"/>
      <c r="U454" s="45"/>
      <c r="V454" s="45"/>
      <c r="W454" s="45"/>
      <c r="X454" s="45"/>
      <c r="Y454" s="45"/>
      <c r="Z454" s="45"/>
      <c r="AA454" s="45"/>
    </row>
    <row r="455">
      <c r="A455" s="45"/>
      <c r="B455" s="45"/>
      <c r="C455" s="45"/>
      <c r="D455" s="45"/>
      <c r="E455" s="45"/>
      <c r="F455" s="45"/>
      <c r="G455" s="45"/>
      <c r="H455" s="45"/>
      <c r="I455" s="45"/>
      <c r="J455" s="45"/>
      <c r="K455" s="45"/>
      <c r="L455" s="45"/>
      <c r="M455" s="45"/>
      <c r="N455" s="45"/>
      <c r="O455" s="28"/>
      <c r="P455" s="45"/>
      <c r="Q455" s="45"/>
      <c r="R455" s="45"/>
      <c r="S455" s="45"/>
      <c r="T455" s="45"/>
      <c r="U455" s="45"/>
      <c r="V455" s="45"/>
      <c r="W455" s="45"/>
      <c r="X455" s="45"/>
      <c r="Y455" s="45"/>
      <c r="Z455" s="45"/>
      <c r="AA455" s="45"/>
    </row>
    <row r="456">
      <c r="A456" s="45"/>
      <c r="B456" s="45"/>
      <c r="C456" s="45"/>
      <c r="D456" s="45"/>
      <c r="E456" s="45"/>
      <c r="F456" s="45"/>
      <c r="G456" s="45"/>
      <c r="H456" s="45"/>
      <c r="I456" s="45"/>
      <c r="J456" s="45"/>
      <c r="K456" s="45"/>
      <c r="L456" s="45"/>
      <c r="M456" s="45"/>
      <c r="N456" s="45"/>
      <c r="O456" s="28"/>
      <c r="P456" s="45"/>
      <c r="Q456" s="45"/>
      <c r="R456" s="45"/>
      <c r="S456" s="45"/>
      <c r="T456" s="45"/>
      <c r="U456" s="45"/>
      <c r="V456" s="45"/>
      <c r="W456" s="45"/>
      <c r="X456" s="45"/>
      <c r="Y456" s="45"/>
      <c r="Z456" s="45"/>
      <c r="AA456" s="45"/>
    </row>
    <row r="457">
      <c r="A457" s="45"/>
      <c r="B457" s="45"/>
      <c r="C457" s="45"/>
      <c r="D457" s="45"/>
      <c r="E457" s="45"/>
      <c r="F457" s="45"/>
      <c r="G457" s="45"/>
      <c r="H457" s="45"/>
      <c r="I457" s="45"/>
      <c r="J457" s="45"/>
      <c r="K457" s="45"/>
      <c r="L457" s="45"/>
      <c r="M457" s="45"/>
      <c r="N457" s="45"/>
      <c r="O457" s="28"/>
      <c r="P457" s="45"/>
      <c r="Q457" s="45"/>
      <c r="R457" s="45"/>
      <c r="S457" s="45"/>
      <c r="T457" s="45"/>
      <c r="U457" s="45"/>
      <c r="V457" s="45"/>
      <c r="W457" s="45"/>
      <c r="X457" s="45"/>
      <c r="Y457" s="45"/>
      <c r="Z457" s="45"/>
      <c r="AA457" s="45"/>
    </row>
    <row r="458">
      <c r="A458" s="45"/>
      <c r="B458" s="45"/>
      <c r="C458" s="45"/>
      <c r="D458" s="45"/>
      <c r="E458" s="45"/>
      <c r="F458" s="45"/>
      <c r="G458" s="45"/>
      <c r="H458" s="45"/>
      <c r="I458" s="45"/>
      <c r="J458" s="45"/>
      <c r="K458" s="45"/>
      <c r="L458" s="45"/>
      <c r="M458" s="45"/>
      <c r="N458" s="45"/>
      <c r="O458" s="28"/>
      <c r="P458" s="45"/>
      <c r="Q458" s="45"/>
      <c r="R458" s="45"/>
      <c r="S458" s="45"/>
      <c r="T458" s="45"/>
      <c r="U458" s="45"/>
      <c r="V458" s="45"/>
      <c r="W458" s="45"/>
      <c r="X458" s="45"/>
      <c r="Y458" s="45"/>
      <c r="Z458" s="45"/>
      <c r="AA458" s="45"/>
    </row>
    <row r="459">
      <c r="A459" s="45"/>
      <c r="B459" s="45"/>
      <c r="C459" s="45"/>
      <c r="D459" s="45"/>
      <c r="E459" s="45"/>
      <c r="F459" s="45"/>
      <c r="G459" s="45"/>
      <c r="H459" s="45"/>
      <c r="I459" s="45"/>
      <c r="J459" s="45"/>
      <c r="K459" s="45"/>
      <c r="L459" s="45"/>
      <c r="M459" s="45"/>
      <c r="N459" s="45"/>
      <c r="O459" s="28"/>
      <c r="P459" s="45"/>
      <c r="Q459" s="45"/>
      <c r="R459" s="45"/>
      <c r="S459" s="45"/>
      <c r="T459" s="45"/>
      <c r="U459" s="45"/>
      <c r="V459" s="45"/>
      <c r="W459" s="45"/>
      <c r="X459" s="45"/>
      <c r="Y459" s="45"/>
      <c r="Z459" s="45"/>
      <c r="AA459" s="45"/>
    </row>
    <row r="460">
      <c r="A460" s="45"/>
      <c r="B460" s="45"/>
      <c r="C460" s="45"/>
      <c r="D460" s="45"/>
      <c r="E460" s="45"/>
      <c r="F460" s="45"/>
      <c r="G460" s="45"/>
      <c r="H460" s="45"/>
      <c r="I460" s="45"/>
      <c r="J460" s="45"/>
      <c r="K460" s="45"/>
      <c r="L460" s="45"/>
      <c r="M460" s="45"/>
      <c r="N460" s="45"/>
      <c r="O460" s="28"/>
      <c r="P460" s="45"/>
      <c r="Q460" s="45"/>
      <c r="R460" s="45"/>
      <c r="S460" s="45"/>
      <c r="T460" s="45"/>
      <c r="U460" s="45"/>
      <c r="V460" s="45"/>
      <c r="W460" s="45"/>
      <c r="X460" s="45"/>
      <c r="Y460" s="45"/>
      <c r="Z460" s="45"/>
      <c r="AA460" s="45"/>
    </row>
    <row r="461">
      <c r="A461" s="45"/>
      <c r="B461" s="45"/>
      <c r="C461" s="45"/>
      <c r="D461" s="45"/>
      <c r="E461" s="45"/>
      <c r="F461" s="45"/>
      <c r="G461" s="45"/>
      <c r="H461" s="45"/>
      <c r="I461" s="45"/>
      <c r="J461" s="45"/>
      <c r="K461" s="45"/>
      <c r="L461" s="45"/>
      <c r="M461" s="45"/>
      <c r="N461" s="45"/>
      <c r="O461" s="28"/>
      <c r="P461" s="45"/>
      <c r="Q461" s="45"/>
      <c r="R461" s="45"/>
      <c r="S461" s="45"/>
      <c r="T461" s="45"/>
      <c r="U461" s="45"/>
      <c r="V461" s="45"/>
      <c r="W461" s="45"/>
      <c r="X461" s="45"/>
      <c r="Y461" s="45"/>
      <c r="Z461" s="45"/>
      <c r="AA461" s="45"/>
    </row>
    <row r="462">
      <c r="A462" s="45"/>
      <c r="B462" s="45"/>
      <c r="C462" s="45"/>
      <c r="D462" s="45"/>
      <c r="E462" s="45"/>
      <c r="F462" s="45"/>
      <c r="G462" s="45"/>
      <c r="H462" s="45"/>
      <c r="I462" s="45"/>
      <c r="J462" s="45"/>
      <c r="K462" s="45"/>
      <c r="L462" s="45"/>
      <c r="M462" s="45"/>
      <c r="N462" s="45"/>
      <c r="O462" s="28"/>
      <c r="P462" s="45"/>
      <c r="Q462" s="45"/>
      <c r="R462" s="45"/>
      <c r="S462" s="45"/>
      <c r="T462" s="45"/>
      <c r="U462" s="45"/>
      <c r="V462" s="45"/>
      <c r="W462" s="45"/>
      <c r="X462" s="45"/>
      <c r="Y462" s="45"/>
      <c r="Z462" s="45"/>
      <c r="AA462" s="45"/>
    </row>
    <row r="463">
      <c r="A463" s="45"/>
      <c r="B463" s="45"/>
      <c r="C463" s="45"/>
      <c r="D463" s="45"/>
      <c r="E463" s="45"/>
      <c r="F463" s="45"/>
      <c r="G463" s="45"/>
      <c r="H463" s="45"/>
      <c r="I463" s="45"/>
      <c r="J463" s="45"/>
      <c r="K463" s="45"/>
      <c r="L463" s="45"/>
      <c r="M463" s="45"/>
      <c r="N463" s="45"/>
      <c r="O463" s="28"/>
      <c r="P463" s="45"/>
      <c r="Q463" s="45"/>
      <c r="R463" s="45"/>
      <c r="S463" s="45"/>
      <c r="T463" s="45"/>
      <c r="U463" s="45"/>
      <c r="V463" s="45"/>
      <c r="W463" s="45"/>
      <c r="X463" s="45"/>
      <c r="Y463" s="45"/>
      <c r="Z463" s="45"/>
      <c r="AA463" s="45"/>
    </row>
    <row r="464">
      <c r="A464" s="45"/>
      <c r="B464" s="45"/>
      <c r="C464" s="45"/>
      <c r="D464" s="45"/>
      <c r="E464" s="45"/>
      <c r="F464" s="45"/>
      <c r="G464" s="45"/>
      <c r="H464" s="45"/>
      <c r="I464" s="45"/>
      <c r="J464" s="45"/>
      <c r="K464" s="45"/>
      <c r="L464" s="45"/>
      <c r="M464" s="45"/>
      <c r="N464" s="45"/>
      <c r="O464" s="28"/>
      <c r="P464" s="45"/>
      <c r="Q464" s="45"/>
      <c r="R464" s="45"/>
      <c r="S464" s="45"/>
      <c r="T464" s="45"/>
      <c r="U464" s="45"/>
      <c r="V464" s="45"/>
      <c r="W464" s="45"/>
      <c r="X464" s="45"/>
      <c r="Y464" s="45"/>
      <c r="Z464" s="45"/>
      <c r="AA464" s="45"/>
    </row>
    <row r="465">
      <c r="A465" s="45"/>
      <c r="B465" s="45"/>
      <c r="C465" s="45"/>
      <c r="D465" s="45"/>
      <c r="E465" s="45"/>
      <c r="F465" s="45"/>
      <c r="G465" s="45"/>
      <c r="H465" s="45"/>
      <c r="I465" s="45"/>
      <c r="J465" s="45"/>
      <c r="K465" s="45"/>
      <c r="L465" s="45"/>
      <c r="M465" s="45"/>
      <c r="N465" s="45"/>
      <c r="O465" s="28"/>
      <c r="P465" s="45"/>
      <c r="Q465" s="45"/>
      <c r="R465" s="45"/>
      <c r="S465" s="45"/>
      <c r="T465" s="45"/>
      <c r="U465" s="45"/>
      <c r="V465" s="45"/>
      <c r="W465" s="45"/>
      <c r="X465" s="45"/>
      <c r="Y465" s="45"/>
      <c r="Z465" s="45"/>
      <c r="AA465" s="45"/>
    </row>
    <row r="466">
      <c r="A466" s="45"/>
      <c r="B466" s="45"/>
      <c r="C466" s="45"/>
      <c r="D466" s="45"/>
      <c r="E466" s="45"/>
      <c r="F466" s="45"/>
      <c r="G466" s="45"/>
      <c r="H466" s="45"/>
      <c r="I466" s="45"/>
      <c r="J466" s="45"/>
      <c r="K466" s="45"/>
      <c r="L466" s="45"/>
      <c r="M466" s="45"/>
      <c r="N466" s="45"/>
      <c r="O466" s="28"/>
      <c r="P466" s="45"/>
      <c r="Q466" s="45"/>
      <c r="R466" s="45"/>
      <c r="S466" s="45"/>
      <c r="T466" s="45"/>
      <c r="U466" s="45"/>
      <c r="V466" s="45"/>
      <c r="W466" s="45"/>
      <c r="X466" s="45"/>
      <c r="Y466" s="45"/>
      <c r="Z466" s="45"/>
      <c r="AA466" s="45"/>
    </row>
    <row r="467">
      <c r="A467" s="45"/>
      <c r="B467" s="45"/>
      <c r="C467" s="45"/>
      <c r="D467" s="45"/>
      <c r="E467" s="45"/>
      <c r="F467" s="45"/>
      <c r="G467" s="45"/>
      <c r="H467" s="45"/>
      <c r="I467" s="45"/>
      <c r="J467" s="45"/>
      <c r="K467" s="45"/>
      <c r="L467" s="45"/>
      <c r="M467" s="45"/>
      <c r="N467" s="45"/>
      <c r="O467" s="28"/>
      <c r="P467" s="45"/>
      <c r="Q467" s="45"/>
      <c r="R467" s="45"/>
      <c r="S467" s="45"/>
      <c r="T467" s="45"/>
      <c r="U467" s="45"/>
      <c r="V467" s="45"/>
      <c r="W467" s="45"/>
      <c r="X467" s="45"/>
      <c r="Y467" s="45"/>
      <c r="Z467" s="45"/>
      <c r="AA467" s="45"/>
    </row>
    <row r="468">
      <c r="A468" s="45"/>
      <c r="B468" s="45"/>
      <c r="C468" s="45"/>
      <c r="D468" s="45"/>
      <c r="E468" s="45"/>
      <c r="F468" s="45"/>
      <c r="G468" s="45"/>
      <c r="H468" s="45"/>
      <c r="I468" s="45"/>
      <c r="J468" s="45"/>
      <c r="K468" s="45"/>
      <c r="L468" s="45"/>
      <c r="M468" s="45"/>
      <c r="N468" s="45"/>
      <c r="O468" s="28"/>
      <c r="P468" s="45"/>
      <c r="Q468" s="45"/>
      <c r="R468" s="45"/>
      <c r="S468" s="45"/>
      <c r="T468" s="45"/>
      <c r="U468" s="45"/>
      <c r="V468" s="45"/>
      <c r="W468" s="45"/>
      <c r="X468" s="45"/>
      <c r="Y468" s="45"/>
      <c r="Z468" s="45"/>
      <c r="AA468" s="45"/>
    </row>
    <row r="469">
      <c r="A469" s="45"/>
      <c r="B469" s="45"/>
      <c r="C469" s="45"/>
      <c r="D469" s="45"/>
      <c r="E469" s="45"/>
      <c r="F469" s="45"/>
      <c r="G469" s="45"/>
      <c r="H469" s="45"/>
      <c r="I469" s="45"/>
      <c r="J469" s="45"/>
      <c r="K469" s="45"/>
      <c r="L469" s="45"/>
      <c r="M469" s="45"/>
      <c r="N469" s="45"/>
      <c r="O469" s="28"/>
      <c r="P469" s="45"/>
      <c r="Q469" s="45"/>
      <c r="R469" s="45"/>
      <c r="S469" s="45"/>
      <c r="T469" s="45"/>
      <c r="U469" s="45"/>
      <c r="V469" s="45"/>
      <c r="W469" s="45"/>
      <c r="X469" s="45"/>
      <c r="Y469" s="45"/>
      <c r="Z469" s="45"/>
      <c r="AA469" s="45"/>
    </row>
    <row r="470">
      <c r="A470" s="45"/>
      <c r="B470" s="45"/>
      <c r="C470" s="45"/>
      <c r="D470" s="45"/>
      <c r="E470" s="45"/>
      <c r="F470" s="45"/>
      <c r="G470" s="45"/>
      <c r="H470" s="45"/>
      <c r="I470" s="45"/>
      <c r="J470" s="45"/>
      <c r="K470" s="45"/>
      <c r="L470" s="45"/>
      <c r="M470" s="45"/>
      <c r="N470" s="45"/>
      <c r="O470" s="28"/>
      <c r="P470" s="45"/>
      <c r="Q470" s="45"/>
      <c r="R470" s="45"/>
      <c r="S470" s="45"/>
      <c r="T470" s="45"/>
      <c r="U470" s="45"/>
      <c r="V470" s="45"/>
      <c r="W470" s="45"/>
      <c r="X470" s="45"/>
      <c r="Y470" s="45"/>
      <c r="Z470" s="45"/>
      <c r="AA470" s="45"/>
    </row>
    <row r="471">
      <c r="A471" s="45"/>
      <c r="B471" s="45"/>
      <c r="C471" s="45"/>
      <c r="D471" s="45"/>
      <c r="E471" s="45"/>
      <c r="F471" s="45"/>
      <c r="G471" s="45"/>
      <c r="H471" s="45"/>
      <c r="I471" s="45"/>
      <c r="J471" s="45"/>
      <c r="K471" s="45"/>
      <c r="L471" s="45"/>
      <c r="M471" s="45"/>
      <c r="N471" s="45"/>
      <c r="O471" s="28"/>
      <c r="P471" s="45"/>
      <c r="Q471" s="45"/>
      <c r="R471" s="45"/>
      <c r="S471" s="45"/>
      <c r="T471" s="45"/>
      <c r="U471" s="45"/>
      <c r="V471" s="45"/>
      <c r="W471" s="45"/>
      <c r="X471" s="45"/>
      <c r="Y471" s="45"/>
      <c r="Z471" s="45"/>
      <c r="AA471" s="45"/>
    </row>
    <row r="472">
      <c r="A472" s="45"/>
      <c r="B472" s="45"/>
      <c r="C472" s="45"/>
      <c r="D472" s="45"/>
      <c r="E472" s="45"/>
      <c r="F472" s="45"/>
      <c r="G472" s="45"/>
      <c r="H472" s="45"/>
      <c r="I472" s="45"/>
      <c r="J472" s="45"/>
      <c r="K472" s="45"/>
      <c r="L472" s="45"/>
      <c r="M472" s="45"/>
      <c r="N472" s="45"/>
      <c r="O472" s="28"/>
      <c r="P472" s="45"/>
      <c r="Q472" s="45"/>
      <c r="R472" s="45"/>
      <c r="S472" s="45"/>
      <c r="T472" s="45"/>
      <c r="U472" s="45"/>
      <c r="V472" s="45"/>
      <c r="W472" s="45"/>
      <c r="X472" s="45"/>
      <c r="Y472" s="45"/>
      <c r="Z472" s="45"/>
      <c r="AA472" s="45"/>
    </row>
    <row r="473">
      <c r="A473" s="45"/>
      <c r="B473" s="45"/>
      <c r="C473" s="45"/>
      <c r="D473" s="45"/>
      <c r="E473" s="45"/>
      <c r="F473" s="45"/>
      <c r="G473" s="45"/>
      <c r="H473" s="45"/>
      <c r="I473" s="45"/>
      <c r="J473" s="45"/>
      <c r="K473" s="45"/>
      <c r="L473" s="45"/>
      <c r="M473" s="45"/>
      <c r="N473" s="45"/>
      <c r="O473" s="28"/>
      <c r="P473" s="45"/>
      <c r="Q473" s="45"/>
      <c r="R473" s="45"/>
      <c r="S473" s="45"/>
      <c r="T473" s="45"/>
      <c r="U473" s="45"/>
      <c r="V473" s="45"/>
      <c r="W473" s="45"/>
      <c r="X473" s="45"/>
      <c r="Y473" s="45"/>
      <c r="Z473" s="45"/>
      <c r="AA473" s="45"/>
    </row>
    <row r="474">
      <c r="A474" s="45"/>
      <c r="B474" s="45"/>
      <c r="C474" s="45"/>
      <c r="D474" s="45"/>
      <c r="E474" s="45"/>
      <c r="F474" s="45"/>
      <c r="G474" s="45"/>
      <c r="H474" s="45"/>
      <c r="I474" s="45"/>
      <c r="J474" s="45"/>
      <c r="K474" s="45"/>
      <c r="L474" s="45"/>
      <c r="M474" s="45"/>
      <c r="N474" s="45"/>
      <c r="O474" s="28"/>
      <c r="P474" s="45"/>
      <c r="Q474" s="45"/>
      <c r="R474" s="45"/>
      <c r="S474" s="45"/>
      <c r="T474" s="45"/>
      <c r="U474" s="45"/>
      <c r="V474" s="45"/>
      <c r="W474" s="45"/>
      <c r="X474" s="45"/>
      <c r="Y474" s="45"/>
      <c r="Z474" s="45"/>
      <c r="AA474" s="45"/>
    </row>
    <row r="475">
      <c r="A475" s="45"/>
      <c r="B475" s="45"/>
      <c r="C475" s="45"/>
      <c r="D475" s="45"/>
      <c r="E475" s="45"/>
      <c r="F475" s="45"/>
      <c r="G475" s="45"/>
      <c r="H475" s="45"/>
      <c r="I475" s="45"/>
      <c r="J475" s="45"/>
      <c r="K475" s="45"/>
      <c r="L475" s="45"/>
      <c r="M475" s="45"/>
      <c r="N475" s="45"/>
      <c r="O475" s="28"/>
      <c r="P475" s="45"/>
      <c r="Q475" s="45"/>
      <c r="R475" s="45"/>
      <c r="S475" s="45"/>
      <c r="T475" s="45"/>
      <c r="U475" s="45"/>
      <c r="V475" s="45"/>
      <c r="W475" s="45"/>
      <c r="X475" s="45"/>
      <c r="Y475" s="45"/>
      <c r="Z475" s="45"/>
      <c r="AA475" s="45"/>
    </row>
    <row r="476">
      <c r="A476" s="45"/>
      <c r="B476" s="45"/>
      <c r="C476" s="45"/>
      <c r="D476" s="45"/>
      <c r="E476" s="45"/>
      <c r="F476" s="45"/>
      <c r="G476" s="45"/>
      <c r="H476" s="45"/>
      <c r="I476" s="45"/>
      <c r="J476" s="45"/>
      <c r="K476" s="45"/>
      <c r="L476" s="45"/>
      <c r="M476" s="45"/>
      <c r="N476" s="45"/>
      <c r="O476" s="28"/>
      <c r="P476" s="45"/>
      <c r="Q476" s="45"/>
      <c r="R476" s="45"/>
      <c r="S476" s="45"/>
      <c r="T476" s="45"/>
      <c r="U476" s="45"/>
      <c r="V476" s="45"/>
      <c r="W476" s="45"/>
      <c r="X476" s="45"/>
      <c r="Y476" s="45"/>
      <c r="Z476" s="45"/>
      <c r="AA476" s="45"/>
    </row>
    <row r="477">
      <c r="A477" s="45"/>
      <c r="B477" s="45"/>
      <c r="C477" s="45"/>
      <c r="D477" s="45"/>
      <c r="E477" s="45"/>
      <c r="F477" s="45"/>
      <c r="G477" s="45"/>
      <c r="H477" s="45"/>
      <c r="I477" s="45"/>
      <c r="J477" s="45"/>
      <c r="K477" s="45"/>
      <c r="L477" s="45"/>
      <c r="M477" s="45"/>
      <c r="N477" s="45"/>
      <c r="O477" s="28"/>
      <c r="P477" s="45"/>
      <c r="Q477" s="45"/>
      <c r="R477" s="45"/>
      <c r="S477" s="45"/>
      <c r="T477" s="45"/>
      <c r="U477" s="45"/>
      <c r="V477" s="45"/>
      <c r="W477" s="45"/>
      <c r="X477" s="45"/>
      <c r="Y477" s="45"/>
      <c r="Z477" s="45"/>
      <c r="AA477" s="45"/>
    </row>
    <row r="478">
      <c r="A478" s="45"/>
      <c r="B478" s="45"/>
      <c r="C478" s="45"/>
      <c r="D478" s="45"/>
      <c r="E478" s="45"/>
      <c r="F478" s="45"/>
      <c r="G478" s="45"/>
      <c r="H478" s="45"/>
      <c r="I478" s="45"/>
      <c r="J478" s="45"/>
      <c r="K478" s="45"/>
      <c r="L478" s="45"/>
      <c r="M478" s="45"/>
      <c r="N478" s="45"/>
      <c r="O478" s="28"/>
      <c r="P478" s="45"/>
      <c r="Q478" s="45"/>
      <c r="R478" s="45"/>
      <c r="S478" s="45"/>
      <c r="T478" s="45"/>
      <c r="U478" s="45"/>
      <c r="V478" s="45"/>
      <c r="W478" s="45"/>
      <c r="X478" s="45"/>
      <c r="Y478" s="45"/>
      <c r="Z478" s="45"/>
      <c r="AA478" s="45"/>
    </row>
    <row r="479">
      <c r="A479" s="45"/>
      <c r="B479" s="45"/>
      <c r="C479" s="45"/>
      <c r="D479" s="45"/>
      <c r="E479" s="45"/>
      <c r="F479" s="45"/>
      <c r="G479" s="45"/>
      <c r="H479" s="45"/>
      <c r="I479" s="45"/>
      <c r="J479" s="45"/>
      <c r="K479" s="45"/>
      <c r="L479" s="45"/>
      <c r="M479" s="45"/>
      <c r="N479" s="45"/>
      <c r="O479" s="28"/>
      <c r="P479" s="45"/>
      <c r="Q479" s="45"/>
      <c r="R479" s="45"/>
      <c r="S479" s="45"/>
      <c r="T479" s="45"/>
      <c r="U479" s="45"/>
      <c r="V479" s="45"/>
      <c r="W479" s="45"/>
      <c r="X479" s="45"/>
      <c r="Y479" s="45"/>
      <c r="Z479" s="45"/>
      <c r="AA479" s="45"/>
    </row>
    <row r="480">
      <c r="A480" s="45"/>
      <c r="B480" s="45"/>
      <c r="C480" s="45"/>
      <c r="D480" s="45"/>
      <c r="E480" s="45"/>
      <c r="F480" s="45"/>
      <c r="G480" s="45"/>
      <c r="H480" s="45"/>
      <c r="I480" s="45"/>
      <c r="J480" s="45"/>
      <c r="K480" s="45"/>
      <c r="L480" s="45"/>
      <c r="M480" s="45"/>
      <c r="N480" s="45"/>
      <c r="O480" s="28"/>
      <c r="P480" s="45"/>
      <c r="Q480" s="45"/>
      <c r="R480" s="45"/>
      <c r="S480" s="45"/>
      <c r="T480" s="45"/>
      <c r="U480" s="45"/>
      <c r="V480" s="45"/>
      <c r="W480" s="45"/>
      <c r="X480" s="45"/>
      <c r="Y480" s="45"/>
      <c r="Z480" s="45"/>
      <c r="AA480" s="45"/>
    </row>
    <row r="481">
      <c r="A481" s="45"/>
      <c r="B481" s="45"/>
      <c r="C481" s="45"/>
      <c r="D481" s="45"/>
      <c r="E481" s="45"/>
      <c r="F481" s="45"/>
      <c r="G481" s="45"/>
      <c r="H481" s="45"/>
      <c r="I481" s="45"/>
      <c r="J481" s="45"/>
      <c r="K481" s="45"/>
      <c r="L481" s="45"/>
      <c r="M481" s="45"/>
      <c r="N481" s="45"/>
      <c r="O481" s="28"/>
      <c r="P481" s="45"/>
      <c r="Q481" s="45"/>
      <c r="R481" s="45"/>
      <c r="S481" s="45"/>
      <c r="T481" s="45"/>
      <c r="U481" s="45"/>
      <c r="V481" s="45"/>
      <c r="W481" s="45"/>
      <c r="X481" s="45"/>
      <c r="Y481" s="45"/>
      <c r="Z481" s="45"/>
      <c r="AA481" s="45"/>
    </row>
    <row r="482">
      <c r="A482" s="45"/>
      <c r="B482" s="45"/>
      <c r="C482" s="45"/>
      <c r="D482" s="45"/>
      <c r="E482" s="45"/>
      <c r="F482" s="45"/>
      <c r="G482" s="45"/>
      <c r="H482" s="45"/>
      <c r="I482" s="45"/>
      <c r="J482" s="45"/>
      <c r="K482" s="45"/>
      <c r="L482" s="45"/>
      <c r="M482" s="45"/>
      <c r="N482" s="45"/>
      <c r="O482" s="28"/>
      <c r="P482" s="45"/>
      <c r="Q482" s="45"/>
      <c r="R482" s="45"/>
      <c r="S482" s="45"/>
      <c r="T482" s="45"/>
      <c r="U482" s="45"/>
      <c r="V482" s="45"/>
      <c r="W482" s="45"/>
      <c r="X482" s="45"/>
      <c r="Y482" s="45"/>
      <c r="Z482" s="45"/>
      <c r="AA482" s="45"/>
    </row>
    <row r="483">
      <c r="A483" s="45"/>
      <c r="B483" s="45"/>
      <c r="C483" s="45"/>
      <c r="D483" s="45"/>
      <c r="E483" s="45"/>
      <c r="F483" s="45"/>
      <c r="G483" s="45"/>
      <c r="H483" s="45"/>
      <c r="I483" s="45"/>
      <c r="J483" s="45"/>
      <c r="K483" s="45"/>
      <c r="L483" s="45"/>
      <c r="M483" s="45"/>
      <c r="N483" s="45"/>
      <c r="O483" s="28"/>
      <c r="P483" s="45"/>
      <c r="Q483" s="45"/>
      <c r="R483" s="45"/>
      <c r="S483" s="45"/>
      <c r="T483" s="45"/>
      <c r="U483" s="45"/>
      <c r="V483" s="45"/>
      <c r="W483" s="45"/>
      <c r="X483" s="45"/>
      <c r="Y483" s="45"/>
      <c r="Z483" s="45"/>
      <c r="AA483" s="45"/>
    </row>
    <row r="484">
      <c r="A484" s="45"/>
      <c r="B484" s="45"/>
      <c r="C484" s="45"/>
      <c r="D484" s="45"/>
      <c r="E484" s="45"/>
      <c r="F484" s="45"/>
      <c r="G484" s="45"/>
      <c r="H484" s="45"/>
      <c r="I484" s="45"/>
      <c r="J484" s="45"/>
      <c r="K484" s="45"/>
      <c r="L484" s="45"/>
      <c r="M484" s="45"/>
      <c r="N484" s="45"/>
      <c r="O484" s="28"/>
      <c r="P484" s="45"/>
      <c r="Q484" s="45"/>
      <c r="R484" s="45"/>
      <c r="S484" s="45"/>
      <c r="T484" s="45"/>
      <c r="U484" s="45"/>
      <c r="V484" s="45"/>
      <c r="W484" s="45"/>
      <c r="X484" s="45"/>
      <c r="Y484" s="45"/>
      <c r="Z484" s="45"/>
      <c r="AA484" s="45"/>
    </row>
    <row r="485">
      <c r="A485" s="45"/>
      <c r="B485" s="45"/>
      <c r="C485" s="45"/>
      <c r="D485" s="45"/>
      <c r="E485" s="45"/>
      <c r="F485" s="45"/>
      <c r="G485" s="45"/>
      <c r="H485" s="45"/>
      <c r="I485" s="45"/>
      <c r="J485" s="45"/>
      <c r="K485" s="45"/>
      <c r="L485" s="45"/>
      <c r="M485" s="45"/>
      <c r="N485" s="45"/>
      <c r="O485" s="28"/>
      <c r="P485" s="45"/>
      <c r="Q485" s="45"/>
      <c r="R485" s="45"/>
      <c r="S485" s="45"/>
      <c r="T485" s="45"/>
      <c r="U485" s="45"/>
      <c r="V485" s="45"/>
      <c r="W485" s="45"/>
      <c r="X485" s="45"/>
      <c r="Y485" s="45"/>
      <c r="Z485" s="45"/>
      <c r="AA485" s="45"/>
    </row>
    <row r="486">
      <c r="A486" s="45"/>
      <c r="B486" s="45"/>
      <c r="C486" s="45"/>
      <c r="D486" s="45"/>
      <c r="E486" s="45"/>
      <c r="F486" s="45"/>
      <c r="G486" s="45"/>
      <c r="H486" s="45"/>
      <c r="I486" s="45"/>
      <c r="J486" s="45"/>
      <c r="K486" s="45"/>
      <c r="L486" s="45"/>
      <c r="M486" s="45"/>
      <c r="N486" s="45"/>
      <c r="O486" s="28"/>
      <c r="P486" s="45"/>
      <c r="Q486" s="45"/>
      <c r="R486" s="45"/>
      <c r="S486" s="45"/>
      <c r="T486" s="45"/>
      <c r="U486" s="45"/>
      <c r="V486" s="45"/>
      <c r="W486" s="45"/>
      <c r="X486" s="45"/>
      <c r="Y486" s="45"/>
      <c r="Z486" s="45"/>
      <c r="AA486" s="45"/>
    </row>
    <row r="487">
      <c r="A487" s="45"/>
      <c r="B487" s="45"/>
      <c r="C487" s="45"/>
      <c r="D487" s="45"/>
      <c r="E487" s="45"/>
      <c r="F487" s="45"/>
      <c r="G487" s="45"/>
      <c r="H487" s="45"/>
      <c r="I487" s="45"/>
      <c r="J487" s="45"/>
      <c r="K487" s="45"/>
      <c r="L487" s="45"/>
      <c r="M487" s="45"/>
      <c r="N487" s="45"/>
      <c r="O487" s="28"/>
      <c r="P487" s="45"/>
      <c r="Q487" s="45"/>
      <c r="R487" s="45"/>
      <c r="S487" s="45"/>
      <c r="T487" s="45"/>
      <c r="U487" s="45"/>
      <c r="V487" s="45"/>
      <c r="W487" s="45"/>
      <c r="X487" s="45"/>
      <c r="Y487" s="45"/>
      <c r="Z487" s="45"/>
      <c r="AA487" s="45"/>
    </row>
    <row r="488">
      <c r="A488" s="45"/>
      <c r="B488" s="45"/>
      <c r="C488" s="45"/>
      <c r="D488" s="45"/>
      <c r="E488" s="45"/>
      <c r="F488" s="45"/>
      <c r="G488" s="45"/>
      <c r="H488" s="45"/>
      <c r="I488" s="45"/>
      <c r="J488" s="45"/>
      <c r="K488" s="45"/>
      <c r="L488" s="45"/>
      <c r="M488" s="45"/>
      <c r="N488" s="45"/>
      <c r="O488" s="28"/>
      <c r="P488" s="45"/>
      <c r="Q488" s="45"/>
      <c r="R488" s="45"/>
      <c r="S488" s="45"/>
      <c r="T488" s="45"/>
      <c r="U488" s="45"/>
      <c r="V488" s="45"/>
      <c r="W488" s="45"/>
      <c r="X488" s="45"/>
      <c r="Y488" s="45"/>
      <c r="Z488" s="45"/>
      <c r="AA488" s="45"/>
    </row>
    <row r="489">
      <c r="A489" s="45"/>
      <c r="B489" s="45"/>
      <c r="C489" s="45"/>
      <c r="D489" s="45"/>
      <c r="E489" s="45"/>
      <c r="F489" s="45"/>
      <c r="G489" s="45"/>
      <c r="H489" s="45"/>
      <c r="I489" s="45"/>
      <c r="J489" s="45"/>
      <c r="K489" s="45"/>
      <c r="L489" s="45"/>
      <c r="M489" s="45"/>
      <c r="N489" s="45"/>
      <c r="O489" s="28"/>
      <c r="P489" s="45"/>
      <c r="Q489" s="45"/>
      <c r="R489" s="45"/>
      <c r="S489" s="45"/>
      <c r="T489" s="45"/>
      <c r="U489" s="45"/>
      <c r="V489" s="45"/>
      <c r="W489" s="45"/>
      <c r="X489" s="45"/>
      <c r="Y489" s="45"/>
      <c r="Z489" s="45"/>
      <c r="AA489" s="45"/>
    </row>
    <row r="490">
      <c r="A490" s="45"/>
      <c r="B490" s="45"/>
      <c r="C490" s="45"/>
      <c r="D490" s="45"/>
      <c r="E490" s="45"/>
      <c r="F490" s="45"/>
      <c r="G490" s="45"/>
      <c r="H490" s="45"/>
      <c r="I490" s="45"/>
      <c r="J490" s="45"/>
      <c r="K490" s="45"/>
      <c r="L490" s="45"/>
      <c r="M490" s="45"/>
      <c r="N490" s="45"/>
      <c r="O490" s="28"/>
      <c r="P490" s="45"/>
      <c r="Q490" s="45"/>
      <c r="R490" s="45"/>
      <c r="S490" s="45"/>
      <c r="T490" s="45"/>
      <c r="U490" s="45"/>
      <c r="V490" s="45"/>
      <c r="W490" s="45"/>
      <c r="X490" s="45"/>
      <c r="Y490" s="45"/>
      <c r="Z490" s="45"/>
      <c r="AA490" s="45"/>
    </row>
    <row r="491">
      <c r="A491" s="45"/>
      <c r="B491" s="45"/>
      <c r="C491" s="45"/>
      <c r="D491" s="45"/>
      <c r="E491" s="45"/>
      <c r="F491" s="45"/>
      <c r="G491" s="45"/>
      <c r="H491" s="45"/>
      <c r="I491" s="45"/>
      <c r="J491" s="45"/>
      <c r="K491" s="45"/>
      <c r="L491" s="45"/>
      <c r="M491" s="45"/>
      <c r="N491" s="45"/>
      <c r="O491" s="28"/>
      <c r="P491" s="45"/>
      <c r="Q491" s="45"/>
      <c r="R491" s="45"/>
      <c r="S491" s="45"/>
      <c r="T491" s="45"/>
      <c r="U491" s="45"/>
      <c r="V491" s="45"/>
      <c r="W491" s="45"/>
      <c r="X491" s="45"/>
      <c r="Y491" s="45"/>
      <c r="Z491" s="45"/>
      <c r="AA491" s="45"/>
    </row>
    <row r="492">
      <c r="A492" s="45"/>
      <c r="B492" s="45"/>
      <c r="C492" s="45"/>
      <c r="D492" s="45"/>
      <c r="E492" s="45"/>
      <c r="F492" s="45"/>
      <c r="G492" s="45"/>
      <c r="H492" s="45"/>
      <c r="I492" s="45"/>
      <c r="J492" s="45"/>
      <c r="K492" s="45"/>
      <c r="L492" s="45"/>
      <c r="M492" s="45"/>
      <c r="N492" s="45"/>
      <c r="O492" s="28"/>
      <c r="P492" s="45"/>
      <c r="Q492" s="45"/>
      <c r="R492" s="45"/>
      <c r="S492" s="45"/>
      <c r="T492" s="45"/>
      <c r="U492" s="45"/>
      <c r="V492" s="45"/>
      <c r="W492" s="45"/>
      <c r="X492" s="45"/>
      <c r="Y492" s="45"/>
      <c r="Z492" s="45"/>
      <c r="AA492" s="45"/>
    </row>
    <row r="493">
      <c r="A493" s="45"/>
      <c r="B493" s="45"/>
      <c r="C493" s="45"/>
      <c r="D493" s="45"/>
      <c r="E493" s="45"/>
      <c r="F493" s="45"/>
      <c r="G493" s="45"/>
      <c r="H493" s="45"/>
      <c r="I493" s="45"/>
      <c r="J493" s="45"/>
      <c r="K493" s="45"/>
      <c r="L493" s="45"/>
      <c r="M493" s="45"/>
      <c r="N493" s="45"/>
      <c r="O493" s="28"/>
      <c r="P493" s="45"/>
      <c r="Q493" s="45"/>
      <c r="R493" s="45"/>
      <c r="S493" s="45"/>
      <c r="T493" s="45"/>
      <c r="U493" s="45"/>
      <c r="V493" s="45"/>
      <c r="W493" s="45"/>
      <c r="X493" s="45"/>
      <c r="Y493" s="45"/>
      <c r="Z493" s="45"/>
      <c r="AA493" s="45"/>
    </row>
    <row r="494">
      <c r="A494" s="45"/>
      <c r="B494" s="45"/>
      <c r="C494" s="45"/>
      <c r="D494" s="45"/>
      <c r="E494" s="45"/>
      <c r="F494" s="45"/>
      <c r="G494" s="45"/>
      <c r="H494" s="45"/>
      <c r="I494" s="45"/>
      <c r="J494" s="45"/>
      <c r="K494" s="45"/>
      <c r="L494" s="45"/>
      <c r="M494" s="45"/>
      <c r="N494" s="45"/>
      <c r="O494" s="28"/>
      <c r="P494" s="45"/>
      <c r="Q494" s="45"/>
      <c r="R494" s="45"/>
      <c r="S494" s="45"/>
      <c r="T494" s="45"/>
      <c r="U494" s="45"/>
      <c r="V494" s="45"/>
      <c r="W494" s="45"/>
      <c r="X494" s="45"/>
      <c r="Y494" s="45"/>
      <c r="Z494" s="45"/>
      <c r="AA494" s="45"/>
    </row>
    <row r="495">
      <c r="A495" s="45"/>
      <c r="B495" s="45"/>
      <c r="C495" s="45"/>
      <c r="D495" s="45"/>
      <c r="E495" s="45"/>
      <c r="F495" s="45"/>
      <c r="G495" s="45"/>
      <c r="H495" s="45"/>
      <c r="I495" s="45"/>
      <c r="J495" s="45"/>
      <c r="K495" s="45"/>
      <c r="L495" s="45"/>
      <c r="M495" s="45"/>
      <c r="N495" s="45"/>
      <c r="O495" s="28"/>
      <c r="P495" s="45"/>
      <c r="Q495" s="45"/>
      <c r="R495" s="45"/>
      <c r="S495" s="45"/>
      <c r="T495" s="45"/>
      <c r="U495" s="45"/>
      <c r="V495" s="45"/>
      <c r="W495" s="45"/>
      <c r="X495" s="45"/>
      <c r="Y495" s="45"/>
      <c r="Z495" s="45"/>
      <c r="AA495" s="45"/>
    </row>
    <row r="496">
      <c r="A496" s="45"/>
      <c r="B496" s="45"/>
      <c r="C496" s="45"/>
      <c r="D496" s="45"/>
      <c r="E496" s="45"/>
      <c r="F496" s="45"/>
      <c r="G496" s="45"/>
      <c r="H496" s="45"/>
      <c r="I496" s="45"/>
      <c r="J496" s="45"/>
      <c r="K496" s="45"/>
      <c r="L496" s="45"/>
      <c r="M496" s="45"/>
      <c r="N496" s="45"/>
      <c r="O496" s="28"/>
      <c r="P496" s="45"/>
      <c r="Q496" s="45"/>
      <c r="R496" s="45"/>
      <c r="S496" s="45"/>
      <c r="T496" s="45"/>
      <c r="U496" s="45"/>
      <c r="V496" s="45"/>
      <c r="W496" s="45"/>
      <c r="X496" s="45"/>
      <c r="Y496" s="45"/>
      <c r="Z496" s="45"/>
      <c r="AA496" s="45"/>
    </row>
    <row r="497">
      <c r="A497" s="45"/>
      <c r="B497" s="45"/>
      <c r="C497" s="45"/>
      <c r="D497" s="45"/>
      <c r="E497" s="45"/>
      <c r="F497" s="45"/>
      <c r="G497" s="45"/>
      <c r="H497" s="45"/>
      <c r="I497" s="45"/>
      <c r="J497" s="45"/>
      <c r="K497" s="45"/>
      <c r="L497" s="45"/>
      <c r="M497" s="45"/>
      <c r="N497" s="45"/>
      <c r="O497" s="28"/>
      <c r="P497" s="45"/>
      <c r="Q497" s="45"/>
      <c r="R497" s="45"/>
      <c r="S497" s="45"/>
      <c r="T497" s="45"/>
      <c r="U497" s="45"/>
      <c r="V497" s="45"/>
      <c r="W497" s="45"/>
      <c r="X497" s="45"/>
      <c r="Y497" s="45"/>
      <c r="Z497" s="45"/>
      <c r="AA497" s="45"/>
    </row>
    <row r="498">
      <c r="A498" s="45"/>
      <c r="B498" s="45"/>
      <c r="C498" s="45"/>
      <c r="D498" s="45"/>
      <c r="E498" s="45"/>
      <c r="F498" s="45"/>
      <c r="G498" s="45"/>
      <c r="H498" s="45"/>
      <c r="I498" s="45"/>
      <c r="J498" s="45"/>
      <c r="K498" s="45"/>
      <c r="L498" s="45"/>
      <c r="M498" s="45"/>
      <c r="N498" s="45"/>
      <c r="O498" s="28"/>
      <c r="P498" s="45"/>
      <c r="Q498" s="45"/>
      <c r="R498" s="45"/>
      <c r="S498" s="45"/>
      <c r="T498" s="45"/>
      <c r="U498" s="45"/>
      <c r="V498" s="45"/>
      <c r="W498" s="45"/>
      <c r="X498" s="45"/>
      <c r="Y498" s="45"/>
      <c r="Z498" s="45"/>
      <c r="AA498" s="45"/>
    </row>
    <row r="499">
      <c r="A499" s="45"/>
      <c r="B499" s="45"/>
      <c r="C499" s="45"/>
      <c r="D499" s="45"/>
      <c r="E499" s="45"/>
      <c r="F499" s="45"/>
      <c r="G499" s="45"/>
      <c r="H499" s="45"/>
      <c r="I499" s="45"/>
      <c r="J499" s="45"/>
      <c r="K499" s="45"/>
      <c r="L499" s="45"/>
      <c r="M499" s="45"/>
      <c r="N499" s="45"/>
      <c r="O499" s="28"/>
      <c r="P499" s="45"/>
      <c r="Q499" s="45"/>
      <c r="R499" s="45"/>
      <c r="S499" s="45"/>
      <c r="T499" s="45"/>
      <c r="U499" s="45"/>
      <c r="V499" s="45"/>
      <c r="W499" s="45"/>
      <c r="X499" s="45"/>
      <c r="Y499" s="45"/>
      <c r="Z499" s="45"/>
      <c r="AA499" s="45"/>
    </row>
    <row r="500">
      <c r="A500" s="45"/>
      <c r="B500" s="45"/>
      <c r="C500" s="45"/>
      <c r="D500" s="45"/>
      <c r="E500" s="45"/>
      <c r="F500" s="45"/>
      <c r="G500" s="45"/>
      <c r="H500" s="45"/>
      <c r="I500" s="45"/>
      <c r="J500" s="45"/>
      <c r="K500" s="45"/>
      <c r="L500" s="45"/>
      <c r="M500" s="45"/>
      <c r="N500" s="45"/>
      <c r="O500" s="28"/>
      <c r="P500" s="45"/>
      <c r="Q500" s="45"/>
      <c r="R500" s="45"/>
      <c r="S500" s="45"/>
      <c r="T500" s="45"/>
      <c r="U500" s="45"/>
      <c r="V500" s="45"/>
      <c r="W500" s="45"/>
      <c r="X500" s="45"/>
      <c r="Y500" s="45"/>
      <c r="Z500" s="45"/>
      <c r="AA500" s="45"/>
    </row>
    <row r="501">
      <c r="A501" s="45"/>
      <c r="B501" s="45"/>
      <c r="C501" s="45"/>
      <c r="D501" s="45"/>
      <c r="E501" s="45"/>
      <c r="F501" s="45"/>
      <c r="G501" s="45"/>
      <c r="H501" s="45"/>
      <c r="I501" s="45"/>
      <c r="J501" s="45"/>
      <c r="K501" s="45"/>
      <c r="L501" s="45"/>
      <c r="M501" s="45"/>
      <c r="N501" s="45"/>
      <c r="O501" s="28"/>
      <c r="P501" s="45"/>
      <c r="Q501" s="45"/>
      <c r="R501" s="45"/>
      <c r="S501" s="45"/>
      <c r="T501" s="45"/>
      <c r="U501" s="45"/>
      <c r="V501" s="45"/>
      <c r="W501" s="45"/>
      <c r="X501" s="45"/>
      <c r="Y501" s="45"/>
      <c r="Z501" s="45"/>
      <c r="AA501" s="45"/>
    </row>
    <row r="502">
      <c r="A502" s="45"/>
      <c r="B502" s="45"/>
      <c r="C502" s="45"/>
      <c r="D502" s="45"/>
      <c r="E502" s="45"/>
      <c r="F502" s="45"/>
      <c r="G502" s="45"/>
      <c r="H502" s="45"/>
      <c r="I502" s="45"/>
      <c r="J502" s="45"/>
      <c r="K502" s="45"/>
      <c r="L502" s="45"/>
      <c r="M502" s="45"/>
      <c r="N502" s="45"/>
      <c r="O502" s="28"/>
      <c r="P502" s="45"/>
      <c r="Q502" s="45"/>
      <c r="R502" s="45"/>
      <c r="S502" s="45"/>
      <c r="T502" s="45"/>
      <c r="U502" s="45"/>
      <c r="V502" s="45"/>
      <c r="W502" s="45"/>
      <c r="X502" s="45"/>
      <c r="Y502" s="45"/>
      <c r="Z502" s="45"/>
      <c r="AA502" s="45"/>
    </row>
    <row r="503">
      <c r="A503" s="45"/>
      <c r="B503" s="45"/>
      <c r="C503" s="45"/>
      <c r="D503" s="45"/>
      <c r="E503" s="45"/>
      <c r="F503" s="45"/>
      <c r="G503" s="45"/>
      <c r="H503" s="45"/>
      <c r="I503" s="45"/>
      <c r="J503" s="45"/>
      <c r="K503" s="45"/>
      <c r="L503" s="45"/>
      <c r="M503" s="45"/>
      <c r="N503" s="45"/>
      <c r="O503" s="28"/>
      <c r="P503" s="45"/>
      <c r="Q503" s="45"/>
      <c r="R503" s="45"/>
      <c r="S503" s="45"/>
      <c r="T503" s="45"/>
      <c r="U503" s="45"/>
      <c r="V503" s="45"/>
      <c r="W503" s="45"/>
      <c r="X503" s="45"/>
      <c r="Y503" s="45"/>
      <c r="Z503" s="45"/>
      <c r="AA503" s="45"/>
    </row>
    <row r="504">
      <c r="A504" s="45"/>
      <c r="B504" s="45"/>
      <c r="C504" s="45"/>
      <c r="D504" s="45"/>
      <c r="E504" s="45"/>
      <c r="F504" s="45"/>
      <c r="G504" s="45"/>
      <c r="H504" s="45"/>
      <c r="I504" s="45"/>
      <c r="J504" s="45"/>
      <c r="K504" s="45"/>
      <c r="L504" s="45"/>
      <c r="M504" s="45"/>
      <c r="N504" s="45"/>
      <c r="O504" s="28"/>
      <c r="P504" s="45"/>
      <c r="Q504" s="45"/>
      <c r="R504" s="45"/>
      <c r="S504" s="45"/>
      <c r="T504" s="45"/>
      <c r="U504" s="45"/>
      <c r="V504" s="45"/>
      <c r="W504" s="45"/>
      <c r="X504" s="45"/>
      <c r="Y504" s="45"/>
      <c r="Z504" s="45"/>
      <c r="AA504" s="45"/>
    </row>
    <row r="505">
      <c r="A505" s="45"/>
      <c r="B505" s="45"/>
      <c r="C505" s="45"/>
      <c r="D505" s="45"/>
      <c r="E505" s="45"/>
      <c r="F505" s="45"/>
      <c r="G505" s="45"/>
      <c r="H505" s="45"/>
      <c r="I505" s="45"/>
      <c r="J505" s="45"/>
      <c r="K505" s="45"/>
      <c r="L505" s="45"/>
      <c r="M505" s="45"/>
      <c r="N505" s="45"/>
      <c r="O505" s="28"/>
      <c r="P505" s="45"/>
      <c r="Q505" s="45"/>
      <c r="R505" s="45"/>
      <c r="S505" s="45"/>
      <c r="T505" s="45"/>
      <c r="U505" s="45"/>
      <c r="V505" s="45"/>
      <c r="W505" s="45"/>
      <c r="X505" s="45"/>
      <c r="Y505" s="45"/>
      <c r="Z505" s="45"/>
      <c r="AA505" s="45"/>
    </row>
    <row r="506">
      <c r="A506" s="45"/>
      <c r="B506" s="45"/>
      <c r="C506" s="45"/>
      <c r="D506" s="45"/>
      <c r="E506" s="45"/>
      <c r="F506" s="45"/>
      <c r="G506" s="45"/>
      <c r="H506" s="45"/>
      <c r="I506" s="45"/>
      <c r="J506" s="45"/>
      <c r="K506" s="45"/>
      <c r="L506" s="45"/>
      <c r="M506" s="45"/>
      <c r="N506" s="45"/>
      <c r="O506" s="28"/>
      <c r="P506" s="45"/>
      <c r="Q506" s="45"/>
      <c r="R506" s="45"/>
      <c r="S506" s="45"/>
      <c r="T506" s="45"/>
      <c r="U506" s="45"/>
      <c r="V506" s="45"/>
      <c r="W506" s="45"/>
      <c r="X506" s="45"/>
      <c r="Y506" s="45"/>
      <c r="Z506" s="45"/>
      <c r="AA506" s="45"/>
    </row>
    <row r="507">
      <c r="A507" s="45"/>
      <c r="B507" s="45"/>
      <c r="C507" s="45"/>
      <c r="D507" s="45"/>
      <c r="E507" s="45"/>
      <c r="F507" s="45"/>
      <c r="G507" s="45"/>
      <c r="H507" s="45"/>
      <c r="I507" s="45"/>
      <c r="J507" s="45"/>
      <c r="K507" s="45"/>
      <c r="L507" s="45"/>
      <c r="M507" s="45"/>
      <c r="N507" s="45"/>
      <c r="O507" s="28"/>
      <c r="P507" s="45"/>
      <c r="Q507" s="45"/>
      <c r="R507" s="45"/>
      <c r="S507" s="45"/>
      <c r="T507" s="45"/>
      <c r="U507" s="45"/>
      <c r="V507" s="45"/>
      <c r="W507" s="45"/>
      <c r="X507" s="45"/>
      <c r="Y507" s="45"/>
      <c r="Z507" s="45"/>
      <c r="AA507" s="45"/>
    </row>
    <row r="508">
      <c r="A508" s="45"/>
      <c r="B508" s="45"/>
      <c r="C508" s="45"/>
      <c r="D508" s="45"/>
      <c r="E508" s="45"/>
      <c r="F508" s="45"/>
      <c r="G508" s="45"/>
      <c r="H508" s="45"/>
      <c r="I508" s="45"/>
      <c r="J508" s="45"/>
      <c r="K508" s="45"/>
      <c r="L508" s="45"/>
      <c r="M508" s="45"/>
      <c r="N508" s="45"/>
      <c r="O508" s="28"/>
      <c r="P508" s="45"/>
      <c r="Q508" s="45"/>
      <c r="R508" s="45"/>
      <c r="S508" s="45"/>
      <c r="T508" s="45"/>
      <c r="U508" s="45"/>
      <c r="V508" s="45"/>
      <c r="W508" s="45"/>
      <c r="X508" s="45"/>
      <c r="Y508" s="45"/>
      <c r="Z508" s="45"/>
      <c r="AA508" s="45"/>
    </row>
    <row r="509">
      <c r="A509" s="45"/>
      <c r="B509" s="45"/>
      <c r="C509" s="45"/>
      <c r="D509" s="45"/>
      <c r="E509" s="45"/>
      <c r="F509" s="45"/>
      <c r="G509" s="45"/>
      <c r="H509" s="45"/>
      <c r="I509" s="45"/>
      <c r="J509" s="45"/>
      <c r="K509" s="45"/>
      <c r="L509" s="45"/>
      <c r="M509" s="45"/>
      <c r="N509" s="45"/>
      <c r="O509" s="28"/>
      <c r="P509" s="45"/>
      <c r="Q509" s="45"/>
      <c r="R509" s="45"/>
      <c r="S509" s="45"/>
      <c r="T509" s="45"/>
      <c r="U509" s="45"/>
      <c r="V509" s="45"/>
      <c r="W509" s="45"/>
      <c r="X509" s="45"/>
      <c r="Y509" s="45"/>
      <c r="Z509" s="45"/>
      <c r="AA509" s="45"/>
    </row>
    <row r="510">
      <c r="A510" s="45"/>
      <c r="B510" s="45"/>
      <c r="C510" s="45"/>
      <c r="D510" s="45"/>
      <c r="E510" s="45"/>
      <c r="F510" s="45"/>
      <c r="G510" s="45"/>
      <c r="H510" s="45"/>
      <c r="I510" s="45"/>
      <c r="J510" s="45"/>
      <c r="K510" s="45"/>
      <c r="L510" s="45"/>
      <c r="M510" s="45"/>
      <c r="N510" s="45"/>
      <c r="O510" s="28"/>
      <c r="P510" s="45"/>
      <c r="Q510" s="45"/>
      <c r="R510" s="45"/>
      <c r="S510" s="45"/>
      <c r="T510" s="45"/>
      <c r="U510" s="45"/>
      <c r="V510" s="45"/>
      <c r="W510" s="45"/>
      <c r="X510" s="45"/>
      <c r="Y510" s="45"/>
      <c r="Z510" s="45"/>
      <c r="AA510" s="45"/>
    </row>
    <row r="511">
      <c r="A511" s="45"/>
      <c r="B511" s="45"/>
      <c r="C511" s="45"/>
      <c r="D511" s="45"/>
      <c r="E511" s="45"/>
      <c r="F511" s="45"/>
      <c r="G511" s="45"/>
      <c r="H511" s="45"/>
      <c r="I511" s="45"/>
      <c r="J511" s="45"/>
      <c r="K511" s="45"/>
      <c r="L511" s="45"/>
      <c r="M511" s="45"/>
      <c r="N511" s="45"/>
      <c r="O511" s="28"/>
      <c r="P511" s="45"/>
      <c r="Q511" s="45"/>
      <c r="R511" s="45"/>
      <c r="S511" s="45"/>
      <c r="T511" s="45"/>
      <c r="U511" s="45"/>
      <c r="V511" s="45"/>
      <c r="W511" s="45"/>
      <c r="X511" s="45"/>
      <c r="Y511" s="45"/>
      <c r="Z511" s="45"/>
      <c r="AA511" s="45"/>
    </row>
    <row r="512">
      <c r="A512" s="45"/>
      <c r="B512" s="45"/>
      <c r="C512" s="45"/>
      <c r="D512" s="45"/>
      <c r="E512" s="45"/>
      <c r="F512" s="45"/>
      <c r="G512" s="45"/>
      <c r="H512" s="45"/>
      <c r="I512" s="45"/>
      <c r="J512" s="45"/>
      <c r="K512" s="45"/>
      <c r="L512" s="45"/>
      <c r="M512" s="45"/>
      <c r="N512" s="45"/>
      <c r="O512" s="28"/>
      <c r="P512" s="45"/>
      <c r="Q512" s="45"/>
      <c r="R512" s="45"/>
      <c r="S512" s="45"/>
      <c r="T512" s="45"/>
      <c r="U512" s="45"/>
      <c r="V512" s="45"/>
      <c r="W512" s="45"/>
      <c r="X512" s="45"/>
      <c r="Y512" s="45"/>
      <c r="Z512" s="45"/>
      <c r="AA512" s="45"/>
    </row>
    <row r="513">
      <c r="A513" s="45"/>
      <c r="B513" s="45"/>
      <c r="C513" s="45"/>
      <c r="D513" s="45"/>
      <c r="E513" s="45"/>
      <c r="F513" s="45"/>
      <c r="G513" s="45"/>
      <c r="H513" s="45"/>
      <c r="I513" s="45"/>
      <c r="J513" s="45"/>
      <c r="K513" s="45"/>
      <c r="L513" s="45"/>
      <c r="M513" s="45"/>
      <c r="N513" s="45"/>
      <c r="O513" s="28"/>
      <c r="P513" s="45"/>
      <c r="Q513" s="45"/>
      <c r="R513" s="45"/>
      <c r="S513" s="45"/>
      <c r="T513" s="45"/>
      <c r="U513" s="45"/>
      <c r="V513" s="45"/>
      <c r="W513" s="45"/>
      <c r="X513" s="45"/>
      <c r="Y513" s="45"/>
      <c r="Z513" s="45"/>
      <c r="AA513" s="45"/>
    </row>
    <row r="514">
      <c r="A514" s="45"/>
      <c r="B514" s="45"/>
      <c r="C514" s="45"/>
      <c r="D514" s="45"/>
      <c r="E514" s="45"/>
      <c r="F514" s="45"/>
      <c r="G514" s="45"/>
      <c r="H514" s="45"/>
      <c r="I514" s="45"/>
      <c r="J514" s="45"/>
      <c r="K514" s="45"/>
      <c r="L514" s="45"/>
      <c r="M514" s="45"/>
      <c r="N514" s="45"/>
      <c r="O514" s="28"/>
      <c r="P514" s="45"/>
      <c r="Q514" s="45"/>
      <c r="R514" s="45"/>
      <c r="S514" s="45"/>
      <c r="T514" s="45"/>
      <c r="U514" s="45"/>
      <c r="V514" s="45"/>
      <c r="W514" s="45"/>
      <c r="X514" s="45"/>
      <c r="Y514" s="45"/>
      <c r="Z514" s="45"/>
      <c r="AA514" s="45"/>
    </row>
    <row r="515">
      <c r="A515" s="45"/>
      <c r="B515" s="45"/>
      <c r="C515" s="45"/>
      <c r="D515" s="45"/>
      <c r="E515" s="45"/>
      <c r="F515" s="45"/>
      <c r="G515" s="45"/>
      <c r="H515" s="45"/>
      <c r="I515" s="45"/>
      <c r="J515" s="45"/>
      <c r="K515" s="45"/>
      <c r="L515" s="45"/>
      <c r="M515" s="45"/>
      <c r="N515" s="45"/>
      <c r="O515" s="28"/>
      <c r="P515" s="45"/>
      <c r="Q515" s="45"/>
      <c r="R515" s="45"/>
      <c r="S515" s="45"/>
      <c r="T515" s="45"/>
      <c r="U515" s="45"/>
      <c r="V515" s="45"/>
      <c r="W515" s="45"/>
      <c r="X515" s="45"/>
      <c r="Y515" s="45"/>
      <c r="Z515" s="45"/>
      <c r="AA515" s="45"/>
    </row>
    <row r="516">
      <c r="A516" s="45"/>
      <c r="B516" s="45"/>
      <c r="C516" s="45"/>
      <c r="D516" s="45"/>
      <c r="E516" s="45"/>
      <c r="F516" s="45"/>
      <c r="G516" s="45"/>
      <c r="H516" s="45"/>
      <c r="I516" s="45"/>
      <c r="J516" s="45"/>
      <c r="K516" s="45"/>
      <c r="L516" s="45"/>
      <c r="M516" s="45"/>
      <c r="N516" s="45"/>
      <c r="O516" s="28"/>
      <c r="P516" s="45"/>
      <c r="Q516" s="45"/>
      <c r="R516" s="45"/>
      <c r="S516" s="45"/>
      <c r="T516" s="45"/>
      <c r="U516" s="45"/>
      <c r="V516" s="45"/>
      <c r="W516" s="45"/>
      <c r="X516" s="45"/>
      <c r="Y516" s="45"/>
      <c r="Z516" s="45"/>
      <c r="AA516" s="45"/>
    </row>
    <row r="517">
      <c r="A517" s="45"/>
      <c r="B517" s="45"/>
      <c r="C517" s="45"/>
      <c r="D517" s="45"/>
      <c r="E517" s="45"/>
      <c r="F517" s="45"/>
      <c r="G517" s="45"/>
      <c r="H517" s="45"/>
      <c r="I517" s="45"/>
      <c r="J517" s="45"/>
      <c r="K517" s="45"/>
      <c r="L517" s="45"/>
      <c r="M517" s="45"/>
      <c r="N517" s="45"/>
      <c r="O517" s="28"/>
      <c r="P517" s="45"/>
      <c r="Q517" s="45"/>
      <c r="R517" s="45"/>
      <c r="S517" s="45"/>
      <c r="T517" s="45"/>
      <c r="U517" s="45"/>
      <c r="V517" s="45"/>
      <c r="W517" s="45"/>
      <c r="X517" s="45"/>
      <c r="Y517" s="45"/>
      <c r="Z517" s="45"/>
      <c r="AA517" s="45"/>
    </row>
    <row r="518">
      <c r="A518" s="45"/>
      <c r="B518" s="45"/>
      <c r="C518" s="45"/>
      <c r="D518" s="45"/>
      <c r="E518" s="45"/>
      <c r="F518" s="45"/>
      <c r="G518" s="45"/>
      <c r="H518" s="45"/>
      <c r="I518" s="45"/>
      <c r="J518" s="45"/>
      <c r="K518" s="45"/>
      <c r="L518" s="45"/>
      <c r="M518" s="45"/>
      <c r="N518" s="45"/>
      <c r="O518" s="28"/>
      <c r="P518" s="45"/>
      <c r="Q518" s="45"/>
      <c r="R518" s="45"/>
      <c r="S518" s="45"/>
      <c r="T518" s="45"/>
      <c r="U518" s="45"/>
      <c r="V518" s="45"/>
      <c r="W518" s="45"/>
      <c r="X518" s="45"/>
      <c r="Y518" s="45"/>
      <c r="Z518" s="45"/>
      <c r="AA518" s="45"/>
    </row>
    <row r="519">
      <c r="A519" s="45"/>
      <c r="B519" s="45"/>
      <c r="C519" s="45"/>
      <c r="D519" s="45"/>
      <c r="E519" s="45"/>
      <c r="F519" s="45"/>
      <c r="G519" s="45"/>
      <c r="H519" s="45"/>
      <c r="I519" s="45"/>
      <c r="J519" s="45"/>
      <c r="K519" s="45"/>
      <c r="L519" s="45"/>
      <c r="M519" s="45"/>
      <c r="N519" s="45"/>
      <c r="O519" s="28"/>
      <c r="P519" s="45"/>
      <c r="Q519" s="45"/>
      <c r="R519" s="45"/>
      <c r="S519" s="45"/>
      <c r="T519" s="45"/>
      <c r="U519" s="45"/>
      <c r="V519" s="45"/>
      <c r="W519" s="45"/>
      <c r="X519" s="45"/>
      <c r="Y519" s="45"/>
      <c r="Z519" s="45"/>
      <c r="AA519" s="45"/>
    </row>
    <row r="520">
      <c r="A520" s="45"/>
      <c r="B520" s="45"/>
      <c r="C520" s="45"/>
      <c r="D520" s="45"/>
      <c r="E520" s="45"/>
      <c r="F520" s="45"/>
      <c r="G520" s="45"/>
      <c r="H520" s="45"/>
      <c r="I520" s="45"/>
      <c r="J520" s="45"/>
      <c r="K520" s="45"/>
      <c r="L520" s="45"/>
      <c r="M520" s="45"/>
      <c r="N520" s="45"/>
      <c r="O520" s="28"/>
      <c r="P520" s="45"/>
      <c r="Q520" s="45"/>
      <c r="R520" s="45"/>
      <c r="S520" s="45"/>
      <c r="T520" s="45"/>
      <c r="U520" s="45"/>
      <c r="V520" s="45"/>
      <c r="W520" s="45"/>
      <c r="X520" s="45"/>
      <c r="Y520" s="45"/>
      <c r="Z520" s="45"/>
      <c r="AA520" s="45"/>
    </row>
    <row r="521">
      <c r="A521" s="45"/>
      <c r="B521" s="45"/>
      <c r="C521" s="45"/>
      <c r="D521" s="45"/>
      <c r="E521" s="45"/>
      <c r="F521" s="45"/>
      <c r="G521" s="45"/>
      <c r="H521" s="45"/>
      <c r="I521" s="45"/>
      <c r="J521" s="45"/>
      <c r="K521" s="45"/>
      <c r="L521" s="45"/>
      <c r="M521" s="45"/>
      <c r="N521" s="45"/>
      <c r="O521" s="28"/>
      <c r="P521" s="45"/>
      <c r="Q521" s="45"/>
      <c r="R521" s="45"/>
      <c r="S521" s="45"/>
      <c r="T521" s="45"/>
      <c r="U521" s="45"/>
      <c r="V521" s="45"/>
      <c r="W521" s="45"/>
      <c r="X521" s="45"/>
      <c r="Y521" s="45"/>
      <c r="Z521" s="45"/>
      <c r="AA521" s="45"/>
    </row>
    <row r="522">
      <c r="A522" s="45"/>
      <c r="B522" s="45"/>
      <c r="C522" s="45"/>
      <c r="D522" s="45"/>
      <c r="E522" s="45"/>
      <c r="F522" s="45"/>
      <c r="G522" s="45"/>
      <c r="H522" s="45"/>
      <c r="I522" s="45"/>
      <c r="J522" s="45"/>
      <c r="K522" s="45"/>
      <c r="L522" s="45"/>
      <c r="M522" s="45"/>
      <c r="N522" s="45"/>
      <c r="O522" s="28"/>
      <c r="P522" s="45"/>
      <c r="Q522" s="45"/>
      <c r="R522" s="45"/>
      <c r="S522" s="45"/>
      <c r="T522" s="45"/>
      <c r="U522" s="45"/>
      <c r="V522" s="45"/>
      <c r="W522" s="45"/>
      <c r="X522" s="45"/>
      <c r="Y522" s="45"/>
      <c r="Z522" s="45"/>
      <c r="AA522" s="45"/>
    </row>
    <row r="523">
      <c r="A523" s="45"/>
      <c r="B523" s="45"/>
      <c r="C523" s="45"/>
      <c r="D523" s="45"/>
      <c r="E523" s="45"/>
      <c r="F523" s="45"/>
      <c r="G523" s="45"/>
      <c r="H523" s="45"/>
      <c r="I523" s="45"/>
      <c r="J523" s="45"/>
      <c r="K523" s="45"/>
      <c r="L523" s="45"/>
      <c r="M523" s="45"/>
      <c r="N523" s="45"/>
      <c r="O523" s="28"/>
      <c r="P523" s="45"/>
      <c r="Q523" s="45"/>
      <c r="R523" s="45"/>
      <c r="S523" s="45"/>
      <c r="T523" s="45"/>
      <c r="U523" s="45"/>
      <c r="V523" s="45"/>
      <c r="W523" s="45"/>
      <c r="X523" s="45"/>
      <c r="Y523" s="45"/>
      <c r="Z523" s="45"/>
      <c r="AA523" s="45"/>
    </row>
    <row r="524">
      <c r="A524" s="45"/>
      <c r="B524" s="45"/>
      <c r="C524" s="45"/>
      <c r="D524" s="45"/>
      <c r="E524" s="45"/>
      <c r="F524" s="45"/>
      <c r="G524" s="45"/>
      <c r="H524" s="45"/>
      <c r="I524" s="45"/>
      <c r="J524" s="45"/>
      <c r="K524" s="45"/>
      <c r="L524" s="45"/>
      <c r="M524" s="45"/>
      <c r="N524" s="45"/>
      <c r="O524" s="28"/>
      <c r="P524" s="45"/>
      <c r="Q524" s="45"/>
      <c r="R524" s="45"/>
      <c r="S524" s="45"/>
      <c r="T524" s="45"/>
      <c r="U524" s="45"/>
      <c r="V524" s="45"/>
      <c r="W524" s="45"/>
      <c r="X524" s="45"/>
      <c r="Y524" s="45"/>
      <c r="Z524" s="45"/>
      <c r="AA524" s="45"/>
    </row>
    <row r="525">
      <c r="A525" s="45"/>
      <c r="B525" s="45"/>
      <c r="C525" s="45"/>
      <c r="D525" s="45"/>
      <c r="E525" s="45"/>
      <c r="F525" s="45"/>
      <c r="G525" s="45"/>
      <c r="H525" s="45"/>
      <c r="I525" s="45"/>
      <c r="J525" s="45"/>
      <c r="K525" s="45"/>
      <c r="L525" s="45"/>
      <c r="M525" s="45"/>
      <c r="N525" s="45"/>
      <c r="O525" s="28"/>
      <c r="P525" s="45"/>
      <c r="Q525" s="45"/>
      <c r="R525" s="45"/>
      <c r="S525" s="45"/>
      <c r="T525" s="45"/>
      <c r="U525" s="45"/>
      <c r="V525" s="45"/>
      <c r="W525" s="45"/>
      <c r="X525" s="45"/>
      <c r="Y525" s="45"/>
      <c r="Z525" s="45"/>
      <c r="AA525" s="45"/>
    </row>
    <row r="526">
      <c r="A526" s="45"/>
      <c r="B526" s="45"/>
      <c r="C526" s="45"/>
      <c r="D526" s="45"/>
      <c r="E526" s="45"/>
      <c r="F526" s="45"/>
      <c r="G526" s="45"/>
      <c r="H526" s="45"/>
      <c r="I526" s="45"/>
      <c r="J526" s="45"/>
      <c r="K526" s="45"/>
      <c r="L526" s="45"/>
      <c r="M526" s="45"/>
      <c r="N526" s="45"/>
      <c r="O526" s="28"/>
      <c r="P526" s="45"/>
      <c r="Q526" s="45"/>
      <c r="R526" s="45"/>
      <c r="S526" s="45"/>
      <c r="T526" s="45"/>
      <c r="U526" s="45"/>
      <c r="V526" s="45"/>
      <c r="W526" s="45"/>
      <c r="X526" s="45"/>
      <c r="Y526" s="45"/>
      <c r="Z526" s="45"/>
      <c r="AA526" s="45"/>
    </row>
    <row r="527">
      <c r="A527" s="45"/>
      <c r="B527" s="45"/>
      <c r="C527" s="45"/>
      <c r="D527" s="45"/>
      <c r="E527" s="45"/>
      <c r="F527" s="45"/>
      <c r="G527" s="45"/>
      <c r="H527" s="45"/>
      <c r="I527" s="45"/>
      <c r="J527" s="45"/>
      <c r="K527" s="45"/>
      <c r="L527" s="45"/>
      <c r="M527" s="45"/>
      <c r="N527" s="45"/>
      <c r="O527" s="28"/>
      <c r="P527" s="45"/>
      <c r="Q527" s="45"/>
      <c r="R527" s="45"/>
      <c r="S527" s="45"/>
      <c r="T527" s="45"/>
      <c r="U527" s="45"/>
      <c r="V527" s="45"/>
      <c r="W527" s="45"/>
      <c r="X527" s="45"/>
      <c r="Y527" s="45"/>
      <c r="Z527" s="45"/>
      <c r="AA527" s="45"/>
    </row>
    <row r="528">
      <c r="A528" s="45"/>
      <c r="B528" s="45"/>
      <c r="C528" s="45"/>
      <c r="D528" s="45"/>
      <c r="E528" s="45"/>
      <c r="F528" s="45"/>
      <c r="G528" s="45"/>
      <c r="H528" s="45"/>
      <c r="I528" s="45"/>
      <c r="J528" s="45"/>
      <c r="K528" s="45"/>
      <c r="L528" s="45"/>
      <c r="M528" s="45"/>
      <c r="N528" s="45"/>
      <c r="O528" s="28"/>
      <c r="P528" s="45"/>
      <c r="Q528" s="45"/>
      <c r="R528" s="45"/>
      <c r="S528" s="45"/>
      <c r="T528" s="45"/>
      <c r="U528" s="45"/>
      <c r="V528" s="45"/>
      <c r="W528" s="45"/>
      <c r="X528" s="45"/>
      <c r="Y528" s="45"/>
      <c r="Z528" s="45"/>
      <c r="AA528" s="45"/>
    </row>
    <row r="529">
      <c r="A529" s="45"/>
      <c r="B529" s="45"/>
      <c r="C529" s="45"/>
      <c r="D529" s="45"/>
      <c r="E529" s="45"/>
      <c r="F529" s="45"/>
      <c r="G529" s="45"/>
      <c r="H529" s="45"/>
      <c r="I529" s="45"/>
      <c r="J529" s="45"/>
      <c r="K529" s="45"/>
      <c r="L529" s="45"/>
      <c r="M529" s="45"/>
      <c r="N529" s="45"/>
      <c r="O529" s="28"/>
      <c r="P529" s="45"/>
      <c r="Q529" s="45"/>
      <c r="R529" s="45"/>
      <c r="S529" s="45"/>
      <c r="T529" s="45"/>
      <c r="U529" s="45"/>
      <c r="V529" s="45"/>
      <c r="W529" s="45"/>
      <c r="X529" s="45"/>
      <c r="Y529" s="45"/>
      <c r="Z529" s="45"/>
      <c r="AA529" s="45"/>
    </row>
    <row r="530">
      <c r="A530" s="45"/>
      <c r="B530" s="45"/>
      <c r="C530" s="45"/>
      <c r="D530" s="45"/>
      <c r="E530" s="45"/>
      <c r="F530" s="45"/>
      <c r="G530" s="45"/>
      <c r="H530" s="45"/>
      <c r="I530" s="45"/>
      <c r="J530" s="45"/>
      <c r="K530" s="45"/>
      <c r="L530" s="45"/>
      <c r="M530" s="45"/>
      <c r="N530" s="45"/>
      <c r="O530" s="28"/>
      <c r="P530" s="45"/>
      <c r="Q530" s="45"/>
      <c r="R530" s="45"/>
      <c r="S530" s="45"/>
      <c r="T530" s="45"/>
      <c r="U530" s="45"/>
      <c r="V530" s="45"/>
      <c r="W530" s="45"/>
      <c r="X530" s="45"/>
      <c r="Y530" s="45"/>
      <c r="Z530" s="45"/>
      <c r="AA530" s="45"/>
    </row>
    <row r="531">
      <c r="A531" s="45"/>
      <c r="B531" s="45"/>
      <c r="C531" s="45"/>
      <c r="D531" s="45"/>
      <c r="E531" s="45"/>
      <c r="F531" s="45"/>
      <c r="G531" s="45"/>
      <c r="H531" s="45"/>
      <c r="I531" s="45"/>
      <c r="J531" s="45"/>
      <c r="K531" s="45"/>
      <c r="L531" s="45"/>
      <c r="M531" s="45"/>
      <c r="N531" s="45"/>
      <c r="O531" s="28"/>
      <c r="P531" s="45"/>
      <c r="Q531" s="45"/>
      <c r="R531" s="45"/>
      <c r="S531" s="45"/>
      <c r="T531" s="45"/>
      <c r="U531" s="45"/>
      <c r="V531" s="45"/>
      <c r="W531" s="45"/>
      <c r="X531" s="45"/>
      <c r="Y531" s="45"/>
      <c r="Z531" s="45"/>
      <c r="AA531" s="45"/>
    </row>
    <row r="532">
      <c r="A532" s="45"/>
      <c r="B532" s="45"/>
      <c r="C532" s="45"/>
      <c r="D532" s="45"/>
      <c r="E532" s="45"/>
      <c r="F532" s="45"/>
      <c r="G532" s="45"/>
      <c r="H532" s="45"/>
      <c r="I532" s="45"/>
      <c r="J532" s="45"/>
      <c r="K532" s="45"/>
      <c r="L532" s="45"/>
      <c r="M532" s="45"/>
      <c r="N532" s="45"/>
      <c r="O532" s="28"/>
      <c r="P532" s="45"/>
      <c r="Q532" s="45"/>
      <c r="R532" s="45"/>
      <c r="S532" s="45"/>
      <c r="T532" s="45"/>
      <c r="U532" s="45"/>
      <c r="V532" s="45"/>
      <c r="W532" s="45"/>
      <c r="X532" s="45"/>
      <c r="Y532" s="45"/>
      <c r="Z532" s="45"/>
      <c r="AA532" s="45"/>
    </row>
    <row r="533">
      <c r="A533" s="45"/>
      <c r="B533" s="45"/>
      <c r="C533" s="45"/>
      <c r="D533" s="45"/>
      <c r="E533" s="45"/>
      <c r="F533" s="45"/>
      <c r="G533" s="45"/>
      <c r="H533" s="45"/>
      <c r="I533" s="45"/>
      <c r="J533" s="45"/>
      <c r="K533" s="45"/>
      <c r="L533" s="45"/>
      <c r="M533" s="45"/>
      <c r="N533" s="45"/>
      <c r="O533" s="28"/>
      <c r="P533" s="45"/>
      <c r="Q533" s="45"/>
      <c r="R533" s="45"/>
      <c r="S533" s="45"/>
      <c r="T533" s="45"/>
      <c r="U533" s="45"/>
      <c r="V533" s="45"/>
      <c r="W533" s="45"/>
      <c r="X533" s="45"/>
      <c r="Y533" s="45"/>
      <c r="Z533" s="45"/>
      <c r="AA533" s="45"/>
    </row>
    <row r="534">
      <c r="A534" s="45"/>
      <c r="B534" s="45"/>
      <c r="C534" s="45"/>
      <c r="D534" s="45"/>
      <c r="E534" s="45"/>
      <c r="F534" s="45"/>
      <c r="G534" s="45"/>
      <c r="H534" s="45"/>
      <c r="I534" s="45"/>
      <c r="J534" s="45"/>
      <c r="K534" s="45"/>
      <c r="L534" s="45"/>
      <c r="M534" s="45"/>
      <c r="N534" s="45"/>
      <c r="O534" s="28"/>
      <c r="P534" s="45"/>
      <c r="Q534" s="45"/>
      <c r="R534" s="45"/>
      <c r="S534" s="45"/>
      <c r="T534" s="45"/>
      <c r="U534" s="45"/>
      <c r="V534" s="45"/>
      <c r="W534" s="45"/>
      <c r="X534" s="45"/>
      <c r="Y534" s="45"/>
      <c r="Z534" s="45"/>
      <c r="AA534" s="45"/>
    </row>
    <row r="535">
      <c r="A535" s="45"/>
      <c r="B535" s="45"/>
      <c r="C535" s="45"/>
      <c r="D535" s="45"/>
      <c r="E535" s="45"/>
      <c r="F535" s="45"/>
      <c r="G535" s="45"/>
      <c r="H535" s="45"/>
      <c r="I535" s="45"/>
      <c r="J535" s="45"/>
      <c r="K535" s="45"/>
      <c r="L535" s="45"/>
      <c r="M535" s="45"/>
      <c r="N535" s="45"/>
      <c r="O535" s="28"/>
      <c r="P535" s="45"/>
      <c r="Q535" s="45"/>
      <c r="R535" s="45"/>
      <c r="S535" s="45"/>
      <c r="T535" s="45"/>
      <c r="U535" s="45"/>
      <c r="V535" s="45"/>
      <c r="W535" s="45"/>
      <c r="X535" s="45"/>
      <c r="Y535" s="45"/>
      <c r="Z535" s="45"/>
      <c r="AA535" s="45"/>
    </row>
    <row r="536">
      <c r="A536" s="45"/>
      <c r="B536" s="45"/>
      <c r="C536" s="45"/>
      <c r="D536" s="45"/>
      <c r="E536" s="45"/>
      <c r="F536" s="45"/>
      <c r="G536" s="45"/>
      <c r="H536" s="45"/>
      <c r="I536" s="45"/>
      <c r="J536" s="45"/>
      <c r="K536" s="45"/>
      <c r="L536" s="45"/>
      <c r="M536" s="45"/>
      <c r="N536" s="45"/>
      <c r="O536" s="28"/>
      <c r="P536" s="45"/>
      <c r="Q536" s="45"/>
      <c r="R536" s="45"/>
      <c r="S536" s="45"/>
      <c r="T536" s="45"/>
      <c r="U536" s="45"/>
      <c r="V536" s="45"/>
      <c r="W536" s="45"/>
      <c r="X536" s="45"/>
      <c r="Y536" s="45"/>
      <c r="Z536" s="45"/>
      <c r="AA536" s="45"/>
    </row>
    <row r="537">
      <c r="A537" s="45"/>
      <c r="B537" s="45"/>
      <c r="C537" s="45"/>
      <c r="D537" s="45"/>
      <c r="E537" s="45"/>
      <c r="F537" s="45"/>
      <c r="G537" s="45"/>
      <c r="H537" s="45"/>
      <c r="I537" s="45"/>
      <c r="J537" s="45"/>
      <c r="K537" s="45"/>
      <c r="L537" s="45"/>
      <c r="M537" s="45"/>
      <c r="N537" s="45"/>
      <c r="O537" s="28"/>
      <c r="P537" s="45"/>
      <c r="Q537" s="45"/>
      <c r="R537" s="45"/>
      <c r="S537" s="45"/>
      <c r="T537" s="45"/>
      <c r="U537" s="45"/>
      <c r="V537" s="45"/>
      <c r="W537" s="45"/>
      <c r="X537" s="45"/>
      <c r="Y537" s="45"/>
      <c r="Z537" s="45"/>
      <c r="AA537" s="45"/>
    </row>
    <row r="538">
      <c r="A538" s="45"/>
      <c r="B538" s="45"/>
      <c r="C538" s="45"/>
      <c r="D538" s="45"/>
      <c r="E538" s="45"/>
      <c r="F538" s="45"/>
      <c r="G538" s="45"/>
      <c r="H538" s="45"/>
      <c r="I538" s="45"/>
      <c r="J538" s="45"/>
      <c r="K538" s="45"/>
      <c r="L538" s="45"/>
      <c r="M538" s="45"/>
      <c r="N538" s="45"/>
      <c r="O538" s="28"/>
      <c r="P538" s="45"/>
      <c r="Q538" s="45"/>
      <c r="R538" s="45"/>
      <c r="S538" s="45"/>
      <c r="T538" s="45"/>
      <c r="U538" s="45"/>
      <c r="V538" s="45"/>
      <c r="W538" s="45"/>
      <c r="X538" s="45"/>
      <c r="Y538" s="45"/>
      <c r="Z538" s="45"/>
      <c r="AA538" s="45"/>
    </row>
    <row r="539">
      <c r="A539" s="45"/>
      <c r="B539" s="45"/>
      <c r="C539" s="45"/>
      <c r="D539" s="45"/>
      <c r="E539" s="45"/>
      <c r="F539" s="45"/>
      <c r="G539" s="45"/>
      <c r="H539" s="45"/>
      <c r="I539" s="45"/>
      <c r="J539" s="45"/>
      <c r="K539" s="45"/>
      <c r="L539" s="45"/>
      <c r="M539" s="45"/>
      <c r="N539" s="45"/>
      <c r="O539" s="28"/>
      <c r="P539" s="45"/>
      <c r="Q539" s="45"/>
      <c r="R539" s="45"/>
      <c r="S539" s="45"/>
      <c r="T539" s="45"/>
      <c r="U539" s="45"/>
      <c r="V539" s="45"/>
      <c r="W539" s="45"/>
      <c r="X539" s="45"/>
      <c r="Y539" s="45"/>
      <c r="Z539" s="45"/>
      <c r="AA539" s="45"/>
    </row>
    <row r="540">
      <c r="A540" s="45"/>
      <c r="B540" s="45"/>
      <c r="C540" s="45"/>
      <c r="D540" s="45"/>
      <c r="E540" s="45"/>
      <c r="F540" s="45"/>
      <c r="G540" s="45"/>
      <c r="H540" s="45"/>
      <c r="I540" s="45"/>
      <c r="J540" s="45"/>
      <c r="K540" s="45"/>
      <c r="L540" s="45"/>
      <c r="M540" s="45"/>
      <c r="N540" s="45"/>
      <c r="O540" s="28"/>
      <c r="P540" s="45"/>
      <c r="Q540" s="45"/>
      <c r="R540" s="45"/>
      <c r="S540" s="45"/>
      <c r="T540" s="45"/>
      <c r="U540" s="45"/>
      <c r="V540" s="45"/>
      <c r="W540" s="45"/>
      <c r="X540" s="45"/>
      <c r="Y540" s="45"/>
      <c r="Z540" s="45"/>
      <c r="AA540" s="45"/>
    </row>
    <row r="541">
      <c r="A541" s="45"/>
      <c r="B541" s="45"/>
      <c r="C541" s="45"/>
      <c r="D541" s="45"/>
      <c r="E541" s="45"/>
      <c r="F541" s="45"/>
      <c r="G541" s="45"/>
      <c r="H541" s="45"/>
      <c r="I541" s="45"/>
      <c r="J541" s="45"/>
      <c r="K541" s="45"/>
      <c r="L541" s="45"/>
      <c r="M541" s="45"/>
      <c r="N541" s="45"/>
      <c r="O541" s="28"/>
      <c r="P541" s="45"/>
      <c r="Q541" s="45"/>
      <c r="R541" s="45"/>
      <c r="S541" s="45"/>
      <c r="T541" s="45"/>
      <c r="U541" s="45"/>
      <c r="V541" s="45"/>
      <c r="W541" s="45"/>
      <c r="X541" s="45"/>
      <c r="Y541" s="45"/>
      <c r="Z541" s="45"/>
      <c r="AA541" s="45"/>
    </row>
    <row r="542">
      <c r="A542" s="45"/>
      <c r="B542" s="45"/>
      <c r="C542" s="45"/>
      <c r="D542" s="45"/>
      <c r="E542" s="45"/>
      <c r="F542" s="45"/>
      <c r="G542" s="45"/>
      <c r="H542" s="45"/>
      <c r="I542" s="45"/>
      <c r="J542" s="45"/>
      <c r="K542" s="45"/>
      <c r="L542" s="45"/>
      <c r="M542" s="45"/>
      <c r="N542" s="45"/>
      <c r="O542" s="28"/>
      <c r="P542" s="45"/>
      <c r="Q542" s="45"/>
      <c r="R542" s="45"/>
      <c r="S542" s="45"/>
      <c r="T542" s="45"/>
      <c r="U542" s="45"/>
      <c r="V542" s="45"/>
      <c r="W542" s="45"/>
      <c r="X542" s="45"/>
      <c r="Y542" s="45"/>
      <c r="Z542" s="45"/>
      <c r="AA542" s="45"/>
    </row>
    <row r="543">
      <c r="A543" s="45"/>
      <c r="B543" s="45"/>
      <c r="C543" s="45"/>
      <c r="D543" s="45"/>
      <c r="E543" s="45"/>
      <c r="F543" s="45"/>
      <c r="G543" s="45"/>
      <c r="H543" s="45"/>
      <c r="I543" s="45"/>
      <c r="J543" s="45"/>
      <c r="K543" s="45"/>
      <c r="L543" s="45"/>
      <c r="M543" s="45"/>
      <c r="N543" s="45"/>
      <c r="O543" s="28"/>
      <c r="P543" s="45"/>
      <c r="Q543" s="45"/>
      <c r="R543" s="45"/>
      <c r="S543" s="45"/>
      <c r="T543" s="45"/>
      <c r="U543" s="45"/>
      <c r="V543" s="45"/>
      <c r="W543" s="45"/>
      <c r="X543" s="45"/>
      <c r="Y543" s="45"/>
      <c r="Z543" s="45"/>
      <c r="AA543" s="45"/>
    </row>
    <row r="544">
      <c r="A544" s="45"/>
      <c r="B544" s="45"/>
      <c r="C544" s="45"/>
      <c r="D544" s="45"/>
      <c r="E544" s="45"/>
      <c r="F544" s="45"/>
      <c r="G544" s="45"/>
      <c r="H544" s="45"/>
      <c r="I544" s="45"/>
      <c r="J544" s="45"/>
      <c r="K544" s="45"/>
      <c r="L544" s="45"/>
      <c r="M544" s="45"/>
      <c r="N544" s="45"/>
      <c r="O544" s="28"/>
      <c r="P544" s="45"/>
      <c r="Q544" s="45"/>
      <c r="R544" s="45"/>
      <c r="S544" s="45"/>
      <c r="T544" s="45"/>
      <c r="U544" s="45"/>
      <c r="V544" s="45"/>
      <c r="W544" s="45"/>
      <c r="X544" s="45"/>
      <c r="Y544" s="45"/>
      <c r="Z544" s="45"/>
      <c r="AA544" s="45"/>
    </row>
    <row r="545">
      <c r="A545" s="45"/>
      <c r="B545" s="45"/>
      <c r="C545" s="45"/>
      <c r="D545" s="45"/>
      <c r="E545" s="45"/>
      <c r="F545" s="45"/>
      <c r="G545" s="45"/>
      <c r="H545" s="45"/>
      <c r="I545" s="45"/>
      <c r="J545" s="45"/>
      <c r="K545" s="45"/>
      <c r="L545" s="45"/>
      <c r="M545" s="45"/>
      <c r="N545" s="45"/>
      <c r="O545" s="28"/>
      <c r="P545" s="45"/>
      <c r="Q545" s="45"/>
      <c r="R545" s="45"/>
      <c r="S545" s="45"/>
      <c r="T545" s="45"/>
      <c r="U545" s="45"/>
      <c r="V545" s="45"/>
      <c r="W545" s="45"/>
      <c r="X545" s="45"/>
      <c r="Y545" s="45"/>
      <c r="Z545" s="45"/>
      <c r="AA545" s="45"/>
    </row>
    <row r="546">
      <c r="A546" s="45"/>
      <c r="B546" s="45"/>
      <c r="C546" s="45"/>
      <c r="D546" s="45"/>
      <c r="E546" s="45"/>
      <c r="F546" s="45"/>
      <c r="G546" s="45"/>
      <c r="H546" s="45"/>
      <c r="I546" s="45"/>
      <c r="J546" s="45"/>
      <c r="K546" s="45"/>
      <c r="L546" s="45"/>
      <c r="M546" s="45"/>
      <c r="N546" s="45"/>
      <c r="O546" s="28"/>
      <c r="P546" s="45"/>
      <c r="Q546" s="45"/>
      <c r="R546" s="45"/>
      <c r="S546" s="45"/>
      <c r="T546" s="45"/>
      <c r="U546" s="45"/>
      <c r="V546" s="45"/>
      <c r="W546" s="45"/>
      <c r="X546" s="45"/>
      <c r="Y546" s="45"/>
      <c r="Z546" s="45"/>
      <c r="AA546" s="45"/>
    </row>
    <row r="547">
      <c r="A547" s="45"/>
      <c r="B547" s="45"/>
      <c r="C547" s="45"/>
      <c r="D547" s="45"/>
      <c r="E547" s="45"/>
      <c r="F547" s="45"/>
      <c r="G547" s="45"/>
      <c r="H547" s="45"/>
      <c r="I547" s="45"/>
      <c r="J547" s="45"/>
      <c r="K547" s="45"/>
      <c r="L547" s="45"/>
      <c r="M547" s="45"/>
      <c r="N547" s="45"/>
      <c r="O547" s="28"/>
      <c r="P547" s="45"/>
      <c r="Q547" s="45"/>
      <c r="R547" s="45"/>
      <c r="S547" s="45"/>
      <c r="T547" s="45"/>
      <c r="U547" s="45"/>
      <c r="V547" s="45"/>
      <c r="W547" s="45"/>
      <c r="X547" s="45"/>
      <c r="Y547" s="45"/>
      <c r="Z547" s="45"/>
      <c r="AA547" s="45"/>
    </row>
    <row r="548">
      <c r="A548" s="45"/>
      <c r="B548" s="45"/>
      <c r="C548" s="45"/>
      <c r="D548" s="45"/>
      <c r="E548" s="45"/>
      <c r="F548" s="45"/>
      <c r="G548" s="45"/>
      <c r="H548" s="45"/>
      <c r="I548" s="45"/>
      <c r="J548" s="45"/>
      <c r="K548" s="45"/>
      <c r="L548" s="45"/>
      <c r="M548" s="45"/>
      <c r="N548" s="45"/>
      <c r="O548" s="28"/>
      <c r="P548" s="45"/>
      <c r="Q548" s="45"/>
      <c r="R548" s="45"/>
      <c r="S548" s="45"/>
      <c r="T548" s="45"/>
      <c r="U548" s="45"/>
      <c r="V548" s="45"/>
      <c r="W548" s="45"/>
      <c r="X548" s="45"/>
      <c r="Y548" s="45"/>
      <c r="Z548" s="45"/>
      <c r="AA548" s="45"/>
    </row>
    <row r="549">
      <c r="A549" s="45"/>
      <c r="B549" s="45"/>
      <c r="C549" s="45"/>
      <c r="D549" s="45"/>
      <c r="E549" s="45"/>
      <c r="F549" s="45"/>
      <c r="G549" s="45"/>
      <c r="H549" s="45"/>
      <c r="I549" s="45"/>
      <c r="J549" s="45"/>
      <c r="K549" s="45"/>
      <c r="L549" s="45"/>
      <c r="M549" s="45"/>
      <c r="N549" s="45"/>
      <c r="O549" s="28"/>
      <c r="P549" s="45"/>
      <c r="Q549" s="45"/>
      <c r="R549" s="45"/>
      <c r="S549" s="45"/>
      <c r="T549" s="45"/>
      <c r="U549" s="45"/>
      <c r="V549" s="45"/>
      <c r="W549" s="45"/>
      <c r="X549" s="45"/>
      <c r="Y549" s="45"/>
      <c r="Z549" s="45"/>
      <c r="AA549" s="45"/>
    </row>
    <row r="550">
      <c r="A550" s="45"/>
      <c r="B550" s="45"/>
      <c r="C550" s="45"/>
      <c r="D550" s="45"/>
      <c r="E550" s="45"/>
      <c r="F550" s="45"/>
      <c r="G550" s="45"/>
      <c r="H550" s="45"/>
      <c r="I550" s="45"/>
      <c r="J550" s="45"/>
      <c r="K550" s="45"/>
      <c r="L550" s="45"/>
      <c r="M550" s="45"/>
      <c r="N550" s="45"/>
      <c r="O550" s="28"/>
      <c r="P550" s="45"/>
      <c r="Q550" s="45"/>
      <c r="R550" s="45"/>
      <c r="S550" s="45"/>
      <c r="T550" s="45"/>
      <c r="U550" s="45"/>
      <c r="V550" s="45"/>
      <c r="W550" s="45"/>
      <c r="X550" s="45"/>
      <c r="Y550" s="45"/>
      <c r="Z550" s="45"/>
      <c r="AA550" s="45"/>
    </row>
    <row r="551">
      <c r="A551" s="45"/>
      <c r="B551" s="45"/>
      <c r="C551" s="45"/>
      <c r="D551" s="45"/>
      <c r="E551" s="45"/>
      <c r="F551" s="45"/>
      <c r="G551" s="45"/>
      <c r="H551" s="45"/>
      <c r="I551" s="45"/>
      <c r="J551" s="45"/>
      <c r="K551" s="45"/>
      <c r="L551" s="45"/>
      <c r="M551" s="45"/>
      <c r="N551" s="45"/>
      <c r="O551" s="28"/>
      <c r="P551" s="45"/>
      <c r="Q551" s="45"/>
      <c r="R551" s="45"/>
      <c r="S551" s="45"/>
      <c r="T551" s="45"/>
      <c r="U551" s="45"/>
      <c r="V551" s="45"/>
      <c r="W551" s="45"/>
      <c r="X551" s="45"/>
      <c r="Y551" s="45"/>
      <c r="Z551" s="45"/>
      <c r="AA551" s="45"/>
    </row>
    <row r="552">
      <c r="A552" s="45"/>
      <c r="B552" s="45"/>
      <c r="C552" s="45"/>
      <c r="D552" s="45"/>
      <c r="E552" s="45"/>
      <c r="F552" s="45"/>
      <c r="G552" s="45"/>
      <c r="H552" s="45"/>
      <c r="I552" s="45"/>
      <c r="J552" s="45"/>
      <c r="K552" s="45"/>
      <c r="L552" s="45"/>
      <c r="M552" s="45"/>
      <c r="N552" s="45"/>
      <c r="O552" s="28"/>
      <c r="P552" s="45"/>
      <c r="Q552" s="45"/>
      <c r="R552" s="45"/>
      <c r="S552" s="45"/>
      <c r="T552" s="45"/>
      <c r="U552" s="45"/>
      <c r="V552" s="45"/>
      <c r="W552" s="45"/>
      <c r="X552" s="45"/>
      <c r="Y552" s="45"/>
      <c r="Z552" s="45"/>
      <c r="AA552" s="45"/>
    </row>
    <row r="553">
      <c r="A553" s="45"/>
      <c r="B553" s="45"/>
      <c r="C553" s="45"/>
      <c r="D553" s="45"/>
      <c r="E553" s="45"/>
      <c r="F553" s="45"/>
      <c r="G553" s="45"/>
      <c r="H553" s="45"/>
      <c r="I553" s="45"/>
      <c r="J553" s="45"/>
      <c r="K553" s="45"/>
      <c r="L553" s="45"/>
      <c r="M553" s="45"/>
      <c r="N553" s="45"/>
      <c r="O553" s="28"/>
      <c r="P553" s="45"/>
      <c r="Q553" s="45"/>
      <c r="R553" s="45"/>
      <c r="S553" s="45"/>
      <c r="T553" s="45"/>
      <c r="U553" s="45"/>
      <c r="V553" s="45"/>
      <c r="W553" s="45"/>
      <c r="X553" s="45"/>
      <c r="Y553" s="45"/>
      <c r="Z553" s="45"/>
      <c r="AA553" s="45"/>
    </row>
    <row r="554">
      <c r="A554" s="45"/>
      <c r="B554" s="45"/>
      <c r="C554" s="45"/>
      <c r="D554" s="45"/>
      <c r="E554" s="45"/>
      <c r="F554" s="45"/>
      <c r="G554" s="45"/>
      <c r="H554" s="45"/>
      <c r="I554" s="45"/>
      <c r="J554" s="45"/>
      <c r="K554" s="45"/>
      <c r="L554" s="45"/>
      <c r="M554" s="45"/>
      <c r="N554" s="45"/>
      <c r="O554" s="28"/>
      <c r="P554" s="45"/>
      <c r="Q554" s="45"/>
      <c r="R554" s="45"/>
      <c r="S554" s="45"/>
      <c r="T554" s="45"/>
      <c r="U554" s="45"/>
      <c r="V554" s="45"/>
      <c r="W554" s="45"/>
      <c r="X554" s="45"/>
      <c r="Y554" s="45"/>
      <c r="Z554" s="45"/>
      <c r="AA554" s="45"/>
    </row>
    <row r="555">
      <c r="A555" s="45"/>
      <c r="B555" s="45"/>
      <c r="C555" s="45"/>
      <c r="D555" s="45"/>
      <c r="E555" s="45"/>
      <c r="F555" s="45"/>
      <c r="G555" s="45"/>
      <c r="H555" s="45"/>
      <c r="I555" s="45"/>
      <c r="J555" s="45"/>
      <c r="K555" s="45"/>
      <c r="L555" s="45"/>
      <c r="M555" s="45"/>
      <c r="N555" s="45"/>
      <c r="O555" s="28"/>
      <c r="P555" s="45"/>
      <c r="Q555" s="45"/>
      <c r="R555" s="45"/>
      <c r="S555" s="45"/>
      <c r="T555" s="45"/>
      <c r="U555" s="45"/>
      <c r="V555" s="45"/>
      <c r="W555" s="45"/>
      <c r="X555" s="45"/>
      <c r="Y555" s="45"/>
      <c r="Z555" s="45"/>
      <c r="AA555" s="45"/>
    </row>
    <row r="556">
      <c r="A556" s="45"/>
      <c r="B556" s="45"/>
      <c r="C556" s="45"/>
      <c r="D556" s="45"/>
      <c r="E556" s="45"/>
      <c r="F556" s="45"/>
      <c r="G556" s="45"/>
      <c r="H556" s="45"/>
      <c r="I556" s="45"/>
      <c r="J556" s="45"/>
      <c r="K556" s="45"/>
      <c r="L556" s="45"/>
      <c r="M556" s="45"/>
      <c r="N556" s="45"/>
      <c r="O556" s="28"/>
      <c r="P556" s="45"/>
      <c r="Q556" s="45"/>
      <c r="R556" s="45"/>
      <c r="S556" s="45"/>
      <c r="T556" s="45"/>
      <c r="U556" s="45"/>
      <c r="V556" s="45"/>
      <c r="W556" s="45"/>
      <c r="X556" s="45"/>
      <c r="Y556" s="45"/>
      <c r="Z556" s="45"/>
      <c r="AA556" s="45"/>
    </row>
    <row r="557">
      <c r="A557" s="45"/>
      <c r="B557" s="45"/>
      <c r="C557" s="45"/>
      <c r="D557" s="45"/>
      <c r="E557" s="45"/>
      <c r="F557" s="45"/>
      <c r="G557" s="45"/>
      <c r="H557" s="45"/>
      <c r="I557" s="45"/>
      <c r="J557" s="45"/>
      <c r="K557" s="45"/>
      <c r="L557" s="45"/>
      <c r="M557" s="45"/>
      <c r="N557" s="45"/>
      <c r="O557" s="28"/>
      <c r="P557" s="45"/>
      <c r="Q557" s="45"/>
      <c r="R557" s="45"/>
      <c r="S557" s="45"/>
      <c r="T557" s="45"/>
      <c r="U557" s="45"/>
      <c r="V557" s="45"/>
      <c r="W557" s="45"/>
      <c r="X557" s="45"/>
      <c r="Y557" s="45"/>
      <c r="Z557" s="45"/>
      <c r="AA557" s="45"/>
    </row>
    <row r="558">
      <c r="A558" s="45"/>
      <c r="B558" s="45"/>
      <c r="C558" s="45"/>
      <c r="D558" s="45"/>
      <c r="E558" s="45"/>
      <c r="F558" s="45"/>
      <c r="G558" s="45"/>
      <c r="H558" s="45"/>
      <c r="I558" s="45"/>
      <c r="J558" s="45"/>
      <c r="K558" s="45"/>
      <c r="L558" s="45"/>
      <c r="M558" s="45"/>
      <c r="N558" s="45"/>
      <c r="O558" s="28"/>
      <c r="P558" s="45"/>
      <c r="Q558" s="45"/>
      <c r="R558" s="45"/>
      <c r="S558" s="45"/>
      <c r="T558" s="45"/>
      <c r="U558" s="45"/>
      <c r="V558" s="45"/>
      <c r="W558" s="45"/>
      <c r="X558" s="45"/>
      <c r="Y558" s="45"/>
      <c r="Z558" s="45"/>
      <c r="AA558" s="45"/>
    </row>
    <row r="559">
      <c r="A559" s="45"/>
      <c r="B559" s="45"/>
      <c r="C559" s="45"/>
      <c r="D559" s="45"/>
      <c r="E559" s="45"/>
      <c r="F559" s="45"/>
      <c r="G559" s="45"/>
      <c r="H559" s="45"/>
      <c r="I559" s="45"/>
      <c r="J559" s="45"/>
      <c r="K559" s="45"/>
      <c r="L559" s="45"/>
      <c r="M559" s="45"/>
      <c r="N559" s="45"/>
      <c r="O559" s="28"/>
      <c r="P559" s="45"/>
      <c r="Q559" s="45"/>
      <c r="R559" s="45"/>
      <c r="S559" s="45"/>
      <c r="T559" s="45"/>
      <c r="U559" s="45"/>
      <c r="V559" s="45"/>
      <c r="W559" s="45"/>
      <c r="X559" s="45"/>
      <c r="Y559" s="45"/>
      <c r="Z559" s="45"/>
      <c r="AA559" s="45"/>
    </row>
    <row r="560">
      <c r="A560" s="45"/>
      <c r="B560" s="45"/>
      <c r="C560" s="45"/>
      <c r="D560" s="45"/>
      <c r="E560" s="45"/>
      <c r="F560" s="45"/>
      <c r="G560" s="45"/>
      <c r="H560" s="45"/>
      <c r="I560" s="45"/>
      <c r="J560" s="45"/>
      <c r="K560" s="45"/>
      <c r="L560" s="45"/>
      <c r="M560" s="45"/>
      <c r="N560" s="45"/>
      <c r="O560" s="28"/>
      <c r="P560" s="45"/>
      <c r="Q560" s="45"/>
      <c r="R560" s="45"/>
      <c r="S560" s="45"/>
      <c r="T560" s="45"/>
      <c r="U560" s="45"/>
      <c r="V560" s="45"/>
      <c r="W560" s="45"/>
      <c r="X560" s="45"/>
      <c r="Y560" s="45"/>
      <c r="Z560" s="45"/>
      <c r="AA560" s="45"/>
    </row>
    <row r="561">
      <c r="A561" s="45"/>
      <c r="B561" s="45"/>
      <c r="C561" s="45"/>
      <c r="D561" s="45"/>
      <c r="E561" s="45"/>
      <c r="F561" s="45"/>
      <c r="G561" s="45"/>
      <c r="H561" s="45"/>
      <c r="I561" s="45"/>
      <c r="J561" s="45"/>
      <c r="K561" s="45"/>
      <c r="L561" s="45"/>
      <c r="M561" s="45"/>
      <c r="N561" s="45"/>
      <c r="O561" s="28"/>
      <c r="P561" s="45"/>
      <c r="Q561" s="45"/>
      <c r="R561" s="45"/>
      <c r="S561" s="45"/>
      <c r="T561" s="45"/>
      <c r="U561" s="45"/>
      <c r="V561" s="45"/>
      <c r="W561" s="45"/>
      <c r="X561" s="45"/>
      <c r="Y561" s="45"/>
      <c r="Z561" s="45"/>
      <c r="AA561" s="45"/>
    </row>
    <row r="562">
      <c r="A562" s="45"/>
      <c r="B562" s="45"/>
      <c r="C562" s="45"/>
      <c r="D562" s="45"/>
      <c r="E562" s="45"/>
      <c r="F562" s="45"/>
      <c r="G562" s="45"/>
      <c r="H562" s="45"/>
      <c r="I562" s="45"/>
      <c r="J562" s="45"/>
      <c r="K562" s="45"/>
      <c r="L562" s="45"/>
      <c r="M562" s="45"/>
      <c r="N562" s="45"/>
      <c r="O562" s="28"/>
      <c r="P562" s="45"/>
      <c r="Q562" s="45"/>
      <c r="R562" s="45"/>
      <c r="S562" s="45"/>
      <c r="T562" s="45"/>
      <c r="U562" s="45"/>
      <c r="V562" s="45"/>
      <c r="W562" s="45"/>
      <c r="X562" s="45"/>
      <c r="Y562" s="45"/>
      <c r="Z562" s="45"/>
      <c r="AA562" s="45"/>
    </row>
    <row r="563">
      <c r="A563" s="45"/>
      <c r="B563" s="45"/>
      <c r="C563" s="45"/>
      <c r="D563" s="45"/>
      <c r="E563" s="45"/>
      <c r="F563" s="45"/>
      <c r="G563" s="45"/>
      <c r="H563" s="45"/>
      <c r="I563" s="45"/>
      <c r="J563" s="45"/>
      <c r="K563" s="45"/>
      <c r="L563" s="45"/>
      <c r="M563" s="45"/>
      <c r="N563" s="45"/>
      <c r="O563" s="28"/>
      <c r="P563" s="45"/>
      <c r="Q563" s="45"/>
      <c r="R563" s="45"/>
      <c r="S563" s="45"/>
      <c r="T563" s="45"/>
      <c r="U563" s="45"/>
      <c r="V563" s="45"/>
      <c r="W563" s="45"/>
      <c r="X563" s="45"/>
      <c r="Y563" s="45"/>
      <c r="Z563" s="45"/>
      <c r="AA563" s="45"/>
    </row>
    <row r="564">
      <c r="A564" s="45"/>
      <c r="B564" s="45"/>
      <c r="C564" s="45"/>
      <c r="D564" s="45"/>
      <c r="E564" s="45"/>
      <c r="F564" s="45"/>
      <c r="G564" s="45"/>
      <c r="H564" s="45"/>
      <c r="I564" s="45"/>
      <c r="J564" s="45"/>
      <c r="K564" s="45"/>
      <c r="L564" s="45"/>
      <c r="M564" s="45"/>
      <c r="N564" s="45"/>
      <c r="O564" s="28"/>
      <c r="P564" s="45"/>
      <c r="Q564" s="45"/>
      <c r="R564" s="45"/>
      <c r="S564" s="45"/>
      <c r="T564" s="45"/>
      <c r="U564" s="45"/>
      <c r="V564" s="45"/>
      <c r="W564" s="45"/>
      <c r="X564" s="45"/>
      <c r="Y564" s="45"/>
      <c r="Z564" s="45"/>
      <c r="AA564" s="45"/>
    </row>
    <row r="565">
      <c r="A565" s="45"/>
      <c r="B565" s="45"/>
      <c r="C565" s="45"/>
      <c r="D565" s="45"/>
      <c r="E565" s="45"/>
      <c r="F565" s="45"/>
      <c r="G565" s="45"/>
      <c r="H565" s="45"/>
      <c r="I565" s="45"/>
      <c r="J565" s="45"/>
      <c r="K565" s="45"/>
      <c r="L565" s="45"/>
      <c r="M565" s="45"/>
      <c r="N565" s="45"/>
      <c r="O565" s="28"/>
      <c r="P565" s="45"/>
      <c r="Q565" s="45"/>
      <c r="R565" s="45"/>
      <c r="S565" s="45"/>
      <c r="T565" s="45"/>
      <c r="U565" s="45"/>
      <c r="V565" s="45"/>
      <c r="W565" s="45"/>
      <c r="X565" s="45"/>
      <c r="Y565" s="45"/>
      <c r="Z565" s="45"/>
      <c r="AA565" s="45"/>
    </row>
    <row r="566">
      <c r="A566" s="45"/>
      <c r="B566" s="45"/>
      <c r="C566" s="45"/>
      <c r="D566" s="45"/>
      <c r="E566" s="45"/>
      <c r="F566" s="45"/>
      <c r="G566" s="45"/>
      <c r="H566" s="45"/>
      <c r="I566" s="45"/>
      <c r="J566" s="45"/>
      <c r="K566" s="45"/>
      <c r="L566" s="45"/>
      <c r="M566" s="45"/>
      <c r="N566" s="45"/>
      <c r="O566" s="28"/>
      <c r="P566" s="45"/>
      <c r="Q566" s="45"/>
      <c r="R566" s="45"/>
      <c r="S566" s="45"/>
      <c r="T566" s="45"/>
      <c r="U566" s="45"/>
      <c r="V566" s="45"/>
      <c r="W566" s="45"/>
      <c r="X566" s="45"/>
      <c r="Y566" s="45"/>
      <c r="Z566" s="45"/>
      <c r="AA566" s="45"/>
    </row>
    <row r="567">
      <c r="A567" s="45"/>
      <c r="B567" s="45"/>
      <c r="C567" s="45"/>
      <c r="D567" s="45"/>
      <c r="E567" s="45"/>
      <c r="F567" s="45"/>
      <c r="G567" s="45"/>
      <c r="H567" s="45"/>
      <c r="I567" s="45"/>
      <c r="J567" s="45"/>
      <c r="K567" s="45"/>
      <c r="L567" s="45"/>
      <c r="M567" s="45"/>
      <c r="N567" s="45"/>
      <c r="O567" s="28"/>
      <c r="P567" s="45"/>
      <c r="Q567" s="45"/>
      <c r="R567" s="45"/>
      <c r="S567" s="45"/>
      <c r="T567" s="45"/>
      <c r="U567" s="45"/>
      <c r="V567" s="45"/>
      <c r="W567" s="45"/>
      <c r="X567" s="45"/>
      <c r="Y567" s="45"/>
      <c r="Z567" s="45"/>
      <c r="AA567" s="45"/>
    </row>
    <row r="568">
      <c r="A568" s="45"/>
      <c r="B568" s="45"/>
      <c r="C568" s="45"/>
      <c r="D568" s="45"/>
      <c r="E568" s="45"/>
      <c r="F568" s="45"/>
      <c r="G568" s="45"/>
      <c r="H568" s="45"/>
      <c r="I568" s="45"/>
      <c r="J568" s="45"/>
      <c r="K568" s="45"/>
      <c r="L568" s="45"/>
      <c r="M568" s="45"/>
      <c r="N568" s="45"/>
      <c r="O568" s="28"/>
      <c r="P568" s="45"/>
      <c r="Q568" s="45"/>
      <c r="R568" s="45"/>
      <c r="S568" s="45"/>
      <c r="T568" s="45"/>
      <c r="U568" s="45"/>
      <c r="V568" s="45"/>
      <c r="W568" s="45"/>
      <c r="X568" s="45"/>
      <c r="Y568" s="45"/>
      <c r="Z568" s="45"/>
      <c r="AA568" s="45"/>
    </row>
    <row r="569">
      <c r="A569" s="45"/>
      <c r="B569" s="45"/>
      <c r="C569" s="45"/>
      <c r="D569" s="45"/>
      <c r="E569" s="45"/>
      <c r="F569" s="45"/>
      <c r="G569" s="45"/>
      <c r="H569" s="45"/>
      <c r="I569" s="45"/>
      <c r="J569" s="45"/>
      <c r="K569" s="45"/>
      <c r="L569" s="45"/>
      <c r="M569" s="45"/>
      <c r="N569" s="45"/>
      <c r="O569" s="28"/>
      <c r="P569" s="45"/>
      <c r="Q569" s="45"/>
      <c r="R569" s="45"/>
      <c r="S569" s="45"/>
      <c r="T569" s="45"/>
      <c r="U569" s="45"/>
      <c r="V569" s="45"/>
      <c r="W569" s="45"/>
      <c r="X569" s="45"/>
      <c r="Y569" s="45"/>
      <c r="Z569" s="45"/>
      <c r="AA569" s="45"/>
    </row>
    <row r="570">
      <c r="A570" s="45"/>
      <c r="B570" s="45"/>
      <c r="C570" s="45"/>
      <c r="D570" s="45"/>
      <c r="E570" s="45"/>
      <c r="F570" s="45"/>
      <c r="G570" s="45"/>
      <c r="H570" s="45"/>
      <c r="I570" s="45"/>
      <c r="J570" s="45"/>
      <c r="K570" s="45"/>
      <c r="L570" s="45"/>
      <c r="M570" s="45"/>
      <c r="N570" s="45"/>
      <c r="O570" s="28"/>
      <c r="P570" s="45"/>
      <c r="Q570" s="45"/>
      <c r="R570" s="45"/>
      <c r="S570" s="45"/>
      <c r="T570" s="45"/>
      <c r="U570" s="45"/>
      <c r="V570" s="45"/>
      <c r="W570" s="45"/>
      <c r="X570" s="45"/>
      <c r="Y570" s="45"/>
      <c r="Z570" s="45"/>
      <c r="AA570" s="45"/>
    </row>
    <row r="571">
      <c r="A571" s="45"/>
      <c r="B571" s="45"/>
      <c r="C571" s="45"/>
      <c r="D571" s="45"/>
      <c r="E571" s="45"/>
      <c r="F571" s="45"/>
      <c r="G571" s="45"/>
      <c r="H571" s="45"/>
      <c r="I571" s="45"/>
      <c r="J571" s="45"/>
      <c r="K571" s="45"/>
      <c r="L571" s="45"/>
      <c r="M571" s="45"/>
      <c r="N571" s="45"/>
      <c r="O571" s="28"/>
      <c r="P571" s="45"/>
      <c r="Q571" s="45"/>
      <c r="R571" s="45"/>
      <c r="S571" s="45"/>
      <c r="T571" s="45"/>
      <c r="U571" s="45"/>
      <c r="V571" s="45"/>
      <c r="W571" s="45"/>
      <c r="X571" s="45"/>
      <c r="Y571" s="45"/>
      <c r="Z571" s="45"/>
      <c r="AA571" s="45"/>
    </row>
    <row r="572">
      <c r="A572" s="45"/>
      <c r="B572" s="45"/>
      <c r="C572" s="45"/>
      <c r="D572" s="45"/>
      <c r="E572" s="45"/>
      <c r="F572" s="45"/>
      <c r="G572" s="45"/>
      <c r="H572" s="45"/>
      <c r="I572" s="45"/>
      <c r="J572" s="45"/>
      <c r="K572" s="45"/>
      <c r="L572" s="45"/>
      <c r="M572" s="45"/>
      <c r="N572" s="45"/>
      <c r="O572" s="28"/>
      <c r="P572" s="45"/>
      <c r="Q572" s="45"/>
      <c r="R572" s="45"/>
      <c r="S572" s="45"/>
      <c r="T572" s="45"/>
      <c r="U572" s="45"/>
      <c r="V572" s="45"/>
      <c r="W572" s="45"/>
      <c r="X572" s="45"/>
      <c r="Y572" s="45"/>
      <c r="Z572" s="45"/>
      <c r="AA572" s="45"/>
    </row>
    <row r="573">
      <c r="A573" s="45"/>
      <c r="B573" s="45"/>
      <c r="C573" s="45"/>
      <c r="D573" s="45"/>
      <c r="E573" s="45"/>
      <c r="F573" s="45"/>
      <c r="G573" s="45"/>
      <c r="H573" s="45"/>
      <c r="I573" s="45"/>
      <c r="J573" s="45"/>
      <c r="K573" s="45"/>
      <c r="L573" s="45"/>
      <c r="M573" s="45"/>
      <c r="N573" s="45"/>
      <c r="O573" s="28"/>
      <c r="P573" s="45"/>
      <c r="Q573" s="45"/>
      <c r="R573" s="45"/>
      <c r="S573" s="45"/>
      <c r="T573" s="45"/>
      <c r="U573" s="45"/>
      <c r="V573" s="45"/>
      <c r="W573" s="45"/>
      <c r="X573" s="45"/>
      <c r="Y573" s="45"/>
      <c r="Z573" s="45"/>
      <c r="AA573" s="45"/>
    </row>
    <row r="574">
      <c r="A574" s="45"/>
      <c r="B574" s="45"/>
      <c r="C574" s="45"/>
      <c r="D574" s="45"/>
      <c r="E574" s="45"/>
      <c r="F574" s="45"/>
      <c r="G574" s="45"/>
      <c r="H574" s="45"/>
      <c r="I574" s="45"/>
      <c r="J574" s="45"/>
      <c r="K574" s="45"/>
      <c r="L574" s="45"/>
      <c r="M574" s="45"/>
      <c r="N574" s="45"/>
      <c r="O574" s="28"/>
      <c r="P574" s="45"/>
      <c r="Q574" s="45"/>
      <c r="R574" s="45"/>
      <c r="S574" s="45"/>
      <c r="T574" s="45"/>
      <c r="U574" s="45"/>
      <c r="V574" s="45"/>
      <c r="W574" s="45"/>
      <c r="X574" s="45"/>
      <c r="Y574" s="45"/>
      <c r="Z574" s="45"/>
      <c r="AA574" s="45"/>
    </row>
    <row r="575">
      <c r="A575" s="45"/>
      <c r="B575" s="45"/>
      <c r="C575" s="45"/>
      <c r="D575" s="45"/>
      <c r="E575" s="45"/>
      <c r="F575" s="45"/>
      <c r="G575" s="45"/>
      <c r="H575" s="45"/>
      <c r="I575" s="45"/>
      <c r="J575" s="45"/>
      <c r="K575" s="45"/>
      <c r="L575" s="45"/>
      <c r="M575" s="45"/>
      <c r="N575" s="45"/>
      <c r="O575" s="28"/>
      <c r="P575" s="45"/>
      <c r="Q575" s="45"/>
      <c r="R575" s="45"/>
      <c r="S575" s="45"/>
      <c r="T575" s="45"/>
      <c r="U575" s="45"/>
      <c r="V575" s="45"/>
      <c r="W575" s="45"/>
      <c r="X575" s="45"/>
      <c r="Y575" s="45"/>
      <c r="Z575" s="45"/>
      <c r="AA575" s="45"/>
    </row>
    <row r="576">
      <c r="A576" s="45"/>
      <c r="B576" s="45"/>
      <c r="C576" s="45"/>
      <c r="D576" s="45"/>
      <c r="E576" s="45"/>
      <c r="F576" s="45"/>
      <c r="G576" s="45"/>
      <c r="H576" s="45"/>
      <c r="I576" s="45"/>
      <c r="J576" s="45"/>
      <c r="K576" s="45"/>
      <c r="L576" s="45"/>
      <c r="M576" s="45"/>
      <c r="N576" s="45"/>
      <c r="O576" s="28"/>
      <c r="P576" s="45"/>
      <c r="Q576" s="45"/>
      <c r="R576" s="45"/>
      <c r="S576" s="45"/>
      <c r="T576" s="45"/>
      <c r="U576" s="45"/>
      <c r="V576" s="45"/>
      <c r="W576" s="45"/>
      <c r="X576" s="45"/>
      <c r="Y576" s="45"/>
      <c r="Z576" s="45"/>
      <c r="AA576" s="45"/>
    </row>
    <row r="577">
      <c r="A577" s="45"/>
      <c r="B577" s="45"/>
      <c r="C577" s="45"/>
      <c r="D577" s="45"/>
      <c r="E577" s="45"/>
      <c r="F577" s="45"/>
      <c r="G577" s="45"/>
      <c r="H577" s="45"/>
      <c r="I577" s="45"/>
      <c r="J577" s="45"/>
      <c r="K577" s="45"/>
      <c r="L577" s="45"/>
      <c r="M577" s="45"/>
      <c r="N577" s="45"/>
      <c r="O577" s="28"/>
      <c r="P577" s="45"/>
      <c r="Q577" s="45"/>
      <c r="R577" s="45"/>
      <c r="S577" s="45"/>
      <c r="T577" s="45"/>
      <c r="U577" s="45"/>
      <c r="V577" s="45"/>
      <c r="W577" s="45"/>
      <c r="X577" s="45"/>
      <c r="Y577" s="45"/>
      <c r="Z577" s="45"/>
      <c r="AA577" s="45"/>
    </row>
    <row r="578">
      <c r="A578" s="45"/>
      <c r="B578" s="45"/>
      <c r="C578" s="45"/>
      <c r="D578" s="45"/>
      <c r="E578" s="45"/>
      <c r="F578" s="45"/>
      <c r="G578" s="45"/>
      <c r="H578" s="45"/>
      <c r="I578" s="45"/>
      <c r="J578" s="45"/>
      <c r="K578" s="45"/>
      <c r="L578" s="45"/>
      <c r="M578" s="45"/>
      <c r="N578" s="45"/>
      <c r="O578" s="28"/>
      <c r="P578" s="45"/>
      <c r="Q578" s="45"/>
      <c r="R578" s="45"/>
      <c r="S578" s="45"/>
      <c r="T578" s="45"/>
      <c r="U578" s="45"/>
      <c r="V578" s="45"/>
      <c r="W578" s="45"/>
      <c r="X578" s="45"/>
      <c r="Y578" s="45"/>
      <c r="Z578" s="45"/>
      <c r="AA578" s="45"/>
    </row>
    <row r="579">
      <c r="A579" s="45"/>
      <c r="B579" s="45"/>
      <c r="C579" s="45"/>
      <c r="D579" s="45"/>
      <c r="E579" s="45"/>
      <c r="F579" s="45"/>
      <c r="G579" s="45"/>
      <c r="H579" s="45"/>
      <c r="I579" s="45"/>
      <c r="J579" s="45"/>
      <c r="K579" s="45"/>
      <c r="L579" s="45"/>
      <c r="M579" s="45"/>
      <c r="N579" s="45"/>
      <c r="O579" s="28"/>
      <c r="P579" s="45"/>
      <c r="Q579" s="45"/>
      <c r="R579" s="45"/>
      <c r="S579" s="45"/>
      <c r="T579" s="45"/>
      <c r="U579" s="45"/>
      <c r="V579" s="45"/>
      <c r="W579" s="45"/>
      <c r="X579" s="45"/>
      <c r="Y579" s="45"/>
      <c r="Z579" s="45"/>
      <c r="AA579" s="45"/>
    </row>
    <row r="580">
      <c r="A580" s="45"/>
      <c r="B580" s="45"/>
      <c r="C580" s="45"/>
      <c r="D580" s="45"/>
      <c r="E580" s="45"/>
      <c r="F580" s="45"/>
      <c r="G580" s="45"/>
      <c r="H580" s="45"/>
      <c r="I580" s="45"/>
      <c r="J580" s="45"/>
      <c r="K580" s="45"/>
      <c r="L580" s="45"/>
      <c r="M580" s="45"/>
      <c r="N580" s="45"/>
      <c r="O580" s="28"/>
      <c r="P580" s="45"/>
      <c r="Q580" s="45"/>
      <c r="R580" s="45"/>
      <c r="S580" s="45"/>
      <c r="T580" s="45"/>
      <c r="U580" s="45"/>
      <c r="V580" s="45"/>
      <c r="W580" s="45"/>
      <c r="X580" s="45"/>
      <c r="Y580" s="45"/>
      <c r="Z580" s="45"/>
      <c r="AA580" s="45"/>
    </row>
    <row r="581">
      <c r="A581" s="45"/>
      <c r="B581" s="45"/>
      <c r="C581" s="45"/>
      <c r="D581" s="45"/>
      <c r="E581" s="45"/>
      <c r="F581" s="45"/>
      <c r="G581" s="45"/>
      <c r="H581" s="45"/>
      <c r="I581" s="45"/>
      <c r="J581" s="45"/>
      <c r="K581" s="45"/>
      <c r="L581" s="45"/>
      <c r="M581" s="45"/>
      <c r="N581" s="45"/>
      <c r="O581" s="28"/>
      <c r="P581" s="45"/>
      <c r="Q581" s="45"/>
      <c r="R581" s="45"/>
      <c r="S581" s="45"/>
      <c r="T581" s="45"/>
      <c r="U581" s="45"/>
      <c r="V581" s="45"/>
      <c r="W581" s="45"/>
      <c r="X581" s="45"/>
      <c r="Y581" s="45"/>
      <c r="Z581" s="45"/>
      <c r="AA581" s="45"/>
    </row>
    <row r="582">
      <c r="A582" s="45"/>
      <c r="B582" s="45"/>
      <c r="C582" s="45"/>
      <c r="D582" s="45"/>
      <c r="E582" s="45"/>
      <c r="F582" s="45"/>
      <c r="G582" s="45"/>
      <c r="H582" s="45"/>
      <c r="I582" s="45"/>
      <c r="J582" s="45"/>
      <c r="K582" s="45"/>
      <c r="L582" s="45"/>
      <c r="M582" s="45"/>
      <c r="N582" s="45"/>
      <c r="O582" s="28"/>
      <c r="P582" s="45"/>
      <c r="Q582" s="45"/>
      <c r="R582" s="45"/>
      <c r="S582" s="45"/>
      <c r="T582" s="45"/>
      <c r="U582" s="45"/>
      <c r="V582" s="45"/>
      <c r="W582" s="45"/>
      <c r="X582" s="45"/>
      <c r="Y582" s="45"/>
      <c r="Z582" s="45"/>
      <c r="AA582" s="45"/>
    </row>
    <row r="583">
      <c r="A583" s="45"/>
      <c r="B583" s="45"/>
      <c r="C583" s="45"/>
      <c r="D583" s="45"/>
      <c r="E583" s="45"/>
      <c r="F583" s="45"/>
      <c r="G583" s="45"/>
      <c r="H583" s="45"/>
      <c r="I583" s="45"/>
      <c r="J583" s="45"/>
      <c r="K583" s="45"/>
      <c r="L583" s="45"/>
      <c r="M583" s="45"/>
      <c r="N583" s="45"/>
      <c r="O583" s="28"/>
      <c r="P583" s="45"/>
      <c r="Q583" s="45"/>
      <c r="R583" s="45"/>
      <c r="S583" s="45"/>
      <c r="T583" s="45"/>
      <c r="U583" s="45"/>
      <c r="V583" s="45"/>
      <c r="W583" s="45"/>
      <c r="X583" s="45"/>
      <c r="Y583" s="45"/>
      <c r="Z583" s="45"/>
      <c r="AA583" s="45"/>
    </row>
    <row r="584">
      <c r="A584" s="45"/>
      <c r="B584" s="45"/>
      <c r="C584" s="45"/>
      <c r="D584" s="45"/>
      <c r="E584" s="45"/>
      <c r="F584" s="45"/>
      <c r="G584" s="45"/>
      <c r="H584" s="45"/>
      <c r="I584" s="45"/>
      <c r="J584" s="45"/>
      <c r="K584" s="45"/>
      <c r="L584" s="45"/>
      <c r="M584" s="45"/>
      <c r="N584" s="45"/>
      <c r="O584" s="28"/>
      <c r="P584" s="45"/>
      <c r="Q584" s="45"/>
      <c r="R584" s="45"/>
      <c r="S584" s="45"/>
      <c r="T584" s="45"/>
      <c r="U584" s="45"/>
      <c r="V584" s="45"/>
      <c r="W584" s="45"/>
      <c r="X584" s="45"/>
      <c r="Y584" s="45"/>
      <c r="Z584" s="45"/>
      <c r="AA584" s="45"/>
    </row>
    <row r="585">
      <c r="A585" s="45"/>
      <c r="B585" s="45"/>
      <c r="C585" s="45"/>
      <c r="D585" s="45"/>
      <c r="E585" s="45"/>
      <c r="F585" s="45"/>
      <c r="G585" s="45"/>
      <c r="H585" s="45"/>
      <c r="I585" s="45"/>
      <c r="J585" s="45"/>
      <c r="K585" s="45"/>
      <c r="L585" s="45"/>
      <c r="M585" s="45"/>
      <c r="N585" s="45"/>
      <c r="O585" s="28"/>
      <c r="P585" s="45"/>
      <c r="Q585" s="45"/>
      <c r="R585" s="45"/>
      <c r="S585" s="45"/>
      <c r="T585" s="45"/>
      <c r="U585" s="45"/>
      <c r="V585" s="45"/>
      <c r="W585" s="45"/>
      <c r="X585" s="45"/>
      <c r="Y585" s="45"/>
      <c r="Z585" s="45"/>
      <c r="AA585" s="45"/>
    </row>
    <row r="586">
      <c r="A586" s="45"/>
      <c r="B586" s="45"/>
      <c r="C586" s="45"/>
      <c r="D586" s="45"/>
      <c r="E586" s="45"/>
      <c r="F586" s="45"/>
      <c r="G586" s="45"/>
      <c r="H586" s="45"/>
      <c r="I586" s="45"/>
      <c r="J586" s="45"/>
      <c r="K586" s="45"/>
      <c r="L586" s="45"/>
      <c r="M586" s="45"/>
      <c r="N586" s="45"/>
      <c r="O586" s="28"/>
      <c r="P586" s="45"/>
      <c r="Q586" s="45"/>
      <c r="R586" s="45"/>
      <c r="S586" s="45"/>
      <c r="T586" s="45"/>
      <c r="U586" s="45"/>
      <c r="V586" s="45"/>
      <c r="W586" s="45"/>
      <c r="X586" s="45"/>
      <c r="Y586" s="45"/>
      <c r="Z586" s="45"/>
      <c r="AA586" s="45"/>
    </row>
    <row r="587">
      <c r="A587" s="45"/>
      <c r="B587" s="45"/>
      <c r="C587" s="45"/>
      <c r="D587" s="45"/>
      <c r="E587" s="45"/>
      <c r="F587" s="45"/>
      <c r="G587" s="45"/>
      <c r="H587" s="45"/>
      <c r="I587" s="45"/>
      <c r="J587" s="45"/>
      <c r="K587" s="45"/>
      <c r="L587" s="45"/>
      <c r="M587" s="45"/>
      <c r="N587" s="45"/>
      <c r="O587" s="28"/>
      <c r="P587" s="45"/>
      <c r="Q587" s="45"/>
      <c r="R587" s="45"/>
      <c r="S587" s="45"/>
      <c r="T587" s="45"/>
      <c r="U587" s="45"/>
      <c r="V587" s="45"/>
      <c r="W587" s="45"/>
      <c r="X587" s="45"/>
      <c r="Y587" s="45"/>
      <c r="Z587" s="45"/>
      <c r="AA587" s="45"/>
    </row>
    <row r="588">
      <c r="A588" s="45"/>
      <c r="B588" s="45"/>
      <c r="C588" s="45"/>
      <c r="D588" s="45"/>
      <c r="E588" s="45"/>
      <c r="F588" s="45"/>
      <c r="G588" s="45"/>
      <c r="H588" s="45"/>
      <c r="I588" s="45"/>
      <c r="J588" s="45"/>
      <c r="K588" s="45"/>
      <c r="L588" s="45"/>
      <c r="M588" s="45"/>
      <c r="N588" s="45"/>
      <c r="O588" s="28"/>
      <c r="P588" s="45"/>
      <c r="Q588" s="45"/>
      <c r="R588" s="45"/>
      <c r="S588" s="45"/>
      <c r="T588" s="45"/>
      <c r="U588" s="45"/>
      <c r="V588" s="45"/>
      <c r="W588" s="45"/>
      <c r="X588" s="45"/>
      <c r="Y588" s="45"/>
      <c r="Z588" s="45"/>
      <c r="AA588" s="45"/>
    </row>
    <row r="589">
      <c r="A589" s="45"/>
      <c r="B589" s="45"/>
      <c r="C589" s="45"/>
      <c r="D589" s="45"/>
      <c r="E589" s="45"/>
      <c r="F589" s="45"/>
      <c r="G589" s="45"/>
      <c r="H589" s="45"/>
      <c r="I589" s="45"/>
      <c r="J589" s="45"/>
      <c r="K589" s="45"/>
      <c r="L589" s="45"/>
      <c r="M589" s="45"/>
      <c r="N589" s="45"/>
      <c r="O589" s="28"/>
      <c r="P589" s="45"/>
      <c r="Q589" s="45"/>
      <c r="R589" s="45"/>
      <c r="S589" s="45"/>
      <c r="T589" s="45"/>
      <c r="U589" s="45"/>
      <c r="V589" s="45"/>
      <c r="W589" s="45"/>
      <c r="X589" s="45"/>
      <c r="Y589" s="45"/>
      <c r="Z589" s="45"/>
      <c r="AA589" s="45"/>
    </row>
    <row r="590">
      <c r="A590" s="45"/>
      <c r="B590" s="45"/>
      <c r="C590" s="45"/>
      <c r="D590" s="45"/>
      <c r="E590" s="45"/>
      <c r="F590" s="45"/>
      <c r="G590" s="45"/>
      <c r="H590" s="45"/>
      <c r="I590" s="45"/>
      <c r="J590" s="45"/>
      <c r="K590" s="45"/>
      <c r="L590" s="45"/>
      <c r="M590" s="45"/>
      <c r="N590" s="45"/>
      <c r="O590" s="28"/>
      <c r="P590" s="45"/>
      <c r="Q590" s="45"/>
      <c r="R590" s="45"/>
      <c r="S590" s="45"/>
      <c r="T590" s="45"/>
      <c r="U590" s="45"/>
      <c r="V590" s="45"/>
      <c r="W590" s="45"/>
      <c r="X590" s="45"/>
      <c r="Y590" s="45"/>
      <c r="Z590" s="45"/>
      <c r="AA590" s="45"/>
    </row>
    <row r="591">
      <c r="A591" s="45"/>
      <c r="B591" s="45"/>
      <c r="C591" s="45"/>
      <c r="D591" s="45"/>
      <c r="E591" s="45"/>
      <c r="F591" s="45"/>
      <c r="G591" s="45"/>
      <c r="H591" s="45"/>
      <c r="I591" s="45"/>
      <c r="J591" s="45"/>
      <c r="K591" s="45"/>
      <c r="L591" s="45"/>
      <c r="M591" s="45"/>
      <c r="N591" s="45"/>
      <c r="O591" s="28"/>
      <c r="P591" s="45"/>
      <c r="Q591" s="45"/>
      <c r="R591" s="45"/>
      <c r="S591" s="45"/>
      <c r="T591" s="45"/>
      <c r="U591" s="45"/>
      <c r="V591" s="45"/>
      <c r="W591" s="45"/>
      <c r="X591" s="45"/>
      <c r="Y591" s="45"/>
      <c r="Z591" s="45"/>
      <c r="AA591" s="45"/>
    </row>
    <row r="592">
      <c r="A592" s="45"/>
      <c r="B592" s="45"/>
      <c r="C592" s="45"/>
      <c r="D592" s="45"/>
      <c r="E592" s="45"/>
      <c r="F592" s="45"/>
      <c r="G592" s="45"/>
      <c r="H592" s="45"/>
      <c r="I592" s="45"/>
      <c r="J592" s="45"/>
      <c r="K592" s="45"/>
      <c r="L592" s="45"/>
      <c r="M592" s="45"/>
      <c r="N592" s="45"/>
      <c r="O592" s="28"/>
      <c r="P592" s="45"/>
      <c r="Q592" s="45"/>
      <c r="R592" s="45"/>
      <c r="S592" s="45"/>
      <c r="T592" s="45"/>
      <c r="U592" s="45"/>
      <c r="V592" s="45"/>
      <c r="W592" s="45"/>
      <c r="X592" s="45"/>
      <c r="Y592" s="45"/>
      <c r="Z592" s="45"/>
      <c r="AA592" s="45"/>
    </row>
    <row r="593">
      <c r="A593" s="45"/>
      <c r="B593" s="45"/>
      <c r="C593" s="45"/>
      <c r="D593" s="45"/>
      <c r="E593" s="45"/>
      <c r="F593" s="45"/>
      <c r="G593" s="45"/>
      <c r="H593" s="45"/>
      <c r="I593" s="45"/>
      <c r="J593" s="45"/>
      <c r="K593" s="45"/>
      <c r="L593" s="45"/>
      <c r="M593" s="45"/>
      <c r="N593" s="45"/>
      <c r="O593" s="28"/>
      <c r="P593" s="45"/>
      <c r="Q593" s="45"/>
      <c r="R593" s="45"/>
      <c r="S593" s="45"/>
      <c r="T593" s="45"/>
      <c r="U593" s="45"/>
      <c r="V593" s="45"/>
      <c r="W593" s="45"/>
      <c r="X593" s="45"/>
      <c r="Y593" s="45"/>
      <c r="Z593" s="45"/>
      <c r="AA593" s="45"/>
    </row>
    <row r="594">
      <c r="A594" s="45"/>
      <c r="B594" s="45"/>
      <c r="C594" s="45"/>
      <c r="D594" s="45"/>
      <c r="E594" s="45"/>
      <c r="F594" s="45"/>
      <c r="G594" s="45"/>
      <c r="H594" s="45"/>
      <c r="I594" s="45"/>
      <c r="J594" s="45"/>
      <c r="K594" s="45"/>
      <c r="L594" s="45"/>
      <c r="M594" s="45"/>
      <c r="N594" s="45"/>
      <c r="O594" s="28"/>
      <c r="P594" s="45"/>
      <c r="Q594" s="45"/>
      <c r="R594" s="45"/>
      <c r="S594" s="45"/>
      <c r="T594" s="45"/>
      <c r="U594" s="45"/>
      <c r="V594" s="45"/>
      <c r="W594" s="45"/>
      <c r="X594" s="45"/>
      <c r="Y594" s="45"/>
      <c r="Z594" s="45"/>
      <c r="AA594" s="45"/>
    </row>
    <row r="595">
      <c r="A595" s="45"/>
      <c r="B595" s="45"/>
      <c r="C595" s="45"/>
      <c r="D595" s="45"/>
      <c r="E595" s="45"/>
      <c r="F595" s="45"/>
      <c r="G595" s="45"/>
      <c r="H595" s="45"/>
      <c r="I595" s="45"/>
      <c r="J595" s="45"/>
      <c r="K595" s="45"/>
      <c r="L595" s="45"/>
      <c r="M595" s="45"/>
      <c r="N595" s="45"/>
      <c r="O595" s="28"/>
      <c r="P595" s="45"/>
      <c r="Q595" s="45"/>
      <c r="R595" s="45"/>
      <c r="S595" s="45"/>
      <c r="T595" s="45"/>
      <c r="U595" s="45"/>
      <c r="V595" s="45"/>
      <c r="W595" s="45"/>
      <c r="X595" s="45"/>
      <c r="Y595" s="45"/>
      <c r="Z595" s="45"/>
      <c r="AA595" s="45"/>
    </row>
    <row r="596">
      <c r="A596" s="45"/>
      <c r="B596" s="45"/>
      <c r="C596" s="45"/>
      <c r="D596" s="45"/>
      <c r="E596" s="45"/>
      <c r="F596" s="45"/>
      <c r="G596" s="45"/>
      <c r="H596" s="45"/>
      <c r="I596" s="45"/>
      <c r="J596" s="45"/>
      <c r="K596" s="45"/>
      <c r="L596" s="45"/>
      <c r="M596" s="45"/>
      <c r="N596" s="45"/>
      <c r="O596" s="28"/>
      <c r="P596" s="45"/>
      <c r="Q596" s="45"/>
      <c r="R596" s="45"/>
      <c r="S596" s="45"/>
      <c r="T596" s="45"/>
      <c r="U596" s="45"/>
      <c r="V596" s="45"/>
      <c r="W596" s="45"/>
      <c r="X596" s="45"/>
      <c r="Y596" s="45"/>
      <c r="Z596" s="45"/>
      <c r="AA596" s="45"/>
    </row>
    <row r="597">
      <c r="A597" s="45"/>
      <c r="B597" s="45"/>
      <c r="C597" s="45"/>
      <c r="D597" s="45"/>
      <c r="E597" s="45"/>
      <c r="F597" s="45"/>
      <c r="G597" s="45"/>
      <c r="H597" s="45"/>
      <c r="I597" s="45"/>
      <c r="J597" s="45"/>
      <c r="K597" s="45"/>
      <c r="L597" s="45"/>
      <c r="M597" s="45"/>
      <c r="N597" s="45"/>
      <c r="O597" s="28"/>
      <c r="P597" s="45"/>
      <c r="Q597" s="45"/>
      <c r="R597" s="45"/>
      <c r="S597" s="45"/>
      <c r="T597" s="45"/>
      <c r="U597" s="45"/>
      <c r="V597" s="45"/>
      <c r="W597" s="45"/>
      <c r="X597" s="45"/>
      <c r="Y597" s="45"/>
      <c r="Z597" s="45"/>
      <c r="AA597" s="45"/>
    </row>
    <row r="598">
      <c r="A598" s="45"/>
      <c r="B598" s="45"/>
      <c r="C598" s="45"/>
      <c r="D598" s="45"/>
      <c r="E598" s="45"/>
      <c r="F598" s="45"/>
      <c r="G598" s="45"/>
      <c r="H598" s="45"/>
      <c r="I598" s="45"/>
      <c r="J598" s="45"/>
      <c r="K598" s="45"/>
      <c r="L598" s="45"/>
      <c r="M598" s="45"/>
      <c r="N598" s="45"/>
      <c r="O598" s="28"/>
      <c r="P598" s="45"/>
      <c r="Q598" s="45"/>
      <c r="R598" s="45"/>
      <c r="S598" s="45"/>
      <c r="T598" s="45"/>
      <c r="U598" s="45"/>
      <c r="V598" s="45"/>
      <c r="W598" s="45"/>
      <c r="X598" s="45"/>
      <c r="Y598" s="45"/>
      <c r="Z598" s="45"/>
      <c r="AA598" s="45"/>
    </row>
    <row r="599">
      <c r="A599" s="45"/>
      <c r="B599" s="45"/>
      <c r="C599" s="45"/>
      <c r="D599" s="45"/>
      <c r="E599" s="45"/>
      <c r="F599" s="45"/>
      <c r="G599" s="45"/>
      <c r="H599" s="45"/>
      <c r="I599" s="45"/>
      <c r="J599" s="45"/>
      <c r="K599" s="45"/>
      <c r="L599" s="45"/>
      <c r="M599" s="45"/>
      <c r="N599" s="45"/>
      <c r="O599" s="28"/>
      <c r="P599" s="45"/>
      <c r="Q599" s="45"/>
      <c r="R599" s="45"/>
      <c r="S599" s="45"/>
      <c r="T599" s="45"/>
      <c r="U599" s="45"/>
      <c r="V599" s="45"/>
      <c r="W599" s="45"/>
      <c r="X599" s="45"/>
      <c r="Y599" s="45"/>
      <c r="Z599" s="45"/>
      <c r="AA599" s="45"/>
    </row>
    <row r="600">
      <c r="A600" s="45"/>
      <c r="B600" s="45"/>
      <c r="C600" s="45"/>
      <c r="D600" s="45"/>
      <c r="E600" s="45"/>
      <c r="F600" s="45"/>
      <c r="G600" s="45"/>
      <c r="H600" s="45"/>
      <c r="I600" s="45"/>
      <c r="J600" s="45"/>
      <c r="K600" s="45"/>
      <c r="L600" s="45"/>
      <c r="M600" s="45"/>
      <c r="N600" s="45"/>
      <c r="O600" s="28"/>
      <c r="P600" s="45"/>
      <c r="Q600" s="45"/>
      <c r="R600" s="45"/>
      <c r="S600" s="45"/>
      <c r="T600" s="45"/>
      <c r="U600" s="45"/>
      <c r="V600" s="45"/>
      <c r="W600" s="45"/>
      <c r="X600" s="45"/>
      <c r="Y600" s="45"/>
      <c r="Z600" s="45"/>
      <c r="AA600" s="45"/>
    </row>
    <row r="601">
      <c r="A601" s="45"/>
      <c r="B601" s="45"/>
      <c r="C601" s="45"/>
      <c r="D601" s="45"/>
      <c r="E601" s="45"/>
      <c r="F601" s="45"/>
      <c r="G601" s="45"/>
      <c r="H601" s="45"/>
      <c r="I601" s="45"/>
      <c r="J601" s="45"/>
      <c r="K601" s="45"/>
      <c r="L601" s="45"/>
      <c r="M601" s="45"/>
      <c r="N601" s="45"/>
      <c r="O601" s="28"/>
      <c r="P601" s="45"/>
      <c r="Q601" s="45"/>
      <c r="R601" s="45"/>
      <c r="S601" s="45"/>
      <c r="T601" s="45"/>
      <c r="U601" s="45"/>
      <c r="V601" s="45"/>
      <c r="W601" s="45"/>
      <c r="X601" s="45"/>
      <c r="Y601" s="45"/>
      <c r="Z601" s="45"/>
      <c r="AA601" s="45"/>
    </row>
    <row r="602">
      <c r="A602" s="45"/>
      <c r="B602" s="45"/>
      <c r="C602" s="45"/>
      <c r="D602" s="45"/>
      <c r="E602" s="45"/>
      <c r="F602" s="45"/>
      <c r="G602" s="45"/>
      <c r="H602" s="45"/>
      <c r="I602" s="45"/>
      <c r="J602" s="45"/>
      <c r="K602" s="45"/>
      <c r="L602" s="45"/>
      <c r="M602" s="45"/>
      <c r="N602" s="45"/>
      <c r="O602" s="28"/>
      <c r="P602" s="45"/>
      <c r="Q602" s="45"/>
      <c r="R602" s="45"/>
      <c r="S602" s="45"/>
      <c r="T602" s="45"/>
      <c r="U602" s="45"/>
      <c r="V602" s="45"/>
      <c r="W602" s="45"/>
      <c r="X602" s="45"/>
      <c r="Y602" s="45"/>
      <c r="Z602" s="45"/>
      <c r="AA602" s="45"/>
    </row>
    <row r="603">
      <c r="A603" s="45"/>
      <c r="B603" s="45"/>
      <c r="C603" s="45"/>
      <c r="D603" s="45"/>
      <c r="E603" s="45"/>
      <c r="F603" s="45"/>
      <c r="G603" s="45"/>
      <c r="H603" s="45"/>
      <c r="I603" s="45"/>
      <c r="J603" s="45"/>
      <c r="K603" s="45"/>
      <c r="L603" s="45"/>
      <c r="M603" s="45"/>
      <c r="N603" s="45"/>
      <c r="O603" s="28"/>
      <c r="P603" s="45"/>
      <c r="Q603" s="45"/>
      <c r="R603" s="45"/>
      <c r="S603" s="45"/>
      <c r="T603" s="45"/>
      <c r="U603" s="45"/>
      <c r="V603" s="45"/>
      <c r="W603" s="45"/>
      <c r="X603" s="45"/>
      <c r="Y603" s="45"/>
      <c r="Z603" s="45"/>
      <c r="AA603" s="45"/>
    </row>
    <row r="604">
      <c r="A604" s="45"/>
      <c r="B604" s="45"/>
      <c r="C604" s="45"/>
      <c r="D604" s="45"/>
      <c r="E604" s="45"/>
      <c r="F604" s="45"/>
      <c r="G604" s="45"/>
      <c r="H604" s="45"/>
      <c r="I604" s="45"/>
      <c r="J604" s="45"/>
      <c r="K604" s="45"/>
      <c r="L604" s="45"/>
      <c r="M604" s="45"/>
      <c r="N604" s="45"/>
      <c r="O604" s="28"/>
      <c r="P604" s="45"/>
      <c r="Q604" s="45"/>
      <c r="R604" s="45"/>
      <c r="S604" s="45"/>
      <c r="T604" s="45"/>
      <c r="U604" s="45"/>
      <c r="V604" s="45"/>
      <c r="W604" s="45"/>
      <c r="X604" s="45"/>
      <c r="Y604" s="45"/>
      <c r="Z604" s="45"/>
      <c r="AA604" s="45"/>
    </row>
    <row r="605">
      <c r="A605" s="45"/>
      <c r="B605" s="45"/>
      <c r="C605" s="45"/>
      <c r="D605" s="45"/>
      <c r="E605" s="45"/>
      <c r="F605" s="45"/>
      <c r="G605" s="45"/>
      <c r="H605" s="45"/>
      <c r="I605" s="45"/>
      <c r="J605" s="45"/>
      <c r="K605" s="45"/>
      <c r="L605" s="45"/>
      <c r="M605" s="45"/>
      <c r="N605" s="45"/>
      <c r="O605" s="28"/>
      <c r="P605" s="45"/>
      <c r="Q605" s="45"/>
      <c r="R605" s="45"/>
      <c r="S605" s="45"/>
      <c r="T605" s="45"/>
      <c r="U605" s="45"/>
      <c r="V605" s="45"/>
      <c r="W605" s="45"/>
      <c r="X605" s="45"/>
      <c r="Y605" s="45"/>
      <c r="Z605" s="45"/>
      <c r="AA605" s="45"/>
    </row>
    <row r="606">
      <c r="A606" s="45"/>
      <c r="B606" s="45"/>
      <c r="C606" s="45"/>
      <c r="D606" s="45"/>
      <c r="E606" s="45"/>
      <c r="F606" s="45"/>
      <c r="G606" s="45"/>
      <c r="H606" s="45"/>
      <c r="I606" s="45"/>
      <c r="J606" s="45"/>
      <c r="K606" s="45"/>
      <c r="L606" s="45"/>
      <c r="M606" s="45"/>
      <c r="N606" s="45"/>
      <c r="O606" s="28"/>
      <c r="P606" s="45"/>
      <c r="Q606" s="45"/>
      <c r="R606" s="45"/>
      <c r="S606" s="45"/>
      <c r="T606" s="45"/>
      <c r="U606" s="45"/>
      <c r="V606" s="45"/>
      <c r="W606" s="45"/>
      <c r="X606" s="45"/>
      <c r="Y606" s="45"/>
      <c r="Z606" s="45"/>
      <c r="AA606" s="45"/>
    </row>
    <row r="607">
      <c r="A607" s="45"/>
      <c r="B607" s="45"/>
      <c r="C607" s="45"/>
      <c r="D607" s="45"/>
      <c r="E607" s="45"/>
      <c r="F607" s="45"/>
      <c r="G607" s="45"/>
      <c r="H607" s="45"/>
      <c r="I607" s="45"/>
      <c r="J607" s="45"/>
      <c r="K607" s="45"/>
      <c r="L607" s="45"/>
      <c r="M607" s="45"/>
      <c r="N607" s="45"/>
      <c r="O607" s="28"/>
      <c r="P607" s="45"/>
      <c r="Q607" s="45"/>
      <c r="R607" s="45"/>
      <c r="S607" s="45"/>
      <c r="T607" s="45"/>
      <c r="U607" s="45"/>
      <c r="V607" s="45"/>
      <c r="W607" s="45"/>
      <c r="X607" s="45"/>
      <c r="Y607" s="45"/>
      <c r="Z607" s="45"/>
      <c r="AA607" s="45"/>
    </row>
    <row r="608">
      <c r="A608" s="45"/>
      <c r="B608" s="45"/>
      <c r="C608" s="45"/>
      <c r="D608" s="45"/>
      <c r="E608" s="45"/>
      <c r="F608" s="45"/>
      <c r="G608" s="45"/>
      <c r="H608" s="45"/>
      <c r="I608" s="45"/>
      <c r="J608" s="45"/>
      <c r="K608" s="45"/>
      <c r="L608" s="45"/>
      <c r="M608" s="45"/>
      <c r="N608" s="45"/>
      <c r="O608" s="28"/>
      <c r="P608" s="45"/>
      <c r="Q608" s="45"/>
      <c r="R608" s="45"/>
      <c r="S608" s="45"/>
      <c r="T608" s="45"/>
      <c r="U608" s="45"/>
      <c r="V608" s="45"/>
      <c r="W608" s="45"/>
      <c r="X608" s="45"/>
      <c r="Y608" s="45"/>
      <c r="Z608" s="45"/>
      <c r="AA608" s="45"/>
    </row>
    <row r="609">
      <c r="A609" s="45"/>
      <c r="B609" s="45"/>
      <c r="C609" s="45"/>
      <c r="D609" s="45"/>
      <c r="E609" s="45"/>
      <c r="F609" s="45"/>
      <c r="G609" s="45"/>
      <c r="H609" s="45"/>
      <c r="I609" s="45"/>
      <c r="J609" s="45"/>
      <c r="K609" s="45"/>
      <c r="L609" s="45"/>
      <c r="M609" s="45"/>
      <c r="N609" s="45"/>
      <c r="O609" s="28"/>
      <c r="P609" s="45"/>
      <c r="Q609" s="45"/>
      <c r="R609" s="45"/>
      <c r="S609" s="45"/>
      <c r="T609" s="45"/>
      <c r="U609" s="45"/>
      <c r="V609" s="45"/>
      <c r="W609" s="45"/>
      <c r="X609" s="45"/>
      <c r="Y609" s="45"/>
      <c r="Z609" s="45"/>
      <c r="AA609" s="45"/>
    </row>
    <row r="610">
      <c r="A610" s="45"/>
      <c r="B610" s="45"/>
      <c r="C610" s="45"/>
      <c r="D610" s="45"/>
      <c r="E610" s="45"/>
      <c r="F610" s="45"/>
      <c r="G610" s="45"/>
      <c r="H610" s="45"/>
      <c r="I610" s="45"/>
      <c r="J610" s="45"/>
      <c r="K610" s="45"/>
      <c r="L610" s="45"/>
      <c r="M610" s="45"/>
      <c r="N610" s="45"/>
      <c r="O610" s="28"/>
      <c r="P610" s="45"/>
      <c r="Q610" s="45"/>
      <c r="R610" s="45"/>
      <c r="S610" s="45"/>
      <c r="T610" s="45"/>
      <c r="U610" s="45"/>
      <c r="V610" s="45"/>
      <c r="W610" s="45"/>
      <c r="X610" s="45"/>
      <c r="Y610" s="45"/>
      <c r="Z610" s="45"/>
      <c r="AA610" s="45"/>
    </row>
    <row r="611">
      <c r="A611" s="45"/>
      <c r="B611" s="45"/>
      <c r="C611" s="45"/>
      <c r="D611" s="45"/>
      <c r="E611" s="45"/>
      <c r="F611" s="45"/>
      <c r="G611" s="45"/>
      <c r="H611" s="45"/>
      <c r="I611" s="45"/>
      <c r="J611" s="45"/>
      <c r="K611" s="45"/>
      <c r="L611" s="45"/>
      <c r="M611" s="45"/>
      <c r="N611" s="45"/>
      <c r="O611" s="28"/>
      <c r="P611" s="45"/>
      <c r="Q611" s="45"/>
      <c r="R611" s="45"/>
      <c r="S611" s="45"/>
      <c r="T611" s="45"/>
      <c r="U611" s="45"/>
      <c r="V611" s="45"/>
      <c r="W611" s="45"/>
      <c r="X611" s="45"/>
      <c r="Y611" s="45"/>
      <c r="Z611" s="45"/>
      <c r="AA611" s="45"/>
    </row>
    <row r="612">
      <c r="A612" s="45"/>
      <c r="B612" s="45"/>
      <c r="C612" s="45"/>
      <c r="D612" s="45"/>
      <c r="E612" s="45"/>
      <c r="F612" s="45"/>
      <c r="G612" s="45"/>
      <c r="H612" s="45"/>
      <c r="I612" s="45"/>
      <c r="J612" s="45"/>
      <c r="K612" s="45"/>
      <c r="L612" s="45"/>
      <c r="M612" s="45"/>
      <c r="N612" s="45"/>
      <c r="O612" s="28"/>
      <c r="P612" s="45"/>
      <c r="Q612" s="45"/>
      <c r="R612" s="45"/>
      <c r="S612" s="45"/>
      <c r="T612" s="45"/>
      <c r="U612" s="45"/>
      <c r="V612" s="45"/>
      <c r="W612" s="45"/>
      <c r="X612" s="45"/>
      <c r="Y612" s="45"/>
      <c r="Z612" s="45"/>
      <c r="AA612" s="45"/>
    </row>
    <row r="613">
      <c r="A613" s="45"/>
      <c r="B613" s="45"/>
      <c r="C613" s="45"/>
      <c r="D613" s="45"/>
      <c r="E613" s="45"/>
      <c r="F613" s="45"/>
      <c r="G613" s="45"/>
      <c r="H613" s="45"/>
      <c r="I613" s="45"/>
      <c r="J613" s="45"/>
      <c r="K613" s="45"/>
      <c r="L613" s="45"/>
      <c r="M613" s="45"/>
      <c r="N613" s="45"/>
      <c r="O613" s="28"/>
      <c r="P613" s="45"/>
      <c r="Q613" s="45"/>
      <c r="R613" s="45"/>
      <c r="S613" s="45"/>
      <c r="T613" s="45"/>
      <c r="U613" s="45"/>
      <c r="V613" s="45"/>
      <c r="W613" s="45"/>
      <c r="X613" s="45"/>
      <c r="Y613" s="45"/>
      <c r="Z613" s="45"/>
      <c r="AA613" s="45"/>
    </row>
    <row r="614">
      <c r="A614" s="45"/>
      <c r="B614" s="45"/>
      <c r="C614" s="45"/>
      <c r="D614" s="45"/>
      <c r="E614" s="45"/>
      <c r="F614" s="45"/>
      <c r="G614" s="45"/>
      <c r="H614" s="45"/>
      <c r="I614" s="45"/>
      <c r="J614" s="45"/>
      <c r="K614" s="45"/>
      <c r="L614" s="45"/>
      <c r="M614" s="45"/>
      <c r="N614" s="45"/>
      <c r="O614" s="28"/>
      <c r="P614" s="45"/>
      <c r="Q614" s="45"/>
      <c r="R614" s="45"/>
      <c r="S614" s="45"/>
      <c r="T614" s="45"/>
      <c r="U614" s="45"/>
      <c r="V614" s="45"/>
      <c r="W614" s="45"/>
      <c r="X614" s="45"/>
      <c r="Y614" s="45"/>
      <c r="Z614" s="45"/>
      <c r="AA614" s="45"/>
    </row>
    <row r="615">
      <c r="A615" s="45"/>
      <c r="B615" s="45"/>
      <c r="C615" s="45"/>
      <c r="D615" s="45"/>
      <c r="E615" s="45"/>
      <c r="F615" s="45"/>
      <c r="G615" s="45"/>
      <c r="H615" s="45"/>
      <c r="I615" s="45"/>
      <c r="J615" s="45"/>
      <c r="K615" s="45"/>
      <c r="L615" s="45"/>
      <c r="M615" s="45"/>
      <c r="N615" s="45"/>
      <c r="O615" s="28"/>
      <c r="P615" s="45"/>
      <c r="Q615" s="45"/>
      <c r="R615" s="45"/>
      <c r="S615" s="45"/>
      <c r="T615" s="45"/>
      <c r="U615" s="45"/>
      <c r="V615" s="45"/>
      <c r="W615" s="45"/>
      <c r="X615" s="45"/>
      <c r="Y615" s="45"/>
      <c r="Z615" s="45"/>
      <c r="AA615" s="45"/>
    </row>
    <row r="616">
      <c r="A616" s="45"/>
      <c r="B616" s="45"/>
      <c r="C616" s="45"/>
      <c r="D616" s="45"/>
      <c r="E616" s="45"/>
      <c r="F616" s="45"/>
      <c r="G616" s="45"/>
      <c r="H616" s="45"/>
      <c r="I616" s="45"/>
      <c r="J616" s="45"/>
      <c r="K616" s="45"/>
      <c r="L616" s="45"/>
      <c r="M616" s="45"/>
      <c r="N616" s="45"/>
      <c r="O616" s="28"/>
      <c r="P616" s="45"/>
      <c r="Q616" s="45"/>
      <c r="R616" s="45"/>
      <c r="S616" s="45"/>
      <c r="T616" s="45"/>
      <c r="U616" s="45"/>
      <c r="V616" s="45"/>
      <c r="W616" s="45"/>
      <c r="X616" s="45"/>
      <c r="Y616" s="45"/>
      <c r="Z616" s="45"/>
      <c r="AA616" s="45"/>
    </row>
    <row r="617">
      <c r="A617" s="45"/>
      <c r="B617" s="45"/>
      <c r="C617" s="45"/>
      <c r="D617" s="45"/>
      <c r="E617" s="45"/>
      <c r="F617" s="45"/>
      <c r="G617" s="45"/>
      <c r="H617" s="45"/>
      <c r="I617" s="45"/>
      <c r="J617" s="45"/>
      <c r="K617" s="45"/>
      <c r="L617" s="45"/>
      <c r="M617" s="45"/>
      <c r="N617" s="45"/>
      <c r="O617" s="28"/>
      <c r="P617" s="45"/>
      <c r="Q617" s="45"/>
      <c r="R617" s="45"/>
      <c r="S617" s="45"/>
      <c r="T617" s="45"/>
      <c r="U617" s="45"/>
      <c r="V617" s="45"/>
      <c r="W617" s="45"/>
      <c r="X617" s="45"/>
      <c r="Y617" s="45"/>
      <c r="Z617" s="45"/>
      <c r="AA617" s="45"/>
    </row>
    <row r="618">
      <c r="A618" s="45"/>
      <c r="B618" s="45"/>
      <c r="C618" s="45"/>
      <c r="D618" s="45"/>
      <c r="E618" s="45"/>
      <c r="F618" s="45"/>
      <c r="G618" s="45"/>
      <c r="H618" s="45"/>
      <c r="I618" s="45"/>
      <c r="J618" s="45"/>
      <c r="K618" s="45"/>
      <c r="L618" s="45"/>
      <c r="M618" s="45"/>
      <c r="N618" s="45"/>
      <c r="O618" s="28"/>
      <c r="P618" s="45"/>
      <c r="Q618" s="45"/>
      <c r="R618" s="45"/>
      <c r="S618" s="45"/>
      <c r="T618" s="45"/>
      <c r="U618" s="45"/>
      <c r="V618" s="45"/>
      <c r="W618" s="45"/>
      <c r="X618" s="45"/>
      <c r="Y618" s="45"/>
      <c r="Z618" s="45"/>
      <c r="AA618" s="45"/>
    </row>
    <row r="619">
      <c r="A619" s="45"/>
      <c r="B619" s="45"/>
      <c r="C619" s="45"/>
      <c r="D619" s="45"/>
      <c r="E619" s="45"/>
      <c r="F619" s="45"/>
      <c r="G619" s="45"/>
      <c r="H619" s="45"/>
      <c r="I619" s="45"/>
      <c r="J619" s="45"/>
      <c r="K619" s="45"/>
      <c r="L619" s="45"/>
      <c r="M619" s="45"/>
      <c r="N619" s="45"/>
      <c r="O619" s="28"/>
      <c r="P619" s="45"/>
      <c r="Q619" s="45"/>
      <c r="R619" s="45"/>
      <c r="S619" s="45"/>
      <c r="T619" s="45"/>
      <c r="U619" s="45"/>
      <c r="V619" s="45"/>
      <c r="W619" s="45"/>
      <c r="X619" s="45"/>
      <c r="Y619" s="45"/>
      <c r="Z619" s="45"/>
      <c r="AA619" s="45"/>
    </row>
    <row r="620">
      <c r="A620" s="45"/>
      <c r="B620" s="45"/>
      <c r="C620" s="45"/>
      <c r="D620" s="45"/>
      <c r="E620" s="45"/>
      <c r="F620" s="45"/>
      <c r="G620" s="45"/>
      <c r="H620" s="45"/>
      <c r="I620" s="45"/>
      <c r="J620" s="45"/>
      <c r="K620" s="45"/>
      <c r="L620" s="45"/>
      <c r="M620" s="45"/>
      <c r="N620" s="45"/>
      <c r="O620" s="28"/>
      <c r="P620" s="45"/>
      <c r="Q620" s="45"/>
      <c r="R620" s="45"/>
      <c r="S620" s="45"/>
      <c r="T620" s="45"/>
      <c r="U620" s="45"/>
      <c r="V620" s="45"/>
      <c r="W620" s="45"/>
      <c r="X620" s="45"/>
      <c r="Y620" s="45"/>
      <c r="Z620" s="45"/>
      <c r="AA620" s="45"/>
    </row>
    <row r="621">
      <c r="A621" s="45"/>
      <c r="B621" s="45"/>
      <c r="C621" s="45"/>
      <c r="D621" s="45"/>
      <c r="E621" s="45"/>
      <c r="F621" s="45"/>
      <c r="G621" s="45"/>
      <c r="H621" s="45"/>
      <c r="I621" s="45"/>
      <c r="J621" s="45"/>
      <c r="K621" s="45"/>
      <c r="L621" s="45"/>
      <c r="M621" s="45"/>
      <c r="N621" s="45"/>
      <c r="O621" s="28"/>
      <c r="P621" s="45"/>
      <c r="Q621" s="45"/>
      <c r="R621" s="45"/>
      <c r="S621" s="45"/>
      <c r="T621" s="45"/>
      <c r="U621" s="45"/>
      <c r="V621" s="45"/>
      <c r="W621" s="45"/>
      <c r="X621" s="45"/>
      <c r="Y621" s="45"/>
      <c r="Z621" s="45"/>
      <c r="AA621" s="45"/>
    </row>
    <row r="622">
      <c r="A622" s="45"/>
      <c r="B622" s="45"/>
      <c r="C622" s="45"/>
      <c r="D622" s="45"/>
      <c r="E622" s="45"/>
      <c r="F622" s="45"/>
      <c r="G622" s="45"/>
      <c r="H622" s="45"/>
      <c r="I622" s="45"/>
      <c r="J622" s="45"/>
      <c r="K622" s="45"/>
      <c r="L622" s="45"/>
      <c r="M622" s="45"/>
      <c r="N622" s="45"/>
      <c r="O622" s="28"/>
      <c r="P622" s="45"/>
      <c r="Q622" s="45"/>
      <c r="R622" s="45"/>
      <c r="S622" s="45"/>
      <c r="T622" s="45"/>
      <c r="U622" s="45"/>
      <c r="V622" s="45"/>
      <c r="W622" s="45"/>
      <c r="X622" s="45"/>
      <c r="Y622" s="45"/>
      <c r="Z622" s="45"/>
      <c r="AA622" s="45"/>
    </row>
    <row r="623">
      <c r="A623" s="45"/>
      <c r="B623" s="45"/>
      <c r="C623" s="45"/>
      <c r="D623" s="45"/>
      <c r="E623" s="45"/>
      <c r="F623" s="45"/>
      <c r="G623" s="45"/>
      <c r="H623" s="45"/>
      <c r="I623" s="45"/>
      <c r="J623" s="45"/>
      <c r="K623" s="45"/>
      <c r="L623" s="45"/>
      <c r="M623" s="45"/>
      <c r="N623" s="45"/>
      <c r="O623" s="28"/>
      <c r="P623" s="45"/>
      <c r="Q623" s="45"/>
      <c r="R623" s="45"/>
      <c r="S623" s="45"/>
      <c r="T623" s="45"/>
      <c r="U623" s="45"/>
      <c r="V623" s="45"/>
      <c r="W623" s="45"/>
      <c r="X623" s="45"/>
      <c r="Y623" s="45"/>
      <c r="Z623" s="45"/>
      <c r="AA623" s="45"/>
    </row>
    <row r="624">
      <c r="A624" s="45"/>
      <c r="B624" s="45"/>
      <c r="C624" s="45"/>
      <c r="D624" s="45"/>
      <c r="E624" s="45"/>
      <c r="F624" s="45"/>
      <c r="G624" s="45"/>
      <c r="H624" s="45"/>
      <c r="I624" s="45"/>
      <c r="J624" s="45"/>
      <c r="K624" s="45"/>
      <c r="L624" s="45"/>
      <c r="M624" s="45"/>
      <c r="N624" s="45"/>
      <c r="O624" s="28"/>
      <c r="P624" s="45"/>
      <c r="Q624" s="45"/>
      <c r="R624" s="45"/>
      <c r="S624" s="45"/>
      <c r="T624" s="45"/>
      <c r="U624" s="45"/>
      <c r="V624" s="45"/>
      <c r="W624" s="45"/>
      <c r="X624" s="45"/>
      <c r="Y624" s="45"/>
      <c r="Z624" s="45"/>
      <c r="AA624" s="45"/>
    </row>
    <row r="625">
      <c r="A625" s="45"/>
      <c r="B625" s="45"/>
      <c r="C625" s="45"/>
      <c r="D625" s="45"/>
      <c r="E625" s="45"/>
      <c r="F625" s="45"/>
      <c r="G625" s="45"/>
      <c r="H625" s="45"/>
      <c r="I625" s="45"/>
      <c r="J625" s="45"/>
      <c r="K625" s="45"/>
      <c r="L625" s="45"/>
      <c r="M625" s="45"/>
      <c r="N625" s="45"/>
      <c r="O625" s="28"/>
      <c r="P625" s="45"/>
      <c r="Q625" s="45"/>
      <c r="R625" s="45"/>
      <c r="S625" s="45"/>
      <c r="T625" s="45"/>
      <c r="U625" s="45"/>
      <c r="V625" s="45"/>
      <c r="W625" s="45"/>
      <c r="X625" s="45"/>
      <c r="Y625" s="45"/>
      <c r="Z625" s="45"/>
      <c r="AA625" s="45"/>
    </row>
    <row r="626">
      <c r="A626" s="45"/>
      <c r="B626" s="45"/>
      <c r="C626" s="45"/>
      <c r="D626" s="45"/>
      <c r="E626" s="45"/>
      <c r="F626" s="45"/>
      <c r="G626" s="45"/>
      <c r="H626" s="45"/>
      <c r="I626" s="45"/>
      <c r="J626" s="45"/>
      <c r="K626" s="45"/>
      <c r="L626" s="45"/>
      <c r="M626" s="45"/>
      <c r="N626" s="45"/>
      <c r="O626" s="28"/>
      <c r="P626" s="45"/>
      <c r="Q626" s="45"/>
      <c r="R626" s="45"/>
      <c r="S626" s="45"/>
      <c r="T626" s="45"/>
      <c r="U626" s="45"/>
      <c r="V626" s="45"/>
      <c r="W626" s="45"/>
      <c r="X626" s="45"/>
      <c r="Y626" s="45"/>
      <c r="Z626" s="45"/>
      <c r="AA626" s="45"/>
    </row>
    <row r="627">
      <c r="A627" s="45"/>
      <c r="B627" s="45"/>
      <c r="C627" s="45"/>
      <c r="D627" s="45"/>
      <c r="E627" s="45"/>
      <c r="F627" s="45"/>
      <c r="G627" s="45"/>
      <c r="H627" s="45"/>
      <c r="I627" s="45"/>
      <c r="J627" s="45"/>
      <c r="K627" s="45"/>
      <c r="L627" s="45"/>
      <c r="M627" s="45"/>
      <c r="N627" s="45"/>
      <c r="O627" s="28"/>
      <c r="P627" s="45"/>
      <c r="Q627" s="45"/>
      <c r="R627" s="45"/>
      <c r="S627" s="45"/>
      <c r="T627" s="45"/>
      <c r="U627" s="45"/>
      <c r="V627" s="45"/>
      <c r="W627" s="45"/>
      <c r="X627" s="45"/>
      <c r="Y627" s="45"/>
      <c r="Z627" s="45"/>
      <c r="AA627" s="45"/>
    </row>
    <row r="628">
      <c r="A628" s="45"/>
      <c r="B628" s="45"/>
      <c r="C628" s="45"/>
      <c r="D628" s="45"/>
      <c r="E628" s="45"/>
      <c r="F628" s="45"/>
      <c r="G628" s="45"/>
      <c r="H628" s="45"/>
      <c r="I628" s="45"/>
      <c r="J628" s="45"/>
      <c r="K628" s="45"/>
      <c r="L628" s="45"/>
      <c r="M628" s="45"/>
      <c r="N628" s="45"/>
      <c r="O628" s="28"/>
      <c r="P628" s="45"/>
      <c r="Q628" s="45"/>
      <c r="R628" s="45"/>
      <c r="S628" s="45"/>
      <c r="T628" s="45"/>
      <c r="U628" s="45"/>
      <c r="V628" s="45"/>
      <c r="W628" s="45"/>
      <c r="X628" s="45"/>
      <c r="Y628" s="45"/>
      <c r="Z628" s="45"/>
      <c r="AA628" s="45"/>
    </row>
    <row r="629">
      <c r="A629" s="45"/>
      <c r="B629" s="45"/>
      <c r="C629" s="45"/>
      <c r="D629" s="45"/>
      <c r="E629" s="45"/>
      <c r="F629" s="45"/>
      <c r="G629" s="45"/>
      <c r="H629" s="45"/>
      <c r="I629" s="45"/>
      <c r="J629" s="45"/>
      <c r="K629" s="45"/>
      <c r="L629" s="45"/>
      <c r="M629" s="45"/>
      <c r="N629" s="45"/>
      <c r="O629" s="28"/>
      <c r="P629" s="45"/>
      <c r="Q629" s="45"/>
      <c r="R629" s="45"/>
      <c r="S629" s="45"/>
      <c r="T629" s="45"/>
      <c r="U629" s="45"/>
      <c r="V629" s="45"/>
      <c r="W629" s="45"/>
      <c r="X629" s="45"/>
      <c r="Y629" s="45"/>
      <c r="Z629" s="45"/>
      <c r="AA629" s="45"/>
    </row>
    <row r="630">
      <c r="A630" s="45"/>
      <c r="B630" s="45"/>
      <c r="C630" s="45"/>
      <c r="D630" s="45"/>
      <c r="E630" s="45"/>
      <c r="F630" s="45"/>
      <c r="G630" s="45"/>
      <c r="H630" s="45"/>
      <c r="I630" s="45"/>
      <c r="J630" s="45"/>
      <c r="K630" s="45"/>
      <c r="L630" s="45"/>
      <c r="M630" s="45"/>
      <c r="N630" s="45"/>
      <c r="O630" s="28"/>
      <c r="P630" s="45"/>
      <c r="Q630" s="45"/>
      <c r="R630" s="45"/>
      <c r="S630" s="45"/>
      <c r="T630" s="45"/>
      <c r="U630" s="45"/>
      <c r="V630" s="45"/>
      <c r="W630" s="45"/>
      <c r="X630" s="45"/>
      <c r="Y630" s="45"/>
      <c r="Z630" s="45"/>
      <c r="AA630" s="45"/>
    </row>
    <row r="631">
      <c r="A631" s="45"/>
      <c r="B631" s="45"/>
      <c r="C631" s="45"/>
      <c r="D631" s="45"/>
      <c r="E631" s="45"/>
      <c r="F631" s="45"/>
      <c r="G631" s="45"/>
      <c r="H631" s="45"/>
      <c r="I631" s="45"/>
      <c r="J631" s="45"/>
      <c r="K631" s="45"/>
      <c r="L631" s="45"/>
      <c r="M631" s="45"/>
      <c r="N631" s="45"/>
      <c r="O631" s="28"/>
      <c r="P631" s="45"/>
      <c r="Q631" s="45"/>
      <c r="R631" s="45"/>
      <c r="S631" s="45"/>
      <c r="T631" s="45"/>
      <c r="U631" s="45"/>
      <c r="V631" s="45"/>
      <c r="W631" s="45"/>
      <c r="X631" s="45"/>
      <c r="Y631" s="45"/>
      <c r="Z631" s="45"/>
      <c r="AA631" s="45"/>
    </row>
    <row r="632">
      <c r="A632" s="45"/>
      <c r="B632" s="45"/>
      <c r="C632" s="45"/>
      <c r="D632" s="45"/>
      <c r="E632" s="45"/>
      <c r="F632" s="45"/>
      <c r="G632" s="45"/>
      <c r="H632" s="45"/>
      <c r="I632" s="45"/>
      <c r="J632" s="45"/>
      <c r="K632" s="45"/>
      <c r="L632" s="45"/>
      <c r="M632" s="45"/>
      <c r="N632" s="45"/>
      <c r="O632" s="28"/>
      <c r="P632" s="45"/>
      <c r="Q632" s="45"/>
      <c r="R632" s="45"/>
      <c r="S632" s="45"/>
      <c r="T632" s="45"/>
      <c r="U632" s="45"/>
      <c r="V632" s="45"/>
      <c r="W632" s="45"/>
      <c r="X632" s="45"/>
      <c r="Y632" s="45"/>
      <c r="Z632" s="45"/>
      <c r="AA632" s="45"/>
    </row>
    <row r="633">
      <c r="A633" s="45"/>
      <c r="B633" s="45"/>
      <c r="C633" s="45"/>
      <c r="D633" s="45"/>
      <c r="E633" s="45"/>
      <c r="F633" s="45"/>
      <c r="G633" s="45"/>
      <c r="H633" s="45"/>
      <c r="I633" s="45"/>
      <c r="J633" s="45"/>
      <c r="K633" s="45"/>
      <c r="L633" s="45"/>
      <c r="M633" s="45"/>
      <c r="N633" s="45"/>
      <c r="O633" s="28"/>
      <c r="P633" s="45"/>
      <c r="Q633" s="45"/>
      <c r="R633" s="45"/>
      <c r="S633" s="45"/>
      <c r="T633" s="45"/>
      <c r="U633" s="45"/>
      <c r="V633" s="45"/>
      <c r="W633" s="45"/>
      <c r="X633" s="45"/>
      <c r="Y633" s="45"/>
      <c r="Z633" s="45"/>
      <c r="AA633" s="45"/>
    </row>
    <row r="634">
      <c r="A634" s="45"/>
      <c r="B634" s="45"/>
      <c r="C634" s="45"/>
      <c r="D634" s="45"/>
      <c r="E634" s="45"/>
      <c r="F634" s="45"/>
      <c r="G634" s="45"/>
      <c r="H634" s="45"/>
      <c r="I634" s="45"/>
      <c r="J634" s="45"/>
      <c r="K634" s="45"/>
      <c r="L634" s="45"/>
      <c r="M634" s="45"/>
      <c r="N634" s="45"/>
      <c r="O634" s="28"/>
      <c r="P634" s="45"/>
      <c r="Q634" s="45"/>
      <c r="R634" s="45"/>
      <c r="S634" s="45"/>
      <c r="T634" s="45"/>
      <c r="U634" s="45"/>
      <c r="V634" s="45"/>
      <c r="W634" s="45"/>
      <c r="X634" s="45"/>
      <c r="Y634" s="45"/>
      <c r="Z634" s="45"/>
      <c r="AA634" s="45"/>
    </row>
    <row r="635">
      <c r="A635" s="45"/>
      <c r="B635" s="45"/>
      <c r="C635" s="45"/>
      <c r="D635" s="45"/>
      <c r="E635" s="45"/>
      <c r="F635" s="45"/>
      <c r="G635" s="45"/>
      <c r="H635" s="45"/>
      <c r="I635" s="45"/>
      <c r="J635" s="45"/>
      <c r="K635" s="45"/>
      <c r="L635" s="45"/>
      <c r="M635" s="45"/>
      <c r="N635" s="45"/>
      <c r="O635" s="28"/>
      <c r="P635" s="45"/>
      <c r="Q635" s="45"/>
      <c r="R635" s="45"/>
      <c r="S635" s="45"/>
      <c r="T635" s="45"/>
      <c r="U635" s="45"/>
      <c r="V635" s="45"/>
      <c r="W635" s="45"/>
      <c r="X635" s="45"/>
      <c r="Y635" s="45"/>
      <c r="Z635" s="45"/>
      <c r="AA635" s="45"/>
    </row>
    <row r="636">
      <c r="A636" s="45"/>
      <c r="B636" s="45"/>
      <c r="C636" s="45"/>
      <c r="D636" s="45"/>
      <c r="E636" s="45"/>
      <c r="F636" s="45"/>
      <c r="G636" s="45"/>
      <c r="H636" s="45"/>
      <c r="I636" s="45"/>
      <c r="J636" s="45"/>
      <c r="K636" s="45"/>
      <c r="L636" s="45"/>
      <c r="M636" s="45"/>
      <c r="N636" s="45"/>
      <c r="O636" s="28"/>
      <c r="P636" s="45"/>
      <c r="Q636" s="45"/>
      <c r="R636" s="45"/>
      <c r="S636" s="45"/>
      <c r="T636" s="45"/>
      <c r="U636" s="45"/>
      <c r="V636" s="45"/>
      <c r="W636" s="45"/>
      <c r="X636" s="45"/>
      <c r="Y636" s="45"/>
      <c r="Z636" s="45"/>
      <c r="AA636" s="45"/>
    </row>
    <row r="637">
      <c r="A637" s="45"/>
      <c r="B637" s="45"/>
      <c r="C637" s="45"/>
      <c r="D637" s="45"/>
      <c r="E637" s="45"/>
      <c r="F637" s="45"/>
      <c r="G637" s="45"/>
      <c r="H637" s="45"/>
      <c r="I637" s="45"/>
      <c r="J637" s="45"/>
      <c r="K637" s="45"/>
      <c r="L637" s="45"/>
      <c r="M637" s="45"/>
      <c r="N637" s="45"/>
      <c r="O637" s="28"/>
      <c r="P637" s="45"/>
      <c r="Q637" s="45"/>
      <c r="R637" s="45"/>
      <c r="S637" s="45"/>
      <c r="T637" s="45"/>
      <c r="U637" s="45"/>
      <c r="V637" s="45"/>
      <c r="W637" s="45"/>
      <c r="X637" s="45"/>
      <c r="Y637" s="45"/>
      <c r="Z637" s="45"/>
      <c r="AA637" s="45"/>
    </row>
    <row r="638">
      <c r="A638" s="45"/>
      <c r="B638" s="45"/>
      <c r="C638" s="45"/>
      <c r="D638" s="45"/>
      <c r="E638" s="45"/>
      <c r="F638" s="45"/>
      <c r="G638" s="45"/>
      <c r="H638" s="45"/>
      <c r="I638" s="45"/>
      <c r="J638" s="45"/>
      <c r="K638" s="45"/>
      <c r="L638" s="45"/>
      <c r="M638" s="45"/>
      <c r="N638" s="45"/>
      <c r="O638" s="28"/>
      <c r="P638" s="45"/>
      <c r="Q638" s="45"/>
      <c r="R638" s="45"/>
      <c r="S638" s="45"/>
      <c r="T638" s="45"/>
      <c r="U638" s="45"/>
      <c r="V638" s="45"/>
      <c r="W638" s="45"/>
      <c r="X638" s="45"/>
      <c r="Y638" s="45"/>
      <c r="Z638" s="45"/>
      <c r="AA638" s="45"/>
    </row>
    <row r="639">
      <c r="A639" s="45"/>
      <c r="B639" s="45"/>
      <c r="C639" s="45"/>
      <c r="D639" s="45"/>
      <c r="E639" s="45"/>
      <c r="F639" s="45"/>
      <c r="G639" s="45"/>
      <c r="H639" s="45"/>
      <c r="I639" s="45"/>
      <c r="J639" s="45"/>
      <c r="K639" s="45"/>
      <c r="L639" s="45"/>
      <c r="M639" s="45"/>
      <c r="N639" s="45"/>
      <c r="O639" s="28"/>
      <c r="P639" s="45"/>
      <c r="Q639" s="45"/>
      <c r="R639" s="45"/>
      <c r="S639" s="45"/>
      <c r="T639" s="45"/>
      <c r="U639" s="45"/>
      <c r="V639" s="45"/>
      <c r="W639" s="45"/>
      <c r="X639" s="45"/>
      <c r="Y639" s="45"/>
      <c r="Z639" s="45"/>
      <c r="AA639" s="45"/>
    </row>
    <row r="640">
      <c r="A640" s="45"/>
      <c r="B640" s="45"/>
      <c r="C640" s="45"/>
      <c r="D640" s="45"/>
      <c r="E640" s="45"/>
      <c r="F640" s="45"/>
      <c r="G640" s="45"/>
      <c r="H640" s="45"/>
      <c r="I640" s="45"/>
      <c r="J640" s="45"/>
      <c r="K640" s="45"/>
      <c r="L640" s="45"/>
      <c r="M640" s="45"/>
      <c r="N640" s="45"/>
      <c r="O640" s="28"/>
      <c r="P640" s="45"/>
      <c r="Q640" s="45"/>
      <c r="R640" s="45"/>
      <c r="S640" s="45"/>
      <c r="T640" s="45"/>
      <c r="U640" s="45"/>
      <c r="V640" s="45"/>
      <c r="W640" s="45"/>
      <c r="X640" s="45"/>
      <c r="Y640" s="45"/>
      <c r="Z640" s="45"/>
      <c r="AA640" s="45"/>
    </row>
    <row r="641">
      <c r="A641" s="45"/>
      <c r="B641" s="45"/>
      <c r="C641" s="45"/>
      <c r="D641" s="45"/>
      <c r="E641" s="45"/>
      <c r="F641" s="45"/>
      <c r="G641" s="45"/>
      <c r="H641" s="45"/>
      <c r="I641" s="45"/>
      <c r="J641" s="45"/>
      <c r="K641" s="45"/>
      <c r="L641" s="45"/>
      <c r="M641" s="45"/>
      <c r="N641" s="45"/>
      <c r="O641" s="28"/>
      <c r="P641" s="45"/>
      <c r="Q641" s="45"/>
      <c r="R641" s="45"/>
      <c r="S641" s="45"/>
      <c r="T641" s="45"/>
      <c r="U641" s="45"/>
      <c r="V641" s="45"/>
      <c r="W641" s="45"/>
      <c r="X641" s="45"/>
      <c r="Y641" s="45"/>
      <c r="Z641" s="45"/>
      <c r="AA641" s="45"/>
    </row>
    <row r="642">
      <c r="A642" s="45"/>
      <c r="B642" s="45"/>
      <c r="C642" s="45"/>
      <c r="D642" s="45"/>
      <c r="E642" s="45"/>
      <c r="F642" s="45"/>
      <c r="G642" s="45"/>
      <c r="H642" s="45"/>
      <c r="I642" s="45"/>
      <c r="J642" s="45"/>
      <c r="K642" s="45"/>
      <c r="L642" s="45"/>
      <c r="M642" s="45"/>
      <c r="N642" s="45"/>
      <c r="O642" s="28"/>
      <c r="P642" s="45"/>
      <c r="Q642" s="45"/>
      <c r="R642" s="45"/>
      <c r="S642" s="45"/>
      <c r="T642" s="45"/>
      <c r="U642" s="45"/>
      <c r="V642" s="45"/>
      <c r="W642" s="45"/>
      <c r="X642" s="45"/>
      <c r="Y642" s="45"/>
      <c r="Z642" s="45"/>
      <c r="AA642" s="45"/>
    </row>
    <row r="643">
      <c r="A643" s="45"/>
      <c r="B643" s="45"/>
      <c r="C643" s="45"/>
      <c r="D643" s="45"/>
      <c r="E643" s="45"/>
      <c r="F643" s="45"/>
      <c r="G643" s="45"/>
      <c r="H643" s="45"/>
      <c r="I643" s="45"/>
      <c r="J643" s="45"/>
      <c r="K643" s="45"/>
      <c r="L643" s="45"/>
      <c r="M643" s="45"/>
      <c r="N643" s="45"/>
      <c r="O643" s="28"/>
      <c r="P643" s="45"/>
      <c r="Q643" s="45"/>
      <c r="R643" s="45"/>
      <c r="S643" s="45"/>
      <c r="T643" s="45"/>
      <c r="U643" s="45"/>
      <c r="V643" s="45"/>
      <c r="W643" s="45"/>
      <c r="X643" s="45"/>
      <c r="Y643" s="45"/>
      <c r="Z643" s="45"/>
      <c r="AA643" s="45"/>
    </row>
    <row r="644">
      <c r="A644" s="45"/>
      <c r="B644" s="45"/>
      <c r="C644" s="45"/>
      <c r="D644" s="45"/>
      <c r="E644" s="45"/>
      <c r="F644" s="45"/>
      <c r="G644" s="45"/>
      <c r="H644" s="45"/>
      <c r="I644" s="45"/>
      <c r="J644" s="45"/>
      <c r="K644" s="45"/>
      <c r="L644" s="45"/>
      <c r="M644" s="45"/>
      <c r="N644" s="45"/>
      <c r="O644" s="28"/>
      <c r="P644" s="45"/>
      <c r="Q644" s="45"/>
      <c r="R644" s="45"/>
      <c r="S644" s="45"/>
      <c r="T644" s="45"/>
      <c r="U644" s="45"/>
      <c r="V644" s="45"/>
      <c r="W644" s="45"/>
      <c r="X644" s="45"/>
      <c r="Y644" s="45"/>
      <c r="Z644" s="45"/>
      <c r="AA644" s="45"/>
    </row>
    <row r="645">
      <c r="A645" s="45"/>
      <c r="B645" s="45"/>
      <c r="C645" s="45"/>
      <c r="D645" s="45"/>
      <c r="E645" s="45"/>
      <c r="F645" s="45"/>
      <c r="G645" s="45"/>
      <c r="H645" s="45"/>
      <c r="I645" s="45"/>
      <c r="J645" s="45"/>
      <c r="K645" s="45"/>
      <c r="L645" s="45"/>
      <c r="M645" s="45"/>
      <c r="N645" s="45"/>
      <c r="O645" s="28"/>
      <c r="P645" s="45"/>
      <c r="Q645" s="45"/>
      <c r="R645" s="45"/>
      <c r="S645" s="45"/>
      <c r="T645" s="45"/>
      <c r="U645" s="45"/>
      <c r="V645" s="45"/>
      <c r="W645" s="45"/>
      <c r="X645" s="45"/>
      <c r="Y645" s="45"/>
      <c r="Z645" s="45"/>
      <c r="AA645" s="45"/>
    </row>
    <row r="646">
      <c r="A646" s="45"/>
      <c r="B646" s="45"/>
      <c r="C646" s="45"/>
      <c r="D646" s="45"/>
      <c r="E646" s="45"/>
      <c r="F646" s="45"/>
      <c r="G646" s="45"/>
      <c r="H646" s="45"/>
      <c r="I646" s="45"/>
      <c r="J646" s="45"/>
      <c r="K646" s="45"/>
      <c r="L646" s="45"/>
      <c r="M646" s="45"/>
      <c r="N646" s="45"/>
      <c r="O646" s="28"/>
      <c r="P646" s="45"/>
      <c r="Q646" s="45"/>
      <c r="R646" s="45"/>
      <c r="S646" s="45"/>
      <c r="T646" s="45"/>
      <c r="U646" s="45"/>
      <c r="V646" s="45"/>
      <c r="W646" s="45"/>
      <c r="X646" s="45"/>
      <c r="Y646" s="45"/>
      <c r="Z646" s="45"/>
      <c r="AA646" s="45"/>
    </row>
    <row r="647">
      <c r="A647" s="45"/>
      <c r="B647" s="45"/>
      <c r="C647" s="45"/>
      <c r="D647" s="45"/>
      <c r="E647" s="45"/>
      <c r="F647" s="45"/>
      <c r="G647" s="45"/>
      <c r="H647" s="45"/>
      <c r="I647" s="45"/>
      <c r="J647" s="45"/>
      <c r="K647" s="45"/>
      <c r="L647" s="45"/>
      <c r="M647" s="45"/>
      <c r="N647" s="45"/>
      <c r="O647" s="28"/>
      <c r="P647" s="45"/>
      <c r="Q647" s="45"/>
      <c r="R647" s="45"/>
      <c r="S647" s="45"/>
      <c r="T647" s="45"/>
      <c r="U647" s="45"/>
      <c r="V647" s="45"/>
      <c r="W647" s="45"/>
      <c r="X647" s="45"/>
      <c r="Y647" s="45"/>
      <c r="Z647" s="45"/>
      <c r="AA647" s="45"/>
    </row>
    <row r="648">
      <c r="A648" s="45"/>
      <c r="B648" s="45"/>
      <c r="C648" s="45"/>
      <c r="D648" s="45"/>
      <c r="E648" s="45"/>
      <c r="F648" s="45"/>
      <c r="G648" s="45"/>
      <c r="H648" s="45"/>
      <c r="I648" s="45"/>
      <c r="J648" s="45"/>
      <c r="K648" s="45"/>
      <c r="L648" s="45"/>
      <c r="M648" s="45"/>
      <c r="N648" s="45"/>
      <c r="O648" s="28"/>
      <c r="P648" s="45"/>
      <c r="Q648" s="45"/>
      <c r="R648" s="45"/>
      <c r="S648" s="45"/>
      <c r="T648" s="45"/>
      <c r="U648" s="45"/>
      <c r="V648" s="45"/>
      <c r="W648" s="45"/>
      <c r="X648" s="45"/>
      <c r="Y648" s="45"/>
      <c r="Z648" s="45"/>
      <c r="AA648" s="45"/>
    </row>
    <row r="649">
      <c r="A649" s="45"/>
      <c r="B649" s="45"/>
      <c r="C649" s="45"/>
      <c r="D649" s="45"/>
      <c r="E649" s="45"/>
      <c r="F649" s="45"/>
      <c r="G649" s="45"/>
      <c r="H649" s="45"/>
      <c r="I649" s="45"/>
      <c r="J649" s="45"/>
      <c r="K649" s="45"/>
      <c r="L649" s="45"/>
      <c r="M649" s="45"/>
      <c r="N649" s="45"/>
      <c r="O649" s="28"/>
      <c r="P649" s="45"/>
      <c r="Q649" s="45"/>
      <c r="R649" s="45"/>
      <c r="S649" s="45"/>
      <c r="T649" s="45"/>
      <c r="U649" s="45"/>
      <c r="V649" s="45"/>
      <c r="W649" s="45"/>
      <c r="X649" s="45"/>
      <c r="Y649" s="45"/>
      <c r="Z649" s="45"/>
      <c r="AA649" s="45"/>
    </row>
    <row r="650">
      <c r="A650" s="45"/>
      <c r="B650" s="45"/>
      <c r="C650" s="45"/>
      <c r="D650" s="45"/>
      <c r="E650" s="45"/>
      <c r="F650" s="45"/>
      <c r="G650" s="45"/>
      <c r="H650" s="45"/>
      <c r="I650" s="45"/>
      <c r="J650" s="45"/>
      <c r="K650" s="45"/>
      <c r="L650" s="45"/>
      <c r="M650" s="45"/>
      <c r="N650" s="45"/>
      <c r="O650" s="28"/>
      <c r="P650" s="45"/>
      <c r="Q650" s="45"/>
      <c r="R650" s="45"/>
      <c r="S650" s="45"/>
      <c r="T650" s="45"/>
      <c r="U650" s="45"/>
      <c r="V650" s="45"/>
      <c r="W650" s="45"/>
      <c r="X650" s="45"/>
      <c r="Y650" s="45"/>
      <c r="Z650" s="45"/>
      <c r="AA650" s="45"/>
    </row>
    <row r="651">
      <c r="A651" s="45"/>
      <c r="B651" s="45"/>
      <c r="C651" s="45"/>
      <c r="D651" s="45"/>
      <c r="E651" s="45"/>
      <c r="F651" s="45"/>
      <c r="G651" s="45"/>
      <c r="H651" s="45"/>
      <c r="I651" s="45"/>
      <c r="J651" s="45"/>
      <c r="K651" s="45"/>
      <c r="L651" s="45"/>
      <c r="M651" s="45"/>
      <c r="N651" s="45"/>
      <c r="O651" s="28"/>
      <c r="P651" s="45"/>
      <c r="Q651" s="45"/>
      <c r="R651" s="45"/>
      <c r="S651" s="45"/>
      <c r="T651" s="45"/>
      <c r="U651" s="45"/>
      <c r="V651" s="45"/>
      <c r="W651" s="45"/>
      <c r="X651" s="45"/>
      <c r="Y651" s="45"/>
      <c r="Z651" s="45"/>
      <c r="AA651" s="45"/>
    </row>
    <row r="652">
      <c r="A652" s="45"/>
      <c r="B652" s="45"/>
      <c r="C652" s="45"/>
      <c r="D652" s="45"/>
      <c r="E652" s="45"/>
      <c r="F652" s="45"/>
      <c r="G652" s="45"/>
      <c r="H652" s="45"/>
      <c r="I652" s="45"/>
      <c r="J652" s="45"/>
      <c r="K652" s="45"/>
      <c r="L652" s="45"/>
      <c r="M652" s="45"/>
      <c r="N652" s="45"/>
      <c r="O652" s="28"/>
      <c r="P652" s="45"/>
      <c r="Q652" s="45"/>
      <c r="R652" s="45"/>
      <c r="S652" s="45"/>
      <c r="T652" s="45"/>
      <c r="U652" s="45"/>
      <c r="V652" s="45"/>
      <c r="W652" s="45"/>
      <c r="X652" s="45"/>
      <c r="Y652" s="45"/>
      <c r="Z652" s="45"/>
      <c r="AA652" s="45"/>
    </row>
    <row r="653">
      <c r="A653" s="45"/>
      <c r="B653" s="45"/>
      <c r="C653" s="45"/>
      <c r="D653" s="45"/>
      <c r="E653" s="45"/>
      <c r="F653" s="45"/>
      <c r="G653" s="45"/>
      <c r="H653" s="45"/>
      <c r="I653" s="45"/>
      <c r="J653" s="45"/>
      <c r="K653" s="45"/>
      <c r="L653" s="45"/>
      <c r="M653" s="45"/>
      <c r="N653" s="45"/>
      <c r="O653" s="28"/>
      <c r="P653" s="45"/>
      <c r="Q653" s="45"/>
      <c r="R653" s="45"/>
      <c r="S653" s="45"/>
      <c r="T653" s="45"/>
      <c r="U653" s="45"/>
      <c r="V653" s="45"/>
      <c r="W653" s="45"/>
      <c r="X653" s="45"/>
      <c r="Y653" s="45"/>
      <c r="Z653" s="45"/>
      <c r="AA653" s="45"/>
    </row>
    <row r="654">
      <c r="A654" s="45"/>
      <c r="B654" s="45"/>
      <c r="C654" s="45"/>
      <c r="D654" s="45"/>
      <c r="E654" s="45"/>
      <c r="F654" s="45"/>
      <c r="G654" s="45"/>
      <c r="H654" s="45"/>
      <c r="I654" s="45"/>
      <c r="J654" s="45"/>
      <c r="K654" s="45"/>
      <c r="L654" s="45"/>
      <c r="M654" s="45"/>
      <c r="N654" s="45"/>
      <c r="O654" s="28"/>
      <c r="P654" s="45"/>
      <c r="Q654" s="45"/>
      <c r="R654" s="45"/>
      <c r="S654" s="45"/>
      <c r="T654" s="45"/>
      <c r="U654" s="45"/>
      <c r="V654" s="45"/>
      <c r="W654" s="45"/>
      <c r="X654" s="45"/>
      <c r="Y654" s="45"/>
      <c r="Z654" s="45"/>
      <c r="AA654" s="45"/>
    </row>
    <row r="655">
      <c r="A655" s="45"/>
      <c r="B655" s="45"/>
      <c r="C655" s="45"/>
      <c r="D655" s="45"/>
      <c r="E655" s="45"/>
      <c r="F655" s="45"/>
      <c r="G655" s="45"/>
      <c r="H655" s="45"/>
      <c r="I655" s="45"/>
      <c r="J655" s="45"/>
      <c r="K655" s="45"/>
      <c r="L655" s="45"/>
      <c r="M655" s="45"/>
      <c r="N655" s="45"/>
      <c r="O655" s="28"/>
      <c r="P655" s="45"/>
      <c r="Q655" s="45"/>
      <c r="R655" s="45"/>
      <c r="S655" s="45"/>
      <c r="T655" s="45"/>
      <c r="U655" s="45"/>
      <c r="V655" s="45"/>
      <c r="W655" s="45"/>
      <c r="X655" s="45"/>
      <c r="Y655" s="45"/>
      <c r="Z655" s="45"/>
      <c r="AA655" s="45"/>
    </row>
    <row r="656">
      <c r="A656" s="45"/>
      <c r="B656" s="45"/>
      <c r="C656" s="45"/>
      <c r="D656" s="45"/>
      <c r="E656" s="45"/>
      <c r="F656" s="45"/>
      <c r="G656" s="45"/>
      <c r="H656" s="45"/>
      <c r="I656" s="45"/>
      <c r="J656" s="45"/>
      <c r="K656" s="45"/>
      <c r="L656" s="45"/>
      <c r="M656" s="45"/>
      <c r="N656" s="45"/>
      <c r="O656" s="28"/>
      <c r="P656" s="45"/>
      <c r="Q656" s="45"/>
      <c r="R656" s="45"/>
      <c r="S656" s="45"/>
      <c r="T656" s="45"/>
      <c r="U656" s="45"/>
      <c r="V656" s="45"/>
      <c r="W656" s="45"/>
      <c r="X656" s="45"/>
      <c r="Y656" s="45"/>
      <c r="Z656" s="45"/>
      <c r="AA656" s="45"/>
    </row>
    <row r="657">
      <c r="A657" s="45"/>
      <c r="B657" s="45"/>
      <c r="C657" s="45"/>
      <c r="D657" s="45"/>
      <c r="E657" s="45"/>
      <c r="F657" s="45"/>
      <c r="G657" s="45"/>
      <c r="H657" s="45"/>
      <c r="I657" s="45"/>
      <c r="J657" s="45"/>
      <c r="K657" s="45"/>
      <c r="L657" s="45"/>
      <c r="M657" s="45"/>
      <c r="N657" s="45"/>
      <c r="O657" s="28"/>
      <c r="P657" s="45"/>
      <c r="Q657" s="45"/>
      <c r="R657" s="45"/>
      <c r="S657" s="45"/>
      <c r="T657" s="45"/>
      <c r="U657" s="45"/>
      <c r="V657" s="45"/>
      <c r="W657" s="45"/>
      <c r="X657" s="45"/>
      <c r="Y657" s="45"/>
      <c r="Z657" s="45"/>
      <c r="AA657" s="45"/>
    </row>
    <row r="658">
      <c r="A658" s="45"/>
      <c r="B658" s="45"/>
      <c r="C658" s="45"/>
      <c r="D658" s="45"/>
      <c r="E658" s="45"/>
      <c r="F658" s="45"/>
      <c r="G658" s="45"/>
      <c r="H658" s="45"/>
      <c r="I658" s="45"/>
      <c r="J658" s="45"/>
      <c r="K658" s="45"/>
      <c r="L658" s="45"/>
      <c r="M658" s="45"/>
      <c r="N658" s="45"/>
      <c r="O658" s="28"/>
      <c r="P658" s="45"/>
      <c r="Q658" s="45"/>
      <c r="R658" s="45"/>
      <c r="S658" s="45"/>
      <c r="T658" s="45"/>
      <c r="U658" s="45"/>
      <c r="V658" s="45"/>
      <c r="W658" s="45"/>
      <c r="X658" s="45"/>
      <c r="Y658" s="45"/>
      <c r="Z658" s="45"/>
      <c r="AA658" s="45"/>
    </row>
    <row r="659">
      <c r="A659" s="45"/>
      <c r="B659" s="45"/>
      <c r="C659" s="45"/>
      <c r="D659" s="45"/>
      <c r="E659" s="45"/>
      <c r="F659" s="45"/>
      <c r="G659" s="45"/>
      <c r="H659" s="45"/>
      <c r="I659" s="45"/>
      <c r="J659" s="45"/>
      <c r="K659" s="45"/>
      <c r="L659" s="45"/>
      <c r="M659" s="45"/>
      <c r="N659" s="45"/>
      <c r="O659" s="28"/>
      <c r="P659" s="45"/>
      <c r="Q659" s="45"/>
      <c r="R659" s="45"/>
      <c r="S659" s="45"/>
      <c r="T659" s="45"/>
      <c r="U659" s="45"/>
      <c r="V659" s="45"/>
      <c r="W659" s="45"/>
      <c r="X659" s="45"/>
      <c r="Y659" s="45"/>
      <c r="Z659" s="45"/>
      <c r="AA659" s="45"/>
    </row>
    <row r="660">
      <c r="A660" s="45"/>
      <c r="B660" s="45"/>
      <c r="C660" s="45"/>
      <c r="D660" s="45"/>
      <c r="E660" s="45"/>
      <c r="F660" s="45"/>
      <c r="G660" s="45"/>
      <c r="H660" s="45"/>
      <c r="I660" s="45"/>
      <c r="J660" s="45"/>
      <c r="K660" s="45"/>
      <c r="L660" s="45"/>
      <c r="M660" s="45"/>
      <c r="N660" s="45"/>
      <c r="O660" s="28"/>
      <c r="P660" s="45"/>
      <c r="Q660" s="45"/>
      <c r="R660" s="45"/>
      <c r="S660" s="45"/>
      <c r="T660" s="45"/>
      <c r="U660" s="45"/>
      <c r="V660" s="45"/>
      <c r="W660" s="45"/>
      <c r="X660" s="45"/>
      <c r="Y660" s="45"/>
      <c r="Z660" s="45"/>
      <c r="AA660" s="45"/>
    </row>
    <row r="661">
      <c r="A661" s="45"/>
      <c r="B661" s="45"/>
      <c r="C661" s="45"/>
      <c r="D661" s="45"/>
      <c r="E661" s="45"/>
      <c r="F661" s="45"/>
      <c r="G661" s="45"/>
      <c r="H661" s="45"/>
      <c r="I661" s="45"/>
      <c r="J661" s="45"/>
      <c r="K661" s="45"/>
      <c r="L661" s="45"/>
      <c r="M661" s="45"/>
      <c r="N661" s="45"/>
      <c r="O661" s="28"/>
      <c r="P661" s="45"/>
      <c r="Q661" s="45"/>
      <c r="R661" s="45"/>
      <c r="S661" s="45"/>
      <c r="T661" s="45"/>
      <c r="U661" s="45"/>
      <c r="V661" s="45"/>
      <c r="W661" s="45"/>
      <c r="X661" s="45"/>
      <c r="Y661" s="45"/>
      <c r="Z661" s="45"/>
      <c r="AA661" s="45"/>
    </row>
    <row r="662">
      <c r="A662" s="45"/>
      <c r="B662" s="45"/>
      <c r="C662" s="45"/>
      <c r="D662" s="45"/>
      <c r="E662" s="45"/>
      <c r="F662" s="45"/>
      <c r="G662" s="45"/>
      <c r="H662" s="45"/>
      <c r="I662" s="45"/>
      <c r="J662" s="45"/>
      <c r="K662" s="45"/>
      <c r="L662" s="45"/>
      <c r="M662" s="45"/>
      <c r="N662" s="45"/>
      <c r="O662" s="28"/>
      <c r="P662" s="45"/>
      <c r="Q662" s="45"/>
      <c r="R662" s="45"/>
      <c r="S662" s="45"/>
      <c r="T662" s="45"/>
      <c r="U662" s="45"/>
      <c r="V662" s="45"/>
      <c r="W662" s="45"/>
      <c r="X662" s="45"/>
      <c r="Y662" s="45"/>
      <c r="Z662" s="45"/>
      <c r="AA662" s="45"/>
    </row>
    <row r="663">
      <c r="A663" s="45"/>
      <c r="B663" s="45"/>
      <c r="C663" s="45"/>
      <c r="D663" s="45"/>
      <c r="E663" s="45"/>
      <c r="F663" s="45"/>
      <c r="G663" s="45"/>
      <c r="H663" s="45"/>
      <c r="I663" s="45"/>
      <c r="J663" s="45"/>
      <c r="K663" s="45"/>
      <c r="L663" s="45"/>
      <c r="M663" s="45"/>
      <c r="N663" s="45"/>
      <c r="O663" s="28"/>
      <c r="P663" s="45"/>
      <c r="Q663" s="45"/>
      <c r="R663" s="45"/>
      <c r="S663" s="45"/>
      <c r="T663" s="45"/>
      <c r="U663" s="45"/>
      <c r="V663" s="45"/>
      <c r="W663" s="45"/>
      <c r="X663" s="45"/>
      <c r="Y663" s="45"/>
      <c r="Z663" s="45"/>
      <c r="AA663" s="45"/>
    </row>
    <row r="664">
      <c r="A664" s="45"/>
      <c r="B664" s="45"/>
      <c r="C664" s="45"/>
      <c r="D664" s="45"/>
      <c r="E664" s="45"/>
      <c r="F664" s="45"/>
      <c r="G664" s="45"/>
      <c r="H664" s="45"/>
      <c r="I664" s="45"/>
      <c r="J664" s="45"/>
      <c r="K664" s="45"/>
      <c r="L664" s="45"/>
      <c r="M664" s="45"/>
      <c r="N664" s="45"/>
      <c r="O664" s="28"/>
      <c r="P664" s="45"/>
      <c r="Q664" s="45"/>
      <c r="R664" s="45"/>
      <c r="S664" s="45"/>
      <c r="T664" s="45"/>
      <c r="U664" s="45"/>
      <c r="V664" s="45"/>
      <c r="W664" s="45"/>
      <c r="X664" s="45"/>
      <c r="Y664" s="45"/>
      <c r="Z664" s="45"/>
      <c r="AA664" s="45"/>
    </row>
    <row r="665">
      <c r="A665" s="45"/>
      <c r="B665" s="45"/>
      <c r="C665" s="45"/>
      <c r="D665" s="45"/>
      <c r="E665" s="45"/>
      <c r="F665" s="45"/>
      <c r="G665" s="45"/>
      <c r="H665" s="45"/>
      <c r="I665" s="45"/>
      <c r="J665" s="45"/>
      <c r="K665" s="45"/>
      <c r="L665" s="45"/>
      <c r="M665" s="45"/>
      <c r="N665" s="45"/>
      <c r="O665" s="28"/>
      <c r="P665" s="45"/>
      <c r="Q665" s="45"/>
      <c r="R665" s="45"/>
      <c r="S665" s="45"/>
      <c r="T665" s="45"/>
      <c r="U665" s="45"/>
      <c r="V665" s="45"/>
      <c r="W665" s="45"/>
      <c r="X665" s="45"/>
      <c r="Y665" s="45"/>
      <c r="Z665" s="45"/>
      <c r="AA665" s="45"/>
    </row>
    <row r="666">
      <c r="A666" s="45"/>
      <c r="B666" s="45"/>
      <c r="C666" s="45"/>
      <c r="D666" s="45"/>
      <c r="E666" s="45"/>
      <c r="F666" s="45"/>
      <c r="G666" s="45"/>
      <c r="H666" s="45"/>
      <c r="I666" s="45"/>
      <c r="J666" s="45"/>
      <c r="K666" s="45"/>
      <c r="L666" s="45"/>
      <c r="M666" s="45"/>
      <c r="N666" s="45"/>
      <c r="O666" s="28"/>
      <c r="P666" s="45"/>
      <c r="Q666" s="45"/>
      <c r="R666" s="45"/>
      <c r="S666" s="45"/>
      <c r="T666" s="45"/>
      <c r="U666" s="45"/>
      <c r="V666" s="45"/>
      <c r="W666" s="45"/>
      <c r="X666" s="45"/>
      <c r="Y666" s="45"/>
      <c r="Z666" s="45"/>
      <c r="AA666" s="45"/>
    </row>
    <row r="667">
      <c r="A667" s="45"/>
      <c r="B667" s="45"/>
      <c r="C667" s="45"/>
      <c r="D667" s="45"/>
      <c r="E667" s="45"/>
      <c r="F667" s="45"/>
      <c r="G667" s="45"/>
      <c r="H667" s="45"/>
      <c r="I667" s="45"/>
      <c r="J667" s="45"/>
      <c r="K667" s="45"/>
      <c r="L667" s="45"/>
      <c r="M667" s="45"/>
      <c r="N667" s="45"/>
      <c r="O667" s="28"/>
      <c r="P667" s="45"/>
      <c r="Q667" s="45"/>
      <c r="R667" s="45"/>
      <c r="S667" s="45"/>
      <c r="T667" s="45"/>
      <c r="U667" s="45"/>
      <c r="V667" s="45"/>
      <c r="W667" s="45"/>
      <c r="X667" s="45"/>
      <c r="Y667" s="45"/>
      <c r="Z667" s="45"/>
      <c r="AA667" s="45"/>
    </row>
    <row r="668">
      <c r="A668" s="45"/>
      <c r="B668" s="45"/>
      <c r="C668" s="45"/>
      <c r="D668" s="45"/>
      <c r="E668" s="45"/>
      <c r="F668" s="45"/>
      <c r="G668" s="45"/>
      <c r="H668" s="45"/>
      <c r="I668" s="45"/>
      <c r="J668" s="45"/>
      <c r="K668" s="45"/>
      <c r="L668" s="45"/>
      <c r="M668" s="45"/>
      <c r="N668" s="45"/>
      <c r="O668" s="28"/>
      <c r="P668" s="45"/>
      <c r="Q668" s="45"/>
      <c r="R668" s="45"/>
      <c r="S668" s="45"/>
      <c r="T668" s="45"/>
      <c r="U668" s="45"/>
      <c r="V668" s="45"/>
      <c r="W668" s="45"/>
      <c r="X668" s="45"/>
      <c r="Y668" s="45"/>
      <c r="Z668" s="45"/>
      <c r="AA668" s="45"/>
    </row>
    <row r="669">
      <c r="A669" s="45"/>
      <c r="B669" s="45"/>
      <c r="C669" s="45"/>
      <c r="D669" s="45"/>
      <c r="E669" s="45"/>
      <c r="F669" s="45"/>
      <c r="G669" s="45"/>
      <c r="H669" s="45"/>
      <c r="I669" s="45"/>
      <c r="J669" s="45"/>
      <c r="K669" s="45"/>
      <c r="L669" s="45"/>
      <c r="M669" s="45"/>
      <c r="N669" s="45"/>
      <c r="O669" s="28"/>
      <c r="P669" s="45"/>
      <c r="Q669" s="45"/>
      <c r="R669" s="45"/>
      <c r="S669" s="45"/>
      <c r="T669" s="45"/>
      <c r="U669" s="45"/>
      <c r="V669" s="45"/>
      <c r="W669" s="45"/>
      <c r="X669" s="45"/>
      <c r="Y669" s="45"/>
      <c r="Z669" s="45"/>
      <c r="AA669" s="45"/>
    </row>
    <row r="670">
      <c r="A670" s="45"/>
      <c r="B670" s="45"/>
      <c r="C670" s="45"/>
      <c r="D670" s="45"/>
      <c r="E670" s="45"/>
      <c r="F670" s="45"/>
      <c r="G670" s="45"/>
      <c r="H670" s="45"/>
      <c r="I670" s="45"/>
      <c r="J670" s="45"/>
      <c r="K670" s="45"/>
      <c r="L670" s="45"/>
      <c r="M670" s="45"/>
      <c r="N670" s="45"/>
      <c r="O670" s="28"/>
      <c r="P670" s="45"/>
      <c r="Q670" s="45"/>
      <c r="R670" s="45"/>
      <c r="S670" s="45"/>
      <c r="T670" s="45"/>
      <c r="U670" s="45"/>
      <c r="V670" s="45"/>
      <c r="W670" s="45"/>
      <c r="X670" s="45"/>
      <c r="Y670" s="45"/>
      <c r="Z670" s="45"/>
      <c r="AA670" s="45"/>
    </row>
    <row r="671">
      <c r="A671" s="45"/>
      <c r="B671" s="45"/>
      <c r="C671" s="45"/>
      <c r="D671" s="45"/>
      <c r="E671" s="45"/>
      <c r="F671" s="45"/>
      <c r="G671" s="45"/>
      <c r="H671" s="45"/>
      <c r="I671" s="45"/>
      <c r="J671" s="45"/>
      <c r="K671" s="45"/>
      <c r="L671" s="45"/>
      <c r="M671" s="45"/>
      <c r="N671" s="45"/>
      <c r="O671" s="28"/>
      <c r="P671" s="45"/>
      <c r="Q671" s="45"/>
      <c r="R671" s="45"/>
      <c r="S671" s="45"/>
      <c r="T671" s="45"/>
      <c r="U671" s="45"/>
      <c r="V671" s="45"/>
      <c r="W671" s="45"/>
      <c r="X671" s="45"/>
      <c r="Y671" s="45"/>
      <c r="Z671" s="45"/>
      <c r="AA671" s="45"/>
    </row>
    <row r="672">
      <c r="A672" s="45"/>
      <c r="B672" s="45"/>
      <c r="C672" s="45"/>
      <c r="D672" s="45"/>
      <c r="E672" s="45"/>
      <c r="F672" s="45"/>
      <c r="G672" s="45"/>
      <c r="H672" s="45"/>
      <c r="I672" s="45"/>
      <c r="J672" s="45"/>
      <c r="K672" s="45"/>
      <c r="L672" s="45"/>
      <c r="M672" s="45"/>
      <c r="N672" s="45"/>
      <c r="O672" s="28"/>
      <c r="P672" s="45"/>
      <c r="Q672" s="45"/>
      <c r="R672" s="45"/>
      <c r="S672" s="45"/>
      <c r="T672" s="45"/>
      <c r="U672" s="45"/>
      <c r="V672" s="45"/>
      <c r="W672" s="45"/>
      <c r="X672" s="45"/>
      <c r="Y672" s="45"/>
      <c r="Z672" s="45"/>
      <c r="AA672" s="45"/>
    </row>
    <row r="673">
      <c r="A673" s="45"/>
      <c r="B673" s="45"/>
      <c r="C673" s="45"/>
      <c r="D673" s="45"/>
      <c r="E673" s="45"/>
      <c r="F673" s="45"/>
      <c r="G673" s="45"/>
      <c r="H673" s="45"/>
      <c r="I673" s="45"/>
      <c r="J673" s="45"/>
      <c r="K673" s="45"/>
      <c r="L673" s="45"/>
      <c r="M673" s="45"/>
      <c r="N673" s="45"/>
      <c r="O673" s="28"/>
      <c r="P673" s="45"/>
      <c r="Q673" s="45"/>
      <c r="R673" s="45"/>
      <c r="S673" s="45"/>
      <c r="T673" s="45"/>
      <c r="U673" s="45"/>
      <c r="V673" s="45"/>
      <c r="W673" s="45"/>
      <c r="X673" s="45"/>
      <c r="Y673" s="45"/>
      <c r="Z673" s="45"/>
      <c r="AA673" s="45"/>
    </row>
    <row r="674">
      <c r="A674" s="45"/>
      <c r="B674" s="45"/>
      <c r="C674" s="45"/>
      <c r="D674" s="45"/>
      <c r="E674" s="45"/>
      <c r="F674" s="45"/>
      <c r="G674" s="45"/>
      <c r="H674" s="45"/>
      <c r="I674" s="45"/>
      <c r="J674" s="45"/>
      <c r="K674" s="45"/>
      <c r="L674" s="45"/>
      <c r="M674" s="45"/>
      <c r="N674" s="45"/>
      <c r="O674" s="28"/>
      <c r="P674" s="45"/>
      <c r="Q674" s="45"/>
      <c r="R674" s="45"/>
      <c r="S674" s="45"/>
      <c r="T674" s="45"/>
      <c r="U674" s="45"/>
      <c r="V674" s="45"/>
      <c r="W674" s="45"/>
      <c r="X674" s="45"/>
      <c r="Y674" s="45"/>
      <c r="Z674" s="45"/>
      <c r="AA674" s="45"/>
    </row>
    <row r="675">
      <c r="A675" s="45"/>
      <c r="B675" s="45"/>
      <c r="C675" s="45"/>
      <c r="D675" s="45"/>
      <c r="E675" s="45"/>
      <c r="F675" s="45"/>
      <c r="G675" s="45"/>
      <c r="H675" s="45"/>
      <c r="I675" s="45"/>
      <c r="J675" s="45"/>
      <c r="K675" s="45"/>
      <c r="L675" s="45"/>
      <c r="M675" s="45"/>
      <c r="N675" s="45"/>
      <c r="O675" s="28"/>
      <c r="P675" s="45"/>
      <c r="Q675" s="45"/>
      <c r="R675" s="45"/>
      <c r="S675" s="45"/>
      <c r="T675" s="45"/>
      <c r="U675" s="45"/>
      <c r="V675" s="45"/>
      <c r="W675" s="45"/>
      <c r="X675" s="45"/>
      <c r="Y675" s="45"/>
      <c r="Z675" s="45"/>
      <c r="AA675" s="45"/>
    </row>
    <row r="676">
      <c r="A676" s="45"/>
      <c r="B676" s="45"/>
      <c r="C676" s="45"/>
      <c r="D676" s="45"/>
      <c r="E676" s="45"/>
      <c r="F676" s="45"/>
      <c r="G676" s="45"/>
      <c r="H676" s="45"/>
      <c r="I676" s="45"/>
      <c r="J676" s="45"/>
      <c r="K676" s="45"/>
      <c r="L676" s="45"/>
      <c r="M676" s="45"/>
      <c r="N676" s="45"/>
      <c r="O676" s="28"/>
      <c r="P676" s="45"/>
      <c r="Q676" s="45"/>
      <c r="R676" s="45"/>
      <c r="S676" s="45"/>
      <c r="T676" s="45"/>
      <c r="U676" s="45"/>
      <c r="V676" s="45"/>
      <c r="W676" s="45"/>
      <c r="X676" s="45"/>
      <c r="Y676" s="45"/>
      <c r="Z676" s="45"/>
      <c r="AA676" s="45"/>
    </row>
    <row r="677">
      <c r="A677" s="45"/>
      <c r="B677" s="45"/>
      <c r="C677" s="45"/>
      <c r="D677" s="45"/>
      <c r="E677" s="45"/>
      <c r="F677" s="45"/>
      <c r="G677" s="45"/>
      <c r="H677" s="45"/>
      <c r="I677" s="45"/>
      <c r="J677" s="45"/>
      <c r="K677" s="45"/>
      <c r="L677" s="45"/>
      <c r="M677" s="45"/>
      <c r="N677" s="45"/>
      <c r="O677" s="28"/>
      <c r="P677" s="45"/>
      <c r="Q677" s="45"/>
      <c r="R677" s="45"/>
      <c r="S677" s="45"/>
      <c r="T677" s="45"/>
      <c r="U677" s="45"/>
      <c r="V677" s="45"/>
      <c r="W677" s="45"/>
      <c r="X677" s="45"/>
      <c r="Y677" s="45"/>
      <c r="Z677" s="45"/>
      <c r="AA677" s="45"/>
    </row>
    <row r="678">
      <c r="A678" s="45"/>
      <c r="B678" s="45"/>
      <c r="C678" s="45"/>
      <c r="D678" s="45"/>
      <c r="E678" s="45"/>
      <c r="F678" s="45"/>
      <c r="G678" s="45"/>
      <c r="H678" s="45"/>
      <c r="I678" s="45"/>
      <c r="J678" s="45"/>
      <c r="K678" s="45"/>
      <c r="L678" s="45"/>
      <c r="M678" s="45"/>
      <c r="N678" s="45"/>
      <c r="O678" s="28"/>
      <c r="P678" s="45"/>
      <c r="Q678" s="45"/>
      <c r="R678" s="45"/>
      <c r="S678" s="45"/>
      <c r="T678" s="45"/>
      <c r="U678" s="45"/>
      <c r="V678" s="45"/>
      <c r="W678" s="45"/>
      <c r="X678" s="45"/>
      <c r="Y678" s="45"/>
      <c r="Z678" s="45"/>
      <c r="AA678" s="45"/>
    </row>
    <row r="679">
      <c r="A679" s="45"/>
      <c r="B679" s="45"/>
      <c r="C679" s="45"/>
      <c r="D679" s="45"/>
      <c r="E679" s="45"/>
      <c r="F679" s="45"/>
      <c r="G679" s="45"/>
      <c r="H679" s="45"/>
      <c r="I679" s="45"/>
      <c r="J679" s="45"/>
      <c r="K679" s="45"/>
      <c r="L679" s="45"/>
      <c r="M679" s="45"/>
      <c r="N679" s="45"/>
      <c r="O679" s="28"/>
      <c r="P679" s="45"/>
      <c r="Q679" s="45"/>
      <c r="R679" s="45"/>
      <c r="S679" s="45"/>
      <c r="T679" s="45"/>
      <c r="U679" s="45"/>
      <c r="V679" s="45"/>
      <c r="W679" s="45"/>
      <c r="X679" s="45"/>
      <c r="Y679" s="45"/>
      <c r="Z679" s="45"/>
      <c r="AA679" s="45"/>
    </row>
    <row r="680">
      <c r="A680" s="45"/>
      <c r="B680" s="45"/>
      <c r="C680" s="45"/>
      <c r="D680" s="45"/>
      <c r="E680" s="45"/>
      <c r="F680" s="45"/>
      <c r="G680" s="45"/>
      <c r="H680" s="45"/>
      <c r="I680" s="45"/>
      <c r="J680" s="45"/>
      <c r="K680" s="45"/>
      <c r="L680" s="45"/>
      <c r="M680" s="45"/>
      <c r="N680" s="45"/>
      <c r="O680" s="28"/>
      <c r="P680" s="45"/>
      <c r="Q680" s="45"/>
      <c r="R680" s="45"/>
      <c r="S680" s="45"/>
      <c r="T680" s="45"/>
      <c r="U680" s="45"/>
      <c r="V680" s="45"/>
      <c r="W680" s="45"/>
      <c r="X680" s="45"/>
      <c r="Y680" s="45"/>
      <c r="Z680" s="45"/>
      <c r="AA680" s="45"/>
    </row>
    <row r="681">
      <c r="A681" s="45"/>
      <c r="B681" s="45"/>
      <c r="C681" s="45"/>
      <c r="D681" s="45"/>
      <c r="E681" s="45"/>
      <c r="F681" s="45"/>
      <c r="G681" s="45"/>
      <c r="H681" s="45"/>
      <c r="I681" s="45"/>
      <c r="J681" s="45"/>
      <c r="K681" s="45"/>
      <c r="L681" s="45"/>
      <c r="M681" s="45"/>
      <c r="N681" s="45"/>
      <c r="O681" s="28"/>
      <c r="P681" s="45"/>
      <c r="Q681" s="45"/>
      <c r="R681" s="45"/>
      <c r="S681" s="45"/>
      <c r="T681" s="45"/>
      <c r="U681" s="45"/>
      <c r="V681" s="45"/>
      <c r="W681" s="45"/>
      <c r="X681" s="45"/>
      <c r="Y681" s="45"/>
      <c r="Z681" s="45"/>
      <c r="AA681" s="45"/>
    </row>
    <row r="682">
      <c r="A682" s="45"/>
      <c r="B682" s="45"/>
      <c r="C682" s="45"/>
      <c r="D682" s="45"/>
      <c r="E682" s="45"/>
      <c r="F682" s="45"/>
      <c r="G682" s="45"/>
      <c r="H682" s="45"/>
      <c r="I682" s="45"/>
      <c r="J682" s="45"/>
      <c r="K682" s="45"/>
      <c r="L682" s="45"/>
      <c r="M682" s="45"/>
      <c r="N682" s="45"/>
      <c r="O682" s="28"/>
      <c r="P682" s="45"/>
      <c r="Q682" s="45"/>
      <c r="R682" s="45"/>
      <c r="S682" s="45"/>
      <c r="T682" s="45"/>
      <c r="U682" s="45"/>
      <c r="V682" s="45"/>
      <c r="W682" s="45"/>
      <c r="X682" s="45"/>
      <c r="Y682" s="45"/>
      <c r="Z682" s="45"/>
      <c r="AA682" s="45"/>
    </row>
    <row r="683">
      <c r="A683" s="45"/>
      <c r="B683" s="45"/>
      <c r="C683" s="45"/>
      <c r="D683" s="45"/>
      <c r="E683" s="45"/>
      <c r="F683" s="45"/>
      <c r="G683" s="45"/>
      <c r="H683" s="45"/>
      <c r="I683" s="45"/>
      <c r="J683" s="45"/>
      <c r="K683" s="45"/>
      <c r="L683" s="45"/>
      <c r="M683" s="45"/>
      <c r="N683" s="45"/>
      <c r="O683" s="28"/>
      <c r="P683" s="45"/>
      <c r="Q683" s="45"/>
      <c r="R683" s="45"/>
      <c r="S683" s="45"/>
      <c r="T683" s="45"/>
      <c r="U683" s="45"/>
      <c r="V683" s="45"/>
      <c r="W683" s="45"/>
      <c r="X683" s="45"/>
      <c r="Y683" s="45"/>
      <c r="Z683" s="45"/>
      <c r="AA683" s="45"/>
    </row>
    <row r="684">
      <c r="A684" s="45"/>
      <c r="B684" s="45"/>
      <c r="C684" s="45"/>
      <c r="D684" s="45"/>
      <c r="E684" s="45"/>
      <c r="F684" s="45"/>
      <c r="G684" s="45"/>
      <c r="H684" s="45"/>
      <c r="I684" s="45"/>
      <c r="J684" s="45"/>
      <c r="K684" s="45"/>
      <c r="L684" s="45"/>
      <c r="M684" s="45"/>
      <c r="N684" s="45"/>
      <c r="O684" s="28"/>
      <c r="P684" s="45"/>
      <c r="Q684" s="45"/>
      <c r="R684" s="45"/>
      <c r="S684" s="45"/>
      <c r="T684" s="45"/>
      <c r="U684" s="45"/>
      <c r="V684" s="45"/>
      <c r="W684" s="45"/>
      <c r="X684" s="45"/>
      <c r="Y684" s="45"/>
      <c r="Z684" s="45"/>
      <c r="AA684" s="45"/>
    </row>
    <row r="685">
      <c r="A685" s="45"/>
      <c r="B685" s="45"/>
      <c r="C685" s="45"/>
      <c r="D685" s="45"/>
      <c r="E685" s="45"/>
      <c r="F685" s="45"/>
      <c r="G685" s="45"/>
      <c r="H685" s="45"/>
      <c r="I685" s="45"/>
      <c r="J685" s="45"/>
      <c r="K685" s="45"/>
      <c r="L685" s="45"/>
      <c r="M685" s="45"/>
      <c r="N685" s="45"/>
      <c r="O685" s="28"/>
      <c r="P685" s="45"/>
      <c r="Q685" s="45"/>
      <c r="R685" s="45"/>
      <c r="S685" s="45"/>
      <c r="T685" s="45"/>
      <c r="U685" s="45"/>
      <c r="V685" s="45"/>
      <c r="W685" s="45"/>
      <c r="X685" s="45"/>
      <c r="Y685" s="45"/>
      <c r="Z685" s="45"/>
      <c r="AA685" s="45"/>
    </row>
    <row r="686">
      <c r="A686" s="45"/>
      <c r="B686" s="45"/>
      <c r="C686" s="45"/>
      <c r="D686" s="45"/>
      <c r="E686" s="45"/>
      <c r="F686" s="45"/>
      <c r="G686" s="45"/>
      <c r="H686" s="45"/>
      <c r="I686" s="45"/>
      <c r="J686" s="45"/>
      <c r="K686" s="45"/>
      <c r="L686" s="45"/>
      <c r="M686" s="45"/>
      <c r="N686" s="45"/>
      <c r="O686" s="28"/>
      <c r="P686" s="45"/>
      <c r="Q686" s="45"/>
      <c r="R686" s="45"/>
      <c r="S686" s="45"/>
      <c r="T686" s="45"/>
      <c r="U686" s="45"/>
      <c r="V686" s="45"/>
      <c r="W686" s="45"/>
      <c r="X686" s="45"/>
      <c r="Y686" s="45"/>
      <c r="Z686" s="45"/>
      <c r="AA686" s="45"/>
    </row>
    <row r="687">
      <c r="A687" s="45"/>
      <c r="B687" s="45"/>
      <c r="C687" s="45"/>
      <c r="D687" s="45"/>
      <c r="E687" s="45"/>
      <c r="F687" s="45"/>
      <c r="G687" s="45"/>
      <c r="H687" s="45"/>
      <c r="I687" s="45"/>
      <c r="J687" s="45"/>
      <c r="K687" s="45"/>
      <c r="L687" s="45"/>
      <c r="M687" s="45"/>
      <c r="N687" s="45"/>
      <c r="O687" s="28"/>
      <c r="P687" s="45"/>
      <c r="Q687" s="45"/>
      <c r="R687" s="45"/>
      <c r="S687" s="45"/>
      <c r="T687" s="45"/>
      <c r="U687" s="45"/>
      <c r="V687" s="45"/>
      <c r="W687" s="45"/>
      <c r="X687" s="45"/>
      <c r="Y687" s="45"/>
      <c r="Z687" s="45"/>
      <c r="AA687" s="45"/>
    </row>
    <row r="688">
      <c r="A688" s="45"/>
      <c r="B688" s="45"/>
      <c r="C688" s="45"/>
      <c r="D688" s="45"/>
      <c r="E688" s="45"/>
      <c r="F688" s="45"/>
      <c r="G688" s="45"/>
      <c r="H688" s="45"/>
      <c r="I688" s="45"/>
      <c r="J688" s="45"/>
      <c r="K688" s="45"/>
      <c r="L688" s="45"/>
      <c r="M688" s="45"/>
      <c r="N688" s="45"/>
      <c r="O688" s="28"/>
      <c r="P688" s="45"/>
      <c r="Q688" s="45"/>
      <c r="R688" s="45"/>
      <c r="S688" s="45"/>
      <c r="T688" s="45"/>
      <c r="U688" s="45"/>
      <c r="V688" s="45"/>
      <c r="W688" s="45"/>
      <c r="X688" s="45"/>
      <c r="Y688" s="45"/>
      <c r="Z688" s="45"/>
      <c r="AA688" s="45"/>
    </row>
    <row r="689">
      <c r="A689" s="45"/>
      <c r="B689" s="45"/>
      <c r="C689" s="45"/>
      <c r="D689" s="45"/>
      <c r="E689" s="45"/>
      <c r="F689" s="45"/>
      <c r="G689" s="45"/>
      <c r="H689" s="45"/>
      <c r="I689" s="45"/>
      <c r="J689" s="45"/>
      <c r="K689" s="45"/>
      <c r="L689" s="45"/>
      <c r="M689" s="45"/>
      <c r="N689" s="45"/>
      <c r="O689" s="28"/>
      <c r="P689" s="45"/>
      <c r="Q689" s="45"/>
      <c r="R689" s="45"/>
      <c r="S689" s="45"/>
      <c r="T689" s="45"/>
      <c r="U689" s="45"/>
      <c r="V689" s="45"/>
      <c r="W689" s="45"/>
      <c r="X689" s="45"/>
      <c r="Y689" s="45"/>
      <c r="Z689" s="45"/>
      <c r="AA689" s="45"/>
    </row>
    <row r="690">
      <c r="A690" s="45"/>
      <c r="B690" s="45"/>
      <c r="C690" s="45"/>
      <c r="D690" s="45"/>
      <c r="E690" s="45"/>
      <c r="F690" s="45"/>
      <c r="G690" s="45"/>
      <c r="H690" s="45"/>
      <c r="I690" s="45"/>
      <c r="J690" s="45"/>
      <c r="K690" s="45"/>
      <c r="L690" s="45"/>
      <c r="M690" s="45"/>
      <c r="N690" s="45"/>
      <c r="O690" s="28"/>
      <c r="P690" s="45"/>
      <c r="Q690" s="45"/>
      <c r="R690" s="45"/>
      <c r="S690" s="45"/>
      <c r="T690" s="45"/>
      <c r="U690" s="45"/>
      <c r="V690" s="45"/>
      <c r="W690" s="45"/>
      <c r="X690" s="45"/>
      <c r="Y690" s="45"/>
      <c r="Z690" s="45"/>
      <c r="AA690" s="45"/>
    </row>
    <row r="691">
      <c r="A691" s="45"/>
      <c r="B691" s="45"/>
      <c r="C691" s="45"/>
      <c r="D691" s="45"/>
      <c r="E691" s="45"/>
      <c r="F691" s="45"/>
      <c r="G691" s="45"/>
      <c r="H691" s="45"/>
      <c r="I691" s="45"/>
      <c r="J691" s="45"/>
      <c r="K691" s="45"/>
      <c r="L691" s="45"/>
      <c r="M691" s="45"/>
      <c r="N691" s="45"/>
      <c r="O691" s="28"/>
      <c r="P691" s="45"/>
      <c r="Q691" s="45"/>
      <c r="R691" s="45"/>
      <c r="S691" s="45"/>
      <c r="T691" s="45"/>
      <c r="U691" s="45"/>
      <c r="V691" s="45"/>
      <c r="W691" s="45"/>
      <c r="X691" s="45"/>
      <c r="Y691" s="45"/>
      <c r="Z691" s="45"/>
      <c r="AA691" s="45"/>
    </row>
    <row r="692">
      <c r="A692" s="45"/>
      <c r="B692" s="45"/>
      <c r="C692" s="45"/>
      <c r="D692" s="45"/>
      <c r="E692" s="45"/>
      <c r="F692" s="45"/>
      <c r="G692" s="45"/>
      <c r="H692" s="45"/>
      <c r="I692" s="45"/>
      <c r="J692" s="45"/>
      <c r="K692" s="45"/>
      <c r="L692" s="45"/>
      <c r="M692" s="45"/>
      <c r="N692" s="45"/>
      <c r="O692" s="28"/>
      <c r="P692" s="45"/>
      <c r="Q692" s="45"/>
      <c r="R692" s="45"/>
      <c r="S692" s="45"/>
      <c r="T692" s="45"/>
      <c r="U692" s="45"/>
      <c r="V692" s="45"/>
      <c r="W692" s="45"/>
      <c r="X692" s="45"/>
      <c r="Y692" s="45"/>
      <c r="Z692" s="45"/>
      <c r="AA692" s="45"/>
    </row>
    <row r="693">
      <c r="A693" s="45"/>
      <c r="B693" s="45"/>
      <c r="C693" s="45"/>
      <c r="D693" s="45"/>
      <c r="E693" s="45"/>
      <c r="F693" s="45"/>
      <c r="G693" s="45"/>
      <c r="H693" s="45"/>
      <c r="I693" s="45"/>
      <c r="J693" s="45"/>
      <c r="K693" s="45"/>
      <c r="L693" s="45"/>
      <c r="M693" s="45"/>
      <c r="N693" s="45"/>
      <c r="O693" s="28"/>
      <c r="P693" s="45"/>
      <c r="Q693" s="45"/>
      <c r="R693" s="45"/>
      <c r="S693" s="45"/>
      <c r="T693" s="45"/>
      <c r="U693" s="45"/>
      <c r="V693" s="45"/>
      <c r="W693" s="45"/>
      <c r="X693" s="45"/>
      <c r="Y693" s="45"/>
      <c r="Z693" s="45"/>
      <c r="AA693" s="45"/>
    </row>
    <row r="694">
      <c r="A694" s="45"/>
      <c r="B694" s="45"/>
      <c r="C694" s="45"/>
      <c r="D694" s="45"/>
      <c r="E694" s="45"/>
      <c r="F694" s="45"/>
      <c r="G694" s="45"/>
      <c r="H694" s="45"/>
      <c r="I694" s="45"/>
      <c r="J694" s="45"/>
      <c r="K694" s="45"/>
      <c r="L694" s="45"/>
      <c r="M694" s="45"/>
      <c r="N694" s="45"/>
      <c r="O694" s="28"/>
      <c r="P694" s="45"/>
      <c r="Q694" s="45"/>
      <c r="R694" s="45"/>
      <c r="S694" s="45"/>
      <c r="T694" s="45"/>
      <c r="U694" s="45"/>
      <c r="V694" s="45"/>
      <c r="W694" s="45"/>
      <c r="X694" s="45"/>
      <c r="Y694" s="45"/>
      <c r="Z694" s="45"/>
      <c r="AA694" s="45"/>
    </row>
    <row r="695">
      <c r="A695" s="45"/>
      <c r="B695" s="45"/>
      <c r="C695" s="45"/>
      <c r="D695" s="45"/>
      <c r="E695" s="45"/>
      <c r="F695" s="45"/>
      <c r="G695" s="45"/>
      <c r="H695" s="45"/>
      <c r="I695" s="45"/>
      <c r="J695" s="45"/>
      <c r="K695" s="45"/>
      <c r="L695" s="45"/>
      <c r="M695" s="45"/>
      <c r="N695" s="45"/>
      <c r="O695" s="28"/>
      <c r="P695" s="45"/>
      <c r="Q695" s="45"/>
      <c r="R695" s="45"/>
      <c r="S695" s="45"/>
      <c r="T695" s="45"/>
      <c r="U695" s="45"/>
      <c r="V695" s="45"/>
      <c r="W695" s="45"/>
      <c r="X695" s="45"/>
      <c r="Y695" s="45"/>
      <c r="Z695" s="45"/>
      <c r="AA695" s="45"/>
    </row>
    <row r="696">
      <c r="A696" s="45"/>
      <c r="B696" s="45"/>
      <c r="C696" s="45"/>
      <c r="D696" s="45"/>
      <c r="E696" s="45"/>
      <c r="F696" s="45"/>
      <c r="G696" s="45"/>
      <c r="H696" s="45"/>
      <c r="I696" s="45"/>
      <c r="J696" s="45"/>
      <c r="K696" s="45"/>
      <c r="L696" s="45"/>
      <c r="M696" s="45"/>
      <c r="N696" s="45"/>
      <c r="O696" s="28"/>
      <c r="P696" s="45"/>
      <c r="Q696" s="45"/>
      <c r="R696" s="45"/>
      <c r="S696" s="45"/>
      <c r="T696" s="45"/>
      <c r="U696" s="45"/>
      <c r="V696" s="45"/>
      <c r="W696" s="45"/>
      <c r="X696" s="45"/>
      <c r="Y696" s="45"/>
      <c r="Z696" s="45"/>
      <c r="AA696" s="45"/>
    </row>
    <row r="697">
      <c r="A697" s="45"/>
      <c r="B697" s="45"/>
      <c r="C697" s="45"/>
      <c r="D697" s="45"/>
      <c r="E697" s="45"/>
      <c r="F697" s="45"/>
      <c r="G697" s="45"/>
      <c r="H697" s="45"/>
      <c r="I697" s="45"/>
      <c r="J697" s="45"/>
      <c r="K697" s="45"/>
      <c r="L697" s="45"/>
      <c r="M697" s="45"/>
      <c r="N697" s="45"/>
      <c r="O697" s="28"/>
      <c r="P697" s="45"/>
      <c r="Q697" s="45"/>
      <c r="R697" s="45"/>
      <c r="S697" s="45"/>
      <c r="T697" s="45"/>
      <c r="U697" s="45"/>
      <c r="V697" s="45"/>
      <c r="W697" s="45"/>
      <c r="X697" s="45"/>
      <c r="Y697" s="45"/>
      <c r="Z697" s="45"/>
      <c r="AA697" s="45"/>
    </row>
    <row r="698">
      <c r="A698" s="45"/>
      <c r="B698" s="45"/>
      <c r="C698" s="45"/>
      <c r="D698" s="45"/>
      <c r="E698" s="45"/>
      <c r="F698" s="45"/>
      <c r="G698" s="45"/>
      <c r="H698" s="45"/>
      <c r="I698" s="45"/>
      <c r="J698" s="45"/>
      <c r="K698" s="45"/>
      <c r="L698" s="45"/>
      <c r="M698" s="45"/>
      <c r="N698" s="45"/>
      <c r="O698" s="28"/>
      <c r="P698" s="45"/>
      <c r="Q698" s="45"/>
      <c r="R698" s="45"/>
      <c r="S698" s="45"/>
      <c r="T698" s="45"/>
      <c r="U698" s="45"/>
      <c r="V698" s="45"/>
      <c r="W698" s="45"/>
      <c r="X698" s="45"/>
      <c r="Y698" s="45"/>
      <c r="Z698" s="45"/>
      <c r="AA698" s="45"/>
    </row>
    <row r="699">
      <c r="A699" s="45"/>
      <c r="B699" s="45"/>
      <c r="C699" s="45"/>
      <c r="D699" s="45"/>
      <c r="E699" s="45"/>
      <c r="F699" s="45"/>
      <c r="G699" s="45"/>
      <c r="H699" s="45"/>
      <c r="I699" s="45"/>
      <c r="J699" s="45"/>
      <c r="K699" s="45"/>
      <c r="L699" s="45"/>
      <c r="M699" s="45"/>
      <c r="N699" s="45"/>
      <c r="O699" s="28"/>
      <c r="P699" s="45"/>
      <c r="Q699" s="45"/>
      <c r="R699" s="45"/>
      <c r="S699" s="45"/>
      <c r="T699" s="45"/>
      <c r="U699" s="45"/>
      <c r="V699" s="45"/>
      <c r="W699" s="45"/>
      <c r="X699" s="45"/>
      <c r="Y699" s="45"/>
      <c r="Z699" s="45"/>
      <c r="AA699" s="45"/>
    </row>
    <row r="700">
      <c r="A700" s="45"/>
      <c r="B700" s="45"/>
      <c r="C700" s="45"/>
      <c r="D700" s="45"/>
      <c r="E700" s="45"/>
      <c r="F700" s="45"/>
      <c r="G700" s="45"/>
      <c r="H700" s="45"/>
      <c r="I700" s="45"/>
      <c r="J700" s="45"/>
      <c r="K700" s="45"/>
      <c r="L700" s="45"/>
      <c r="M700" s="45"/>
      <c r="N700" s="45"/>
      <c r="O700" s="28"/>
      <c r="P700" s="45"/>
      <c r="Q700" s="45"/>
      <c r="R700" s="45"/>
      <c r="S700" s="45"/>
      <c r="T700" s="45"/>
      <c r="U700" s="45"/>
      <c r="V700" s="45"/>
      <c r="W700" s="45"/>
      <c r="X700" s="45"/>
      <c r="Y700" s="45"/>
      <c r="Z700" s="45"/>
      <c r="AA700" s="45"/>
    </row>
    <row r="701">
      <c r="A701" s="45"/>
      <c r="B701" s="45"/>
      <c r="C701" s="45"/>
      <c r="D701" s="45"/>
      <c r="E701" s="45"/>
      <c r="F701" s="45"/>
      <c r="G701" s="45"/>
      <c r="H701" s="45"/>
      <c r="I701" s="45"/>
      <c r="J701" s="45"/>
      <c r="K701" s="45"/>
      <c r="L701" s="45"/>
      <c r="M701" s="45"/>
      <c r="N701" s="45"/>
      <c r="O701" s="28"/>
      <c r="P701" s="45"/>
      <c r="Q701" s="45"/>
      <c r="R701" s="45"/>
      <c r="S701" s="45"/>
      <c r="T701" s="45"/>
      <c r="U701" s="45"/>
      <c r="V701" s="45"/>
      <c r="W701" s="45"/>
      <c r="X701" s="45"/>
      <c r="Y701" s="45"/>
      <c r="Z701" s="45"/>
      <c r="AA701" s="45"/>
    </row>
    <row r="702">
      <c r="A702" s="45"/>
      <c r="B702" s="45"/>
      <c r="C702" s="45"/>
      <c r="D702" s="45"/>
      <c r="E702" s="45"/>
      <c r="F702" s="45"/>
      <c r="G702" s="45"/>
      <c r="H702" s="45"/>
      <c r="I702" s="45"/>
      <c r="J702" s="45"/>
      <c r="K702" s="45"/>
      <c r="L702" s="45"/>
      <c r="M702" s="45"/>
      <c r="N702" s="45"/>
      <c r="O702" s="28"/>
      <c r="P702" s="45"/>
      <c r="Q702" s="45"/>
      <c r="R702" s="45"/>
      <c r="S702" s="45"/>
      <c r="T702" s="45"/>
      <c r="U702" s="45"/>
      <c r="V702" s="45"/>
      <c r="W702" s="45"/>
      <c r="X702" s="45"/>
      <c r="Y702" s="45"/>
      <c r="Z702" s="45"/>
      <c r="AA702" s="45"/>
    </row>
    <row r="703">
      <c r="A703" s="45"/>
      <c r="B703" s="45"/>
      <c r="C703" s="45"/>
      <c r="D703" s="45"/>
      <c r="E703" s="45"/>
      <c r="F703" s="45"/>
      <c r="G703" s="45"/>
      <c r="H703" s="45"/>
      <c r="I703" s="45"/>
      <c r="J703" s="45"/>
      <c r="K703" s="45"/>
      <c r="L703" s="45"/>
      <c r="M703" s="45"/>
      <c r="N703" s="45"/>
      <c r="O703" s="28"/>
      <c r="P703" s="45"/>
      <c r="Q703" s="45"/>
      <c r="R703" s="45"/>
      <c r="S703" s="45"/>
      <c r="T703" s="45"/>
      <c r="U703" s="45"/>
      <c r="V703" s="45"/>
      <c r="W703" s="45"/>
      <c r="X703" s="45"/>
      <c r="Y703" s="45"/>
      <c r="Z703" s="45"/>
      <c r="AA703" s="45"/>
    </row>
    <row r="704">
      <c r="A704" s="45"/>
      <c r="B704" s="45"/>
      <c r="C704" s="45"/>
      <c r="D704" s="45"/>
      <c r="E704" s="45"/>
      <c r="F704" s="45"/>
      <c r="G704" s="45"/>
      <c r="H704" s="45"/>
      <c r="I704" s="45"/>
      <c r="J704" s="45"/>
      <c r="K704" s="45"/>
      <c r="L704" s="45"/>
      <c r="M704" s="45"/>
      <c r="N704" s="45"/>
      <c r="O704" s="28"/>
      <c r="P704" s="45"/>
      <c r="Q704" s="45"/>
      <c r="R704" s="45"/>
      <c r="S704" s="45"/>
      <c r="T704" s="45"/>
      <c r="U704" s="45"/>
      <c r="V704" s="45"/>
      <c r="W704" s="45"/>
      <c r="X704" s="45"/>
      <c r="Y704" s="45"/>
      <c r="Z704" s="45"/>
      <c r="AA704" s="45"/>
    </row>
    <row r="705">
      <c r="A705" s="45"/>
      <c r="B705" s="45"/>
      <c r="C705" s="45"/>
      <c r="D705" s="45"/>
      <c r="E705" s="45"/>
      <c r="F705" s="45"/>
      <c r="G705" s="45"/>
      <c r="H705" s="45"/>
      <c r="I705" s="45"/>
      <c r="J705" s="45"/>
      <c r="K705" s="45"/>
      <c r="L705" s="45"/>
      <c r="M705" s="45"/>
      <c r="N705" s="45"/>
      <c r="O705" s="28"/>
      <c r="P705" s="45"/>
      <c r="Q705" s="45"/>
      <c r="R705" s="45"/>
      <c r="S705" s="45"/>
      <c r="T705" s="45"/>
      <c r="U705" s="45"/>
      <c r="V705" s="45"/>
      <c r="W705" s="45"/>
      <c r="X705" s="45"/>
      <c r="Y705" s="45"/>
      <c r="Z705" s="45"/>
      <c r="AA705" s="45"/>
    </row>
    <row r="706">
      <c r="A706" s="45"/>
      <c r="B706" s="45"/>
      <c r="C706" s="45"/>
      <c r="D706" s="45"/>
      <c r="E706" s="45"/>
      <c r="F706" s="45"/>
      <c r="G706" s="45"/>
      <c r="H706" s="45"/>
      <c r="I706" s="45"/>
      <c r="J706" s="45"/>
      <c r="K706" s="45"/>
      <c r="L706" s="45"/>
      <c r="M706" s="45"/>
      <c r="N706" s="45"/>
      <c r="O706" s="28"/>
      <c r="P706" s="45"/>
      <c r="Q706" s="45"/>
      <c r="R706" s="45"/>
      <c r="S706" s="45"/>
      <c r="T706" s="45"/>
      <c r="U706" s="45"/>
      <c r="V706" s="45"/>
      <c r="W706" s="45"/>
      <c r="X706" s="45"/>
      <c r="Y706" s="45"/>
      <c r="Z706" s="45"/>
      <c r="AA706" s="45"/>
    </row>
    <row r="707">
      <c r="A707" s="45"/>
      <c r="B707" s="45"/>
      <c r="C707" s="45"/>
      <c r="D707" s="45"/>
      <c r="E707" s="45"/>
      <c r="F707" s="45"/>
      <c r="G707" s="45"/>
      <c r="H707" s="45"/>
      <c r="I707" s="45"/>
      <c r="J707" s="45"/>
      <c r="K707" s="45"/>
      <c r="L707" s="45"/>
      <c r="M707" s="45"/>
      <c r="N707" s="45"/>
      <c r="O707" s="28"/>
      <c r="P707" s="45"/>
      <c r="Q707" s="45"/>
      <c r="R707" s="45"/>
      <c r="S707" s="45"/>
      <c r="T707" s="45"/>
      <c r="U707" s="45"/>
      <c r="V707" s="45"/>
      <c r="W707" s="45"/>
      <c r="X707" s="45"/>
      <c r="Y707" s="45"/>
      <c r="Z707" s="45"/>
      <c r="AA707" s="45"/>
    </row>
    <row r="708">
      <c r="A708" s="45"/>
      <c r="B708" s="45"/>
      <c r="C708" s="45"/>
      <c r="D708" s="45"/>
      <c r="E708" s="45"/>
      <c r="F708" s="45"/>
      <c r="G708" s="45"/>
      <c r="H708" s="45"/>
      <c r="I708" s="45"/>
      <c r="J708" s="45"/>
      <c r="K708" s="45"/>
      <c r="L708" s="45"/>
      <c r="M708" s="45"/>
      <c r="N708" s="45"/>
      <c r="O708" s="28"/>
      <c r="P708" s="45"/>
      <c r="Q708" s="45"/>
      <c r="R708" s="45"/>
      <c r="S708" s="45"/>
      <c r="T708" s="45"/>
      <c r="U708" s="45"/>
      <c r="V708" s="45"/>
      <c r="W708" s="45"/>
      <c r="X708" s="45"/>
      <c r="Y708" s="45"/>
      <c r="Z708" s="45"/>
      <c r="AA708" s="45"/>
    </row>
    <row r="709">
      <c r="A709" s="45"/>
      <c r="B709" s="45"/>
      <c r="C709" s="45"/>
      <c r="D709" s="45"/>
      <c r="E709" s="45"/>
      <c r="F709" s="45"/>
      <c r="G709" s="45"/>
      <c r="H709" s="45"/>
      <c r="I709" s="45"/>
      <c r="J709" s="45"/>
      <c r="K709" s="45"/>
      <c r="L709" s="45"/>
      <c r="M709" s="45"/>
      <c r="N709" s="45"/>
      <c r="O709" s="28"/>
      <c r="P709" s="45"/>
      <c r="Q709" s="45"/>
      <c r="R709" s="45"/>
      <c r="S709" s="45"/>
      <c r="T709" s="45"/>
      <c r="U709" s="45"/>
      <c r="V709" s="45"/>
      <c r="W709" s="45"/>
      <c r="X709" s="45"/>
      <c r="Y709" s="45"/>
      <c r="Z709" s="45"/>
      <c r="AA709" s="45"/>
    </row>
    <row r="710">
      <c r="A710" s="45"/>
      <c r="B710" s="45"/>
      <c r="C710" s="45"/>
      <c r="D710" s="45"/>
      <c r="E710" s="45"/>
      <c r="F710" s="45"/>
      <c r="G710" s="45"/>
      <c r="H710" s="45"/>
      <c r="I710" s="45"/>
      <c r="J710" s="45"/>
      <c r="K710" s="45"/>
      <c r="L710" s="45"/>
      <c r="M710" s="45"/>
      <c r="N710" s="45"/>
      <c r="O710" s="28"/>
      <c r="P710" s="45"/>
      <c r="Q710" s="45"/>
      <c r="R710" s="45"/>
      <c r="S710" s="45"/>
      <c r="T710" s="45"/>
      <c r="U710" s="45"/>
      <c r="V710" s="45"/>
      <c r="W710" s="45"/>
      <c r="X710" s="45"/>
      <c r="Y710" s="45"/>
      <c r="Z710" s="45"/>
      <c r="AA710" s="45"/>
    </row>
    <row r="711">
      <c r="A711" s="45"/>
      <c r="B711" s="45"/>
      <c r="C711" s="45"/>
      <c r="D711" s="45"/>
      <c r="E711" s="45"/>
      <c r="F711" s="45"/>
      <c r="G711" s="45"/>
      <c r="H711" s="45"/>
      <c r="I711" s="45"/>
      <c r="J711" s="45"/>
      <c r="K711" s="45"/>
      <c r="L711" s="45"/>
      <c r="M711" s="45"/>
      <c r="N711" s="45"/>
      <c r="O711" s="28"/>
      <c r="P711" s="45"/>
      <c r="Q711" s="45"/>
      <c r="R711" s="45"/>
      <c r="S711" s="45"/>
      <c r="T711" s="45"/>
      <c r="U711" s="45"/>
      <c r="V711" s="45"/>
      <c r="W711" s="45"/>
      <c r="X711" s="45"/>
      <c r="Y711" s="45"/>
      <c r="Z711" s="45"/>
      <c r="AA711" s="45"/>
    </row>
    <row r="712">
      <c r="A712" s="45"/>
      <c r="B712" s="45"/>
      <c r="C712" s="45"/>
      <c r="D712" s="45"/>
      <c r="E712" s="45"/>
      <c r="F712" s="45"/>
      <c r="G712" s="45"/>
      <c r="H712" s="45"/>
      <c r="I712" s="45"/>
      <c r="J712" s="45"/>
      <c r="K712" s="45"/>
      <c r="L712" s="45"/>
      <c r="M712" s="45"/>
      <c r="N712" s="45"/>
      <c r="O712" s="28"/>
      <c r="P712" s="45"/>
      <c r="Q712" s="45"/>
      <c r="R712" s="45"/>
      <c r="S712" s="45"/>
      <c r="T712" s="45"/>
      <c r="U712" s="45"/>
      <c r="V712" s="45"/>
      <c r="W712" s="45"/>
      <c r="X712" s="45"/>
      <c r="Y712" s="45"/>
      <c r="Z712" s="45"/>
      <c r="AA712" s="45"/>
    </row>
    <row r="713">
      <c r="A713" s="45"/>
      <c r="B713" s="45"/>
      <c r="C713" s="45"/>
      <c r="D713" s="45"/>
      <c r="E713" s="45"/>
      <c r="F713" s="45"/>
      <c r="G713" s="45"/>
      <c r="H713" s="45"/>
      <c r="I713" s="45"/>
      <c r="J713" s="45"/>
      <c r="K713" s="45"/>
      <c r="L713" s="45"/>
      <c r="M713" s="45"/>
      <c r="N713" s="45"/>
      <c r="O713" s="28"/>
      <c r="P713" s="45"/>
      <c r="Q713" s="45"/>
      <c r="R713" s="45"/>
      <c r="S713" s="45"/>
      <c r="T713" s="45"/>
      <c r="U713" s="45"/>
      <c r="V713" s="45"/>
      <c r="W713" s="45"/>
      <c r="X713" s="45"/>
      <c r="Y713" s="45"/>
      <c r="Z713" s="45"/>
      <c r="AA713" s="45"/>
    </row>
    <row r="714">
      <c r="A714" s="45"/>
      <c r="B714" s="45"/>
      <c r="C714" s="45"/>
      <c r="D714" s="45"/>
      <c r="E714" s="45"/>
      <c r="F714" s="45"/>
      <c r="G714" s="45"/>
      <c r="H714" s="45"/>
      <c r="I714" s="45"/>
      <c r="J714" s="45"/>
      <c r="K714" s="45"/>
      <c r="L714" s="45"/>
      <c r="M714" s="45"/>
      <c r="N714" s="45"/>
      <c r="O714" s="28"/>
      <c r="P714" s="45"/>
      <c r="Q714" s="45"/>
      <c r="R714" s="45"/>
      <c r="S714" s="45"/>
      <c r="T714" s="45"/>
      <c r="U714" s="45"/>
      <c r="V714" s="45"/>
      <c r="W714" s="45"/>
      <c r="X714" s="45"/>
      <c r="Y714" s="45"/>
      <c r="Z714" s="45"/>
      <c r="AA714" s="45"/>
    </row>
    <row r="715">
      <c r="A715" s="45"/>
      <c r="B715" s="45"/>
      <c r="C715" s="45"/>
      <c r="D715" s="45"/>
      <c r="E715" s="45"/>
      <c r="F715" s="45"/>
      <c r="G715" s="45"/>
      <c r="H715" s="45"/>
      <c r="I715" s="45"/>
      <c r="J715" s="45"/>
      <c r="K715" s="45"/>
      <c r="L715" s="45"/>
      <c r="M715" s="45"/>
      <c r="N715" s="45"/>
      <c r="O715" s="28"/>
      <c r="P715" s="45"/>
      <c r="Q715" s="45"/>
      <c r="R715" s="45"/>
      <c r="S715" s="45"/>
      <c r="T715" s="45"/>
      <c r="U715" s="45"/>
      <c r="V715" s="45"/>
      <c r="W715" s="45"/>
      <c r="X715" s="45"/>
      <c r="Y715" s="45"/>
      <c r="Z715" s="45"/>
      <c r="AA715" s="45"/>
    </row>
    <row r="716">
      <c r="A716" s="45"/>
      <c r="B716" s="45"/>
      <c r="C716" s="45"/>
      <c r="D716" s="45"/>
      <c r="E716" s="45"/>
      <c r="F716" s="45"/>
      <c r="G716" s="45"/>
      <c r="H716" s="45"/>
      <c r="I716" s="45"/>
      <c r="J716" s="45"/>
      <c r="K716" s="45"/>
      <c r="L716" s="45"/>
      <c r="M716" s="45"/>
      <c r="N716" s="45"/>
      <c r="O716" s="28"/>
      <c r="P716" s="45"/>
      <c r="Q716" s="45"/>
      <c r="R716" s="45"/>
      <c r="S716" s="45"/>
      <c r="T716" s="45"/>
      <c r="U716" s="45"/>
      <c r="V716" s="45"/>
      <c r="W716" s="45"/>
      <c r="X716" s="45"/>
      <c r="Y716" s="45"/>
      <c r="Z716" s="45"/>
      <c r="AA716" s="45"/>
    </row>
    <row r="717">
      <c r="A717" s="45"/>
      <c r="B717" s="45"/>
      <c r="C717" s="45"/>
      <c r="D717" s="45"/>
      <c r="E717" s="45"/>
      <c r="F717" s="45"/>
      <c r="G717" s="45"/>
      <c r="H717" s="45"/>
      <c r="I717" s="45"/>
      <c r="J717" s="45"/>
      <c r="K717" s="45"/>
      <c r="L717" s="45"/>
      <c r="M717" s="45"/>
      <c r="N717" s="45"/>
      <c r="O717" s="28"/>
      <c r="P717" s="45"/>
      <c r="Q717" s="45"/>
      <c r="R717" s="45"/>
      <c r="S717" s="45"/>
      <c r="T717" s="45"/>
      <c r="U717" s="45"/>
      <c r="V717" s="45"/>
      <c r="W717" s="45"/>
      <c r="X717" s="45"/>
      <c r="Y717" s="45"/>
      <c r="Z717" s="45"/>
      <c r="AA717" s="45"/>
    </row>
    <row r="718">
      <c r="A718" s="45"/>
      <c r="B718" s="45"/>
      <c r="C718" s="45"/>
      <c r="D718" s="45"/>
      <c r="E718" s="45"/>
      <c r="F718" s="45"/>
      <c r="G718" s="45"/>
      <c r="H718" s="45"/>
      <c r="I718" s="45"/>
      <c r="J718" s="45"/>
      <c r="K718" s="45"/>
      <c r="L718" s="45"/>
      <c r="M718" s="45"/>
      <c r="N718" s="45"/>
      <c r="O718" s="28"/>
      <c r="P718" s="45"/>
      <c r="Q718" s="45"/>
      <c r="R718" s="45"/>
      <c r="S718" s="45"/>
      <c r="T718" s="45"/>
      <c r="U718" s="45"/>
      <c r="V718" s="45"/>
      <c r="W718" s="45"/>
      <c r="X718" s="45"/>
      <c r="Y718" s="45"/>
      <c r="Z718" s="45"/>
      <c r="AA718" s="45"/>
    </row>
    <row r="719">
      <c r="A719" s="45"/>
      <c r="B719" s="45"/>
      <c r="C719" s="45"/>
      <c r="D719" s="45"/>
      <c r="E719" s="45"/>
      <c r="F719" s="45"/>
      <c r="G719" s="45"/>
      <c r="H719" s="45"/>
      <c r="I719" s="45"/>
      <c r="J719" s="45"/>
      <c r="K719" s="45"/>
      <c r="L719" s="45"/>
      <c r="M719" s="45"/>
      <c r="N719" s="45"/>
      <c r="O719" s="28"/>
      <c r="P719" s="45"/>
      <c r="Q719" s="45"/>
      <c r="R719" s="45"/>
      <c r="S719" s="45"/>
      <c r="T719" s="45"/>
      <c r="U719" s="45"/>
      <c r="V719" s="45"/>
      <c r="W719" s="45"/>
      <c r="X719" s="45"/>
      <c r="Y719" s="45"/>
      <c r="Z719" s="45"/>
      <c r="AA719" s="45"/>
    </row>
    <row r="720">
      <c r="A720" s="45"/>
      <c r="B720" s="45"/>
      <c r="C720" s="45"/>
      <c r="D720" s="45"/>
      <c r="E720" s="45"/>
      <c r="F720" s="45"/>
      <c r="G720" s="45"/>
      <c r="H720" s="45"/>
      <c r="I720" s="45"/>
      <c r="J720" s="45"/>
      <c r="K720" s="45"/>
      <c r="L720" s="45"/>
      <c r="M720" s="45"/>
      <c r="N720" s="45"/>
      <c r="O720" s="28"/>
      <c r="P720" s="45"/>
      <c r="Q720" s="45"/>
      <c r="R720" s="45"/>
      <c r="S720" s="45"/>
      <c r="T720" s="45"/>
      <c r="U720" s="45"/>
      <c r="V720" s="45"/>
      <c r="W720" s="45"/>
      <c r="X720" s="45"/>
      <c r="Y720" s="45"/>
      <c r="Z720" s="45"/>
      <c r="AA720" s="45"/>
    </row>
    <row r="721">
      <c r="A721" s="45"/>
      <c r="B721" s="45"/>
      <c r="C721" s="45"/>
      <c r="D721" s="45"/>
      <c r="E721" s="45"/>
      <c r="F721" s="45"/>
      <c r="G721" s="45"/>
      <c r="H721" s="45"/>
      <c r="I721" s="45"/>
      <c r="J721" s="45"/>
      <c r="K721" s="45"/>
      <c r="L721" s="45"/>
      <c r="M721" s="45"/>
      <c r="N721" s="45"/>
      <c r="O721" s="28"/>
      <c r="P721" s="45"/>
      <c r="Q721" s="45"/>
      <c r="R721" s="45"/>
      <c r="S721" s="45"/>
      <c r="T721" s="45"/>
      <c r="U721" s="45"/>
      <c r="V721" s="45"/>
      <c r="W721" s="45"/>
      <c r="X721" s="45"/>
      <c r="Y721" s="45"/>
      <c r="Z721" s="45"/>
      <c r="AA721" s="45"/>
    </row>
    <row r="722">
      <c r="A722" s="45"/>
      <c r="B722" s="45"/>
      <c r="C722" s="45"/>
      <c r="D722" s="45"/>
      <c r="E722" s="45"/>
      <c r="F722" s="45"/>
      <c r="G722" s="45"/>
      <c r="H722" s="45"/>
      <c r="I722" s="45"/>
      <c r="J722" s="45"/>
      <c r="K722" s="45"/>
      <c r="L722" s="45"/>
      <c r="M722" s="45"/>
      <c r="N722" s="45"/>
      <c r="O722" s="28"/>
      <c r="P722" s="45"/>
      <c r="Q722" s="45"/>
      <c r="R722" s="45"/>
      <c r="S722" s="45"/>
      <c r="T722" s="45"/>
      <c r="U722" s="45"/>
      <c r="V722" s="45"/>
      <c r="W722" s="45"/>
      <c r="X722" s="45"/>
      <c r="Y722" s="45"/>
      <c r="Z722" s="45"/>
      <c r="AA722" s="45"/>
    </row>
    <row r="723">
      <c r="A723" s="45"/>
      <c r="B723" s="45"/>
      <c r="C723" s="45"/>
      <c r="D723" s="45"/>
      <c r="E723" s="45"/>
      <c r="F723" s="45"/>
      <c r="G723" s="45"/>
      <c r="H723" s="45"/>
      <c r="I723" s="45"/>
      <c r="J723" s="45"/>
      <c r="K723" s="45"/>
      <c r="L723" s="45"/>
      <c r="M723" s="45"/>
      <c r="N723" s="45"/>
      <c r="O723" s="28"/>
      <c r="P723" s="45"/>
      <c r="Q723" s="45"/>
      <c r="R723" s="45"/>
      <c r="S723" s="45"/>
      <c r="T723" s="45"/>
      <c r="U723" s="45"/>
      <c r="V723" s="45"/>
      <c r="W723" s="45"/>
      <c r="X723" s="45"/>
      <c r="Y723" s="45"/>
      <c r="Z723" s="45"/>
      <c r="AA723" s="45"/>
    </row>
    <row r="724">
      <c r="A724" s="45"/>
      <c r="B724" s="45"/>
      <c r="C724" s="45"/>
      <c r="D724" s="45"/>
      <c r="E724" s="45"/>
      <c r="F724" s="45"/>
      <c r="G724" s="45"/>
      <c r="H724" s="45"/>
      <c r="I724" s="45"/>
      <c r="J724" s="45"/>
      <c r="K724" s="45"/>
      <c r="L724" s="45"/>
      <c r="M724" s="45"/>
      <c r="N724" s="45"/>
      <c r="O724" s="28"/>
      <c r="P724" s="45"/>
      <c r="Q724" s="45"/>
      <c r="R724" s="45"/>
      <c r="S724" s="45"/>
      <c r="T724" s="45"/>
      <c r="U724" s="45"/>
      <c r="V724" s="45"/>
      <c r="W724" s="45"/>
      <c r="X724" s="45"/>
      <c r="Y724" s="45"/>
      <c r="Z724" s="45"/>
      <c r="AA724" s="45"/>
    </row>
    <row r="725">
      <c r="A725" s="45"/>
      <c r="B725" s="45"/>
      <c r="C725" s="45"/>
      <c r="D725" s="45"/>
      <c r="E725" s="45"/>
      <c r="F725" s="45"/>
      <c r="G725" s="45"/>
      <c r="H725" s="45"/>
      <c r="I725" s="45"/>
      <c r="J725" s="45"/>
      <c r="K725" s="45"/>
      <c r="L725" s="45"/>
      <c r="M725" s="45"/>
      <c r="N725" s="45"/>
      <c r="O725" s="28"/>
      <c r="P725" s="45"/>
      <c r="Q725" s="45"/>
      <c r="R725" s="45"/>
      <c r="S725" s="45"/>
      <c r="T725" s="45"/>
      <c r="U725" s="45"/>
      <c r="V725" s="45"/>
      <c r="W725" s="45"/>
      <c r="X725" s="45"/>
      <c r="Y725" s="45"/>
      <c r="Z725" s="45"/>
      <c r="AA725" s="45"/>
    </row>
    <row r="726">
      <c r="A726" s="45"/>
      <c r="B726" s="45"/>
      <c r="C726" s="45"/>
      <c r="D726" s="45"/>
      <c r="E726" s="45"/>
      <c r="F726" s="45"/>
      <c r="G726" s="45"/>
      <c r="H726" s="45"/>
      <c r="I726" s="45"/>
      <c r="J726" s="45"/>
      <c r="K726" s="45"/>
      <c r="L726" s="45"/>
      <c r="M726" s="45"/>
      <c r="N726" s="45"/>
      <c r="O726" s="28"/>
      <c r="P726" s="45"/>
      <c r="Q726" s="45"/>
      <c r="R726" s="45"/>
      <c r="S726" s="45"/>
      <c r="T726" s="45"/>
      <c r="U726" s="45"/>
      <c r="V726" s="45"/>
      <c r="W726" s="45"/>
      <c r="X726" s="45"/>
      <c r="Y726" s="45"/>
      <c r="Z726" s="45"/>
      <c r="AA726" s="45"/>
    </row>
    <row r="727">
      <c r="A727" s="45"/>
      <c r="B727" s="45"/>
      <c r="C727" s="45"/>
      <c r="D727" s="45"/>
      <c r="E727" s="45"/>
      <c r="F727" s="45"/>
      <c r="G727" s="45"/>
      <c r="H727" s="45"/>
      <c r="I727" s="45"/>
      <c r="J727" s="45"/>
      <c r="K727" s="45"/>
      <c r="L727" s="45"/>
      <c r="M727" s="45"/>
      <c r="N727" s="45"/>
      <c r="O727" s="28"/>
      <c r="P727" s="45"/>
      <c r="Q727" s="45"/>
      <c r="R727" s="45"/>
      <c r="S727" s="45"/>
      <c r="T727" s="45"/>
      <c r="U727" s="45"/>
      <c r="V727" s="45"/>
      <c r="W727" s="45"/>
      <c r="X727" s="45"/>
      <c r="Y727" s="45"/>
      <c r="Z727" s="45"/>
      <c r="AA727" s="45"/>
    </row>
    <row r="728">
      <c r="A728" s="45"/>
      <c r="B728" s="45"/>
      <c r="C728" s="45"/>
      <c r="D728" s="45"/>
      <c r="E728" s="45"/>
      <c r="F728" s="45"/>
      <c r="G728" s="45"/>
      <c r="H728" s="45"/>
      <c r="I728" s="45"/>
      <c r="J728" s="45"/>
      <c r="K728" s="45"/>
      <c r="L728" s="45"/>
      <c r="M728" s="45"/>
      <c r="N728" s="45"/>
      <c r="O728" s="28"/>
      <c r="P728" s="45"/>
      <c r="Q728" s="45"/>
      <c r="R728" s="45"/>
      <c r="S728" s="45"/>
      <c r="T728" s="45"/>
      <c r="U728" s="45"/>
      <c r="V728" s="45"/>
      <c r="W728" s="45"/>
      <c r="X728" s="45"/>
      <c r="Y728" s="45"/>
      <c r="Z728" s="45"/>
      <c r="AA728" s="45"/>
    </row>
    <row r="729">
      <c r="A729" s="45"/>
      <c r="B729" s="45"/>
      <c r="C729" s="45"/>
      <c r="D729" s="45"/>
      <c r="E729" s="45"/>
      <c r="F729" s="45"/>
      <c r="G729" s="45"/>
      <c r="H729" s="45"/>
      <c r="I729" s="45"/>
      <c r="J729" s="45"/>
      <c r="K729" s="45"/>
      <c r="L729" s="45"/>
      <c r="M729" s="45"/>
      <c r="N729" s="45"/>
      <c r="O729" s="28"/>
      <c r="P729" s="45"/>
      <c r="Q729" s="45"/>
      <c r="R729" s="45"/>
      <c r="S729" s="45"/>
      <c r="T729" s="45"/>
      <c r="U729" s="45"/>
      <c r="V729" s="45"/>
      <c r="W729" s="45"/>
      <c r="X729" s="45"/>
      <c r="Y729" s="45"/>
      <c r="Z729" s="45"/>
      <c r="AA729" s="45"/>
    </row>
    <row r="730">
      <c r="A730" s="45"/>
      <c r="B730" s="45"/>
      <c r="C730" s="45"/>
      <c r="D730" s="45"/>
      <c r="E730" s="45"/>
      <c r="F730" s="45"/>
      <c r="G730" s="45"/>
      <c r="H730" s="45"/>
      <c r="I730" s="45"/>
      <c r="J730" s="45"/>
      <c r="K730" s="45"/>
      <c r="L730" s="45"/>
      <c r="M730" s="45"/>
      <c r="N730" s="45"/>
      <c r="O730" s="28"/>
      <c r="P730" s="45"/>
      <c r="Q730" s="45"/>
      <c r="R730" s="45"/>
      <c r="S730" s="45"/>
      <c r="T730" s="45"/>
      <c r="U730" s="45"/>
      <c r="V730" s="45"/>
      <c r="W730" s="45"/>
      <c r="X730" s="45"/>
      <c r="Y730" s="45"/>
      <c r="Z730" s="45"/>
      <c r="AA730" s="45"/>
    </row>
    <row r="731">
      <c r="A731" s="45"/>
      <c r="B731" s="45"/>
      <c r="C731" s="45"/>
      <c r="D731" s="45"/>
      <c r="E731" s="45"/>
      <c r="F731" s="45"/>
      <c r="G731" s="45"/>
      <c r="H731" s="45"/>
      <c r="I731" s="45"/>
      <c r="J731" s="45"/>
      <c r="K731" s="45"/>
      <c r="L731" s="45"/>
      <c r="M731" s="45"/>
      <c r="N731" s="45"/>
      <c r="O731" s="28"/>
      <c r="P731" s="45"/>
      <c r="Q731" s="45"/>
      <c r="R731" s="45"/>
      <c r="S731" s="45"/>
      <c r="T731" s="45"/>
      <c r="U731" s="45"/>
      <c r="V731" s="45"/>
      <c r="W731" s="45"/>
      <c r="X731" s="45"/>
      <c r="Y731" s="45"/>
      <c r="Z731" s="45"/>
      <c r="AA731" s="45"/>
    </row>
    <row r="732">
      <c r="A732" s="45"/>
      <c r="B732" s="45"/>
      <c r="C732" s="45"/>
      <c r="D732" s="45"/>
      <c r="E732" s="45"/>
      <c r="F732" s="45"/>
      <c r="G732" s="45"/>
      <c r="H732" s="45"/>
      <c r="I732" s="45"/>
      <c r="J732" s="45"/>
      <c r="K732" s="45"/>
      <c r="L732" s="45"/>
      <c r="M732" s="45"/>
      <c r="N732" s="45"/>
      <c r="O732" s="28"/>
      <c r="P732" s="45"/>
      <c r="Q732" s="45"/>
      <c r="R732" s="45"/>
      <c r="S732" s="45"/>
      <c r="T732" s="45"/>
      <c r="U732" s="45"/>
      <c r="V732" s="45"/>
      <c r="W732" s="45"/>
      <c r="X732" s="45"/>
      <c r="Y732" s="45"/>
      <c r="Z732" s="45"/>
      <c r="AA732" s="45"/>
    </row>
    <row r="733">
      <c r="A733" s="45"/>
      <c r="B733" s="45"/>
      <c r="C733" s="45"/>
      <c r="D733" s="45"/>
      <c r="E733" s="45"/>
      <c r="F733" s="45"/>
      <c r="G733" s="45"/>
      <c r="H733" s="45"/>
      <c r="I733" s="45"/>
      <c r="J733" s="45"/>
      <c r="K733" s="45"/>
      <c r="L733" s="45"/>
      <c r="M733" s="45"/>
      <c r="N733" s="45"/>
      <c r="O733" s="28"/>
      <c r="P733" s="45"/>
      <c r="Q733" s="45"/>
      <c r="R733" s="45"/>
      <c r="S733" s="45"/>
      <c r="T733" s="45"/>
      <c r="U733" s="45"/>
      <c r="V733" s="45"/>
      <c r="W733" s="45"/>
      <c r="X733" s="45"/>
      <c r="Y733" s="45"/>
      <c r="Z733" s="45"/>
      <c r="AA733" s="45"/>
    </row>
    <row r="734">
      <c r="A734" s="45"/>
      <c r="B734" s="45"/>
      <c r="C734" s="45"/>
      <c r="D734" s="45"/>
      <c r="E734" s="45"/>
      <c r="F734" s="45"/>
      <c r="G734" s="45"/>
      <c r="H734" s="45"/>
      <c r="I734" s="45"/>
      <c r="J734" s="45"/>
      <c r="K734" s="45"/>
      <c r="L734" s="45"/>
      <c r="M734" s="45"/>
      <c r="N734" s="45"/>
      <c r="O734" s="28"/>
      <c r="P734" s="45"/>
      <c r="Q734" s="45"/>
      <c r="R734" s="45"/>
      <c r="S734" s="45"/>
      <c r="T734" s="45"/>
      <c r="U734" s="45"/>
      <c r="V734" s="45"/>
      <c r="W734" s="45"/>
      <c r="X734" s="45"/>
      <c r="Y734" s="45"/>
      <c r="Z734" s="45"/>
      <c r="AA734" s="45"/>
    </row>
    <row r="735">
      <c r="A735" s="45"/>
      <c r="B735" s="45"/>
      <c r="C735" s="45"/>
      <c r="D735" s="45"/>
      <c r="E735" s="45"/>
      <c r="F735" s="45"/>
      <c r="G735" s="45"/>
      <c r="H735" s="45"/>
      <c r="I735" s="45"/>
      <c r="J735" s="45"/>
      <c r="K735" s="45"/>
      <c r="L735" s="45"/>
      <c r="M735" s="45"/>
      <c r="N735" s="45"/>
      <c r="O735" s="28"/>
      <c r="P735" s="45"/>
      <c r="Q735" s="45"/>
      <c r="R735" s="45"/>
      <c r="S735" s="45"/>
      <c r="T735" s="45"/>
      <c r="U735" s="45"/>
      <c r="V735" s="45"/>
      <c r="W735" s="45"/>
      <c r="X735" s="45"/>
      <c r="Y735" s="45"/>
      <c r="Z735" s="45"/>
      <c r="AA735" s="45"/>
    </row>
    <row r="736">
      <c r="A736" s="45"/>
      <c r="B736" s="45"/>
      <c r="C736" s="45"/>
      <c r="D736" s="45"/>
      <c r="E736" s="45"/>
      <c r="F736" s="45"/>
      <c r="G736" s="45"/>
      <c r="H736" s="45"/>
      <c r="I736" s="45"/>
      <c r="J736" s="45"/>
      <c r="K736" s="45"/>
      <c r="L736" s="45"/>
      <c r="M736" s="45"/>
      <c r="N736" s="45"/>
      <c r="O736" s="28"/>
      <c r="P736" s="45"/>
      <c r="Q736" s="45"/>
      <c r="R736" s="45"/>
      <c r="S736" s="45"/>
      <c r="T736" s="45"/>
      <c r="U736" s="45"/>
      <c r="V736" s="45"/>
      <c r="W736" s="45"/>
      <c r="X736" s="45"/>
      <c r="Y736" s="45"/>
      <c r="Z736" s="45"/>
      <c r="AA736" s="45"/>
    </row>
    <row r="737">
      <c r="A737" s="45"/>
      <c r="B737" s="45"/>
      <c r="C737" s="45"/>
      <c r="D737" s="45"/>
      <c r="E737" s="45"/>
      <c r="F737" s="45"/>
      <c r="G737" s="45"/>
      <c r="H737" s="45"/>
      <c r="I737" s="45"/>
      <c r="J737" s="45"/>
      <c r="K737" s="45"/>
      <c r="L737" s="45"/>
      <c r="M737" s="45"/>
      <c r="N737" s="45"/>
      <c r="O737" s="28"/>
      <c r="P737" s="45"/>
      <c r="Q737" s="45"/>
      <c r="R737" s="45"/>
      <c r="S737" s="45"/>
      <c r="T737" s="45"/>
      <c r="U737" s="45"/>
      <c r="V737" s="45"/>
      <c r="W737" s="45"/>
      <c r="X737" s="45"/>
      <c r="Y737" s="45"/>
      <c r="Z737" s="45"/>
      <c r="AA737" s="45"/>
    </row>
    <row r="738">
      <c r="A738" s="45"/>
      <c r="B738" s="45"/>
      <c r="C738" s="45"/>
      <c r="D738" s="45"/>
      <c r="E738" s="45"/>
      <c r="F738" s="45"/>
      <c r="G738" s="45"/>
      <c r="H738" s="45"/>
      <c r="I738" s="45"/>
      <c r="J738" s="45"/>
      <c r="K738" s="45"/>
      <c r="L738" s="45"/>
      <c r="M738" s="45"/>
      <c r="N738" s="45"/>
      <c r="O738" s="28"/>
      <c r="P738" s="45"/>
      <c r="Q738" s="45"/>
      <c r="R738" s="45"/>
      <c r="S738" s="45"/>
      <c r="T738" s="45"/>
      <c r="U738" s="45"/>
      <c r="V738" s="45"/>
      <c r="W738" s="45"/>
      <c r="X738" s="45"/>
      <c r="Y738" s="45"/>
      <c r="Z738" s="45"/>
      <c r="AA738" s="45"/>
    </row>
    <row r="739">
      <c r="A739" s="45"/>
      <c r="B739" s="45"/>
      <c r="C739" s="45"/>
      <c r="D739" s="45"/>
      <c r="E739" s="45"/>
      <c r="F739" s="45"/>
      <c r="G739" s="45"/>
      <c r="H739" s="45"/>
      <c r="I739" s="45"/>
      <c r="J739" s="45"/>
      <c r="K739" s="45"/>
      <c r="L739" s="45"/>
      <c r="M739" s="45"/>
      <c r="N739" s="45"/>
      <c r="O739" s="28"/>
      <c r="P739" s="45"/>
      <c r="Q739" s="45"/>
      <c r="R739" s="45"/>
      <c r="S739" s="45"/>
      <c r="T739" s="45"/>
      <c r="U739" s="45"/>
      <c r="V739" s="45"/>
      <c r="W739" s="45"/>
      <c r="X739" s="45"/>
      <c r="Y739" s="45"/>
      <c r="Z739" s="45"/>
      <c r="AA739" s="45"/>
    </row>
    <row r="740">
      <c r="A740" s="45"/>
      <c r="B740" s="45"/>
      <c r="C740" s="45"/>
      <c r="D740" s="45"/>
      <c r="E740" s="45"/>
      <c r="F740" s="45"/>
      <c r="G740" s="45"/>
      <c r="H740" s="45"/>
      <c r="I740" s="45"/>
      <c r="J740" s="45"/>
      <c r="K740" s="45"/>
      <c r="L740" s="45"/>
      <c r="M740" s="45"/>
      <c r="N740" s="45"/>
      <c r="O740" s="28"/>
      <c r="P740" s="45"/>
      <c r="Q740" s="45"/>
      <c r="R740" s="45"/>
      <c r="S740" s="45"/>
      <c r="T740" s="45"/>
      <c r="U740" s="45"/>
      <c r="V740" s="45"/>
      <c r="W740" s="45"/>
      <c r="X740" s="45"/>
      <c r="Y740" s="45"/>
      <c r="Z740" s="45"/>
      <c r="AA740" s="45"/>
    </row>
    <row r="741">
      <c r="A741" s="45"/>
      <c r="B741" s="45"/>
      <c r="C741" s="45"/>
      <c r="D741" s="45"/>
      <c r="E741" s="45"/>
      <c r="F741" s="45"/>
      <c r="G741" s="45"/>
      <c r="H741" s="45"/>
      <c r="I741" s="45"/>
      <c r="J741" s="45"/>
      <c r="K741" s="45"/>
      <c r="L741" s="45"/>
      <c r="M741" s="45"/>
      <c r="N741" s="45"/>
      <c r="O741" s="28"/>
      <c r="P741" s="45"/>
      <c r="Q741" s="45"/>
      <c r="R741" s="45"/>
      <c r="S741" s="45"/>
      <c r="T741" s="45"/>
      <c r="U741" s="45"/>
      <c r="V741" s="45"/>
      <c r="W741" s="45"/>
      <c r="X741" s="45"/>
      <c r="Y741" s="45"/>
      <c r="Z741" s="45"/>
      <c r="AA741" s="45"/>
    </row>
    <row r="742">
      <c r="A742" s="45"/>
      <c r="B742" s="45"/>
      <c r="C742" s="45"/>
      <c r="D742" s="45"/>
      <c r="E742" s="45"/>
      <c r="F742" s="45"/>
      <c r="G742" s="45"/>
      <c r="H742" s="45"/>
      <c r="I742" s="45"/>
      <c r="J742" s="45"/>
      <c r="K742" s="45"/>
      <c r="L742" s="45"/>
      <c r="M742" s="45"/>
      <c r="N742" s="45"/>
      <c r="O742" s="28"/>
      <c r="P742" s="45"/>
      <c r="Q742" s="45"/>
      <c r="R742" s="45"/>
      <c r="S742" s="45"/>
      <c r="T742" s="45"/>
      <c r="U742" s="45"/>
      <c r="V742" s="45"/>
      <c r="W742" s="45"/>
      <c r="X742" s="45"/>
      <c r="Y742" s="45"/>
      <c r="Z742" s="45"/>
      <c r="AA742" s="45"/>
    </row>
    <row r="743">
      <c r="A743" s="45"/>
      <c r="B743" s="45"/>
      <c r="C743" s="45"/>
      <c r="D743" s="45"/>
      <c r="E743" s="45"/>
      <c r="F743" s="45"/>
      <c r="G743" s="45"/>
      <c r="H743" s="45"/>
      <c r="I743" s="45"/>
      <c r="J743" s="45"/>
      <c r="K743" s="45"/>
      <c r="L743" s="45"/>
      <c r="M743" s="45"/>
      <c r="N743" s="45"/>
      <c r="O743" s="28"/>
      <c r="P743" s="45"/>
      <c r="Q743" s="45"/>
      <c r="R743" s="45"/>
      <c r="S743" s="45"/>
      <c r="T743" s="45"/>
      <c r="U743" s="45"/>
      <c r="V743" s="45"/>
      <c r="W743" s="45"/>
      <c r="X743" s="45"/>
      <c r="Y743" s="45"/>
      <c r="Z743" s="45"/>
      <c r="AA743" s="45"/>
    </row>
    <row r="744">
      <c r="A744" s="45"/>
      <c r="B744" s="45"/>
      <c r="C744" s="45"/>
      <c r="D744" s="45"/>
      <c r="E744" s="45"/>
      <c r="F744" s="45"/>
      <c r="G744" s="45"/>
      <c r="H744" s="45"/>
      <c r="I744" s="45"/>
      <c r="J744" s="45"/>
      <c r="K744" s="45"/>
      <c r="L744" s="45"/>
      <c r="M744" s="45"/>
      <c r="N744" s="45"/>
      <c r="O744" s="28"/>
      <c r="P744" s="45"/>
      <c r="Q744" s="45"/>
      <c r="R744" s="45"/>
      <c r="S744" s="45"/>
      <c r="T744" s="45"/>
      <c r="U744" s="45"/>
      <c r="V744" s="45"/>
      <c r="W744" s="45"/>
      <c r="X744" s="45"/>
      <c r="Y744" s="45"/>
      <c r="Z744" s="45"/>
      <c r="AA744" s="45"/>
    </row>
    <row r="745">
      <c r="A745" s="45"/>
      <c r="B745" s="45"/>
      <c r="C745" s="45"/>
      <c r="D745" s="45"/>
      <c r="E745" s="45"/>
      <c r="F745" s="45"/>
      <c r="G745" s="45"/>
      <c r="H745" s="45"/>
      <c r="I745" s="45"/>
      <c r="J745" s="45"/>
      <c r="K745" s="45"/>
      <c r="L745" s="45"/>
      <c r="M745" s="45"/>
      <c r="N745" s="45"/>
      <c r="O745" s="28"/>
      <c r="P745" s="45"/>
      <c r="Q745" s="45"/>
      <c r="R745" s="45"/>
      <c r="S745" s="45"/>
      <c r="T745" s="45"/>
      <c r="U745" s="45"/>
      <c r="V745" s="45"/>
      <c r="W745" s="45"/>
      <c r="X745" s="45"/>
      <c r="Y745" s="45"/>
      <c r="Z745" s="45"/>
      <c r="AA745" s="45"/>
    </row>
    <row r="746">
      <c r="A746" s="45"/>
      <c r="B746" s="45"/>
      <c r="C746" s="45"/>
      <c r="D746" s="45"/>
      <c r="E746" s="45"/>
      <c r="F746" s="45"/>
      <c r="G746" s="45"/>
      <c r="H746" s="45"/>
      <c r="I746" s="45"/>
      <c r="J746" s="45"/>
      <c r="K746" s="45"/>
      <c r="L746" s="45"/>
      <c r="M746" s="45"/>
      <c r="N746" s="45"/>
      <c r="O746" s="28"/>
      <c r="P746" s="45"/>
      <c r="Q746" s="45"/>
      <c r="R746" s="45"/>
      <c r="S746" s="45"/>
      <c r="T746" s="45"/>
      <c r="U746" s="45"/>
      <c r="V746" s="45"/>
      <c r="W746" s="45"/>
      <c r="X746" s="45"/>
      <c r="Y746" s="45"/>
      <c r="Z746" s="45"/>
      <c r="AA746" s="45"/>
    </row>
    <row r="747">
      <c r="A747" s="45"/>
      <c r="B747" s="45"/>
      <c r="C747" s="45"/>
      <c r="D747" s="45"/>
      <c r="E747" s="45"/>
      <c r="F747" s="45"/>
      <c r="G747" s="45"/>
      <c r="H747" s="45"/>
      <c r="I747" s="45"/>
      <c r="J747" s="45"/>
      <c r="K747" s="45"/>
      <c r="L747" s="45"/>
      <c r="M747" s="45"/>
      <c r="N747" s="45"/>
      <c r="O747" s="28"/>
      <c r="P747" s="45"/>
      <c r="Q747" s="45"/>
      <c r="R747" s="45"/>
      <c r="S747" s="45"/>
      <c r="T747" s="45"/>
      <c r="U747" s="45"/>
      <c r="V747" s="45"/>
      <c r="W747" s="45"/>
      <c r="X747" s="45"/>
      <c r="Y747" s="45"/>
      <c r="Z747" s="45"/>
      <c r="AA747" s="45"/>
    </row>
    <row r="748">
      <c r="A748" s="45"/>
      <c r="B748" s="45"/>
      <c r="C748" s="45"/>
      <c r="D748" s="45"/>
      <c r="E748" s="45"/>
      <c r="F748" s="45"/>
      <c r="G748" s="45"/>
      <c r="H748" s="45"/>
      <c r="I748" s="45"/>
      <c r="J748" s="45"/>
      <c r="K748" s="45"/>
      <c r="L748" s="45"/>
      <c r="M748" s="45"/>
      <c r="N748" s="45"/>
      <c r="O748" s="28"/>
      <c r="P748" s="45"/>
      <c r="Q748" s="45"/>
      <c r="R748" s="45"/>
      <c r="S748" s="45"/>
      <c r="T748" s="45"/>
      <c r="U748" s="45"/>
      <c r="V748" s="45"/>
      <c r="W748" s="45"/>
      <c r="X748" s="45"/>
      <c r="Y748" s="45"/>
      <c r="Z748" s="45"/>
      <c r="AA748" s="45"/>
    </row>
    <row r="749">
      <c r="A749" s="45"/>
      <c r="B749" s="45"/>
      <c r="C749" s="45"/>
      <c r="D749" s="45"/>
      <c r="E749" s="45"/>
      <c r="F749" s="45"/>
      <c r="G749" s="45"/>
      <c r="H749" s="45"/>
      <c r="I749" s="45"/>
      <c r="J749" s="45"/>
      <c r="K749" s="45"/>
      <c r="L749" s="45"/>
      <c r="M749" s="45"/>
      <c r="N749" s="45"/>
      <c r="O749" s="28"/>
      <c r="P749" s="45"/>
      <c r="Q749" s="45"/>
      <c r="R749" s="45"/>
      <c r="S749" s="45"/>
      <c r="T749" s="45"/>
      <c r="U749" s="45"/>
      <c r="V749" s="45"/>
      <c r="W749" s="45"/>
      <c r="X749" s="45"/>
      <c r="Y749" s="45"/>
      <c r="Z749" s="45"/>
      <c r="AA749" s="45"/>
    </row>
    <row r="750">
      <c r="A750" s="45"/>
      <c r="B750" s="45"/>
      <c r="C750" s="45"/>
      <c r="D750" s="45"/>
      <c r="E750" s="45"/>
      <c r="F750" s="45"/>
      <c r="G750" s="45"/>
      <c r="H750" s="45"/>
      <c r="I750" s="45"/>
      <c r="J750" s="45"/>
      <c r="K750" s="45"/>
      <c r="L750" s="45"/>
      <c r="M750" s="45"/>
      <c r="N750" s="45"/>
      <c r="O750" s="28"/>
      <c r="P750" s="45"/>
      <c r="Q750" s="45"/>
      <c r="R750" s="45"/>
      <c r="S750" s="45"/>
      <c r="T750" s="45"/>
      <c r="U750" s="45"/>
      <c r="V750" s="45"/>
      <c r="W750" s="45"/>
      <c r="X750" s="45"/>
      <c r="Y750" s="45"/>
      <c r="Z750" s="45"/>
      <c r="AA750" s="45"/>
    </row>
    <row r="751">
      <c r="A751" s="45"/>
      <c r="B751" s="45"/>
      <c r="C751" s="45"/>
      <c r="D751" s="45"/>
      <c r="E751" s="45"/>
      <c r="F751" s="45"/>
      <c r="G751" s="45"/>
      <c r="H751" s="45"/>
      <c r="I751" s="45"/>
      <c r="J751" s="45"/>
      <c r="K751" s="45"/>
      <c r="L751" s="45"/>
      <c r="M751" s="45"/>
      <c r="N751" s="45"/>
      <c r="O751" s="28"/>
      <c r="P751" s="45"/>
      <c r="Q751" s="45"/>
      <c r="R751" s="45"/>
      <c r="S751" s="45"/>
      <c r="T751" s="45"/>
      <c r="U751" s="45"/>
      <c r="V751" s="45"/>
      <c r="W751" s="45"/>
      <c r="X751" s="45"/>
      <c r="Y751" s="45"/>
      <c r="Z751" s="45"/>
      <c r="AA751" s="45"/>
    </row>
    <row r="752">
      <c r="A752" s="45"/>
      <c r="B752" s="45"/>
      <c r="C752" s="45"/>
      <c r="D752" s="45"/>
      <c r="E752" s="45"/>
      <c r="F752" s="45"/>
      <c r="G752" s="45"/>
      <c r="H752" s="45"/>
      <c r="I752" s="45"/>
      <c r="J752" s="45"/>
      <c r="K752" s="45"/>
      <c r="L752" s="45"/>
      <c r="M752" s="45"/>
      <c r="N752" s="45"/>
      <c r="O752" s="28"/>
      <c r="P752" s="45"/>
      <c r="Q752" s="45"/>
      <c r="R752" s="45"/>
      <c r="S752" s="45"/>
      <c r="T752" s="45"/>
      <c r="U752" s="45"/>
      <c r="V752" s="45"/>
      <c r="W752" s="45"/>
      <c r="X752" s="45"/>
      <c r="Y752" s="45"/>
      <c r="Z752" s="45"/>
      <c r="AA752" s="45"/>
    </row>
    <row r="753">
      <c r="A753" s="45"/>
      <c r="B753" s="45"/>
      <c r="C753" s="45"/>
      <c r="D753" s="45"/>
      <c r="E753" s="45"/>
      <c r="F753" s="45"/>
      <c r="G753" s="45"/>
      <c r="H753" s="45"/>
      <c r="I753" s="45"/>
      <c r="J753" s="45"/>
      <c r="K753" s="45"/>
      <c r="L753" s="45"/>
      <c r="M753" s="45"/>
      <c r="N753" s="45"/>
      <c r="O753" s="28"/>
      <c r="P753" s="45"/>
      <c r="Q753" s="45"/>
      <c r="R753" s="45"/>
      <c r="S753" s="45"/>
      <c r="T753" s="45"/>
      <c r="U753" s="45"/>
      <c r="V753" s="45"/>
      <c r="W753" s="45"/>
      <c r="X753" s="45"/>
      <c r="Y753" s="45"/>
      <c r="Z753" s="45"/>
      <c r="AA753" s="45"/>
    </row>
    <row r="754">
      <c r="A754" s="45"/>
      <c r="B754" s="45"/>
      <c r="C754" s="45"/>
      <c r="D754" s="45"/>
      <c r="E754" s="45"/>
      <c r="F754" s="45"/>
      <c r="G754" s="45"/>
      <c r="H754" s="45"/>
      <c r="I754" s="45"/>
      <c r="J754" s="45"/>
      <c r="K754" s="45"/>
      <c r="L754" s="45"/>
      <c r="M754" s="45"/>
      <c r="N754" s="45"/>
      <c r="O754" s="28"/>
      <c r="P754" s="45"/>
      <c r="Q754" s="45"/>
      <c r="R754" s="45"/>
      <c r="S754" s="45"/>
      <c r="T754" s="45"/>
      <c r="U754" s="45"/>
      <c r="V754" s="45"/>
      <c r="W754" s="45"/>
      <c r="X754" s="45"/>
      <c r="Y754" s="45"/>
      <c r="Z754" s="45"/>
      <c r="AA754" s="45"/>
    </row>
    <row r="755">
      <c r="A755" s="45"/>
      <c r="B755" s="45"/>
      <c r="C755" s="45"/>
      <c r="D755" s="45"/>
      <c r="E755" s="45"/>
      <c r="F755" s="45"/>
      <c r="G755" s="45"/>
      <c r="H755" s="45"/>
      <c r="I755" s="45"/>
      <c r="J755" s="45"/>
      <c r="K755" s="45"/>
      <c r="L755" s="45"/>
      <c r="M755" s="45"/>
      <c r="N755" s="45"/>
      <c r="O755" s="28"/>
      <c r="P755" s="45"/>
      <c r="Q755" s="45"/>
      <c r="R755" s="45"/>
      <c r="S755" s="45"/>
      <c r="T755" s="45"/>
      <c r="U755" s="45"/>
      <c r="V755" s="45"/>
      <c r="W755" s="45"/>
      <c r="X755" s="45"/>
      <c r="Y755" s="45"/>
      <c r="Z755" s="45"/>
      <c r="AA755" s="45"/>
    </row>
    <row r="756">
      <c r="A756" s="45"/>
      <c r="B756" s="45"/>
      <c r="C756" s="45"/>
      <c r="D756" s="45"/>
      <c r="E756" s="45"/>
      <c r="F756" s="45"/>
      <c r="G756" s="45"/>
      <c r="H756" s="45"/>
      <c r="I756" s="45"/>
      <c r="J756" s="45"/>
      <c r="K756" s="45"/>
      <c r="L756" s="45"/>
      <c r="M756" s="45"/>
      <c r="N756" s="45"/>
      <c r="O756" s="28"/>
      <c r="P756" s="45"/>
      <c r="Q756" s="45"/>
      <c r="R756" s="45"/>
      <c r="S756" s="45"/>
      <c r="T756" s="45"/>
      <c r="U756" s="45"/>
      <c r="V756" s="45"/>
      <c r="W756" s="45"/>
      <c r="X756" s="45"/>
      <c r="Y756" s="45"/>
      <c r="Z756" s="45"/>
      <c r="AA756" s="45"/>
    </row>
    <row r="757">
      <c r="A757" s="45"/>
      <c r="B757" s="45"/>
      <c r="C757" s="45"/>
      <c r="D757" s="45"/>
      <c r="E757" s="45"/>
      <c r="F757" s="45"/>
      <c r="G757" s="45"/>
      <c r="H757" s="45"/>
      <c r="I757" s="45"/>
      <c r="J757" s="45"/>
      <c r="K757" s="45"/>
      <c r="L757" s="45"/>
      <c r="M757" s="45"/>
      <c r="N757" s="45"/>
      <c r="O757" s="28"/>
      <c r="P757" s="45"/>
      <c r="Q757" s="45"/>
      <c r="R757" s="45"/>
      <c r="S757" s="45"/>
      <c r="T757" s="45"/>
      <c r="U757" s="45"/>
      <c r="V757" s="45"/>
      <c r="W757" s="45"/>
      <c r="X757" s="45"/>
      <c r="Y757" s="45"/>
      <c r="Z757" s="45"/>
      <c r="AA757" s="45"/>
    </row>
    <row r="758">
      <c r="A758" s="45"/>
      <c r="B758" s="45"/>
      <c r="C758" s="45"/>
      <c r="D758" s="45"/>
      <c r="E758" s="45"/>
      <c r="F758" s="45"/>
      <c r="G758" s="45"/>
      <c r="H758" s="45"/>
      <c r="I758" s="45"/>
      <c r="J758" s="45"/>
      <c r="K758" s="45"/>
      <c r="L758" s="45"/>
      <c r="M758" s="45"/>
      <c r="N758" s="45"/>
      <c r="O758" s="28"/>
      <c r="P758" s="45"/>
      <c r="Q758" s="45"/>
      <c r="R758" s="45"/>
      <c r="S758" s="45"/>
      <c r="T758" s="45"/>
      <c r="U758" s="45"/>
      <c r="V758" s="45"/>
      <c r="W758" s="45"/>
      <c r="X758" s="45"/>
      <c r="Y758" s="45"/>
      <c r="Z758" s="45"/>
      <c r="AA758" s="45"/>
    </row>
    <row r="759">
      <c r="A759" s="45"/>
      <c r="B759" s="45"/>
      <c r="C759" s="45"/>
      <c r="D759" s="45"/>
      <c r="E759" s="45"/>
      <c r="F759" s="45"/>
      <c r="G759" s="45"/>
      <c r="H759" s="45"/>
      <c r="I759" s="45"/>
      <c r="J759" s="45"/>
      <c r="K759" s="45"/>
      <c r="L759" s="45"/>
      <c r="M759" s="45"/>
      <c r="N759" s="45"/>
      <c r="O759" s="28"/>
      <c r="P759" s="45"/>
      <c r="Q759" s="45"/>
      <c r="R759" s="45"/>
      <c r="S759" s="45"/>
      <c r="T759" s="45"/>
      <c r="U759" s="45"/>
      <c r="V759" s="45"/>
      <c r="W759" s="45"/>
      <c r="X759" s="45"/>
      <c r="Y759" s="45"/>
      <c r="Z759" s="45"/>
      <c r="AA759" s="45"/>
    </row>
    <row r="760">
      <c r="A760" s="45"/>
      <c r="B760" s="45"/>
      <c r="C760" s="45"/>
      <c r="D760" s="45"/>
      <c r="E760" s="45"/>
      <c r="F760" s="45"/>
      <c r="G760" s="45"/>
      <c r="H760" s="45"/>
      <c r="I760" s="45"/>
      <c r="J760" s="45"/>
      <c r="K760" s="45"/>
      <c r="L760" s="45"/>
      <c r="M760" s="45"/>
      <c r="N760" s="45"/>
      <c r="O760" s="28"/>
      <c r="P760" s="45"/>
      <c r="Q760" s="45"/>
      <c r="R760" s="45"/>
      <c r="S760" s="45"/>
      <c r="T760" s="45"/>
      <c r="U760" s="45"/>
      <c r="V760" s="45"/>
      <c r="W760" s="45"/>
      <c r="X760" s="45"/>
      <c r="Y760" s="45"/>
      <c r="Z760" s="45"/>
      <c r="AA760" s="45"/>
    </row>
    <row r="761">
      <c r="A761" s="45"/>
      <c r="B761" s="45"/>
      <c r="C761" s="45"/>
      <c r="D761" s="45"/>
      <c r="E761" s="45"/>
      <c r="F761" s="45"/>
      <c r="G761" s="45"/>
      <c r="H761" s="45"/>
      <c r="I761" s="45"/>
      <c r="J761" s="45"/>
      <c r="K761" s="45"/>
      <c r="L761" s="45"/>
      <c r="M761" s="45"/>
      <c r="N761" s="45"/>
      <c r="O761" s="28"/>
      <c r="P761" s="45"/>
      <c r="Q761" s="45"/>
      <c r="R761" s="45"/>
      <c r="S761" s="45"/>
      <c r="T761" s="45"/>
      <c r="U761" s="45"/>
      <c r="V761" s="45"/>
      <c r="W761" s="45"/>
      <c r="X761" s="45"/>
      <c r="Y761" s="45"/>
      <c r="Z761" s="45"/>
      <c r="AA761" s="45"/>
    </row>
    <row r="762">
      <c r="A762" s="45"/>
      <c r="B762" s="45"/>
      <c r="C762" s="45"/>
      <c r="D762" s="45"/>
      <c r="E762" s="45"/>
      <c r="F762" s="45"/>
      <c r="G762" s="45"/>
      <c r="H762" s="45"/>
      <c r="I762" s="45"/>
      <c r="J762" s="45"/>
      <c r="K762" s="45"/>
      <c r="L762" s="45"/>
      <c r="M762" s="45"/>
      <c r="N762" s="45"/>
      <c r="O762" s="28"/>
      <c r="P762" s="45"/>
      <c r="Q762" s="45"/>
      <c r="R762" s="45"/>
      <c r="S762" s="45"/>
      <c r="T762" s="45"/>
      <c r="U762" s="45"/>
      <c r="V762" s="45"/>
      <c r="W762" s="45"/>
      <c r="X762" s="45"/>
      <c r="Y762" s="45"/>
      <c r="Z762" s="45"/>
      <c r="AA762" s="45"/>
    </row>
    <row r="763">
      <c r="A763" s="45"/>
      <c r="B763" s="45"/>
      <c r="C763" s="45"/>
      <c r="D763" s="45"/>
      <c r="E763" s="45"/>
      <c r="F763" s="45"/>
      <c r="G763" s="45"/>
      <c r="H763" s="45"/>
      <c r="I763" s="45"/>
      <c r="J763" s="45"/>
      <c r="K763" s="45"/>
      <c r="L763" s="45"/>
      <c r="M763" s="45"/>
      <c r="N763" s="45"/>
      <c r="O763" s="28"/>
      <c r="P763" s="45"/>
      <c r="Q763" s="45"/>
      <c r="R763" s="45"/>
      <c r="S763" s="45"/>
      <c r="T763" s="45"/>
      <c r="U763" s="45"/>
      <c r="V763" s="45"/>
      <c r="W763" s="45"/>
      <c r="X763" s="45"/>
      <c r="Y763" s="45"/>
      <c r="Z763" s="45"/>
      <c r="AA763" s="45"/>
    </row>
    <row r="764">
      <c r="A764" s="45"/>
      <c r="B764" s="45"/>
      <c r="C764" s="45"/>
      <c r="D764" s="45"/>
      <c r="E764" s="45"/>
      <c r="F764" s="45"/>
      <c r="G764" s="45"/>
      <c r="H764" s="45"/>
      <c r="I764" s="45"/>
      <c r="J764" s="45"/>
      <c r="K764" s="45"/>
      <c r="L764" s="45"/>
      <c r="M764" s="45"/>
      <c r="N764" s="45"/>
      <c r="O764" s="28"/>
      <c r="P764" s="45"/>
      <c r="Q764" s="45"/>
      <c r="R764" s="45"/>
      <c r="S764" s="45"/>
      <c r="T764" s="45"/>
      <c r="U764" s="45"/>
      <c r="V764" s="45"/>
      <c r="W764" s="45"/>
      <c r="X764" s="45"/>
      <c r="Y764" s="45"/>
      <c r="Z764" s="45"/>
      <c r="AA764" s="45"/>
    </row>
    <row r="765">
      <c r="A765" s="45"/>
      <c r="B765" s="45"/>
      <c r="C765" s="45"/>
      <c r="D765" s="45"/>
      <c r="E765" s="45"/>
      <c r="F765" s="45"/>
      <c r="G765" s="45"/>
      <c r="H765" s="45"/>
      <c r="I765" s="45"/>
      <c r="J765" s="45"/>
      <c r="K765" s="45"/>
      <c r="L765" s="45"/>
      <c r="M765" s="45"/>
      <c r="N765" s="45"/>
      <c r="O765" s="28"/>
      <c r="P765" s="45"/>
      <c r="Q765" s="45"/>
      <c r="R765" s="45"/>
      <c r="S765" s="45"/>
      <c r="T765" s="45"/>
      <c r="U765" s="45"/>
      <c r="V765" s="45"/>
      <c r="W765" s="45"/>
      <c r="X765" s="45"/>
      <c r="Y765" s="45"/>
      <c r="Z765" s="45"/>
      <c r="AA765" s="45"/>
    </row>
    <row r="766">
      <c r="A766" s="45"/>
      <c r="B766" s="45"/>
      <c r="C766" s="45"/>
      <c r="D766" s="45"/>
      <c r="E766" s="45"/>
      <c r="F766" s="45"/>
      <c r="G766" s="45"/>
      <c r="H766" s="45"/>
      <c r="I766" s="45"/>
      <c r="J766" s="45"/>
      <c r="K766" s="45"/>
      <c r="L766" s="45"/>
      <c r="M766" s="45"/>
      <c r="N766" s="45"/>
      <c r="O766" s="28"/>
      <c r="P766" s="45"/>
      <c r="Q766" s="45"/>
      <c r="R766" s="45"/>
      <c r="S766" s="45"/>
      <c r="T766" s="45"/>
      <c r="U766" s="45"/>
      <c r="V766" s="45"/>
      <c r="W766" s="45"/>
      <c r="X766" s="45"/>
      <c r="Y766" s="45"/>
      <c r="Z766" s="45"/>
      <c r="AA766" s="45"/>
    </row>
    <row r="767">
      <c r="A767" s="45"/>
      <c r="B767" s="45"/>
      <c r="C767" s="45"/>
      <c r="D767" s="45"/>
      <c r="E767" s="45"/>
      <c r="F767" s="45"/>
      <c r="G767" s="45"/>
      <c r="H767" s="45"/>
      <c r="I767" s="45"/>
      <c r="J767" s="45"/>
      <c r="K767" s="45"/>
      <c r="L767" s="45"/>
      <c r="M767" s="45"/>
      <c r="N767" s="45"/>
      <c r="O767" s="28"/>
      <c r="P767" s="45"/>
      <c r="Q767" s="45"/>
      <c r="R767" s="45"/>
      <c r="S767" s="45"/>
      <c r="T767" s="45"/>
      <c r="U767" s="45"/>
      <c r="V767" s="45"/>
      <c r="W767" s="45"/>
      <c r="X767" s="45"/>
      <c r="Y767" s="45"/>
      <c r="Z767" s="45"/>
      <c r="AA767" s="45"/>
    </row>
    <row r="768">
      <c r="A768" s="45"/>
      <c r="B768" s="45"/>
      <c r="C768" s="45"/>
      <c r="D768" s="45"/>
      <c r="E768" s="45"/>
      <c r="F768" s="45"/>
      <c r="G768" s="45"/>
      <c r="H768" s="45"/>
      <c r="I768" s="45"/>
      <c r="J768" s="45"/>
      <c r="K768" s="45"/>
      <c r="L768" s="45"/>
      <c r="M768" s="45"/>
      <c r="N768" s="45"/>
      <c r="O768" s="28"/>
      <c r="P768" s="45"/>
      <c r="Q768" s="45"/>
      <c r="R768" s="45"/>
      <c r="S768" s="45"/>
      <c r="T768" s="45"/>
      <c r="U768" s="45"/>
      <c r="V768" s="45"/>
      <c r="W768" s="45"/>
      <c r="X768" s="45"/>
      <c r="Y768" s="45"/>
      <c r="Z768" s="45"/>
      <c r="AA768" s="45"/>
    </row>
    <row r="769">
      <c r="A769" s="45"/>
      <c r="B769" s="45"/>
      <c r="C769" s="45"/>
      <c r="D769" s="45"/>
      <c r="E769" s="45"/>
      <c r="F769" s="45"/>
      <c r="G769" s="45"/>
      <c r="H769" s="45"/>
      <c r="I769" s="45"/>
      <c r="J769" s="45"/>
      <c r="K769" s="45"/>
      <c r="L769" s="45"/>
      <c r="M769" s="45"/>
      <c r="N769" s="45"/>
      <c r="O769" s="28"/>
      <c r="P769" s="45"/>
      <c r="Q769" s="45"/>
      <c r="R769" s="45"/>
      <c r="S769" s="45"/>
      <c r="T769" s="45"/>
      <c r="U769" s="45"/>
      <c r="V769" s="45"/>
      <c r="W769" s="45"/>
      <c r="X769" s="45"/>
      <c r="Y769" s="45"/>
      <c r="Z769" s="45"/>
      <c r="AA769" s="45"/>
    </row>
    <row r="770">
      <c r="A770" s="45"/>
      <c r="B770" s="45"/>
      <c r="C770" s="45"/>
      <c r="D770" s="45"/>
      <c r="E770" s="45"/>
      <c r="F770" s="45"/>
      <c r="G770" s="45"/>
      <c r="H770" s="45"/>
      <c r="I770" s="45"/>
      <c r="J770" s="45"/>
      <c r="K770" s="45"/>
      <c r="L770" s="45"/>
      <c r="M770" s="45"/>
      <c r="N770" s="45"/>
      <c r="O770" s="28"/>
      <c r="P770" s="45"/>
      <c r="Q770" s="45"/>
      <c r="R770" s="45"/>
      <c r="S770" s="45"/>
      <c r="T770" s="45"/>
      <c r="U770" s="45"/>
      <c r="V770" s="45"/>
      <c r="W770" s="45"/>
      <c r="X770" s="45"/>
      <c r="Y770" s="45"/>
      <c r="Z770" s="45"/>
      <c r="AA770" s="45"/>
    </row>
    <row r="771">
      <c r="A771" s="45"/>
      <c r="B771" s="45"/>
      <c r="C771" s="45"/>
      <c r="D771" s="45"/>
      <c r="E771" s="45"/>
      <c r="F771" s="45"/>
      <c r="G771" s="45"/>
      <c r="H771" s="45"/>
      <c r="I771" s="45"/>
      <c r="J771" s="45"/>
      <c r="K771" s="45"/>
      <c r="L771" s="45"/>
      <c r="M771" s="45"/>
      <c r="N771" s="45"/>
      <c r="O771" s="28"/>
      <c r="P771" s="45"/>
      <c r="Q771" s="45"/>
      <c r="R771" s="45"/>
      <c r="S771" s="45"/>
      <c r="T771" s="45"/>
      <c r="U771" s="45"/>
      <c r="V771" s="45"/>
      <c r="W771" s="45"/>
      <c r="X771" s="45"/>
      <c r="Y771" s="45"/>
      <c r="Z771" s="45"/>
      <c r="AA771" s="45"/>
    </row>
    <row r="772">
      <c r="A772" s="45"/>
      <c r="B772" s="45"/>
      <c r="C772" s="45"/>
      <c r="D772" s="45"/>
      <c r="E772" s="45"/>
      <c r="F772" s="45"/>
      <c r="G772" s="45"/>
      <c r="H772" s="45"/>
      <c r="I772" s="45"/>
      <c r="J772" s="45"/>
      <c r="K772" s="45"/>
      <c r="L772" s="45"/>
      <c r="M772" s="45"/>
      <c r="N772" s="45"/>
      <c r="O772" s="28"/>
      <c r="P772" s="45"/>
      <c r="Q772" s="45"/>
      <c r="R772" s="45"/>
      <c r="S772" s="45"/>
      <c r="T772" s="45"/>
      <c r="U772" s="45"/>
      <c r="V772" s="45"/>
      <c r="W772" s="45"/>
      <c r="X772" s="45"/>
      <c r="Y772" s="45"/>
      <c r="Z772" s="45"/>
      <c r="AA772" s="45"/>
    </row>
    <row r="773">
      <c r="A773" s="45"/>
      <c r="B773" s="45"/>
      <c r="C773" s="45"/>
      <c r="D773" s="45"/>
      <c r="E773" s="45"/>
      <c r="F773" s="45"/>
      <c r="G773" s="45"/>
      <c r="H773" s="45"/>
      <c r="I773" s="45"/>
      <c r="J773" s="45"/>
      <c r="K773" s="45"/>
      <c r="L773" s="45"/>
      <c r="M773" s="45"/>
      <c r="N773" s="45"/>
      <c r="O773" s="28"/>
      <c r="P773" s="45"/>
      <c r="Q773" s="45"/>
      <c r="R773" s="45"/>
      <c r="S773" s="45"/>
      <c r="T773" s="45"/>
      <c r="U773" s="45"/>
      <c r="V773" s="45"/>
      <c r="W773" s="45"/>
      <c r="X773" s="45"/>
      <c r="Y773" s="45"/>
      <c r="Z773" s="45"/>
      <c r="AA773" s="45"/>
    </row>
    <row r="774">
      <c r="A774" s="45"/>
      <c r="B774" s="45"/>
      <c r="C774" s="45"/>
      <c r="D774" s="45"/>
      <c r="E774" s="45"/>
      <c r="F774" s="45"/>
      <c r="G774" s="45"/>
      <c r="H774" s="45"/>
      <c r="I774" s="45"/>
      <c r="J774" s="45"/>
      <c r="K774" s="45"/>
      <c r="L774" s="45"/>
      <c r="M774" s="45"/>
      <c r="N774" s="45"/>
      <c r="O774" s="28"/>
      <c r="P774" s="45"/>
      <c r="Q774" s="45"/>
      <c r="R774" s="45"/>
      <c r="S774" s="45"/>
      <c r="T774" s="45"/>
      <c r="U774" s="45"/>
      <c r="V774" s="45"/>
      <c r="W774" s="45"/>
      <c r="X774" s="45"/>
      <c r="Y774" s="45"/>
      <c r="Z774" s="45"/>
      <c r="AA774" s="45"/>
    </row>
    <row r="775">
      <c r="A775" s="45"/>
      <c r="B775" s="45"/>
      <c r="C775" s="45"/>
      <c r="D775" s="45"/>
      <c r="E775" s="45"/>
      <c r="F775" s="45"/>
      <c r="G775" s="45"/>
      <c r="H775" s="45"/>
      <c r="I775" s="45"/>
      <c r="J775" s="45"/>
      <c r="K775" s="45"/>
      <c r="L775" s="45"/>
      <c r="M775" s="45"/>
      <c r="N775" s="45"/>
      <c r="O775" s="28"/>
      <c r="P775" s="45"/>
      <c r="Q775" s="45"/>
      <c r="R775" s="45"/>
      <c r="S775" s="45"/>
      <c r="T775" s="45"/>
      <c r="U775" s="45"/>
      <c r="V775" s="45"/>
      <c r="W775" s="45"/>
      <c r="X775" s="45"/>
      <c r="Y775" s="45"/>
      <c r="Z775" s="45"/>
      <c r="AA775" s="45"/>
    </row>
    <row r="776">
      <c r="A776" s="45"/>
      <c r="B776" s="45"/>
      <c r="C776" s="45"/>
      <c r="D776" s="45"/>
      <c r="E776" s="45"/>
      <c r="F776" s="45"/>
      <c r="G776" s="45"/>
      <c r="H776" s="45"/>
      <c r="I776" s="45"/>
      <c r="J776" s="45"/>
      <c r="K776" s="45"/>
      <c r="L776" s="45"/>
      <c r="M776" s="45"/>
      <c r="N776" s="45"/>
      <c r="O776" s="28"/>
      <c r="P776" s="45"/>
      <c r="Q776" s="45"/>
      <c r="R776" s="45"/>
      <c r="S776" s="45"/>
      <c r="T776" s="45"/>
      <c r="U776" s="45"/>
      <c r="V776" s="45"/>
      <c r="W776" s="45"/>
      <c r="X776" s="45"/>
      <c r="Y776" s="45"/>
      <c r="Z776" s="45"/>
      <c r="AA776" s="45"/>
    </row>
    <row r="777">
      <c r="A777" s="45"/>
      <c r="B777" s="45"/>
      <c r="C777" s="45"/>
      <c r="D777" s="45"/>
      <c r="E777" s="45"/>
      <c r="F777" s="45"/>
      <c r="G777" s="45"/>
      <c r="H777" s="45"/>
      <c r="I777" s="45"/>
      <c r="J777" s="45"/>
      <c r="K777" s="45"/>
      <c r="L777" s="45"/>
      <c r="M777" s="45"/>
      <c r="N777" s="45"/>
      <c r="O777" s="28"/>
      <c r="P777" s="45"/>
      <c r="Q777" s="45"/>
      <c r="R777" s="45"/>
      <c r="S777" s="45"/>
      <c r="T777" s="45"/>
      <c r="U777" s="45"/>
      <c r="V777" s="45"/>
      <c r="W777" s="45"/>
      <c r="X777" s="45"/>
      <c r="Y777" s="45"/>
      <c r="Z777" s="45"/>
      <c r="AA777" s="45"/>
    </row>
    <row r="778">
      <c r="A778" s="45"/>
      <c r="B778" s="45"/>
      <c r="C778" s="45"/>
      <c r="D778" s="45"/>
      <c r="E778" s="45"/>
      <c r="F778" s="45"/>
      <c r="G778" s="45"/>
      <c r="H778" s="45"/>
      <c r="I778" s="45"/>
      <c r="J778" s="45"/>
      <c r="K778" s="45"/>
      <c r="L778" s="45"/>
      <c r="M778" s="45"/>
      <c r="N778" s="45"/>
      <c r="O778" s="28"/>
      <c r="P778" s="45"/>
      <c r="Q778" s="45"/>
      <c r="R778" s="45"/>
      <c r="S778" s="45"/>
      <c r="T778" s="45"/>
      <c r="U778" s="45"/>
      <c r="V778" s="45"/>
      <c r="W778" s="45"/>
      <c r="X778" s="45"/>
      <c r="Y778" s="45"/>
      <c r="Z778" s="45"/>
      <c r="AA778" s="45"/>
    </row>
    <row r="779">
      <c r="A779" s="45"/>
      <c r="B779" s="45"/>
      <c r="C779" s="45"/>
      <c r="D779" s="45"/>
      <c r="E779" s="45"/>
      <c r="F779" s="45"/>
      <c r="G779" s="45"/>
      <c r="H779" s="45"/>
      <c r="I779" s="45"/>
      <c r="J779" s="45"/>
      <c r="K779" s="45"/>
      <c r="L779" s="45"/>
      <c r="M779" s="45"/>
      <c r="N779" s="45"/>
      <c r="O779" s="28"/>
      <c r="P779" s="45"/>
      <c r="Q779" s="45"/>
      <c r="R779" s="45"/>
      <c r="S779" s="45"/>
      <c r="T779" s="45"/>
      <c r="U779" s="45"/>
      <c r="V779" s="45"/>
      <c r="W779" s="45"/>
      <c r="X779" s="45"/>
      <c r="Y779" s="45"/>
      <c r="Z779" s="45"/>
      <c r="AA779" s="45"/>
    </row>
    <row r="780">
      <c r="A780" s="45"/>
      <c r="B780" s="45"/>
      <c r="C780" s="45"/>
      <c r="D780" s="45"/>
      <c r="E780" s="45"/>
      <c r="F780" s="45"/>
      <c r="G780" s="45"/>
      <c r="H780" s="45"/>
      <c r="I780" s="45"/>
      <c r="J780" s="45"/>
      <c r="K780" s="45"/>
      <c r="L780" s="45"/>
      <c r="M780" s="45"/>
      <c r="N780" s="45"/>
      <c r="O780" s="28"/>
      <c r="P780" s="45"/>
      <c r="Q780" s="45"/>
      <c r="R780" s="45"/>
      <c r="S780" s="45"/>
      <c r="T780" s="45"/>
      <c r="U780" s="45"/>
      <c r="V780" s="45"/>
      <c r="W780" s="45"/>
      <c r="X780" s="45"/>
      <c r="Y780" s="45"/>
      <c r="Z780" s="45"/>
      <c r="AA780" s="45"/>
    </row>
    <row r="781">
      <c r="A781" s="45"/>
      <c r="B781" s="45"/>
      <c r="C781" s="45"/>
      <c r="D781" s="45"/>
      <c r="E781" s="45"/>
      <c r="F781" s="45"/>
      <c r="G781" s="45"/>
      <c r="H781" s="45"/>
      <c r="I781" s="45"/>
      <c r="J781" s="45"/>
      <c r="K781" s="45"/>
      <c r="L781" s="45"/>
      <c r="M781" s="45"/>
      <c r="N781" s="45"/>
      <c r="O781" s="28"/>
      <c r="P781" s="45"/>
      <c r="Q781" s="45"/>
      <c r="R781" s="45"/>
      <c r="S781" s="45"/>
      <c r="T781" s="45"/>
      <c r="U781" s="45"/>
      <c r="V781" s="45"/>
      <c r="W781" s="45"/>
      <c r="X781" s="45"/>
      <c r="Y781" s="45"/>
      <c r="Z781" s="45"/>
      <c r="AA781" s="45"/>
    </row>
    <row r="782">
      <c r="A782" s="45"/>
      <c r="B782" s="45"/>
      <c r="C782" s="45"/>
      <c r="D782" s="45"/>
      <c r="E782" s="45"/>
      <c r="F782" s="45"/>
      <c r="G782" s="45"/>
      <c r="H782" s="45"/>
      <c r="I782" s="45"/>
      <c r="J782" s="45"/>
      <c r="K782" s="45"/>
      <c r="L782" s="45"/>
      <c r="M782" s="45"/>
      <c r="N782" s="45"/>
      <c r="O782" s="28"/>
      <c r="P782" s="45"/>
      <c r="Q782" s="45"/>
      <c r="R782" s="45"/>
      <c r="S782" s="45"/>
      <c r="T782" s="45"/>
      <c r="U782" s="45"/>
      <c r="V782" s="45"/>
      <c r="W782" s="45"/>
      <c r="X782" s="45"/>
      <c r="Y782" s="45"/>
      <c r="Z782" s="45"/>
      <c r="AA782" s="45"/>
    </row>
    <row r="783">
      <c r="A783" s="45"/>
      <c r="B783" s="45"/>
      <c r="C783" s="45"/>
      <c r="D783" s="45"/>
      <c r="E783" s="45"/>
      <c r="F783" s="45"/>
      <c r="G783" s="45"/>
      <c r="H783" s="45"/>
      <c r="I783" s="45"/>
      <c r="J783" s="45"/>
      <c r="K783" s="45"/>
      <c r="L783" s="45"/>
      <c r="M783" s="45"/>
      <c r="N783" s="45"/>
      <c r="O783" s="28"/>
      <c r="P783" s="45"/>
      <c r="Q783" s="45"/>
      <c r="R783" s="45"/>
      <c r="S783" s="45"/>
      <c r="T783" s="45"/>
      <c r="U783" s="45"/>
      <c r="V783" s="45"/>
      <c r="W783" s="45"/>
      <c r="X783" s="45"/>
      <c r="Y783" s="45"/>
      <c r="Z783" s="45"/>
      <c r="AA783" s="45"/>
    </row>
    <row r="784">
      <c r="A784" s="45"/>
      <c r="B784" s="45"/>
      <c r="C784" s="45"/>
      <c r="D784" s="45"/>
      <c r="E784" s="45"/>
      <c r="F784" s="45"/>
      <c r="G784" s="45"/>
      <c r="H784" s="45"/>
      <c r="I784" s="45"/>
      <c r="J784" s="45"/>
      <c r="K784" s="45"/>
      <c r="L784" s="45"/>
      <c r="M784" s="45"/>
      <c r="N784" s="45"/>
      <c r="O784" s="28"/>
      <c r="P784" s="45"/>
      <c r="Q784" s="45"/>
      <c r="R784" s="45"/>
      <c r="S784" s="45"/>
      <c r="T784" s="45"/>
      <c r="U784" s="45"/>
      <c r="V784" s="45"/>
      <c r="W784" s="45"/>
      <c r="X784" s="45"/>
      <c r="Y784" s="45"/>
      <c r="Z784" s="45"/>
      <c r="AA784" s="45"/>
    </row>
    <row r="785">
      <c r="A785" s="45"/>
      <c r="B785" s="45"/>
      <c r="C785" s="45"/>
      <c r="D785" s="45"/>
      <c r="E785" s="45"/>
      <c r="F785" s="45"/>
      <c r="G785" s="45"/>
      <c r="H785" s="45"/>
      <c r="I785" s="45"/>
      <c r="J785" s="45"/>
      <c r="K785" s="45"/>
      <c r="L785" s="45"/>
      <c r="M785" s="45"/>
      <c r="N785" s="45"/>
      <c r="O785" s="28"/>
      <c r="P785" s="45"/>
      <c r="Q785" s="45"/>
      <c r="R785" s="45"/>
      <c r="S785" s="45"/>
      <c r="T785" s="45"/>
      <c r="U785" s="45"/>
      <c r="V785" s="45"/>
      <c r="W785" s="45"/>
      <c r="X785" s="45"/>
      <c r="Y785" s="45"/>
      <c r="Z785" s="45"/>
      <c r="AA785" s="45"/>
    </row>
    <row r="786">
      <c r="A786" s="45"/>
      <c r="B786" s="45"/>
      <c r="C786" s="45"/>
      <c r="D786" s="45"/>
      <c r="E786" s="45"/>
      <c r="F786" s="45"/>
      <c r="G786" s="45"/>
      <c r="H786" s="45"/>
      <c r="I786" s="45"/>
      <c r="J786" s="45"/>
      <c r="K786" s="45"/>
      <c r="L786" s="45"/>
      <c r="M786" s="45"/>
      <c r="N786" s="45"/>
      <c r="O786" s="28"/>
      <c r="P786" s="45"/>
      <c r="Q786" s="45"/>
      <c r="R786" s="45"/>
      <c r="S786" s="45"/>
      <c r="T786" s="45"/>
      <c r="U786" s="45"/>
      <c r="V786" s="45"/>
      <c r="W786" s="45"/>
      <c r="X786" s="45"/>
      <c r="Y786" s="45"/>
      <c r="Z786" s="45"/>
      <c r="AA786" s="45"/>
    </row>
    <row r="787">
      <c r="A787" s="45"/>
      <c r="B787" s="45"/>
      <c r="C787" s="45"/>
      <c r="D787" s="45"/>
      <c r="E787" s="45"/>
      <c r="F787" s="45"/>
      <c r="G787" s="45"/>
      <c r="H787" s="45"/>
      <c r="I787" s="45"/>
      <c r="J787" s="45"/>
      <c r="K787" s="45"/>
      <c r="L787" s="45"/>
      <c r="M787" s="45"/>
      <c r="N787" s="45"/>
      <c r="O787" s="28"/>
      <c r="P787" s="45"/>
      <c r="Q787" s="45"/>
      <c r="R787" s="45"/>
      <c r="S787" s="45"/>
      <c r="T787" s="45"/>
      <c r="U787" s="45"/>
      <c r="V787" s="45"/>
      <c r="W787" s="45"/>
      <c r="X787" s="45"/>
      <c r="Y787" s="45"/>
      <c r="Z787" s="45"/>
      <c r="AA787" s="45"/>
    </row>
    <row r="788">
      <c r="A788" s="45"/>
      <c r="B788" s="45"/>
      <c r="C788" s="45"/>
      <c r="D788" s="45"/>
      <c r="E788" s="45"/>
      <c r="F788" s="45"/>
      <c r="G788" s="45"/>
      <c r="H788" s="45"/>
      <c r="I788" s="45"/>
      <c r="J788" s="45"/>
      <c r="K788" s="45"/>
      <c r="L788" s="45"/>
      <c r="M788" s="45"/>
      <c r="N788" s="45"/>
      <c r="O788" s="28"/>
      <c r="P788" s="45"/>
      <c r="Q788" s="45"/>
      <c r="R788" s="45"/>
      <c r="S788" s="45"/>
      <c r="T788" s="45"/>
      <c r="U788" s="45"/>
      <c r="V788" s="45"/>
      <c r="W788" s="45"/>
      <c r="X788" s="45"/>
      <c r="Y788" s="45"/>
      <c r="Z788" s="45"/>
      <c r="AA788" s="45"/>
    </row>
    <row r="789">
      <c r="A789" s="45"/>
      <c r="B789" s="45"/>
      <c r="C789" s="45"/>
      <c r="D789" s="45"/>
      <c r="E789" s="45"/>
      <c r="F789" s="45"/>
      <c r="G789" s="45"/>
      <c r="H789" s="45"/>
      <c r="I789" s="45"/>
      <c r="J789" s="45"/>
      <c r="K789" s="45"/>
      <c r="L789" s="45"/>
      <c r="M789" s="45"/>
      <c r="N789" s="45"/>
      <c r="O789" s="28"/>
      <c r="P789" s="45"/>
      <c r="Q789" s="45"/>
      <c r="R789" s="45"/>
      <c r="S789" s="45"/>
      <c r="T789" s="45"/>
      <c r="U789" s="45"/>
      <c r="V789" s="45"/>
      <c r="W789" s="45"/>
      <c r="X789" s="45"/>
      <c r="Y789" s="45"/>
      <c r="Z789" s="45"/>
      <c r="AA789" s="45"/>
    </row>
    <row r="790">
      <c r="A790" s="45"/>
      <c r="B790" s="45"/>
      <c r="C790" s="45"/>
      <c r="D790" s="45"/>
      <c r="E790" s="45"/>
      <c r="F790" s="45"/>
      <c r="G790" s="45"/>
      <c r="H790" s="45"/>
      <c r="I790" s="45"/>
      <c r="J790" s="45"/>
      <c r="K790" s="45"/>
      <c r="L790" s="45"/>
      <c r="M790" s="45"/>
      <c r="N790" s="45"/>
      <c r="O790" s="28"/>
      <c r="P790" s="45"/>
      <c r="Q790" s="45"/>
      <c r="R790" s="45"/>
      <c r="S790" s="45"/>
      <c r="T790" s="45"/>
      <c r="U790" s="45"/>
      <c r="V790" s="45"/>
      <c r="W790" s="45"/>
      <c r="X790" s="45"/>
      <c r="Y790" s="45"/>
      <c r="Z790" s="45"/>
      <c r="AA790" s="45"/>
    </row>
    <row r="791">
      <c r="A791" s="45"/>
      <c r="B791" s="45"/>
      <c r="C791" s="45"/>
      <c r="D791" s="45"/>
      <c r="E791" s="45"/>
      <c r="F791" s="45"/>
      <c r="G791" s="45"/>
      <c r="H791" s="45"/>
      <c r="I791" s="45"/>
      <c r="J791" s="45"/>
      <c r="K791" s="45"/>
      <c r="L791" s="45"/>
      <c r="M791" s="45"/>
      <c r="N791" s="45"/>
      <c r="O791" s="28"/>
      <c r="P791" s="45"/>
      <c r="Q791" s="45"/>
      <c r="R791" s="45"/>
      <c r="S791" s="45"/>
      <c r="T791" s="45"/>
      <c r="U791" s="45"/>
      <c r="V791" s="45"/>
      <c r="W791" s="45"/>
      <c r="X791" s="45"/>
      <c r="Y791" s="45"/>
      <c r="Z791" s="45"/>
      <c r="AA791" s="45"/>
    </row>
    <row r="792">
      <c r="A792" s="45"/>
      <c r="B792" s="45"/>
      <c r="C792" s="45"/>
      <c r="D792" s="45"/>
      <c r="E792" s="45"/>
      <c r="F792" s="45"/>
      <c r="G792" s="45"/>
      <c r="H792" s="45"/>
      <c r="I792" s="45"/>
      <c r="J792" s="45"/>
      <c r="K792" s="45"/>
      <c r="L792" s="45"/>
      <c r="M792" s="45"/>
      <c r="N792" s="45"/>
      <c r="O792" s="28"/>
      <c r="P792" s="45"/>
      <c r="Q792" s="45"/>
      <c r="R792" s="45"/>
      <c r="S792" s="45"/>
      <c r="T792" s="45"/>
      <c r="U792" s="45"/>
      <c r="V792" s="45"/>
      <c r="W792" s="45"/>
      <c r="X792" s="45"/>
      <c r="Y792" s="45"/>
      <c r="Z792" s="45"/>
      <c r="AA792" s="45"/>
    </row>
    <row r="793">
      <c r="A793" s="45"/>
      <c r="B793" s="45"/>
      <c r="C793" s="45"/>
      <c r="D793" s="45"/>
      <c r="E793" s="45"/>
      <c r="F793" s="45"/>
      <c r="G793" s="45"/>
      <c r="H793" s="45"/>
      <c r="I793" s="45"/>
      <c r="J793" s="45"/>
      <c r="K793" s="45"/>
      <c r="L793" s="45"/>
      <c r="M793" s="45"/>
      <c r="N793" s="45"/>
      <c r="O793" s="28"/>
      <c r="P793" s="45"/>
      <c r="Q793" s="45"/>
      <c r="R793" s="45"/>
      <c r="S793" s="45"/>
      <c r="T793" s="45"/>
      <c r="U793" s="45"/>
      <c r="V793" s="45"/>
      <c r="W793" s="45"/>
      <c r="X793" s="45"/>
      <c r="Y793" s="45"/>
      <c r="Z793" s="45"/>
      <c r="AA793" s="45"/>
    </row>
    <row r="794">
      <c r="A794" s="45"/>
      <c r="B794" s="45"/>
      <c r="C794" s="45"/>
      <c r="D794" s="45"/>
      <c r="E794" s="45"/>
      <c r="F794" s="45"/>
      <c r="G794" s="45"/>
      <c r="H794" s="45"/>
      <c r="I794" s="45"/>
      <c r="J794" s="45"/>
      <c r="K794" s="45"/>
      <c r="L794" s="45"/>
      <c r="M794" s="45"/>
      <c r="N794" s="45"/>
      <c r="O794" s="28"/>
      <c r="P794" s="45"/>
      <c r="Q794" s="45"/>
      <c r="R794" s="45"/>
      <c r="S794" s="45"/>
      <c r="T794" s="45"/>
      <c r="U794" s="45"/>
      <c r="V794" s="45"/>
      <c r="W794" s="45"/>
      <c r="X794" s="45"/>
      <c r="Y794" s="45"/>
      <c r="Z794" s="45"/>
      <c r="AA794" s="45"/>
    </row>
    <row r="795">
      <c r="A795" s="45"/>
      <c r="B795" s="45"/>
      <c r="C795" s="45"/>
      <c r="D795" s="45"/>
      <c r="E795" s="45"/>
      <c r="F795" s="45"/>
      <c r="G795" s="45"/>
      <c r="H795" s="45"/>
      <c r="I795" s="45"/>
      <c r="J795" s="45"/>
      <c r="K795" s="45"/>
      <c r="L795" s="45"/>
      <c r="M795" s="45"/>
      <c r="N795" s="45"/>
      <c r="O795" s="28"/>
      <c r="P795" s="45"/>
      <c r="Q795" s="45"/>
      <c r="R795" s="45"/>
      <c r="S795" s="45"/>
      <c r="T795" s="45"/>
      <c r="U795" s="45"/>
      <c r="V795" s="45"/>
      <c r="W795" s="45"/>
      <c r="X795" s="45"/>
      <c r="Y795" s="45"/>
      <c r="Z795" s="45"/>
      <c r="AA795" s="45"/>
    </row>
    <row r="796">
      <c r="A796" s="45"/>
      <c r="B796" s="45"/>
      <c r="C796" s="45"/>
      <c r="D796" s="45"/>
      <c r="E796" s="45"/>
      <c r="F796" s="45"/>
      <c r="G796" s="45"/>
      <c r="H796" s="45"/>
      <c r="I796" s="45"/>
      <c r="J796" s="45"/>
      <c r="K796" s="45"/>
      <c r="L796" s="45"/>
      <c r="M796" s="45"/>
      <c r="N796" s="45"/>
      <c r="O796" s="28"/>
      <c r="P796" s="45"/>
      <c r="Q796" s="45"/>
      <c r="R796" s="45"/>
      <c r="S796" s="45"/>
      <c r="T796" s="45"/>
      <c r="U796" s="45"/>
      <c r="V796" s="45"/>
      <c r="W796" s="45"/>
      <c r="X796" s="45"/>
      <c r="Y796" s="45"/>
      <c r="Z796" s="45"/>
      <c r="AA796" s="45"/>
    </row>
    <row r="797">
      <c r="A797" s="45"/>
      <c r="B797" s="45"/>
      <c r="C797" s="45"/>
      <c r="D797" s="45"/>
      <c r="E797" s="45"/>
      <c r="F797" s="45"/>
      <c r="G797" s="45"/>
      <c r="H797" s="45"/>
      <c r="I797" s="45"/>
      <c r="J797" s="45"/>
      <c r="K797" s="45"/>
      <c r="L797" s="45"/>
      <c r="M797" s="45"/>
      <c r="N797" s="45"/>
      <c r="O797" s="28"/>
      <c r="P797" s="45"/>
      <c r="Q797" s="45"/>
      <c r="R797" s="45"/>
      <c r="S797" s="45"/>
      <c r="T797" s="45"/>
      <c r="U797" s="45"/>
      <c r="V797" s="45"/>
      <c r="W797" s="45"/>
      <c r="X797" s="45"/>
      <c r="Y797" s="45"/>
      <c r="Z797" s="45"/>
      <c r="AA797" s="45"/>
    </row>
    <row r="798">
      <c r="A798" s="45"/>
      <c r="B798" s="45"/>
      <c r="C798" s="45"/>
      <c r="D798" s="45"/>
      <c r="E798" s="45"/>
      <c r="F798" s="45"/>
      <c r="G798" s="45"/>
      <c r="H798" s="45"/>
      <c r="I798" s="45"/>
      <c r="J798" s="45"/>
      <c r="K798" s="45"/>
      <c r="L798" s="45"/>
      <c r="M798" s="45"/>
      <c r="N798" s="45"/>
      <c r="O798" s="28"/>
      <c r="P798" s="45"/>
      <c r="Q798" s="45"/>
      <c r="R798" s="45"/>
      <c r="S798" s="45"/>
      <c r="T798" s="45"/>
      <c r="U798" s="45"/>
      <c r="V798" s="45"/>
      <c r="W798" s="45"/>
      <c r="X798" s="45"/>
      <c r="Y798" s="45"/>
      <c r="Z798" s="45"/>
      <c r="AA798" s="45"/>
    </row>
    <row r="799">
      <c r="A799" s="45"/>
      <c r="B799" s="45"/>
      <c r="C799" s="45"/>
      <c r="D799" s="45"/>
      <c r="E799" s="45"/>
      <c r="F799" s="45"/>
      <c r="G799" s="45"/>
      <c r="H799" s="45"/>
      <c r="I799" s="45"/>
      <c r="J799" s="45"/>
      <c r="K799" s="45"/>
      <c r="L799" s="45"/>
      <c r="M799" s="45"/>
      <c r="N799" s="45"/>
      <c r="O799" s="28"/>
      <c r="P799" s="45"/>
      <c r="Q799" s="45"/>
      <c r="R799" s="45"/>
      <c r="S799" s="45"/>
      <c r="T799" s="45"/>
      <c r="U799" s="45"/>
      <c r="V799" s="45"/>
      <c r="W799" s="45"/>
      <c r="X799" s="45"/>
      <c r="Y799" s="45"/>
      <c r="Z799" s="45"/>
      <c r="AA799" s="45"/>
    </row>
    <row r="800">
      <c r="A800" s="45"/>
      <c r="B800" s="45"/>
      <c r="C800" s="45"/>
      <c r="D800" s="45"/>
      <c r="E800" s="45"/>
      <c r="F800" s="45"/>
      <c r="G800" s="45"/>
      <c r="H800" s="45"/>
      <c r="I800" s="45"/>
      <c r="J800" s="45"/>
      <c r="K800" s="45"/>
      <c r="L800" s="45"/>
      <c r="M800" s="45"/>
      <c r="N800" s="45"/>
      <c r="O800" s="28"/>
      <c r="P800" s="45"/>
      <c r="Q800" s="45"/>
      <c r="R800" s="45"/>
      <c r="S800" s="45"/>
      <c r="T800" s="45"/>
      <c r="U800" s="45"/>
      <c r="V800" s="45"/>
      <c r="W800" s="45"/>
      <c r="X800" s="45"/>
      <c r="Y800" s="45"/>
      <c r="Z800" s="45"/>
      <c r="AA800" s="45"/>
    </row>
    <row r="801">
      <c r="A801" s="45"/>
      <c r="B801" s="45"/>
      <c r="C801" s="45"/>
      <c r="D801" s="45"/>
      <c r="E801" s="45"/>
      <c r="F801" s="45"/>
      <c r="G801" s="45"/>
      <c r="H801" s="45"/>
      <c r="I801" s="45"/>
      <c r="J801" s="45"/>
      <c r="K801" s="45"/>
      <c r="L801" s="45"/>
      <c r="M801" s="45"/>
      <c r="N801" s="45"/>
      <c r="O801" s="28"/>
      <c r="P801" s="45"/>
      <c r="Q801" s="45"/>
      <c r="R801" s="45"/>
      <c r="S801" s="45"/>
      <c r="T801" s="45"/>
      <c r="U801" s="45"/>
      <c r="V801" s="45"/>
      <c r="W801" s="45"/>
      <c r="X801" s="45"/>
      <c r="Y801" s="45"/>
      <c r="Z801" s="45"/>
      <c r="AA801" s="45"/>
    </row>
    <row r="802">
      <c r="A802" s="45"/>
      <c r="B802" s="45"/>
      <c r="C802" s="45"/>
      <c r="D802" s="45"/>
      <c r="E802" s="45"/>
      <c r="F802" s="45"/>
      <c r="G802" s="45"/>
      <c r="H802" s="45"/>
      <c r="I802" s="45"/>
      <c r="J802" s="45"/>
      <c r="K802" s="45"/>
      <c r="L802" s="45"/>
      <c r="M802" s="45"/>
      <c r="N802" s="45"/>
      <c r="O802" s="28"/>
      <c r="P802" s="45"/>
      <c r="Q802" s="45"/>
      <c r="R802" s="45"/>
      <c r="S802" s="45"/>
      <c r="T802" s="45"/>
      <c r="U802" s="45"/>
      <c r="V802" s="45"/>
      <c r="W802" s="45"/>
      <c r="X802" s="45"/>
      <c r="Y802" s="45"/>
      <c r="Z802" s="45"/>
      <c r="AA802" s="45"/>
    </row>
    <row r="803">
      <c r="A803" s="45"/>
      <c r="B803" s="45"/>
      <c r="C803" s="45"/>
      <c r="D803" s="45"/>
      <c r="E803" s="45"/>
      <c r="F803" s="45"/>
      <c r="G803" s="45"/>
      <c r="H803" s="45"/>
      <c r="I803" s="45"/>
      <c r="J803" s="45"/>
      <c r="K803" s="45"/>
      <c r="L803" s="45"/>
      <c r="M803" s="45"/>
      <c r="N803" s="45"/>
      <c r="O803" s="28"/>
      <c r="P803" s="45"/>
      <c r="Q803" s="45"/>
      <c r="R803" s="45"/>
      <c r="S803" s="45"/>
      <c r="T803" s="45"/>
      <c r="U803" s="45"/>
      <c r="V803" s="45"/>
      <c r="W803" s="45"/>
      <c r="X803" s="45"/>
      <c r="Y803" s="45"/>
      <c r="Z803" s="45"/>
      <c r="AA803" s="45"/>
    </row>
    <row r="804">
      <c r="A804" s="45"/>
      <c r="B804" s="45"/>
      <c r="C804" s="45"/>
      <c r="D804" s="45"/>
      <c r="E804" s="45"/>
      <c r="F804" s="45"/>
      <c r="G804" s="45"/>
      <c r="H804" s="45"/>
      <c r="I804" s="45"/>
      <c r="J804" s="45"/>
      <c r="K804" s="45"/>
      <c r="L804" s="45"/>
      <c r="M804" s="45"/>
      <c r="N804" s="45"/>
      <c r="O804" s="28"/>
      <c r="P804" s="45"/>
      <c r="Q804" s="45"/>
      <c r="R804" s="45"/>
      <c r="S804" s="45"/>
      <c r="T804" s="45"/>
      <c r="U804" s="45"/>
      <c r="V804" s="45"/>
      <c r="W804" s="45"/>
      <c r="X804" s="45"/>
      <c r="Y804" s="45"/>
      <c r="Z804" s="45"/>
      <c r="AA804" s="45"/>
    </row>
    <row r="805">
      <c r="A805" s="45"/>
      <c r="B805" s="45"/>
      <c r="C805" s="45"/>
      <c r="D805" s="45"/>
      <c r="E805" s="45"/>
      <c r="F805" s="45"/>
      <c r="G805" s="45"/>
      <c r="H805" s="45"/>
      <c r="I805" s="45"/>
      <c r="J805" s="45"/>
      <c r="K805" s="45"/>
      <c r="L805" s="45"/>
      <c r="M805" s="45"/>
      <c r="N805" s="45"/>
      <c r="O805" s="28"/>
      <c r="P805" s="45"/>
      <c r="Q805" s="45"/>
      <c r="R805" s="45"/>
      <c r="S805" s="45"/>
      <c r="T805" s="45"/>
      <c r="U805" s="45"/>
      <c r="V805" s="45"/>
      <c r="W805" s="45"/>
      <c r="X805" s="45"/>
      <c r="Y805" s="45"/>
      <c r="Z805" s="45"/>
      <c r="AA805" s="45"/>
    </row>
    <row r="806">
      <c r="A806" s="45"/>
      <c r="B806" s="45"/>
      <c r="C806" s="45"/>
      <c r="D806" s="45"/>
      <c r="E806" s="45"/>
      <c r="F806" s="45"/>
      <c r="G806" s="45"/>
      <c r="H806" s="45"/>
      <c r="I806" s="45"/>
      <c r="J806" s="45"/>
      <c r="K806" s="45"/>
      <c r="L806" s="45"/>
      <c r="M806" s="45"/>
      <c r="N806" s="45"/>
      <c r="O806" s="28"/>
      <c r="P806" s="45"/>
      <c r="Q806" s="45"/>
      <c r="R806" s="45"/>
      <c r="S806" s="45"/>
      <c r="T806" s="45"/>
      <c r="U806" s="45"/>
      <c r="V806" s="45"/>
      <c r="W806" s="45"/>
      <c r="X806" s="45"/>
      <c r="Y806" s="45"/>
      <c r="Z806" s="45"/>
      <c r="AA806" s="45"/>
    </row>
    <row r="807">
      <c r="A807" s="45"/>
      <c r="B807" s="45"/>
      <c r="C807" s="45"/>
      <c r="D807" s="45"/>
      <c r="E807" s="45"/>
      <c r="F807" s="45"/>
      <c r="G807" s="45"/>
      <c r="H807" s="45"/>
      <c r="I807" s="45"/>
      <c r="J807" s="45"/>
      <c r="K807" s="45"/>
      <c r="L807" s="45"/>
      <c r="M807" s="45"/>
      <c r="N807" s="45"/>
      <c r="O807" s="28"/>
      <c r="P807" s="45"/>
      <c r="Q807" s="45"/>
      <c r="R807" s="45"/>
      <c r="S807" s="45"/>
      <c r="T807" s="45"/>
      <c r="U807" s="45"/>
      <c r="V807" s="45"/>
      <c r="W807" s="45"/>
      <c r="X807" s="45"/>
      <c r="Y807" s="45"/>
      <c r="Z807" s="45"/>
      <c r="AA807" s="45"/>
    </row>
    <row r="808">
      <c r="A808" s="45"/>
      <c r="B808" s="45"/>
      <c r="C808" s="45"/>
      <c r="D808" s="45"/>
      <c r="E808" s="45"/>
      <c r="F808" s="45"/>
      <c r="G808" s="45"/>
      <c r="H808" s="45"/>
      <c r="I808" s="45"/>
      <c r="J808" s="45"/>
      <c r="K808" s="45"/>
      <c r="L808" s="45"/>
      <c r="M808" s="45"/>
      <c r="N808" s="45"/>
      <c r="O808" s="28"/>
      <c r="P808" s="45"/>
      <c r="Q808" s="45"/>
      <c r="R808" s="45"/>
      <c r="S808" s="45"/>
      <c r="T808" s="45"/>
      <c r="U808" s="45"/>
      <c r="V808" s="45"/>
      <c r="W808" s="45"/>
      <c r="X808" s="45"/>
      <c r="Y808" s="45"/>
      <c r="Z808" s="45"/>
      <c r="AA808" s="45"/>
    </row>
    <row r="809">
      <c r="A809" s="45"/>
      <c r="B809" s="45"/>
      <c r="C809" s="45"/>
      <c r="D809" s="45"/>
      <c r="E809" s="45"/>
      <c r="F809" s="45"/>
      <c r="G809" s="45"/>
      <c r="H809" s="45"/>
      <c r="I809" s="45"/>
      <c r="J809" s="45"/>
      <c r="K809" s="45"/>
      <c r="L809" s="45"/>
      <c r="M809" s="45"/>
      <c r="N809" s="45"/>
      <c r="O809" s="28"/>
      <c r="P809" s="45"/>
      <c r="Q809" s="45"/>
      <c r="R809" s="45"/>
      <c r="S809" s="45"/>
      <c r="T809" s="45"/>
      <c r="U809" s="45"/>
      <c r="V809" s="45"/>
      <c r="W809" s="45"/>
      <c r="X809" s="45"/>
      <c r="Y809" s="45"/>
      <c r="Z809" s="45"/>
      <c r="AA809" s="45"/>
    </row>
    <row r="810">
      <c r="A810" s="45"/>
      <c r="B810" s="45"/>
      <c r="C810" s="45"/>
      <c r="D810" s="45"/>
      <c r="E810" s="45"/>
      <c r="F810" s="45"/>
      <c r="G810" s="45"/>
      <c r="H810" s="45"/>
      <c r="I810" s="45"/>
      <c r="J810" s="45"/>
      <c r="K810" s="45"/>
      <c r="L810" s="45"/>
      <c r="M810" s="45"/>
      <c r="N810" s="45"/>
      <c r="O810" s="28"/>
      <c r="P810" s="45"/>
      <c r="Q810" s="45"/>
      <c r="R810" s="45"/>
      <c r="S810" s="45"/>
      <c r="T810" s="45"/>
      <c r="U810" s="45"/>
      <c r="V810" s="45"/>
      <c r="W810" s="45"/>
      <c r="X810" s="45"/>
      <c r="Y810" s="45"/>
      <c r="Z810" s="45"/>
      <c r="AA810" s="45"/>
    </row>
    <row r="811">
      <c r="A811" s="45"/>
      <c r="B811" s="45"/>
      <c r="C811" s="45"/>
      <c r="D811" s="45"/>
      <c r="E811" s="45"/>
      <c r="F811" s="45"/>
      <c r="G811" s="45"/>
      <c r="H811" s="45"/>
      <c r="I811" s="45"/>
      <c r="J811" s="45"/>
      <c r="K811" s="45"/>
      <c r="L811" s="45"/>
      <c r="M811" s="45"/>
      <c r="N811" s="45"/>
      <c r="O811" s="28"/>
      <c r="P811" s="45"/>
      <c r="Q811" s="45"/>
      <c r="R811" s="45"/>
      <c r="S811" s="45"/>
      <c r="T811" s="45"/>
      <c r="U811" s="45"/>
      <c r="V811" s="45"/>
      <c r="W811" s="45"/>
      <c r="X811" s="45"/>
      <c r="Y811" s="45"/>
      <c r="Z811" s="45"/>
      <c r="AA811" s="45"/>
    </row>
    <row r="812">
      <c r="A812" s="45"/>
      <c r="B812" s="45"/>
      <c r="C812" s="45"/>
      <c r="D812" s="45"/>
      <c r="E812" s="45"/>
      <c r="F812" s="45"/>
      <c r="G812" s="45"/>
      <c r="H812" s="45"/>
      <c r="I812" s="45"/>
      <c r="J812" s="45"/>
      <c r="K812" s="45"/>
      <c r="L812" s="45"/>
      <c r="M812" s="45"/>
      <c r="N812" s="45"/>
      <c r="O812" s="28"/>
      <c r="P812" s="45"/>
      <c r="Q812" s="45"/>
      <c r="R812" s="45"/>
      <c r="S812" s="45"/>
      <c r="T812" s="45"/>
      <c r="U812" s="45"/>
      <c r="V812" s="45"/>
      <c r="W812" s="45"/>
      <c r="X812" s="45"/>
      <c r="Y812" s="45"/>
      <c r="Z812" s="45"/>
      <c r="AA812" s="45"/>
    </row>
    <row r="813">
      <c r="A813" s="45"/>
      <c r="B813" s="45"/>
      <c r="C813" s="45"/>
      <c r="D813" s="45"/>
      <c r="E813" s="45"/>
      <c r="F813" s="45"/>
      <c r="G813" s="45"/>
      <c r="H813" s="45"/>
      <c r="I813" s="45"/>
      <c r="J813" s="45"/>
      <c r="K813" s="45"/>
      <c r="L813" s="45"/>
      <c r="M813" s="45"/>
      <c r="N813" s="45"/>
      <c r="O813" s="28"/>
      <c r="P813" s="45"/>
      <c r="Q813" s="45"/>
      <c r="R813" s="45"/>
      <c r="S813" s="45"/>
      <c r="T813" s="45"/>
      <c r="U813" s="45"/>
      <c r="V813" s="45"/>
      <c r="W813" s="45"/>
      <c r="X813" s="45"/>
      <c r="Y813" s="45"/>
      <c r="Z813" s="45"/>
      <c r="AA813" s="45"/>
    </row>
    <row r="814">
      <c r="A814" s="45"/>
      <c r="B814" s="45"/>
      <c r="C814" s="45"/>
      <c r="D814" s="45"/>
      <c r="E814" s="45"/>
      <c r="F814" s="45"/>
      <c r="G814" s="45"/>
      <c r="H814" s="45"/>
      <c r="I814" s="45"/>
      <c r="J814" s="45"/>
      <c r="K814" s="45"/>
      <c r="L814" s="45"/>
      <c r="M814" s="45"/>
      <c r="N814" s="45"/>
      <c r="O814" s="28"/>
      <c r="P814" s="45"/>
      <c r="Q814" s="45"/>
      <c r="R814" s="45"/>
      <c r="S814" s="45"/>
      <c r="T814" s="45"/>
      <c r="U814" s="45"/>
      <c r="V814" s="45"/>
      <c r="W814" s="45"/>
      <c r="X814" s="45"/>
      <c r="Y814" s="45"/>
      <c r="Z814" s="45"/>
      <c r="AA814" s="45"/>
    </row>
    <row r="815">
      <c r="A815" s="45"/>
      <c r="B815" s="45"/>
      <c r="C815" s="45"/>
      <c r="D815" s="45"/>
      <c r="E815" s="45"/>
      <c r="F815" s="45"/>
      <c r="G815" s="45"/>
      <c r="H815" s="45"/>
      <c r="I815" s="45"/>
      <c r="J815" s="45"/>
      <c r="K815" s="45"/>
      <c r="L815" s="45"/>
      <c r="M815" s="45"/>
      <c r="N815" s="45"/>
      <c r="O815" s="28"/>
      <c r="P815" s="45"/>
      <c r="Q815" s="45"/>
      <c r="R815" s="45"/>
      <c r="S815" s="45"/>
      <c r="T815" s="45"/>
      <c r="U815" s="45"/>
      <c r="V815" s="45"/>
      <c r="W815" s="45"/>
      <c r="X815" s="45"/>
      <c r="Y815" s="45"/>
      <c r="Z815" s="45"/>
      <c r="AA815" s="45"/>
    </row>
    <row r="816">
      <c r="A816" s="45"/>
      <c r="B816" s="45"/>
      <c r="C816" s="45"/>
      <c r="D816" s="45"/>
      <c r="E816" s="45"/>
      <c r="F816" s="45"/>
      <c r="G816" s="45"/>
      <c r="H816" s="45"/>
      <c r="I816" s="45"/>
      <c r="J816" s="45"/>
      <c r="K816" s="45"/>
      <c r="L816" s="45"/>
      <c r="M816" s="45"/>
      <c r="N816" s="45"/>
      <c r="O816" s="28"/>
      <c r="P816" s="45"/>
      <c r="Q816" s="45"/>
      <c r="R816" s="45"/>
      <c r="S816" s="45"/>
      <c r="T816" s="45"/>
      <c r="U816" s="45"/>
      <c r="V816" s="45"/>
      <c r="W816" s="45"/>
      <c r="X816" s="45"/>
      <c r="Y816" s="45"/>
      <c r="Z816" s="45"/>
      <c r="AA816" s="45"/>
    </row>
    <row r="817">
      <c r="A817" s="45"/>
      <c r="B817" s="45"/>
      <c r="C817" s="45"/>
      <c r="D817" s="45"/>
      <c r="E817" s="45"/>
      <c r="F817" s="45"/>
      <c r="G817" s="45"/>
      <c r="H817" s="45"/>
      <c r="I817" s="45"/>
      <c r="J817" s="45"/>
      <c r="K817" s="45"/>
      <c r="L817" s="45"/>
      <c r="M817" s="45"/>
      <c r="N817" s="45"/>
      <c r="O817" s="28"/>
      <c r="P817" s="45"/>
      <c r="Q817" s="45"/>
      <c r="R817" s="45"/>
      <c r="S817" s="45"/>
      <c r="T817" s="45"/>
      <c r="U817" s="45"/>
      <c r="V817" s="45"/>
      <c r="W817" s="45"/>
      <c r="X817" s="45"/>
      <c r="Y817" s="45"/>
      <c r="Z817" s="45"/>
      <c r="AA817" s="45"/>
    </row>
    <row r="818">
      <c r="A818" s="45"/>
      <c r="B818" s="45"/>
      <c r="C818" s="45"/>
      <c r="D818" s="45"/>
      <c r="E818" s="45"/>
      <c r="F818" s="45"/>
      <c r="G818" s="45"/>
      <c r="H818" s="45"/>
      <c r="I818" s="45"/>
      <c r="J818" s="45"/>
      <c r="K818" s="45"/>
      <c r="L818" s="45"/>
      <c r="M818" s="45"/>
      <c r="N818" s="45"/>
      <c r="O818" s="28"/>
      <c r="P818" s="45"/>
      <c r="Q818" s="45"/>
      <c r="R818" s="45"/>
      <c r="S818" s="45"/>
      <c r="T818" s="45"/>
      <c r="U818" s="45"/>
      <c r="V818" s="45"/>
      <c r="W818" s="45"/>
      <c r="X818" s="45"/>
      <c r="Y818" s="45"/>
      <c r="Z818" s="45"/>
      <c r="AA818" s="45"/>
    </row>
    <row r="819">
      <c r="A819" s="45"/>
      <c r="B819" s="45"/>
      <c r="C819" s="45"/>
      <c r="D819" s="45"/>
      <c r="E819" s="45"/>
      <c r="F819" s="45"/>
      <c r="G819" s="45"/>
      <c r="H819" s="45"/>
      <c r="I819" s="45"/>
      <c r="J819" s="45"/>
      <c r="K819" s="45"/>
      <c r="L819" s="45"/>
      <c r="M819" s="45"/>
      <c r="N819" s="45"/>
      <c r="O819" s="28"/>
      <c r="P819" s="45"/>
      <c r="Q819" s="45"/>
      <c r="R819" s="45"/>
      <c r="S819" s="45"/>
      <c r="T819" s="45"/>
      <c r="U819" s="45"/>
      <c r="V819" s="45"/>
      <c r="W819" s="45"/>
      <c r="X819" s="45"/>
      <c r="Y819" s="45"/>
      <c r="Z819" s="45"/>
      <c r="AA819" s="45"/>
    </row>
    <row r="820">
      <c r="A820" s="45"/>
      <c r="B820" s="45"/>
      <c r="C820" s="45"/>
      <c r="D820" s="45"/>
      <c r="E820" s="45"/>
      <c r="F820" s="45"/>
      <c r="G820" s="45"/>
      <c r="H820" s="45"/>
      <c r="I820" s="45"/>
      <c r="J820" s="45"/>
      <c r="K820" s="45"/>
      <c r="L820" s="45"/>
      <c r="M820" s="45"/>
      <c r="N820" s="45"/>
      <c r="O820" s="28"/>
      <c r="P820" s="45"/>
      <c r="Q820" s="45"/>
      <c r="R820" s="45"/>
      <c r="S820" s="45"/>
      <c r="T820" s="45"/>
      <c r="U820" s="45"/>
      <c r="V820" s="45"/>
      <c r="W820" s="45"/>
      <c r="X820" s="45"/>
      <c r="Y820" s="45"/>
      <c r="Z820" s="45"/>
      <c r="AA820" s="45"/>
    </row>
    <row r="821">
      <c r="A821" s="45"/>
      <c r="B821" s="45"/>
      <c r="C821" s="45"/>
      <c r="D821" s="45"/>
      <c r="E821" s="45"/>
      <c r="F821" s="45"/>
      <c r="G821" s="45"/>
      <c r="H821" s="45"/>
      <c r="I821" s="45"/>
      <c r="J821" s="45"/>
      <c r="K821" s="45"/>
      <c r="L821" s="45"/>
      <c r="M821" s="45"/>
      <c r="N821" s="45"/>
      <c r="O821" s="28"/>
      <c r="P821" s="45"/>
      <c r="Q821" s="45"/>
      <c r="R821" s="45"/>
      <c r="S821" s="45"/>
      <c r="T821" s="45"/>
      <c r="U821" s="45"/>
      <c r="V821" s="45"/>
      <c r="W821" s="45"/>
      <c r="X821" s="45"/>
      <c r="Y821" s="45"/>
      <c r="Z821" s="45"/>
      <c r="AA821" s="45"/>
    </row>
    <row r="822">
      <c r="A822" s="45"/>
      <c r="B822" s="45"/>
      <c r="C822" s="45"/>
      <c r="D822" s="45"/>
      <c r="E822" s="45"/>
      <c r="F822" s="45"/>
      <c r="G822" s="45"/>
      <c r="H822" s="45"/>
      <c r="I822" s="45"/>
      <c r="J822" s="45"/>
      <c r="K822" s="45"/>
      <c r="L822" s="45"/>
      <c r="M822" s="45"/>
      <c r="N822" s="45"/>
      <c r="O822" s="28"/>
      <c r="P822" s="45"/>
      <c r="Q822" s="45"/>
      <c r="R822" s="45"/>
      <c r="S822" s="45"/>
      <c r="T822" s="45"/>
      <c r="U822" s="45"/>
      <c r="V822" s="45"/>
      <c r="W822" s="45"/>
      <c r="X822" s="45"/>
      <c r="Y822" s="45"/>
      <c r="Z822" s="45"/>
      <c r="AA822" s="45"/>
    </row>
    <row r="823">
      <c r="A823" s="45"/>
      <c r="B823" s="45"/>
      <c r="C823" s="45"/>
      <c r="D823" s="45"/>
      <c r="E823" s="45"/>
      <c r="F823" s="45"/>
      <c r="G823" s="45"/>
      <c r="H823" s="45"/>
      <c r="I823" s="45"/>
      <c r="J823" s="45"/>
      <c r="K823" s="45"/>
      <c r="L823" s="45"/>
      <c r="M823" s="45"/>
      <c r="N823" s="45"/>
      <c r="O823" s="28"/>
      <c r="P823" s="45"/>
      <c r="Q823" s="45"/>
      <c r="R823" s="45"/>
      <c r="S823" s="45"/>
      <c r="T823" s="45"/>
      <c r="U823" s="45"/>
      <c r="V823" s="45"/>
      <c r="W823" s="45"/>
      <c r="X823" s="45"/>
      <c r="Y823" s="45"/>
      <c r="Z823" s="45"/>
      <c r="AA823" s="45"/>
    </row>
    <row r="824">
      <c r="A824" s="45"/>
      <c r="B824" s="45"/>
      <c r="C824" s="45"/>
      <c r="D824" s="45"/>
      <c r="E824" s="45"/>
      <c r="F824" s="45"/>
      <c r="G824" s="45"/>
      <c r="H824" s="45"/>
      <c r="I824" s="45"/>
      <c r="J824" s="45"/>
      <c r="K824" s="45"/>
      <c r="L824" s="45"/>
      <c r="M824" s="45"/>
      <c r="N824" s="45"/>
      <c r="O824" s="28"/>
      <c r="P824" s="45"/>
      <c r="Q824" s="45"/>
      <c r="R824" s="45"/>
      <c r="S824" s="45"/>
      <c r="T824" s="45"/>
      <c r="U824" s="45"/>
      <c r="V824" s="45"/>
      <c r="W824" s="45"/>
      <c r="X824" s="45"/>
      <c r="Y824" s="45"/>
      <c r="Z824" s="45"/>
      <c r="AA824" s="45"/>
    </row>
    <row r="825">
      <c r="A825" s="45"/>
      <c r="B825" s="45"/>
      <c r="C825" s="45"/>
      <c r="D825" s="45"/>
      <c r="E825" s="45"/>
      <c r="F825" s="45"/>
      <c r="G825" s="45"/>
      <c r="H825" s="45"/>
      <c r="I825" s="45"/>
      <c r="J825" s="45"/>
      <c r="K825" s="45"/>
      <c r="L825" s="45"/>
      <c r="M825" s="45"/>
      <c r="N825" s="45"/>
      <c r="O825" s="28"/>
      <c r="P825" s="45"/>
      <c r="Q825" s="45"/>
      <c r="R825" s="45"/>
      <c r="S825" s="45"/>
      <c r="T825" s="45"/>
      <c r="U825" s="45"/>
      <c r="V825" s="45"/>
      <c r="W825" s="45"/>
      <c r="X825" s="45"/>
      <c r="Y825" s="45"/>
      <c r="Z825" s="45"/>
      <c r="AA825" s="45"/>
    </row>
    <row r="826">
      <c r="A826" s="45"/>
      <c r="B826" s="45"/>
      <c r="C826" s="45"/>
      <c r="D826" s="45"/>
      <c r="E826" s="45"/>
      <c r="F826" s="45"/>
      <c r="G826" s="45"/>
      <c r="H826" s="45"/>
      <c r="I826" s="45"/>
      <c r="J826" s="45"/>
      <c r="K826" s="45"/>
      <c r="L826" s="45"/>
      <c r="M826" s="45"/>
      <c r="N826" s="45"/>
      <c r="O826" s="28"/>
      <c r="P826" s="45"/>
      <c r="Q826" s="45"/>
      <c r="R826" s="45"/>
      <c r="S826" s="45"/>
      <c r="T826" s="45"/>
      <c r="U826" s="45"/>
      <c r="V826" s="45"/>
      <c r="W826" s="45"/>
      <c r="X826" s="45"/>
      <c r="Y826" s="45"/>
      <c r="Z826" s="45"/>
      <c r="AA826" s="45"/>
    </row>
    <row r="827">
      <c r="A827" s="45"/>
      <c r="B827" s="45"/>
      <c r="C827" s="45"/>
      <c r="D827" s="45"/>
      <c r="E827" s="45"/>
      <c r="F827" s="45"/>
      <c r="G827" s="45"/>
      <c r="H827" s="45"/>
      <c r="I827" s="45"/>
      <c r="J827" s="45"/>
      <c r="K827" s="45"/>
      <c r="L827" s="45"/>
      <c r="M827" s="45"/>
      <c r="N827" s="45"/>
      <c r="O827" s="28"/>
      <c r="P827" s="45"/>
      <c r="Q827" s="45"/>
      <c r="R827" s="45"/>
      <c r="S827" s="45"/>
      <c r="T827" s="45"/>
      <c r="U827" s="45"/>
      <c r="V827" s="45"/>
      <c r="W827" s="45"/>
      <c r="X827" s="45"/>
      <c r="Y827" s="45"/>
      <c r="Z827" s="45"/>
      <c r="AA827" s="45"/>
    </row>
    <row r="828">
      <c r="A828" s="45"/>
      <c r="B828" s="45"/>
      <c r="C828" s="45"/>
      <c r="D828" s="45"/>
      <c r="E828" s="45"/>
      <c r="F828" s="45"/>
      <c r="G828" s="45"/>
      <c r="H828" s="45"/>
      <c r="I828" s="45"/>
      <c r="J828" s="45"/>
      <c r="K828" s="45"/>
      <c r="L828" s="45"/>
      <c r="M828" s="45"/>
      <c r="N828" s="45"/>
      <c r="O828" s="28"/>
      <c r="P828" s="45"/>
      <c r="Q828" s="45"/>
      <c r="R828" s="45"/>
      <c r="S828" s="45"/>
      <c r="T828" s="45"/>
      <c r="U828" s="45"/>
      <c r="V828" s="45"/>
      <c r="W828" s="45"/>
      <c r="X828" s="45"/>
      <c r="Y828" s="45"/>
      <c r="Z828" s="45"/>
      <c r="AA828" s="45"/>
    </row>
    <row r="829">
      <c r="A829" s="45"/>
      <c r="B829" s="45"/>
      <c r="C829" s="45"/>
      <c r="D829" s="45"/>
      <c r="E829" s="45"/>
      <c r="F829" s="45"/>
      <c r="G829" s="45"/>
      <c r="H829" s="45"/>
      <c r="I829" s="45"/>
      <c r="J829" s="45"/>
      <c r="K829" s="45"/>
      <c r="L829" s="45"/>
      <c r="M829" s="45"/>
      <c r="N829" s="45"/>
      <c r="O829" s="28"/>
      <c r="P829" s="45"/>
      <c r="Q829" s="45"/>
      <c r="R829" s="45"/>
      <c r="S829" s="45"/>
      <c r="T829" s="45"/>
      <c r="U829" s="45"/>
      <c r="V829" s="45"/>
      <c r="W829" s="45"/>
      <c r="X829" s="45"/>
      <c r="Y829" s="45"/>
      <c r="Z829" s="45"/>
      <c r="AA829" s="45"/>
    </row>
    <row r="830">
      <c r="A830" s="45"/>
      <c r="B830" s="45"/>
      <c r="C830" s="45"/>
      <c r="D830" s="45"/>
      <c r="E830" s="45"/>
      <c r="F830" s="45"/>
      <c r="G830" s="45"/>
      <c r="H830" s="45"/>
      <c r="I830" s="45"/>
      <c r="J830" s="45"/>
      <c r="K830" s="45"/>
      <c r="L830" s="45"/>
      <c r="M830" s="45"/>
      <c r="N830" s="45"/>
      <c r="O830" s="28"/>
      <c r="P830" s="45"/>
      <c r="Q830" s="45"/>
      <c r="R830" s="45"/>
      <c r="S830" s="45"/>
      <c r="T830" s="45"/>
      <c r="U830" s="45"/>
      <c r="V830" s="45"/>
      <c r="W830" s="45"/>
      <c r="X830" s="45"/>
      <c r="Y830" s="45"/>
      <c r="Z830" s="45"/>
      <c r="AA830" s="45"/>
    </row>
    <row r="831">
      <c r="A831" s="45"/>
      <c r="B831" s="45"/>
      <c r="C831" s="45"/>
      <c r="D831" s="45"/>
      <c r="E831" s="45"/>
      <c r="F831" s="45"/>
      <c r="G831" s="45"/>
      <c r="H831" s="45"/>
      <c r="I831" s="45"/>
      <c r="J831" s="45"/>
      <c r="K831" s="45"/>
      <c r="L831" s="45"/>
      <c r="M831" s="45"/>
      <c r="N831" s="45"/>
      <c r="O831" s="28"/>
      <c r="P831" s="45"/>
      <c r="Q831" s="45"/>
      <c r="R831" s="45"/>
      <c r="S831" s="45"/>
      <c r="T831" s="45"/>
      <c r="U831" s="45"/>
      <c r="V831" s="45"/>
      <c r="W831" s="45"/>
      <c r="X831" s="45"/>
      <c r="Y831" s="45"/>
      <c r="Z831" s="45"/>
      <c r="AA831" s="45"/>
    </row>
    <row r="832">
      <c r="A832" s="45"/>
      <c r="B832" s="45"/>
      <c r="C832" s="45"/>
      <c r="D832" s="45"/>
      <c r="E832" s="45"/>
      <c r="F832" s="45"/>
      <c r="G832" s="45"/>
      <c r="H832" s="45"/>
      <c r="I832" s="45"/>
      <c r="J832" s="45"/>
      <c r="K832" s="45"/>
      <c r="L832" s="45"/>
      <c r="M832" s="45"/>
      <c r="N832" s="45"/>
      <c r="O832" s="28"/>
      <c r="P832" s="45"/>
      <c r="Q832" s="45"/>
      <c r="R832" s="45"/>
      <c r="S832" s="45"/>
      <c r="T832" s="45"/>
      <c r="U832" s="45"/>
      <c r="V832" s="45"/>
      <c r="W832" s="45"/>
      <c r="X832" s="45"/>
      <c r="Y832" s="45"/>
      <c r="Z832" s="45"/>
      <c r="AA832" s="45"/>
    </row>
    <row r="833">
      <c r="A833" s="45"/>
      <c r="B833" s="45"/>
      <c r="C833" s="45"/>
      <c r="D833" s="45"/>
      <c r="E833" s="45"/>
      <c r="F833" s="45"/>
      <c r="G833" s="45"/>
      <c r="H833" s="45"/>
      <c r="I833" s="45"/>
      <c r="J833" s="45"/>
      <c r="K833" s="45"/>
      <c r="L833" s="45"/>
      <c r="M833" s="45"/>
      <c r="N833" s="45"/>
      <c r="O833" s="28"/>
      <c r="P833" s="45"/>
      <c r="Q833" s="45"/>
      <c r="R833" s="45"/>
      <c r="S833" s="45"/>
      <c r="T833" s="45"/>
      <c r="U833" s="45"/>
      <c r="V833" s="45"/>
      <c r="W833" s="45"/>
      <c r="X833" s="45"/>
      <c r="Y833" s="45"/>
      <c r="Z833" s="45"/>
      <c r="AA833" s="45"/>
    </row>
    <row r="834">
      <c r="A834" s="45"/>
      <c r="B834" s="45"/>
      <c r="C834" s="45"/>
      <c r="D834" s="45"/>
      <c r="E834" s="45"/>
      <c r="F834" s="45"/>
      <c r="G834" s="45"/>
      <c r="H834" s="45"/>
      <c r="I834" s="45"/>
      <c r="J834" s="45"/>
      <c r="K834" s="45"/>
      <c r="L834" s="45"/>
      <c r="M834" s="45"/>
      <c r="N834" s="45"/>
      <c r="O834" s="28"/>
      <c r="P834" s="45"/>
      <c r="Q834" s="45"/>
      <c r="R834" s="45"/>
      <c r="S834" s="45"/>
      <c r="T834" s="45"/>
      <c r="U834" s="45"/>
      <c r="V834" s="45"/>
      <c r="W834" s="45"/>
      <c r="X834" s="45"/>
      <c r="Y834" s="45"/>
      <c r="Z834" s="45"/>
      <c r="AA834" s="45"/>
    </row>
    <row r="835">
      <c r="A835" s="45"/>
      <c r="B835" s="45"/>
      <c r="C835" s="45"/>
      <c r="D835" s="45"/>
      <c r="E835" s="45"/>
      <c r="F835" s="45"/>
      <c r="G835" s="45"/>
      <c r="H835" s="45"/>
      <c r="I835" s="45"/>
      <c r="J835" s="45"/>
      <c r="K835" s="45"/>
      <c r="L835" s="45"/>
      <c r="M835" s="45"/>
      <c r="N835" s="45"/>
      <c r="O835" s="28"/>
      <c r="P835" s="45"/>
      <c r="Q835" s="45"/>
      <c r="R835" s="45"/>
      <c r="S835" s="45"/>
      <c r="T835" s="45"/>
      <c r="U835" s="45"/>
      <c r="V835" s="45"/>
      <c r="W835" s="45"/>
      <c r="X835" s="45"/>
      <c r="Y835" s="45"/>
      <c r="Z835" s="45"/>
      <c r="AA835" s="45"/>
    </row>
    <row r="836">
      <c r="A836" s="45"/>
      <c r="B836" s="45"/>
      <c r="C836" s="45"/>
      <c r="D836" s="45"/>
      <c r="E836" s="45"/>
      <c r="F836" s="45"/>
      <c r="G836" s="45"/>
      <c r="H836" s="45"/>
      <c r="I836" s="45"/>
      <c r="J836" s="45"/>
      <c r="K836" s="45"/>
      <c r="L836" s="45"/>
      <c r="M836" s="45"/>
      <c r="N836" s="45"/>
      <c r="O836" s="28"/>
      <c r="P836" s="45"/>
      <c r="Q836" s="45"/>
      <c r="R836" s="45"/>
      <c r="S836" s="45"/>
      <c r="T836" s="45"/>
      <c r="U836" s="45"/>
      <c r="V836" s="45"/>
      <c r="W836" s="45"/>
      <c r="X836" s="45"/>
      <c r="Y836" s="45"/>
      <c r="Z836" s="45"/>
      <c r="AA836" s="45"/>
    </row>
    <row r="837">
      <c r="A837" s="45"/>
      <c r="B837" s="45"/>
      <c r="C837" s="45"/>
      <c r="D837" s="45"/>
      <c r="E837" s="45"/>
      <c r="F837" s="45"/>
      <c r="G837" s="45"/>
      <c r="H837" s="45"/>
      <c r="I837" s="45"/>
      <c r="J837" s="45"/>
      <c r="K837" s="45"/>
      <c r="L837" s="45"/>
      <c r="M837" s="45"/>
      <c r="N837" s="45"/>
      <c r="O837" s="28"/>
      <c r="P837" s="45"/>
      <c r="Q837" s="45"/>
      <c r="R837" s="45"/>
      <c r="S837" s="45"/>
      <c r="T837" s="45"/>
      <c r="U837" s="45"/>
      <c r="V837" s="45"/>
      <c r="W837" s="45"/>
      <c r="X837" s="45"/>
      <c r="Y837" s="45"/>
      <c r="Z837" s="45"/>
      <c r="AA837" s="45"/>
    </row>
    <row r="838">
      <c r="A838" s="45"/>
      <c r="B838" s="45"/>
      <c r="C838" s="45"/>
      <c r="D838" s="45"/>
      <c r="E838" s="45"/>
      <c r="F838" s="45"/>
      <c r="G838" s="45"/>
      <c r="H838" s="45"/>
      <c r="I838" s="45"/>
      <c r="J838" s="45"/>
      <c r="K838" s="45"/>
      <c r="L838" s="45"/>
      <c r="M838" s="45"/>
      <c r="N838" s="45"/>
      <c r="O838" s="28"/>
      <c r="P838" s="45"/>
      <c r="Q838" s="45"/>
      <c r="R838" s="45"/>
      <c r="S838" s="45"/>
      <c r="T838" s="45"/>
      <c r="U838" s="45"/>
      <c r="V838" s="45"/>
      <c r="W838" s="45"/>
      <c r="X838" s="45"/>
      <c r="Y838" s="45"/>
      <c r="Z838" s="45"/>
      <c r="AA838" s="45"/>
    </row>
    <row r="839">
      <c r="A839" s="45"/>
      <c r="B839" s="45"/>
      <c r="C839" s="45"/>
      <c r="D839" s="45"/>
      <c r="E839" s="45"/>
      <c r="F839" s="45"/>
      <c r="G839" s="45"/>
      <c r="H839" s="45"/>
      <c r="I839" s="45"/>
      <c r="J839" s="45"/>
      <c r="K839" s="45"/>
      <c r="L839" s="45"/>
      <c r="M839" s="45"/>
      <c r="N839" s="45"/>
      <c r="O839" s="28"/>
      <c r="P839" s="45"/>
      <c r="Q839" s="45"/>
      <c r="R839" s="45"/>
      <c r="S839" s="45"/>
      <c r="T839" s="45"/>
      <c r="U839" s="45"/>
      <c r="V839" s="45"/>
      <c r="W839" s="45"/>
      <c r="X839" s="45"/>
      <c r="Y839" s="45"/>
      <c r="Z839" s="45"/>
      <c r="AA839" s="45"/>
    </row>
    <row r="840">
      <c r="A840" s="45"/>
      <c r="B840" s="45"/>
      <c r="C840" s="45"/>
      <c r="D840" s="45"/>
      <c r="E840" s="45"/>
      <c r="F840" s="45"/>
      <c r="G840" s="45"/>
      <c r="H840" s="45"/>
      <c r="I840" s="45"/>
      <c r="J840" s="45"/>
      <c r="K840" s="45"/>
      <c r="L840" s="45"/>
      <c r="M840" s="45"/>
      <c r="N840" s="45"/>
      <c r="O840" s="28"/>
      <c r="P840" s="45"/>
      <c r="Q840" s="45"/>
      <c r="R840" s="45"/>
      <c r="S840" s="45"/>
      <c r="T840" s="45"/>
      <c r="U840" s="45"/>
      <c r="V840" s="45"/>
      <c r="W840" s="45"/>
      <c r="X840" s="45"/>
      <c r="Y840" s="45"/>
      <c r="Z840" s="45"/>
      <c r="AA840" s="45"/>
    </row>
    <row r="841">
      <c r="A841" s="45"/>
      <c r="B841" s="45"/>
      <c r="C841" s="45"/>
      <c r="D841" s="45"/>
      <c r="E841" s="45"/>
      <c r="F841" s="45"/>
      <c r="G841" s="45"/>
      <c r="H841" s="45"/>
      <c r="I841" s="45"/>
      <c r="J841" s="45"/>
      <c r="K841" s="45"/>
      <c r="L841" s="45"/>
      <c r="M841" s="45"/>
      <c r="N841" s="45"/>
      <c r="O841" s="28"/>
      <c r="P841" s="45"/>
      <c r="Q841" s="45"/>
      <c r="R841" s="45"/>
      <c r="S841" s="45"/>
      <c r="T841" s="45"/>
      <c r="U841" s="45"/>
      <c r="V841" s="45"/>
      <c r="W841" s="45"/>
      <c r="X841" s="45"/>
      <c r="Y841" s="45"/>
      <c r="Z841" s="45"/>
      <c r="AA841" s="45"/>
    </row>
    <row r="842">
      <c r="A842" s="45"/>
      <c r="B842" s="45"/>
      <c r="C842" s="45"/>
      <c r="D842" s="45"/>
      <c r="E842" s="45"/>
      <c r="F842" s="45"/>
      <c r="G842" s="45"/>
      <c r="H842" s="45"/>
      <c r="I842" s="45"/>
      <c r="J842" s="45"/>
      <c r="K842" s="45"/>
      <c r="L842" s="45"/>
      <c r="M842" s="45"/>
      <c r="N842" s="45"/>
      <c r="O842" s="28"/>
      <c r="P842" s="45"/>
      <c r="Q842" s="45"/>
      <c r="R842" s="45"/>
      <c r="S842" s="45"/>
      <c r="T842" s="45"/>
      <c r="U842" s="45"/>
      <c r="V842" s="45"/>
      <c r="W842" s="45"/>
      <c r="X842" s="45"/>
      <c r="Y842" s="45"/>
      <c r="Z842" s="45"/>
      <c r="AA842" s="45"/>
    </row>
    <row r="843">
      <c r="A843" s="45"/>
      <c r="B843" s="45"/>
      <c r="C843" s="45"/>
      <c r="D843" s="45"/>
      <c r="E843" s="45"/>
      <c r="F843" s="45"/>
      <c r="G843" s="45"/>
      <c r="H843" s="45"/>
      <c r="I843" s="45"/>
      <c r="J843" s="45"/>
      <c r="K843" s="45"/>
      <c r="L843" s="45"/>
      <c r="M843" s="45"/>
      <c r="N843" s="45"/>
      <c r="O843" s="28"/>
      <c r="P843" s="45"/>
      <c r="Q843" s="45"/>
      <c r="R843" s="45"/>
      <c r="S843" s="45"/>
      <c r="T843" s="45"/>
      <c r="U843" s="45"/>
      <c r="V843" s="45"/>
      <c r="W843" s="45"/>
      <c r="X843" s="45"/>
      <c r="Y843" s="45"/>
      <c r="Z843" s="45"/>
      <c r="AA843" s="45"/>
    </row>
    <row r="844">
      <c r="A844" s="45"/>
      <c r="B844" s="45"/>
      <c r="C844" s="45"/>
      <c r="D844" s="45"/>
      <c r="E844" s="45"/>
      <c r="F844" s="45"/>
      <c r="G844" s="45"/>
      <c r="H844" s="45"/>
      <c r="I844" s="45"/>
      <c r="J844" s="45"/>
      <c r="K844" s="45"/>
      <c r="L844" s="45"/>
      <c r="M844" s="45"/>
      <c r="N844" s="45"/>
      <c r="O844" s="28"/>
      <c r="P844" s="45"/>
      <c r="Q844" s="45"/>
      <c r="R844" s="45"/>
      <c r="S844" s="45"/>
      <c r="T844" s="45"/>
      <c r="U844" s="45"/>
      <c r="V844" s="45"/>
      <c r="W844" s="45"/>
      <c r="X844" s="45"/>
      <c r="Y844" s="45"/>
      <c r="Z844" s="45"/>
      <c r="AA844" s="45"/>
    </row>
    <row r="845">
      <c r="A845" s="45"/>
      <c r="B845" s="45"/>
      <c r="C845" s="45"/>
      <c r="D845" s="45"/>
      <c r="E845" s="45"/>
      <c r="F845" s="45"/>
      <c r="G845" s="45"/>
      <c r="H845" s="45"/>
      <c r="I845" s="45"/>
      <c r="J845" s="45"/>
      <c r="K845" s="45"/>
      <c r="L845" s="45"/>
      <c r="M845" s="45"/>
      <c r="N845" s="45"/>
      <c r="O845" s="28"/>
      <c r="P845" s="45"/>
      <c r="Q845" s="45"/>
      <c r="R845" s="45"/>
      <c r="S845" s="45"/>
      <c r="T845" s="45"/>
      <c r="U845" s="45"/>
      <c r="V845" s="45"/>
      <c r="W845" s="45"/>
      <c r="X845" s="45"/>
      <c r="Y845" s="45"/>
      <c r="Z845" s="45"/>
      <c r="AA845" s="45"/>
    </row>
    <row r="846">
      <c r="A846" s="45"/>
      <c r="B846" s="45"/>
      <c r="C846" s="45"/>
      <c r="D846" s="45"/>
      <c r="E846" s="45"/>
      <c r="F846" s="45"/>
      <c r="G846" s="45"/>
      <c r="H846" s="45"/>
      <c r="I846" s="45"/>
      <c r="J846" s="45"/>
      <c r="K846" s="45"/>
      <c r="L846" s="45"/>
      <c r="M846" s="45"/>
      <c r="N846" s="45"/>
      <c r="O846" s="28"/>
      <c r="P846" s="45"/>
      <c r="Q846" s="45"/>
      <c r="R846" s="45"/>
      <c r="S846" s="45"/>
      <c r="T846" s="45"/>
      <c r="U846" s="45"/>
      <c r="V846" s="45"/>
      <c r="W846" s="45"/>
      <c r="X846" s="45"/>
      <c r="Y846" s="45"/>
      <c r="Z846" s="45"/>
      <c r="AA846" s="45"/>
    </row>
    <row r="847">
      <c r="A847" s="45"/>
      <c r="B847" s="45"/>
      <c r="C847" s="45"/>
      <c r="D847" s="45"/>
      <c r="E847" s="45"/>
      <c r="F847" s="45"/>
      <c r="G847" s="45"/>
      <c r="H847" s="45"/>
      <c r="I847" s="45"/>
      <c r="J847" s="45"/>
      <c r="K847" s="45"/>
      <c r="L847" s="45"/>
      <c r="M847" s="45"/>
      <c r="N847" s="45"/>
      <c r="O847" s="28"/>
      <c r="P847" s="45"/>
      <c r="Q847" s="45"/>
      <c r="R847" s="45"/>
      <c r="S847" s="45"/>
      <c r="T847" s="45"/>
      <c r="U847" s="45"/>
      <c r="V847" s="45"/>
      <c r="W847" s="45"/>
      <c r="X847" s="45"/>
      <c r="Y847" s="45"/>
      <c r="Z847" s="45"/>
      <c r="AA847" s="45"/>
    </row>
    <row r="848">
      <c r="A848" s="45"/>
      <c r="B848" s="45"/>
      <c r="C848" s="45"/>
      <c r="D848" s="45"/>
      <c r="E848" s="45"/>
      <c r="F848" s="45"/>
      <c r="G848" s="45"/>
      <c r="H848" s="45"/>
      <c r="I848" s="45"/>
      <c r="J848" s="45"/>
      <c r="K848" s="45"/>
      <c r="L848" s="45"/>
      <c r="M848" s="45"/>
      <c r="N848" s="45"/>
      <c r="O848" s="28"/>
      <c r="P848" s="45"/>
      <c r="Q848" s="45"/>
      <c r="R848" s="45"/>
      <c r="S848" s="45"/>
      <c r="T848" s="45"/>
      <c r="U848" s="45"/>
      <c r="V848" s="45"/>
      <c r="W848" s="45"/>
      <c r="X848" s="45"/>
      <c r="Y848" s="45"/>
      <c r="Z848" s="45"/>
      <c r="AA848" s="45"/>
    </row>
    <row r="849">
      <c r="A849" s="45"/>
      <c r="B849" s="45"/>
      <c r="C849" s="45"/>
      <c r="D849" s="45"/>
      <c r="E849" s="45"/>
      <c r="F849" s="45"/>
      <c r="G849" s="45"/>
      <c r="H849" s="45"/>
      <c r="I849" s="45"/>
      <c r="J849" s="45"/>
      <c r="K849" s="45"/>
      <c r="L849" s="45"/>
      <c r="M849" s="45"/>
      <c r="N849" s="45"/>
      <c r="O849" s="28"/>
      <c r="P849" s="45"/>
      <c r="Q849" s="45"/>
      <c r="R849" s="45"/>
      <c r="S849" s="45"/>
      <c r="T849" s="45"/>
      <c r="U849" s="45"/>
      <c r="V849" s="45"/>
      <c r="W849" s="45"/>
      <c r="X849" s="45"/>
      <c r="Y849" s="45"/>
      <c r="Z849" s="45"/>
      <c r="AA849" s="45"/>
    </row>
    <row r="850">
      <c r="A850" s="45"/>
      <c r="B850" s="45"/>
      <c r="C850" s="45"/>
      <c r="D850" s="45"/>
      <c r="E850" s="45"/>
      <c r="F850" s="45"/>
      <c r="G850" s="45"/>
      <c r="H850" s="45"/>
      <c r="I850" s="45"/>
      <c r="J850" s="45"/>
      <c r="K850" s="45"/>
      <c r="L850" s="45"/>
      <c r="M850" s="45"/>
      <c r="N850" s="45"/>
      <c r="O850" s="28"/>
      <c r="P850" s="45"/>
      <c r="Q850" s="45"/>
      <c r="R850" s="45"/>
      <c r="S850" s="45"/>
      <c r="T850" s="45"/>
      <c r="U850" s="45"/>
      <c r="V850" s="45"/>
      <c r="W850" s="45"/>
      <c r="X850" s="45"/>
      <c r="Y850" s="45"/>
      <c r="Z850" s="45"/>
      <c r="AA850" s="45"/>
    </row>
    <row r="851">
      <c r="A851" s="45"/>
      <c r="B851" s="45"/>
      <c r="C851" s="45"/>
      <c r="D851" s="45"/>
      <c r="E851" s="45"/>
      <c r="F851" s="45"/>
      <c r="G851" s="45"/>
      <c r="H851" s="45"/>
      <c r="I851" s="45"/>
      <c r="J851" s="45"/>
      <c r="K851" s="45"/>
      <c r="L851" s="45"/>
      <c r="M851" s="45"/>
      <c r="N851" s="45"/>
      <c r="O851" s="28"/>
      <c r="P851" s="45"/>
      <c r="Q851" s="45"/>
      <c r="R851" s="45"/>
      <c r="S851" s="45"/>
      <c r="T851" s="45"/>
      <c r="U851" s="45"/>
      <c r="V851" s="45"/>
      <c r="W851" s="45"/>
      <c r="X851" s="45"/>
      <c r="Y851" s="45"/>
      <c r="Z851" s="45"/>
      <c r="AA851" s="45"/>
    </row>
    <row r="852">
      <c r="A852" s="45"/>
      <c r="B852" s="45"/>
      <c r="C852" s="45"/>
      <c r="D852" s="45"/>
      <c r="E852" s="45"/>
      <c r="F852" s="45"/>
      <c r="G852" s="45"/>
      <c r="H852" s="45"/>
      <c r="I852" s="45"/>
      <c r="J852" s="45"/>
      <c r="K852" s="45"/>
      <c r="L852" s="45"/>
      <c r="M852" s="45"/>
      <c r="N852" s="45"/>
      <c r="O852" s="28"/>
      <c r="P852" s="45"/>
      <c r="Q852" s="45"/>
      <c r="R852" s="45"/>
      <c r="S852" s="45"/>
      <c r="T852" s="45"/>
      <c r="U852" s="45"/>
      <c r="V852" s="45"/>
      <c r="W852" s="45"/>
      <c r="X852" s="45"/>
      <c r="Y852" s="45"/>
      <c r="Z852" s="45"/>
      <c r="AA852" s="45"/>
    </row>
    <row r="853">
      <c r="A853" s="45"/>
      <c r="B853" s="45"/>
      <c r="C853" s="45"/>
      <c r="D853" s="45"/>
      <c r="E853" s="45"/>
      <c r="F853" s="45"/>
      <c r="G853" s="45"/>
      <c r="H853" s="45"/>
      <c r="I853" s="45"/>
      <c r="J853" s="45"/>
      <c r="K853" s="45"/>
      <c r="L853" s="45"/>
      <c r="M853" s="45"/>
      <c r="N853" s="45"/>
      <c r="O853" s="28"/>
      <c r="P853" s="45"/>
      <c r="Q853" s="45"/>
      <c r="R853" s="45"/>
      <c r="S853" s="45"/>
      <c r="T853" s="45"/>
      <c r="U853" s="45"/>
      <c r="V853" s="45"/>
      <c r="W853" s="45"/>
      <c r="X853" s="45"/>
      <c r="Y853" s="45"/>
      <c r="Z853" s="45"/>
      <c r="AA853" s="45"/>
    </row>
    <row r="854">
      <c r="A854" s="45"/>
      <c r="B854" s="45"/>
      <c r="C854" s="45"/>
      <c r="D854" s="45"/>
      <c r="E854" s="45"/>
      <c r="F854" s="45"/>
      <c r="G854" s="45"/>
      <c r="H854" s="45"/>
      <c r="I854" s="45"/>
      <c r="J854" s="45"/>
      <c r="K854" s="45"/>
      <c r="L854" s="45"/>
      <c r="M854" s="45"/>
      <c r="N854" s="45"/>
      <c r="O854" s="28"/>
      <c r="P854" s="45"/>
      <c r="Q854" s="45"/>
      <c r="R854" s="45"/>
      <c r="S854" s="45"/>
      <c r="T854" s="45"/>
      <c r="U854" s="45"/>
      <c r="V854" s="45"/>
      <c r="W854" s="45"/>
      <c r="X854" s="45"/>
      <c r="Y854" s="45"/>
      <c r="Z854" s="45"/>
      <c r="AA854" s="45"/>
    </row>
    <row r="855">
      <c r="A855" s="45"/>
      <c r="B855" s="45"/>
      <c r="C855" s="45"/>
      <c r="D855" s="45"/>
      <c r="E855" s="45"/>
      <c r="F855" s="45"/>
      <c r="G855" s="45"/>
      <c r="H855" s="45"/>
      <c r="I855" s="45"/>
      <c r="J855" s="45"/>
      <c r="K855" s="45"/>
      <c r="L855" s="45"/>
      <c r="M855" s="45"/>
      <c r="N855" s="45"/>
      <c r="O855" s="28"/>
      <c r="P855" s="45"/>
      <c r="Q855" s="45"/>
      <c r="R855" s="45"/>
      <c r="S855" s="45"/>
      <c r="T855" s="45"/>
      <c r="U855" s="45"/>
      <c r="V855" s="45"/>
      <c r="W855" s="45"/>
      <c r="X855" s="45"/>
      <c r="Y855" s="45"/>
      <c r="Z855" s="45"/>
      <c r="AA855" s="45"/>
    </row>
    <row r="856">
      <c r="A856" s="45"/>
      <c r="B856" s="45"/>
      <c r="C856" s="45"/>
      <c r="D856" s="45"/>
      <c r="E856" s="45"/>
      <c r="F856" s="45"/>
      <c r="G856" s="45"/>
      <c r="H856" s="45"/>
      <c r="I856" s="45"/>
      <c r="J856" s="45"/>
      <c r="K856" s="45"/>
      <c r="L856" s="45"/>
      <c r="M856" s="45"/>
      <c r="N856" s="45"/>
      <c r="O856" s="28"/>
      <c r="P856" s="45"/>
      <c r="Q856" s="45"/>
      <c r="R856" s="45"/>
      <c r="S856" s="45"/>
      <c r="T856" s="45"/>
      <c r="U856" s="45"/>
      <c r="V856" s="45"/>
      <c r="W856" s="45"/>
      <c r="X856" s="45"/>
      <c r="Y856" s="45"/>
      <c r="Z856" s="45"/>
      <c r="AA856" s="45"/>
    </row>
    <row r="857">
      <c r="A857" s="45"/>
      <c r="B857" s="45"/>
      <c r="C857" s="45"/>
      <c r="D857" s="45"/>
      <c r="E857" s="45"/>
      <c r="F857" s="45"/>
      <c r="G857" s="45"/>
      <c r="H857" s="45"/>
      <c r="I857" s="45"/>
      <c r="J857" s="45"/>
      <c r="K857" s="45"/>
      <c r="L857" s="45"/>
      <c r="M857" s="45"/>
      <c r="N857" s="45"/>
      <c r="O857" s="28"/>
      <c r="P857" s="45"/>
      <c r="Q857" s="45"/>
      <c r="R857" s="45"/>
      <c r="S857" s="45"/>
      <c r="T857" s="45"/>
      <c r="U857" s="45"/>
      <c r="V857" s="45"/>
      <c r="W857" s="45"/>
      <c r="X857" s="45"/>
      <c r="Y857" s="45"/>
      <c r="Z857" s="45"/>
      <c r="AA857" s="45"/>
    </row>
    <row r="858">
      <c r="A858" s="45"/>
      <c r="B858" s="45"/>
      <c r="C858" s="45"/>
      <c r="D858" s="45"/>
      <c r="E858" s="45"/>
      <c r="F858" s="45"/>
      <c r="G858" s="45"/>
      <c r="H858" s="45"/>
      <c r="I858" s="45"/>
      <c r="J858" s="45"/>
      <c r="K858" s="45"/>
      <c r="L858" s="45"/>
      <c r="M858" s="45"/>
      <c r="N858" s="45"/>
      <c r="O858" s="28"/>
      <c r="P858" s="45"/>
      <c r="Q858" s="45"/>
      <c r="R858" s="45"/>
      <c r="S858" s="45"/>
      <c r="T858" s="45"/>
      <c r="U858" s="45"/>
      <c r="V858" s="45"/>
      <c r="W858" s="45"/>
      <c r="X858" s="45"/>
      <c r="Y858" s="45"/>
      <c r="Z858" s="45"/>
      <c r="AA858" s="45"/>
    </row>
    <row r="859">
      <c r="A859" s="45"/>
      <c r="B859" s="45"/>
      <c r="C859" s="45"/>
      <c r="D859" s="45"/>
      <c r="E859" s="45"/>
      <c r="F859" s="45"/>
      <c r="G859" s="45"/>
      <c r="H859" s="45"/>
      <c r="I859" s="45"/>
      <c r="J859" s="45"/>
      <c r="K859" s="45"/>
      <c r="L859" s="45"/>
      <c r="M859" s="45"/>
      <c r="N859" s="45"/>
      <c r="O859" s="28"/>
      <c r="P859" s="45"/>
      <c r="Q859" s="45"/>
      <c r="R859" s="45"/>
      <c r="S859" s="45"/>
      <c r="T859" s="45"/>
      <c r="U859" s="45"/>
      <c r="V859" s="45"/>
      <c r="W859" s="45"/>
      <c r="X859" s="45"/>
      <c r="Y859" s="45"/>
      <c r="Z859" s="45"/>
      <c r="AA859" s="45"/>
    </row>
    <row r="860">
      <c r="A860" s="45"/>
      <c r="B860" s="45"/>
      <c r="C860" s="45"/>
      <c r="D860" s="45"/>
      <c r="E860" s="45"/>
      <c r="F860" s="45"/>
      <c r="G860" s="45"/>
      <c r="H860" s="45"/>
      <c r="I860" s="45"/>
      <c r="J860" s="45"/>
      <c r="K860" s="45"/>
      <c r="L860" s="45"/>
      <c r="M860" s="45"/>
      <c r="N860" s="45"/>
      <c r="O860" s="28"/>
      <c r="P860" s="45"/>
      <c r="Q860" s="45"/>
      <c r="R860" s="45"/>
      <c r="S860" s="45"/>
      <c r="T860" s="45"/>
      <c r="U860" s="45"/>
      <c r="V860" s="45"/>
      <c r="W860" s="45"/>
      <c r="X860" s="45"/>
      <c r="Y860" s="45"/>
      <c r="Z860" s="45"/>
      <c r="AA860" s="45"/>
    </row>
    <row r="861">
      <c r="A861" s="45"/>
      <c r="B861" s="45"/>
      <c r="C861" s="45"/>
      <c r="D861" s="45"/>
      <c r="E861" s="45"/>
      <c r="F861" s="45"/>
      <c r="G861" s="45"/>
      <c r="H861" s="45"/>
      <c r="I861" s="45"/>
      <c r="J861" s="45"/>
      <c r="K861" s="45"/>
      <c r="L861" s="45"/>
      <c r="M861" s="45"/>
      <c r="N861" s="45"/>
      <c r="O861" s="28"/>
      <c r="P861" s="45"/>
      <c r="Q861" s="45"/>
      <c r="R861" s="45"/>
      <c r="S861" s="45"/>
      <c r="T861" s="45"/>
      <c r="U861" s="45"/>
      <c r="V861" s="45"/>
      <c r="W861" s="45"/>
      <c r="X861" s="45"/>
      <c r="Y861" s="45"/>
      <c r="Z861" s="45"/>
      <c r="AA861" s="45"/>
    </row>
    <row r="862">
      <c r="A862" s="45"/>
      <c r="B862" s="45"/>
      <c r="C862" s="45"/>
      <c r="D862" s="45"/>
      <c r="E862" s="45"/>
      <c r="F862" s="45"/>
      <c r="G862" s="45"/>
      <c r="H862" s="45"/>
      <c r="I862" s="45"/>
      <c r="J862" s="45"/>
      <c r="K862" s="45"/>
      <c r="L862" s="45"/>
      <c r="M862" s="45"/>
      <c r="N862" s="45"/>
      <c r="O862" s="28"/>
      <c r="P862" s="45"/>
      <c r="Q862" s="45"/>
      <c r="R862" s="45"/>
      <c r="S862" s="45"/>
      <c r="T862" s="45"/>
      <c r="U862" s="45"/>
      <c r="V862" s="45"/>
      <c r="W862" s="45"/>
      <c r="X862" s="45"/>
      <c r="Y862" s="45"/>
      <c r="Z862" s="45"/>
      <c r="AA862" s="45"/>
    </row>
    <row r="863">
      <c r="A863" s="45"/>
      <c r="B863" s="45"/>
      <c r="C863" s="45"/>
      <c r="D863" s="45"/>
      <c r="E863" s="45"/>
      <c r="F863" s="45"/>
      <c r="G863" s="45"/>
      <c r="H863" s="45"/>
      <c r="I863" s="45"/>
      <c r="J863" s="45"/>
      <c r="K863" s="45"/>
      <c r="L863" s="45"/>
      <c r="M863" s="45"/>
      <c r="N863" s="45"/>
      <c r="O863" s="28"/>
      <c r="P863" s="45"/>
      <c r="Q863" s="45"/>
      <c r="R863" s="45"/>
      <c r="S863" s="45"/>
      <c r="T863" s="45"/>
      <c r="U863" s="45"/>
      <c r="V863" s="45"/>
      <c r="W863" s="45"/>
      <c r="X863" s="45"/>
      <c r="Y863" s="45"/>
      <c r="Z863" s="45"/>
      <c r="AA863" s="45"/>
    </row>
    <row r="864">
      <c r="A864" s="45"/>
      <c r="B864" s="45"/>
      <c r="C864" s="45"/>
      <c r="D864" s="45"/>
      <c r="E864" s="45"/>
      <c r="F864" s="45"/>
      <c r="G864" s="45"/>
      <c r="H864" s="45"/>
      <c r="I864" s="45"/>
      <c r="J864" s="45"/>
      <c r="K864" s="45"/>
      <c r="L864" s="45"/>
      <c r="M864" s="45"/>
      <c r="N864" s="45"/>
      <c r="O864" s="28"/>
      <c r="P864" s="45"/>
      <c r="Q864" s="45"/>
      <c r="R864" s="45"/>
      <c r="S864" s="45"/>
      <c r="T864" s="45"/>
      <c r="U864" s="45"/>
      <c r="V864" s="45"/>
      <c r="W864" s="45"/>
      <c r="X864" s="45"/>
      <c r="Y864" s="45"/>
      <c r="Z864" s="45"/>
      <c r="AA864" s="45"/>
    </row>
    <row r="865">
      <c r="A865" s="45"/>
      <c r="B865" s="45"/>
      <c r="C865" s="45"/>
      <c r="D865" s="45"/>
      <c r="E865" s="45"/>
      <c r="F865" s="45"/>
      <c r="G865" s="45"/>
      <c r="H865" s="45"/>
      <c r="I865" s="45"/>
      <c r="J865" s="45"/>
      <c r="K865" s="45"/>
      <c r="L865" s="45"/>
      <c r="M865" s="45"/>
      <c r="N865" s="45"/>
      <c r="O865" s="28"/>
      <c r="P865" s="45"/>
      <c r="Q865" s="45"/>
      <c r="R865" s="45"/>
      <c r="S865" s="45"/>
      <c r="T865" s="45"/>
      <c r="U865" s="45"/>
      <c r="V865" s="45"/>
      <c r="W865" s="45"/>
      <c r="X865" s="45"/>
      <c r="Y865" s="45"/>
      <c r="Z865" s="45"/>
      <c r="AA865" s="45"/>
    </row>
    <row r="866">
      <c r="A866" s="45"/>
      <c r="B866" s="45"/>
      <c r="C866" s="45"/>
      <c r="D866" s="45"/>
      <c r="E866" s="45"/>
      <c r="F866" s="45"/>
      <c r="G866" s="45"/>
      <c r="H866" s="45"/>
      <c r="I866" s="45"/>
      <c r="J866" s="45"/>
      <c r="K866" s="45"/>
      <c r="L866" s="45"/>
      <c r="M866" s="45"/>
      <c r="N866" s="45"/>
      <c r="O866" s="28"/>
      <c r="P866" s="45"/>
      <c r="Q866" s="45"/>
      <c r="R866" s="45"/>
      <c r="S866" s="45"/>
      <c r="T866" s="45"/>
      <c r="U866" s="45"/>
      <c r="V866" s="45"/>
      <c r="W866" s="45"/>
      <c r="X866" s="45"/>
      <c r="Y866" s="45"/>
      <c r="Z866" s="45"/>
      <c r="AA866" s="45"/>
    </row>
    <row r="867">
      <c r="A867" s="45"/>
      <c r="B867" s="45"/>
      <c r="C867" s="45"/>
      <c r="D867" s="45"/>
      <c r="E867" s="45"/>
      <c r="F867" s="45"/>
      <c r="G867" s="45"/>
      <c r="H867" s="45"/>
      <c r="I867" s="45"/>
      <c r="J867" s="45"/>
      <c r="K867" s="45"/>
      <c r="L867" s="45"/>
      <c r="M867" s="45"/>
      <c r="N867" s="45"/>
      <c r="O867" s="28"/>
      <c r="P867" s="45"/>
      <c r="Q867" s="45"/>
      <c r="R867" s="45"/>
      <c r="S867" s="45"/>
      <c r="T867" s="45"/>
      <c r="U867" s="45"/>
      <c r="V867" s="45"/>
      <c r="W867" s="45"/>
      <c r="X867" s="45"/>
      <c r="Y867" s="45"/>
      <c r="Z867" s="45"/>
      <c r="AA867" s="45"/>
    </row>
    <row r="868">
      <c r="A868" s="45"/>
      <c r="B868" s="45"/>
      <c r="C868" s="45"/>
      <c r="D868" s="45"/>
      <c r="E868" s="45"/>
      <c r="F868" s="45"/>
      <c r="G868" s="45"/>
      <c r="H868" s="45"/>
      <c r="I868" s="45"/>
      <c r="J868" s="45"/>
      <c r="K868" s="45"/>
      <c r="L868" s="45"/>
      <c r="M868" s="45"/>
      <c r="N868" s="45"/>
      <c r="O868" s="28"/>
      <c r="P868" s="45"/>
      <c r="Q868" s="45"/>
      <c r="R868" s="45"/>
      <c r="S868" s="45"/>
      <c r="T868" s="45"/>
      <c r="U868" s="45"/>
      <c r="V868" s="45"/>
      <c r="W868" s="45"/>
      <c r="X868" s="45"/>
      <c r="Y868" s="45"/>
      <c r="Z868" s="45"/>
      <c r="AA868" s="45"/>
    </row>
    <row r="869">
      <c r="A869" s="45"/>
      <c r="B869" s="45"/>
      <c r="C869" s="45"/>
      <c r="D869" s="45"/>
      <c r="E869" s="45"/>
      <c r="F869" s="45"/>
      <c r="G869" s="45"/>
      <c r="H869" s="45"/>
      <c r="I869" s="45"/>
      <c r="J869" s="45"/>
      <c r="K869" s="45"/>
      <c r="L869" s="45"/>
      <c r="M869" s="45"/>
      <c r="N869" s="45"/>
      <c r="O869" s="28"/>
      <c r="P869" s="45"/>
      <c r="Q869" s="45"/>
      <c r="R869" s="45"/>
      <c r="S869" s="45"/>
      <c r="T869" s="45"/>
      <c r="U869" s="45"/>
      <c r="V869" s="45"/>
      <c r="W869" s="45"/>
      <c r="X869" s="45"/>
      <c r="Y869" s="45"/>
      <c r="Z869" s="45"/>
      <c r="AA869" s="45"/>
    </row>
    <row r="870">
      <c r="A870" s="45"/>
      <c r="B870" s="45"/>
      <c r="C870" s="45"/>
      <c r="D870" s="45"/>
      <c r="E870" s="45"/>
      <c r="F870" s="45"/>
      <c r="G870" s="45"/>
      <c r="H870" s="45"/>
      <c r="I870" s="45"/>
      <c r="J870" s="45"/>
      <c r="K870" s="45"/>
      <c r="L870" s="45"/>
      <c r="M870" s="45"/>
      <c r="N870" s="45"/>
      <c r="O870" s="28"/>
      <c r="P870" s="45"/>
      <c r="Q870" s="45"/>
      <c r="R870" s="45"/>
      <c r="S870" s="45"/>
      <c r="T870" s="45"/>
      <c r="U870" s="45"/>
      <c r="V870" s="45"/>
      <c r="W870" s="45"/>
      <c r="X870" s="45"/>
      <c r="Y870" s="45"/>
      <c r="Z870" s="45"/>
      <c r="AA870" s="45"/>
    </row>
    <row r="871">
      <c r="A871" s="45"/>
      <c r="B871" s="45"/>
      <c r="C871" s="45"/>
      <c r="D871" s="45"/>
      <c r="E871" s="45"/>
      <c r="F871" s="45"/>
      <c r="G871" s="45"/>
      <c r="H871" s="45"/>
      <c r="I871" s="45"/>
      <c r="J871" s="45"/>
      <c r="K871" s="45"/>
      <c r="L871" s="45"/>
      <c r="M871" s="45"/>
      <c r="N871" s="45"/>
      <c r="O871" s="28"/>
      <c r="P871" s="45"/>
      <c r="Q871" s="45"/>
      <c r="R871" s="45"/>
      <c r="S871" s="45"/>
      <c r="T871" s="45"/>
      <c r="U871" s="45"/>
      <c r="V871" s="45"/>
      <c r="W871" s="45"/>
      <c r="X871" s="45"/>
      <c r="Y871" s="45"/>
      <c r="Z871" s="45"/>
      <c r="AA871" s="45"/>
    </row>
    <row r="872">
      <c r="A872" s="45"/>
      <c r="B872" s="45"/>
      <c r="C872" s="45"/>
      <c r="D872" s="45"/>
      <c r="E872" s="45"/>
      <c r="F872" s="45"/>
      <c r="G872" s="45"/>
      <c r="H872" s="45"/>
      <c r="I872" s="45"/>
      <c r="J872" s="45"/>
      <c r="K872" s="45"/>
      <c r="L872" s="45"/>
      <c r="M872" s="45"/>
      <c r="N872" s="45"/>
      <c r="O872" s="28"/>
      <c r="P872" s="45"/>
      <c r="Q872" s="45"/>
      <c r="R872" s="45"/>
      <c r="S872" s="45"/>
      <c r="T872" s="45"/>
      <c r="U872" s="45"/>
      <c r="V872" s="45"/>
      <c r="W872" s="45"/>
      <c r="X872" s="45"/>
      <c r="Y872" s="45"/>
      <c r="Z872" s="45"/>
      <c r="AA872" s="45"/>
    </row>
    <row r="873">
      <c r="A873" s="45"/>
      <c r="B873" s="45"/>
      <c r="C873" s="45"/>
      <c r="D873" s="45"/>
      <c r="E873" s="45"/>
      <c r="F873" s="45"/>
      <c r="G873" s="45"/>
      <c r="H873" s="45"/>
      <c r="I873" s="45"/>
      <c r="J873" s="45"/>
      <c r="K873" s="45"/>
      <c r="L873" s="45"/>
      <c r="M873" s="45"/>
      <c r="N873" s="45"/>
      <c r="O873" s="28"/>
      <c r="P873" s="45"/>
      <c r="Q873" s="45"/>
      <c r="R873" s="45"/>
      <c r="S873" s="45"/>
      <c r="T873" s="45"/>
      <c r="U873" s="45"/>
      <c r="V873" s="45"/>
      <c r="W873" s="45"/>
      <c r="X873" s="45"/>
      <c r="Y873" s="45"/>
      <c r="Z873" s="45"/>
      <c r="AA873" s="45"/>
    </row>
    <row r="874">
      <c r="A874" s="45"/>
      <c r="B874" s="45"/>
      <c r="C874" s="45"/>
      <c r="D874" s="45"/>
      <c r="E874" s="45"/>
      <c r="F874" s="45"/>
      <c r="G874" s="45"/>
      <c r="H874" s="45"/>
      <c r="I874" s="45"/>
      <c r="J874" s="45"/>
      <c r="K874" s="45"/>
      <c r="L874" s="45"/>
      <c r="M874" s="45"/>
      <c r="N874" s="45"/>
      <c r="O874" s="28"/>
      <c r="P874" s="45"/>
      <c r="Q874" s="45"/>
      <c r="R874" s="45"/>
      <c r="S874" s="45"/>
      <c r="T874" s="45"/>
      <c r="U874" s="45"/>
      <c r="V874" s="45"/>
      <c r="W874" s="45"/>
      <c r="X874" s="45"/>
      <c r="Y874" s="45"/>
      <c r="Z874" s="45"/>
      <c r="AA874" s="45"/>
    </row>
    <row r="875">
      <c r="A875" s="45"/>
      <c r="B875" s="45"/>
      <c r="C875" s="45"/>
      <c r="D875" s="45"/>
      <c r="E875" s="45"/>
      <c r="F875" s="45"/>
      <c r="G875" s="45"/>
      <c r="H875" s="45"/>
      <c r="I875" s="45"/>
      <c r="J875" s="45"/>
      <c r="K875" s="45"/>
      <c r="L875" s="45"/>
      <c r="M875" s="45"/>
      <c r="N875" s="45"/>
      <c r="O875" s="28"/>
      <c r="P875" s="45"/>
      <c r="Q875" s="45"/>
      <c r="R875" s="45"/>
      <c r="S875" s="45"/>
      <c r="T875" s="45"/>
      <c r="U875" s="45"/>
      <c r="V875" s="45"/>
      <c r="W875" s="45"/>
      <c r="X875" s="45"/>
      <c r="Y875" s="45"/>
      <c r="Z875" s="45"/>
      <c r="AA875" s="45"/>
    </row>
    <row r="876">
      <c r="A876" s="45"/>
      <c r="B876" s="45"/>
      <c r="C876" s="45"/>
      <c r="D876" s="45"/>
      <c r="E876" s="45"/>
      <c r="F876" s="45"/>
      <c r="G876" s="45"/>
      <c r="H876" s="45"/>
      <c r="I876" s="45"/>
      <c r="J876" s="45"/>
      <c r="K876" s="45"/>
      <c r="L876" s="45"/>
      <c r="M876" s="45"/>
      <c r="N876" s="45"/>
      <c r="O876" s="28"/>
      <c r="P876" s="45"/>
      <c r="Q876" s="45"/>
      <c r="R876" s="45"/>
      <c r="S876" s="45"/>
      <c r="T876" s="45"/>
      <c r="U876" s="45"/>
      <c r="V876" s="45"/>
      <c r="W876" s="45"/>
      <c r="X876" s="45"/>
      <c r="Y876" s="45"/>
      <c r="Z876" s="45"/>
      <c r="AA876" s="45"/>
    </row>
    <row r="877">
      <c r="A877" s="45"/>
      <c r="B877" s="45"/>
      <c r="C877" s="45"/>
      <c r="D877" s="45"/>
      <c r="E877" s="45"/>
      <c r="F877" s="45"/>
      <c r="G877" s="45"/>
      <c r="H877" s="45"/>
      <c r="I877" s="45"/>
      <c r="J877" s="45"/>
      <c r="K877" s="45"/>
      <c r="L877" s="45"/>
      <c r="M877" s="45"/>
      <c r="N877" s="45"/>
      <c r="O877" s="28"/>
      <c r="P877" s="45"/>
      <c r="Q877" s="45"/>
      <c r="R877" s="45"/>
      <c r="S877" s="45"/>
      <c r="T877" s="45"/>
      <c r="U877" s="45"/>
      <c r="V877" s="45"/>
      <c r="W877" s="45"/>
      <c r="X877" s="45"/>
      <c r="Y877" s="45"/>
      <c r="Z877" s="45"/>
      <c r="AA877" s="45"/>
    </row>
    <row r="878">
      <c r="A878" s="45"/>
      <c r="B878" s="45"/>
      <c r="C878" s="45"/>
      <c r="D878" s="45"/>
      <c r="E878" s="45"/>
      <c r="F878" s="45"/>
      <c r="G878" s="45"/>
      <c r="H878" s="45"/>
      <c r="I878" s="45"/>
      <c r="J878" s="45"/>
      <c r="K878" s="45"/>
      <c r="L878" s="45"/>
      <c r="M878" s="45"/>
      <c r="N878" s="45"/>
      <c r="O878" s="28"/>
      <c r="P878" s="45"/>
      <c r="Q878" s="45"/>
      <c r="R878" s="45"/>
      <c r="S878" s="45"/>
      <c r="T878" s="45"/>
      <c r="U878" s="45"/>
      <c r="V878" s="45"/>
      <c r="W878" s="45"/>
      <c r="X878" s="45"/>
      <c r="Y878" s="45"/>
      <c r="Z878" s="45"/>
      <c r="AA878" s="45"/>
    </row>
    <row r="879">
      <c r="A879" s="45"/>
      <c r="B879" s="45"/>
      <c r="C879" s="45"/>
      <c r="D879" s="45"/>
      <c r="E879" s="45"/>
      <c r="F879" s="45"/>
      <c r="G879" s="45"/>
      <c r="H879" s="45"/>
      <c r="I879" s="45"/>
      <c r="J879" s="45"/>
      <c r="K879" s="45"/>
      <c r="L879" s="45"/>
      <c r="M879" s="45"/>
      <c r="N879" s="45"/>
      <c r="O879" s="28"/>
      <c r="P879" s="45"/>
      <c r="Q879" s="45"/>
      <c r="R879" s="45"/>
      <c r="S879" s="45"/>
      <c r="T879" s="45"/>
      <c r="U879" s="45"/>
      <c r="V879" s="45"/>
      <c r="W879" s="45"/>
      <c r="X879" s="45"/>
      <c r="Y879" s="45"/>
      <c r="Z879" s="45"/>
      <c r="AA879" s="45"/>
    </row>
    <row r="880">
      <c r="A880" s="45"/>
      <c r="B880" s="45"/>
      <c r="C880" s="45"/>
      <c r="D880" s="45"/>
      <c r="E880" s="45"/>
      <c r="F880" s="45"/>
      <c r="G880" s="45"/>
      <c r="H880" s="45"/>
      <c r="I880" s="45"/>
      <c r="J880" s="45"/>
      <c r="K880" s="45"/>
      <c r="L880" s="45"/>
      <c r="M880" s="45"/>
      <c r="N880" s="45"/>
      <c r="O880" s="28"/>
      <c r="P880" s="45"/>
      <c r="Q880" s="45"/>
      <c r="R880" s="45"/>
      <c r="S880" s="45"/>
      <c r="T880" s="45"/>
      <c r="U880" s="45"/>
      <c r="V880" s="45"/>
      <c r="W880" s="45"/>
      <c r="X880" s="45"/>
      <c r="Y880" s="45"/>
      <c r="Z880" s="45"/>
      <c r="AA880" s="45"/>
    </row>
    <row r="881">
      <c r="A881" s="45"/>
      <c r="B881" s="45"/>
      <c r="C881" s="45"/>
      <c r="D881" s="45"/>
      <c r="E881" s="45"/>
      <c r="F881" s="45"/>
      <c r="G881" s="45"/>
      <c r="H881" s="45"/>
      <c r="I881" s="45"/>
      <c r="J881" s="45"/>
      <c r="K881" s="45"/>
      <c r="L881" s="45"/>
      <c r="M881" s="45"/>
      <c r="N881" s="45"/>
      <c r="O881" s="28"/>
      <c r="P881" s="45"/>
      <c r="Q881" s="45"/>
      <c r="R881" s="45"/>
      <c r="S881" s="45"/>
      <c r="T881" s="45"/>
      <c r="U881" s="45"/>
      <c r="V881" s="45"/>
      <c r="W881" s="45"/>
      <c r="X881" s="45"/>
      <c r="Y881" s="45"/>
      <c r="Z881" s="45"/>
      <c r="AA881" s="45"/>
    </row>
    <row r="882">
      <c r="A882" s="45"/>
      <c r="B882" s="45"/>
      <c r="C882" s="45"/>
      <c r="D882" s="45"/>
      <c r="E882" s="45"/>
      <c r="F882" s="45"/>
      <c r="G882" s="45"/>
      <c r="H882" s="45"/>
      <c r="I882" s="45"/>
      <c r="J882" s="45"/>
      <c r="K882" s="45"/>
      <c r="L882" s="45"/>
      <c r="M882" s="45"/>
      <c r="N882" s="45"/>
      <c r="O882" s="28"/>
      <c r="P882" s="45"/>
      <c r="Q882" s="45"/>
      <c r="R882" s="45"/>
      <c r="S882" s="45"/>
      <c r="T882" s="45"/>
      <c r="U882" s="45"/>
      <c r="V882" s="45"/>
      <c r="W882" s="45"/>
      <c r="X882" s="45"/>
      <c r="Y882" s="45"/>
      <c r="Z882" s="45"/>
      <c r="AA882" s="45"/>
    </row>
    <row r="883">
      <c r="A883" s="45"/>
      <c r="B883" s="45"/>
      <c r="C883" s="45"/>
      <c r="D883" s="45"/>
      <c r="E883" s="45"/>
      <c r="F883" s="45"/>
      <c r="G883" s="45"/>
      <c r="H883" s="45"/>
      <c r="I883" s="45"/>
      <c r="J883" s="45"/>
      <c r="K883" s="45"/>
      <c r="L883" s="45"/>
      <c r="M883" s="45"/>
      <c r="N883" s="45"/>
      <c r="O883" s="28"/>
      <c r="P883" s="45"/>
      <c r="Q883" s="45"/>
      <c r="R883" s="45"/>
      <c r="S883" s="45"/>
      <c r="T883" s="45"/>
      <c r="U883" s="45"/>
      <c r="V883" s="45"/>
      <c r="W883" s="45"/>
      <c r="X883" s="45"/>
      <c r="Y883" s="45"/>
      <c r="Z883" s="45"/>
      <c r="AA883" s="45"/>
    </row>
    <row r="884">
      <c r="A884" s="45"/>
      <c r="B884" s="45"/>
      <c r="C884" s="45"/>
      <c r="D884" s="45"/>
      <c r="E884" s="45"/>
      <c r="F884" s="45"/>
      <c r="G884" s="45"/>
      <c r="H884" s="45"/>
      <c r="I884" s="45"/>
      <c r="J884" s="45"/>
      <c r="K884" s="45"/>
      <c r="L884" s="45"/>
      <c r="M884" s="45"/>
      <c r="N884" s="45"/>
      <c r="O884" s="28"/>
      <c r="P884" s="45"/>
      <c r="Q884" s="45"/>
      <c r="R884" s="45"/>
      <c r="S884" s="45"/>
      <c r="T884" s="45"/>
      <c r="U884" s="45"/>
      <c r="V884" s="45"/>
      <c r="W884" s="45"/>
      <c r="X884" s="45"/>
      <c r="Y884" s="45"/>
      <c r="Z884" s="45"/>
      <c r="AA884" s="45"/>
    </row>
    <row r="885">
      <c r="A885" s="45"/>
      <c r="B885" s="45"/>
      <c r="C885" s="45"/>
      <c r="D885" s="45"/>
      <c r="E885" s="45"/>
      <c r="F885" s="45"/>
      <c r="G885" s="45"/>
      <c r="H885" s="45"/>
      <c r="I885" s="45"/>
      <c r="J885" s="45"/>
      <c r="K885" s="45"/>
      <c r="L885" s="45"/>
      <c r="M885" s="45"/>
      <c r="N885" s="45"/>
      <c r="O885" s="28"/>
      <c r="P885" s="45"/>
      <c r="Q885" s="45"/>
      <c r="R885" s="45"/>
      <c r="S885" s="45"/>
      <c r="T885" s="45"/>
      <c r="U885" s="45"/>
      <c r="V885" s="45"/>
      <c r="W885" s="45"/>
      <c r="X885" s="45"/>
      <c r="Y885" s="45"/>
      <c r="Z885" s="45"/>
      <c r="AA885" s="45"/>
    </row>
    <row r="886">
      <c r="A886" s="45"/>
      <c r="B886" s="45"/>
      <c r="C886" s="45"/>
      <c r="D886" s="45"/>
      <c r="E886" s="45"/>
      <c r="F886" s="45"/>
      <c r="G886" s="45"/>
      <c r="H886" s="45"/>
      <c r="I886" s="45"/>
      <c r="J886" s="45"/>
      <c r="K886" s="45"/>
      <c r="L886" s="45"/>
      <c r="M886" s="45"/>
      <c r="N886" s="45"/>
      <c r="O886" s="28"/>
      <c r="P886" s="45"/>
      <c r="Q886" s="45"/>
      <c r="R886" s="45"/>
      <c r="S886" s="45"/>
      <c r="T886" s="45"/>
      <c r="U886" s="45"/>
      <c r="V886" s="45"/>
      <c r="W886" s="45"/>
      <c r="X886" s="45"/>
      <c r="Y886" s="45"/>
      <c r="Z886" s="45"/>
      <c r="AA886" s="45"/>
    </row>
    <row r="887">
      <c r="A887" s="45"/>
      <c r="B887" s="45"/>
      <c r="C887" s="45"/>
      <c r="D887" s="45"/>
      <c r="E887" s="45"/>
      <c r="F887" s="45"/>
      <c r="G887" s="45"/>
      <c r="H887" s="45"/>
      <c r="I887" s="45"/>
      <c r="J887" s="45"/>
      <c r="K887" s="45"/>
      <c r="L887" s="45"/>
      <c r="M887" s="45"/>
      <c r="N887" s="45"/>
      <c r="O887" s="28"/>
      <c r="P887" s="45"/>
      <c r="Q887" s="45"/>
      <c r="R887" s="45"/>
      <c r="S887" s="45"/>
      <c r="T887" s="45"/>
      <c r="U887" s="45"/>
      <c r="V887" s="45"/>
      <c r="W887" s="45"/>
      <c r="X887" s="45"/>
      <c r="Y887" s="45"/>
      <c r="Z887" s="45"/>
      <c r="AA887" s="45"/>
    </row>
    <row r="888">
      <c r="A888" s="45"/>
      <c r="B888" s="45"/>
      <c r="C888" s="45"/>
      <c r="D888" s="45"/>
      <c r="E888" s="45"/>
      <c r="F888" s="45"/>
      <c r="G888" s="45"/>
      <c r="H888" s="45"/>
      <c r="I888" s="45"/>
      <c r="J888" s="45"/>
      <c r="K888" s="45"/>
      <c r="L888" s="45"/>
      <c r="M888" s="45"/>
      <c r="N888" s="45"/>
      <c r="O888" s="28"/>
      <c r="P888" s="45"/>
      <c r="Q888" s="45"/>
      <c r="R888" s="45"/>
      <c r="S888" s="45"/>
      <c r="T888" s="45"/>
      <c r="U888" s="45"/>
      <c r="V888" s="45"/>
      <c r="W888" s="45"/>
      <c r="X888" s="45"/>
      <c r="Y888" s="45"/>
      <c r="Z888" s="45"/>
      <c r="AA888" s="45"/>
    </row>
    <row r="889">
      <c r="A889" s="45"/>
      <c r="B889" s="45"/>
      <c r="C889" s="45"/>
      <c r="D889" s="45"/>
      <c r="E889" s="45"/>
      <c r="F889" s="45"/>
      <c r="G889" s="45"/>
      <c r="H889" s="45"/>
      <c r="I889" s="45"/>
      <c r="J889" s="45"/>
      <c r="K889" s="45"/>
      <c r="L889" s="45"/>
      <c r="M889" s="45"/>
      <c r="N889" s="45"/>
      <c r="O889" s="28"/>
      <c r="P889" s="45"/>
      <c r="Q889" s="45"/>
      <c r="R889" s="45"/>
      <c r="S889" s="45"/>
      <c r="T889" s="45"/>
      <c r="U889" s="45"/>
      <c r="V889" s="45"/>
      <c r="W889" s="45"/>
      <c r="X889" s="45"/>
      <c r="Y889" s="45"/>
      <c r="Z889" s="45"/>
      <c r="AA889" s="45"/>
    </row>
    <row r="890">
      <c r="A890" s="45"/>
      <c r="B890" s="45"/>
      <c r="C890" s="45"/>
      <c r="D890" s="45"/>
      <c r="E890" s="45"/>
      <c r="F890" s="45"/>
      <c r="G890" s="45"/>
      <c r="H890" s="45"/>
      <c r="I890" s="45"/>
      <c r="J890" s="45"/>
      <c r="K890" s="45"/>
      <c r="L890" s="45"/>
      <c r="M890" s="45"/>
      <c r="N890" s="45"/>
      <c r="O890" s="28"/>
      <c r="P890" s="45"/>
      <c r="Q890" s="45"/>
      <c r="R890" s="45"/>
      <c r="S890" s="45"/>
      <c r="T890" s="45"/>
      <c r="U890" s="45"/>
      <c r="V890" s="45"/>
      <c r="W890" s="45"/>
      <c r="X890" s="45"/>
      <c r="Y890" s="45"/>
      <c r="Z890" s="45"/>
      <c r="AA890" s="45"/>
    </row>
    <row r="891">
      <c r="A891" s="45"/>
      <c r="B891" s="45"/>
      <c r="C891" s="45"/>
      <c r="D891" s="45"/>
      <c r="E891" s="45"/>
      <c r="F891" s="45"/>
      <c r="G891" s="45"/>
      <c r="H891" s="45"/>
      <c r="I891" s="45"/>
      <c r="J891" s="45"/>
      <c r="K891" s="45"/>
      <c r="L891" s="45"/>
      <c r="M891" s="45"/>
      <c r="N891" s="45"/>
      <c r="O891" s="28"/>
      <c r="P891" s="45"/>
      <c r="Q891" s="45"/>
      <c r="R891" s="45"/>
      <c r="S891" s="45"/>
      <c r="T891" s="45"/>
      <c r="U891" s="45"/>
      <c r="V891" s="45"/>
      <c r="W891" s="45"/>
      <c r="X891" s="45"/>
      <c r="Y891" s="45"/>
      <c r="Z891" s="45"/>
      <c r="AA891" s="45"/>
    </row>
    <row r="892">
      <c r="A892" s="45"/>
      <c r="B892" s="45"/>
      <c r="C892" s="45"/>
      <c r="D892" s="45"/>
      <c r="E892" s="45"/>
      <c r="F892" s="45"/>
      <c r="G892" s="45"/>
      <c r="H892" s="45"/>
      <c r="I892" s="45"/>
      <c r="J892" s="45"/>
      <c r="K892" s="45"/>
      <c r="L892" s="45"/>
      <c r="M892" s="45"/>
      <c r="N892" s="45"/>
      <c r="O892" s="28"/>
      <c r="P892" s="45"/>
      <c r="Q892" s="45"/>
      <c r="R892" s="45"/>
      <c r="S892" s="45"/>
      <c r="T892" s="45"/>
      <c r="U892" s="45"/>
      <c r="V892" s="45"/>
      <c r="W892" s="45"/>
      <c r="X892" s="45"/>
      <c r="Y892" s="45"/>
      <c r="Z892" s="45"/>
      <c r="AA892" s="45"/>
    </row>
    <row r="893">
      <c r="A893" s="45"/>
      <c r="B893" s="45"/>
      <c r="C893" s="45"/>
      <c r="D893" s="45"/>
      <c r="E893" s="45"/>
      <c r="F893" s="45"/>
      <c r="G893" s="45"/>
      <c r="H893" s="45"/>
      <c r="I893" s="45"/>
      <c r="J893" s="45"/>
      <c r="K893" s="45"/>
      <c r="L893" s="45"/>
      <c r="M893" s="45"/>
      <c r="N893" s="45"/>
      <c r="O893" s="28"/>
      <c r="P893" s="45"/>
      <c r="Q893" s="45"/>
      <c r="R893" s="45"/>
      <c r="S893" s="45"/>
      <c r="T893" s="45"/>
      <c r="U893" s="45"/>
      <c r="V893" s="45"/>
      <c r="W893" s="45"/>
      <c r="X893" s="45"/>
      <c r="Y893" s="45"/>
      <c r="Z893" s="45"/>
      <c r="AA893" s="45"/>
    </row>
    <row r="894">
      <c r="A894" s="45"/>
      <c r="B894" s="45"/>
      <c r="C894" s="45"/>
      <c r="D894" s="45"/>
      <c r="E894" s="45"/>
      <c r="F894" s="45"/>
      <c r="G894" s="45"/>
      <c r="H894" s="45"/>
      <c r="I894" s="45"/>
      <c r="J894" s="45"/>
      <c r="K894" s="45"/>
      <c r="L894" s="45"/>
      <c r="M894" s="45"/>
      <c r="N894" s="45"/>
      <c r="O894" s="28"/>
      <c r="P894" s="45"/>
      <c r="Q894" s="45"/>
      <c r="R894" s="45"/>
      <c r="S894" s="45"/>
      <c r="T894" s="45"/>
      <c r="U894" s="45"/>
      <c r="V894" s="45"/>
      <c r="W894" s="45"/>
      <c r="X894" s="45"/>
      <c r="Y894" s="45"/>
      <c r="Z894" s="45"/>
      <c r="AA894" s="45"/>
    </row>
    <row r="895">
      <c r="A895" s="45"/>
      <c r="B895" s="45"/>
      <c r="C895" s="45"/>
      <c r="D895" s="45"/>
      <c r="E895" s="45"/>
      <c r="F895" s="45"/>
      <c r="G895" s="45"/>
      <c r="H895" s="45"/>
      <c r="I895" s="45"/>
      <c r="J895" s="45"/>
      <c r="K895" s="45"/>
      <c r="L895" s="45"/>
      <c r="M895" s="45"/>
      <c r="N895" s="45"/>
      <c r="O895" s="28"/>
      <c r="P895" s="45"/>
      <c r="Q895" s="45"/>
      <c r="R895" s="45"/>
      <c r="S895" s="45"/>
      <c r="T895" s="45"/>
      <c r="U895" s="45"/>
      <c r="V895" s="45"/>
      <c r="W895" s="45"/>
      <c r="X895" s="45"/>
      <c r="Y895" s="45"/>
      <c r="Z895" s="45"/>
      <c r="AA895" s="45"/>
    </row>
    <row r="896">
      <c r="A896" s="45"/>
      <c r="B896" s="45"/>
      <c r="C896" s="45"/>
      <c r="D896" s="45"/>
      <c r="E896" s="45"/>
      <c r="F896" s="45"/>
      <c r="G896" s="45"/>
      <c r="H896" s="45"/>
      <c r="I896" s="45"/>
      <c r="J896" s="45"/>
      <c r="K896" s="45"/>
      <c r="L896" s="45"/>
      <c r="M896" s="45"/>
      <c r="N896" s="45"/>
      <c r="O896" s="28"/>
      <c r="P896" s="45"/>
      <c r="Q896" s="45"/>
      <c r="R896" s="45"/>
      <c r="S896" s="45"/>
      <c r="T896" s="45"/>
      <c r="U896" s="45"/>
      <c r="V896" s="45"/>
      <c r="W896" s="45"/>
      <c r="X896" s="45"/>
      <c r="Y896" s="45"/>
      <c r="Z896" s="45"/>
      <c r="AA896" s="45"/>
    </row>
    <row r="897">
      <c r="A897" s="45"/>
      <c r="B897" s="45"/>
      <c r="C897" s="45"/>
      <c r="D897" s="45"/>
      <c r="E897" s="45"/>
      <c r="F897" s="45"/>
      <c r="G897" s="45"/>
      <c r="H897" s="45"/>
      <c r="I897" s="45"/>
      <c r="J897" s="45"/>
      <c r="K897" s="45"/>
      <c r="L897" s="45"/>
      <c r="M897" s="45"/>
      <c r="N897" s="45"/>
      <c r="O897" s="28"/>
      <c r="P897" s="45"/>
      <c r="Q897" s="45"/>
      <c r="R897" s="45"/>
      <c r="S897" s="45"/>
      <c r="T897" s="45"/>
      <c r="U897" s="45"/>
      <c r="V897" s="45"/>
      <c r="W897" s="45"/>
      <c r="X897" s="45"/>
      <c r="Y897" s="45"/>
      <c r="Z897" s="45"/>
      <c r="AA897" s="45"/>
    </row>
    <row r="898">
      <c r="A898" s="45"/>
      <c r="B898" s="45"/>
      <c r="C898" s="45"/>
      <c r="D898" s="45"/>
      <c r="E898" s="45"/>
      <c r="F898" s="45"/>
      <c r="G898" s="45"/>
      <c r="H898" s="45"/>
      <c r="I898" s="45"/>
      <c r="J898" s="45"/>
      <c r="K898" s="45"/>
      <c r="L898" s="45"/>
      <c r="M898" s="45"/>
      <c r="N898" s="45"/>
      <c r="O898" s="28"/>
      <c r="P898" s="45"/>
      <c r="Q898" s="45"/>
      <c r="R898" s="45"/>
      <c r="S898" s="45"/>
      <c r="T898" s="45"/>
      <c r="U898" s="45"/>
      <c r="V898" s="45"/>
      <c r="W898" s="45"/>
      <c r="X898" s="45"/>
      <c r="Y898" s="45"/>
      <c r="Z898" s="45"/>
      <c r="AA898" s="45"/>
    </row>
    <row r="899">
      <c r="A899" s="45"/>
      <c r="B899" s="45"/>
      <c r="C899" s="45"/>
      <c r="D899" s="45"/>
      <c r="E899" s="45"/>
      <c r="F899" s="45"/>
      <c r="G899" s="45"/>
      <c r="H899" s="45"/>
      <c r="I899" s="45"/>
      <c r="J899" s="45"/>
      <c r="K899" s="45"/>
      <c r="L899" s="45"/>
      <c r="M899" s="45"/>
      <c r="N899" s="45"/>
      <c r="O899" s="28"/>
      <c r="P899" s="45"/>
      <c r="Q899" s="45"/>
      <c r="R899" s="45"/>
      <c r="S899" s="45"/>
      <c r="T899" s="45"/>
      <c r="U899" s="45"/>
      <c r="V899" s="45"/>
      <c r="W899" s="45"/>
      <c r="X899" s="45"/>
      <c r="Y899" s="45"/>
      <c r="Z899" s="45"/>
      <c r="AA899" s="45"/>
    </row>
    <row r="900">
      <c r="A900" s="45"/>
      <c r="B900" s="45"/>
      <c r="C900" s="45"/>
      <c r="D900" s="45"/>
      <c r="E900" s="45"/>
      <c r="F900" s="45"/>
      <c r="G900" s="45"/>
      <c r="H900" s="45"/>
      <c r="I900" s="45"/>
      <c r="J900" s="45"/>
      <c r="K900" s="45"/>
      <c r="L900" s="45"/>
      <c r="M900" s="45"/>
      <c r="N900" s="45"/>
      <c r="O900" s="28"/>
      <c r="P900" s="45"/>
      <c r="Q900" s="45"/>
      <c r="R900" s="45"/>
      <c r="S900" s="45"/>
      <c r="T900" s="45"/>
      <c r="U900" s="45"/>
      <c r="V900" s="45"/>
      <c r="W900" s="45"/>
      <c r="X900" s="45"/>
      <c r="Y900" s="45"/>
      <c r="Z900" s="45"/>
      <c r="AA900" s="45"/>
    </row>
    <row r="901">
      <c r="A901" s="45"/>
      <c r="B901" s="45"/>
      <c r="C901" s="45"/>
      <c r="D901" s="45"/>
      <c r="E901" s="45"/>
      <c r="F901" s="45"/>
      <c r="G901" s="45"/>
      <c r="H901" s="45"/>
      <c r="I901" s="45"/>
      <c r="J901" s="45"/>
      <c r="K901" s="45"/>
      <c r="L901" s="45"/>
      <c r="M901" s="45"/>
      <c r="N901" s="45"/>
      <c r="O901" s="28"/>
      <c r="P901" s="45"/>
      <c r="Q901" s="45"/>
      <c r="R901" s="45"/>
      <c r="S901" s="45"/>
      <c r="T901" s="45"/>
      <c r="U901" s="45"/>
      <c r="V901" s="45"/>
      <c r="W901" s="45"/>
      <c r="X901" s="45"/>
      <c r="Y901" s="45"/>
      <c r="Z901" s="45"/>
      <c r="AA901" s="45"/>
    </row>
    <row r="902">
      <c r="A902" s="45"/>
      <c r="B902" s="45"/>
      <c r="C902" s="45"/>
      <c r="D902" s="45"/>
      <c r="E902" s="45"/>
      <c r="F902" s="45"/>
      <c r="G902" s="45"/>
      <c r="H902" s="45"/>
      <c r="I902" s="45"/>
      <c r="J902" s="45"/>
      <c r="K902" s="45"/>
      <c r="L902" s="45"/>
      <c r="M902" s="45"/>
      <c r="N902" s="45"/>
      <c r="O902" s="28"/>
      <c r="P902" s="45"/>
      <c r="Q902" s="45"/>
      <c r="R902" s="45"/>
      <c r="S902" s="45"/>
      <c r="T902" s="45"/>
      <c r="U902" s="45"/>
      <c r="V902" s="45"/>
      <c r="W902" s="45"/>
      <c r="X902" s="45"/>
      <c r="Y902" s="45"/>
      <c r="Z902" s="45"/>
      <c r="AA902" s="45"/>
    </row>
    <row r="903">
      <c r="A903" s="45"/>
      <c r="B903" s="45"/>
      <c r="C903" s="45"/>
      <c r="D903" s="45"/>
      <c r="E903" s="45"/>
      <c r="F903" s="45"/>
      <c r="G903" s="45"/>
      <c r="H903" s="45"/>
      <c r="I903" s="45"/>
      <c r="J903" s="45"/>
      <c r="K903" s="45"/>
      <c r="L903" s="45"/>
      <c r="M903" s="45"/>
      <c r="N903" s="45"/>
      <c r="O903" s="28"/>
      <c r="P903" s="45"/>
      <c r="Q903" s="45"/>
      <c r="R903" s="45"/>
      <c r="S903" s="45"/>
      <c r="T903" s="45"/>
      <c r="U903" s="45"/>
      <c r="V903" s="45"/>
      <c r="W903" s="45"/>
      <c r="X903" s="45"/>
      <c r="Y903" s="45"/>
      <c r="Z903" s="45"/>
      <c r="AA903" s="45"/>
    </row>
    <row r="904">
      <c r="A904" s="45"/>
      <c r="B904" s="45"/>
      <c r="C904" s="45"/>
      <c r="D904" s="45"/>
      <c r="E904" s="45"/>
      <c r="F904" s="45"/>
      <c r="G904" s="45"/>
      <c r="H904" s="45"/>
      <c r="I904" s="45"/>
      <c r="J904" s="45"/>
      <c r="K904" s="45"/>
      <c r="L904" s="45"/>
      <c r="M904" s="45"/>
      <c r="N904" s="45"/>
      <c r="O904" s="28"/>
      <c r="P904" s="45"/>
      <c r="Q904" s="45"/>
      <c r="R904" s="45"/>
      <c r="S904" s="45"/>
      <c r="T904" s="45"/>
      <c r="U904" s="45"/>
      <c r="V904" s="45"/>
      <c r="W904" s="45"/>
      <c r="X904" s="45"/>
      <c r="Y904" s="45"/>
      <c r="Z904" s="45"/>
      <c r="AA904" s="45"/>
    </row>
    <row r="905">
      <c r="A905" s="45"/>
      <c r="B905" s="45"/>
      <c r="C905" s="45"/>
      <c r="D905" s="45"/>
      <c r="E905" s="45"/>
      <c r="F905" s="45"/>
      <c r="G905" s="45"/>
      <c r="H905" s="45"/>
      <c r="I905" s="45"/>
      <c r="J905" s="45"/>
      <c r="K905" s="45"/>
      <c r="L905" s="45"/>
      <c r="M905" s="45"/>
      <c r="N905" s="45"/>
      <c r="O905" s="28"/>
      <c r="P905" s="45"/>
      <c r="Q905" s="45"/>
      <c r="R905" s="45"/>
      <c r="S905" s="45"/>
      <c r="T905" s="45"/>
      <c r="U905" s="45"/>
      <c r="V905" s="45"/>
      <c r="W905" s="45"/>
      <c r="X905" s="45"/>
      <c r="Y905" s="45"/>
      <c r="Z905" s="45"/>
      <c r="AA905" s="45"/>
    </row>
    <row r="906">
      <c r="A906" s="45"/>
      <c r="B906" s="45"/>
      <c r="C906" s="45"/>
      <c r="D906" s="45"/>
      <c r="E906" s="45"/>
      <c r="F906" s="45"/>
      <c r="G906" s="45"/>
      <c r="H906" s="45"/>
      <c r="I906" s="45"/>
      <c r="J906" s="45"/>
      <c r="K906" s="45"/>
      <c r="L906" s="45"/>
      <c r="M906" s="45"/>
      <c r="N906" s="45"/>
      <c r="O906" s="28"/>
      <c r="P906" s="45"/>
      <c r="Q906" s="45"/>
      <c r="R906" s="45"/>
      <c r="S906" s="45"/>
      <c r="T906" s="45"/>
      <c r="U906" s="45"/>
      <c r="V906" s="45"/>
      <c r="W906" s="45"/>
      <c r="X906" s="45"/>
      <c r="Y906" s="45"/>
      <c r="Z906" s="45"/>
      <c r="AA906" s="45"/>
    </row>
    <row r="907">
      <c r="A907" s="45"/>
      <c r="B907" s="45"/>
      <c r="C907" s="45"/>
      <c r="D907" s="45"/>
      <c r="E907" s="45"/>
      <c r="F907" s="45"/>
      <c r="G907" s="45"/>
      <c r="H907" s="45"/>
      <c r="I907" s="45"/>
      <c r="J907" s="45"/>
      <c r="K907" s="45"/>
      <c r="L907" s="45"/>
      <c r="M907" s="45"/>
      <c r="N907" s="45"/>
      <c r="O907" s="28"/>
      <c r="P907" s="45"/>
      <c r="Q907" s="45"/>
      <c r="R907" s="45"/>
      <c r="S907" s="45"/>
      <c r="T907" s="45"/>
      <c r="U907" s="45"/>
      <c r="V907" s="45"/>
      <c r="W907" s="45"/>
      <c r="X907" s="45"/>
      <c r="Y907" s="45"/>
      <c r="Z907" s="45"/>
      <c r="AA907" s="45"/>
    </row>
    <row r="908">
      <c r="A908" s="45"/>
      <c r="B908" s="45"/>
      <c r="C908" s="45"/>
      <c r="D908" s="45"/>
      <c r="E908" s="45"/>
      <c r="F908" s="45"/>
      <c r="G908" s="45"/>
      <c r="H908" s="45"/>
      <c r="I908" s="45"/>
      <c r="J908" s="45"/>
      <c r="K908" s="45"/>
      <c r="L908" s="45"/>
      <c r="M908" s="45"/>
      <c r="N908" s="45"/>
      <c r="O908" s="28"/>
      <c r="P908" s="45"/>
      <c r="Q908" s="45"/>
      <c r="R908" s="45"/>
      <c r="S908" s="45"/>
      <c r="T908" s="45"/>
      <c r="U908" s="45"/>
      <c r="V908" s="45"/>
      <c r="W908" s="45"/>
      <c r="X908" s="45"/>
      <c r="Y908" s="45"/>
      <c r="Z908" s="45"/>
      <c r="AA908" s="45"/>
    </row>
    <row r="909">
      <c r="A909" s="45"/>
      <c r="B909" s="45"/>
      <c r="C909" s="45"/>
      <c r="D909" s="45"/>
      <c r="E909" s="45"/>
      <c r="F909" s="45"/>
      <c r="G909" s="45"/>
      <c r="H909" s="45"/>
      <c r="I909" s="45"/>
      <c r="J909" s="45"/>
      <c r="K909" s="45"/>
      <c r="L909" s="45"/>
      <c r="M909" s="45"/>
      <c r="N909" s="45"/>
      <c r="O909" s="28"/>
      <c r="P909" s="45"/>
      <c r="Q909" s="45"/>
      <c r="R909" s="45"/>
      <c r="S909" s="45"/>
      <c r="T909" s="45"/>
      <c r="U909" s="45"/>
      <c r="V909" s="45"/>
      <c r="W909" s="45"/>
      <c r="X909" s="45"/>
      <c r="Y909" s="45"/>
      <c r="Z909" s="45"/>
      <c r="AA909" s="45"/>
    </row>
    <row r="910">
      <c r="A910" s="45"/>
      <c r="B910" s="45"/>
      <c r="C910" s="45"/>
      <c r="D910" s="45"/>
      <c r="E910" s="45"/>
      <c r="F910" s="45"/>
      <c r="G910" s="45"/>
      <c r="H910" s="45"/>
      <c r="I910" s="45"/>
      <c r="J910" s="45"/>
      <c r="K910" s="45"/>
      <c r="L910" s="45"/>
      <c r="M910" s="45"/>
      <c r="N910" s="45"/>
      <c r="O910" s="28"/>
      <c r="P910" s="45"/>
      <c r="Q910" s="45"/>
      <c r="R910" s="45"/>
      <c r="S910" s="45"/>
      <c r="T910" s="45"/>
      <c r="U910" s="45"/>
      <c r="V910" s="45"/>
      <c r="W910" s="45"/>
      <c r="X910" s="45"/>
      <c r="Y910" s="45"/>
      <c r="Z910" s="45"/>
      <c r="AA910" s="45"/>
    </row>
    <row r="911">
      <c r="A911" s="45"/>
      <c r="B911" s="45"/>
      <c r="C911" s="45"/>
      <c r="D911" s="45"/>
      <c r="E911" s="45"/>
      <c r="F911" s="45"/>
      <c r="G911" s="45"/>
      <c r="H911" s="45"/>
      <c r="I911" s="45"/>
      <c r="J911" s="45"/>
      <c r="K911" s="45"/>
      <c r="L911" s="45"/>
      <c r="M911" s="45"/>
      <c r="N911" s="45"/>
      <c r="O911" s="28"/>
      <c r="P911" s="45"/>
      <c r="Q911" s="45"/>
      <c r="R911" s="45"/>
      <c r="S911" s="45"/>
      <c r="T911" s="45"/>
      <c r="U911" s="45"/>
      <c r="V911" s="45"/>
      <c r="W911" s="45"/>
      <c r="X911" s="45"/>
      <c r="Y911" s="45"/>
      <c r="Z911" s="45"/>
      <c r="AA911" s="45"/>
    </row>
    <row r="912">
      <c r="A912" s="45"/>
      <c r="B912" s="45"/>
      <c r="C912" s="45"/>
      <c r="D912" s="45"/>
      <c r="E912" s="45"/>
      <c r="F912" s="45"/>
      <c r="G912" s="45"/>
      <c r="H912" s="45"/>
      <c r="I912" s="45"/>
      <c r="J912" s="45"/>
      <c r="K912" s="45"/>
      <c r="L912" s="45"/>
      <c r="M912" s="45"/>
      <c r="N912" s="45"/>
      <c r="O912" s="28"/>
      <c r="P912" s="45"/>
      <c r="Q912" s="45"/>
      <c r="R912" s="45"/>
      <c r="S912" s="45"/>
      <c r="T912" s="45"/>
      <c r="U912" s="45"/>
      <c r="V912" s="45"/>
      <c r="W912" s="45"/>
      <c r="X912" s="45"/>
      <c r="Y912" s="45"/>
      <c r="Z912" s="45"/>
      <c r="AA912" s="45"/>
    </row>
    <row r="913">
      <c r="A913" s="45"/>
      <c r="B913" s="45"/>
      <c r="C913" s="45"/>
      <c r="D913" s="45"/>
      <c r="E913" s="45"/>
      <c r="F913" s="45"/>
      <c r="G913" s="45"/>
      <c r="H913" s="45"/>
      <c r="I913" s="45"/>
      <c r="J913" s="45"/>
      <c r="K913" s="45"/>
      <c r="L913" s="45"/>
      <c r="M913" s="45"/>
      <c r="N913" s="45"/>
      <c r="O913" s="28"/>
      <c r="P913" s="45"/>
      <c r="Q913" s="45"/>
      <c r="R913" s="45"/>
      <c r="S913" s="45"/>
      <c r="T913" s="45"/>
      <c r="U913" s="45"/>
      <c r="V913" s="45"/>
      <c r="W913" s="45"/>
      <c r="X913" s="45"/>
      <c r="Y913" s="45"/>
      <c r="Z913" s="45"/>
      <c r="AA913" s="45"/>
    </row>
    <row r="914">
      <c r="A914" s="45"/>
      <c r="B914" s="45"/>
      <c r="C914" s="45"/>
      <c r="D914" s="45"/>
      <c r="E914" s="45"/>
      <c r="F914" s="45"/>
      <c r="G914" s="45"/>
      <c r="H914" s="45"/>
      <c r="I914" s="45"/>
      <c r="J914" s="45"/>
      <c r="K914" s="45"/>
      <c r="L914" s="45"/>
      <c r="M914" s="45"/>
      <c r="N914" s="45"/>
      <c r="O914" s="28"/>
      <c r="P914" s="45"/>
      <c r="Q914" s="45"/>
      <c r="R914" s="45"/>
      <c r="S914" s="45"/>
      <c r="T914" s="45"/>
      <c r="U914" s="45"/>
      <c r="V914" s="45"/>
      <c r="W914" s="45"/>
      <c r="X914" s="45"/>
      <c r="Y914" s="45"/>
      <c r="Z914" s="45"/>
      <c r="AA914" s="45"/>
    </row>
    <row r="915">
      <c r="A915" s="45"/>
      <c r="B915" s="45"/>
      <c r="C915" s="45"/>
      <c r="D915" s="45"/>
      <c r="E915" s="45"/>
      <c r="F915" s="45"/>
      <c r="G915" s="45"/>
      <c r="H915" s="45"/>
      <c r="I915" s="45"/>
      <c r="J915" s="45"/>
      <c r="K915" s="45"/>
      <c r="L915" s="45"/>
      <c r="M915" s="45"/>
      <c r="N915" s="45"/>
      <c r="O915" s="28"/>
      <c r="P915" s="45"/>
      <c r="Q915" s="45"/>
      <c r="R915" s="45"/>
      <c r="S915" s="45"/>
      <c r="T915" s="45"/>
      <c r="U915" s="45"/>
      <c r="V915" s="45"/>
      <c r="W915" s="45"/>
      <c r="X915" s="45"/>
      <c r="Y915" s="45"/>
      <c r="Z915" s="45"/>
      <c r="AA915" s="45"/>
    </row>
    <row r="916">
      <c r="A916" s="45"/>
      <c r="B916" s="45"/>
      <c r="C916" s="45"/>
      <c r="D916" s="45"/>
      <c r="E916" s="45"/>
      <c r="F916" s="45"/>
      <c r="G916" s="45"/>
      <c r="H916" s="45"/>
      <c r="I916" s="45"/>
      <c r="J916" s="45"/>
      <c r="K916" s="45"/>
      <c r="L916" s="45"/>
      <c r="M916" s="45"/>
      <c r="N916" s="45"/>
      <c r="O916" s="28"/>
      <c r="P916" s="45"/>
      <c r="Q916" s="45"/>
      <c r="R916" s="45"/>
      <c r="S916" s="45"/>
      <c r="T916" s="45"/>
      <c r="U916" s="45"/>
      <c r="V916" s="45"/>
      <c r="W916" s="45"/>
      <c r="X916" s="45"/>
      <c r="Y916" s="45"/>
      <c r="Z916" s="45"/>
      <c r="AA916" s="45"/>
    </row>
    <row r="917">
      <c r="A917" s="45"/>
      <c r="B917" s="45"/>
      <c r="C917" s="45"/>
      <c r="D917" s="45"/>
      <c r="E917" s="45"/>
      <c r="F917" s="45"/>
      <c r="G917" s="45"/>
      <c r="H917" s="45"/>
      <c r="I917" s="45"/>
      <c r="J917" s="45"/>
      <c r="K917" s="45"/>
      <c r="L917" s="45"/>
      <c r="M917" s="45"/>
      <c r="N917" s="45"/>
      <c r="O917" s="28"/>
      <c r="P917" s="45"/>
      <c r="Q917" s="45"/>
      <c r="R917" s="45"/>
      <c r="S917" s="45"/>
      <c r="T917" s="45"/>
      <c r="U917" s="45"/>
      <c r="V917" s="45"/>
      <c r="W917" s="45"/>
      <c r="X917" s="45"/>
      <c r="Y917" s="45"/>
      <c r="Z917" s="45"/>
      <c r="AA917" s="45"/>
    </row>
    <row r="918">
      <c r="A918" s="45"/>
      <c r="B918" s="45"/>
      <c r="C918" s="45"/>
      <c r="D918" s="45"/>
      <c r="E918" s="45"/>
      <c r="F918" s="45"/>
      <c r="G918" s="45"/>
      <c r="H918" s="45"/>
      <c r="I918" s="45"/>
      <c r="J918" s="45"/>
      <c r="K918" s="45"/>
      <c r="L918" s="45"/>
      <c r="M918" s="45"/>
      <c r="N918" s="45"/>
      <c r="O918" s="28"/>
      <c r="P918" s="45"/>
      <c r="Q918" s="45"/>
      <c r="R918" s="45"/>
      <c r="S918" s="45"/>
      <c r="T918" s="45"/>
      <c r="U918" s="45"/>
      <c r="V918" s="45"/>
      <c r="W918" s="45"/>
      <c r="X918" s="45"/>
      <c r="Y918" s="45"/>
      <c r="Z918" s="45"/>
      <c r="AA918" s="45"/>
    </row>
    <row r="919">
      <c r="A919" s="45"/>
      <c r="B919" s="45"/>
      <c r="C919" s="45"/>
      <c r="D919" s="45"/>
      <c r="E919" s="45"/>
      <c r="F919" s="45"/>
      <c r="G919" s="45"/>
      <c r="H919" s="45"/>
      <c r="I919" s="45"/>
      <c r="J919" s="45"/>
      <c r="K919" s="45"/>
      <c r="L919" s="45"/>
      <c r="M919" s="45"/>
      <c r="N919" s="45"/>
      <c r="O919" s="28"/>
      <c r="P919" s="45"/>
      <c r="Q919" s="45"/>
      <c r="R919" s="45"/>
      <c r="S919" s="45"/>
      <c r="T919" s="45"/>
      <c r="U919" s="45"/>
      <c r="V919" s="45"/>
      <c r="W919" s="45"/>
      <c r="X919" s="45"/>
      <c r="Y919" s="45"/>
      <c r="Z919" s="45"/>
      <c r="AA919" s="45"/>
    </row>
    <row r="920">
      <c r="A920" s="45"/>
      <c r="B920" s="45"/>
      <c r="C920" s="45"/>
      <c r="D920" s="45"/>
      <c r="E920" s="45"/>
      <c r="F920" s="45"/>
      <c r="G920" s="45"/>
      <c r="H920" s="45"/>
      <c r="I920" s="45"/>
      <c r="J920" s="45"/>
      <c r="K920" s="45"/>
      <c r="L920" s="45"/>
      <c r="M920" s="45"/>
      <c r="N920" s="45"/>
      <c r="O920" s="28"/>
      <c r="P920" s="45"/>
      <c r="Q920" s="45"/>
      <c r="R920" s="45"/>
      <c r="S920" s="45"/>
      <c r="T920" s="45"/>
      <c r="U920" s="45"/>
      <c r="V920" s="45"/>
      <c r="W920" s="45"/>
      <c r="X920" s="45"/>
      <c r="Y920" s="45"/>
      <c r="Z920" s="45"/>
      <c r="AA920" s="45"/>
    </row>
    <row r="921">
      <c r="A921" s="45"/>
      <c r="B921" s="45"/>
      <c r="C921" s="45"/>
      <c r="D921" s="45"/>
      <c r="E921" s="45"/>
      <c r="F921" s="45"/>
      <c r="G921" s="45"/>
      <c r="H921" s="45"/>
      <c r="I921" s="45"/>
      <c r="J921" s="45"/>
      <c r="K921" s="45"/>
      <c r="L921" s="45"/>
      <c r="M921" s="45"/>
      <c r="N921" s="45"/>
      <c r="O921" s="28"/>
      <c r="P921" s="45"/>
      <c r="Q921" s="45"/>
      <c r="R921" s="45"/>
      <c r="S921" s="45"/>
      <c r="T921" s="45"/>
      <c r="U921" s="45"/>
      <c r="V921" s="45"/>
      <c r="W921" s="45"/>
      <c r="X921" s="45"/>
      <c r="Y921" s="45"/>
      <c r="Z921" s="45"/>
      <c r="AA921" s="45"/>
    </row>
    <row r="922">
      <c r="A922" s="45"/>
      <c r="B922" s="45"/>
      <c r="C922" s="45"/>
      <c r="D922" s="45"/>
      <c r="E922" s="45"/>
      <c r="F922" s="45"/>
      <c r="G922" s="45"/>
      <c r="H922" s="45"/>
      <c r="I922" s="45"/>
      <c r="J922" s="45"/>
      <c r="K922" s="45"/>
      <c r="L922" s="45"/>
      <c r="M922" s="45"/>
      <c r="N922" s="45"/>
      <c r="O922" s="28"/>
      <c r="P922" s="45"/>
      <c r="Q922" s="45"/>
      <c r="R922" s="45"/>
      <c r="S922" s="45"/>
      <c r="T922" s="45"/>
      <c r="U922" s="45"/>
      <c r="V922" s="45"/>
      <c r="W922" s="45"/>
      <c r="X922" s="45"/>
      <c r="Y922" s="45"/>
      <c r="Z922" s="45"/>
      <c r="AA922" s="45"/>
    </row>
    <row r="923">
      <c r="A923" s="45"/>
      <c r="B923" s="45"/>
      <c r="C923" s="45"/>
      <c r="D923" s="45"/>
      <c r="E923" s="45"/>
      <c r="F923" s="45"/>
      <c r="G923" s="45"/>
      <c r="H923" s="45"/>
      <c r="I923" s="45"/>
      <c r="J923" s="45"/>
      <c r="K923" s="45"/>
      <c r="L923" s="45"/>
      <c r="M923" s="45"/>
      <c r="N923" s="45"/>
      <c r="O923" s="28"/>
      <c r="P923" s="45"/>
      <c r="Q923" s="45"/>
      <c r="R923" s="45"/>
      <c r="S923" s="45"/>
      <c r="T923" s="45"/>
      <c r="U923" s="45"/>
      <c r="V923" s="45"/>
      <c r="W923" s="45"/>
      <c r="X923" s="45"/>
      <c r="Y923" s="45"/>
      <c r="Z923" s="45"/>
      <c r="AA923" s="45"/>
    </row>
    <row r="924">
      <c r="A924" s="45"/>
      <c r="B924" s="45"/>
      <c r="C924" s="45"/>
      <c r="D924" s="45"/>
      <c r="E924" s="45"/>
      <c r="F924" s="45"/>
      <c r="G924" s="45"/>
      <c r="H924" s="45"/>
      <c r="I924" s="45"/>
      <c r="J924" s="45"/>
      <c r="K924" s="45"/>
      <c r="L924" s="45"/>
      <c r="M924" s="45"/>
      <c r="N924" s="45"/>
      <c r="O924" s="28"/>
      <c r="P924" s="45"/>
      <c r="Q924" s="45"/>
      <c r="R924" s="45"/>
      <c r="S924" s="45"/>
      <c r="T924" s="45"/>
      <c r="U924" s="45"/>
      <c r="V924" s="45"/>
      <c r="W924" s="45"/>
      <c r="X924" s="45"/>
      <c r="Y924" s="45"/>
      <c r="Z924" s="45"/>
      <c r="AA924" s="45"/>
    </row>
    <row r="925">
      <c r="A925" s="45"/>
      <c r="B925" s="45"/>
      <c r="C925" s="45"/>
      <c r="D925" s="45"/>
      <c r="E925" s="45"/>
      <c r="F925" s="45"/>
      <c r="G925" s="45"/>
      <c r="H925" s="45"/>
      <c r="I925" s="45"/>
      <c r="J925" s="45"/>
      <c r="K925" s="45"/>
      <c r="L925" s="45"/>
      <c r="M925" s="45"/>
      <c r="N925" s="45"/>
      <c r="O925" s="28"/>
      <c r="P925" s="45"/>
      <c r="Q925" s="45"/>
      <c r="R925" s="45"/>
      <c r="S925" s="45"/>
      <c r="T925" s="45"/>
      <c r="U925" s="45"/>
      <c r="V925" s="45"/>
      <c r="W925" s="45"/>
      <c r="X925" s="45"/>
      <c r="Y925" s="45"/>
      <c r="Z925" s="45"/>
      <c r="AA925" s="45"/>
    </row>
    <row r="926">
      <c r="A926" s="45"/>
      <c r="B926" s="45"/>
      <c r="C926" s="45"/>
      <c r="D926" s="45"/>
      <c r="E926" s="45"/>
      <c r="F926" s="45"/>
      <c r="G926" s="45"/>
      <c r="H926" s="45"/>
      <c r="I926" s="45"/>
      <c r="J926" s="45"/>
      <c r="K926" s="45"/>
      <c r="L926" s="45"/>
      <c r="M926" s="45"/>
      <c r="N926" s="45"/>
      <c r="O926" s="28"/>
      <c r="P926" s="45"/>
      <c r="Q926" s="45"/>
      <c r="R926" s="45"/>
      <c r="S926" s="45"/>
      <c r="T926" s="45"/>
      <c r="U926" s="45"/>
      <c r="V926" s="45"/>
      <c r="W926" s="45"/>
      <c r="X926" s="45"/>
      <c r="Y926" s="45"/>
      <c r="Z926" s="45"/>
      <c r="AA926" s="45"/>
    </row>
    <row r="927">
      <c r="A927" s="45"/>
      <c r="B927" s="45"/>
      <c r="C927" s="45"/>
      <c r="D927" s="45"/>
      <c r="E927" s="45"/>
      <c r="F927" s="45"/>
      <c r="G927" s="45"/>
      <c r="H927" s="45"/>
      <c r="I927" s="45"/>
      <c r="J927" s="45"/>
      <c r="K927" s="45"/>
      <c r="L927" s="45"/>
      <c r="M927" s="45"/>
      <c r="N927" s="45"/>
      <c r="O927" s="28"/>
      <c r="P927" s="45"/>
      <c r="Q927" s="45"/>
      <c r="R927" s="45"/>
      <c r="S927" s="45"/>
      <c r="T927" s="45"/>
      <c r="U927" s="45"/>
      <c r="V927" s="45"/>
      <c r="W927" s="45"/>
      <c r="X927" s="45"/>
      <c r="Y927" s="45"/>
      <c r="Z927" s="45"/>
      <c r="AA927" s="45"/>
    </row>
    <row r="928">
      <c r="A928" s="45"/>
      <c r="B928" s="45"/>
      <c r="C928" s="45"/>
      <c r="D928" s="45"/>
      <c r="E928" s="45"/>
      <c r="F928" s="45"/>
      <c r="G928" s="45"/>
      <c r="H928" s="45"/>
      <c r="I928" s="45"/>
      <c r="J928" s="45"/>
      <c r="K928" s="45"/>
      <c r="L928" s="45"/>
      <c r="M928" s="45"/>
      <c r="N928" s="45"/>
      <c r="O928" s="28"/>
      <c r="P928" s="45"/>
      <c r="Q928" s="45"/>
      <c r="R928" s="45"/>
      <c r="S928" s="45"/>
      <c r="T928" s="45"/>
      <c r="U928" s="45"/>
      <c r="V928" s="45"/>
      <c r="W928" s="45"/>
      <c r="X928" s="45"/>
      <c r="Y928" s="45"/>
      <c r="Z928" s="45"/>
      <c r="AA928" s="45"/>
    </row>
    <row r="929">
      <c r="A929" s="45"/>
      <c r="B929" s="45"/>
      <c r="C929" s="45"/>
      <c r="D929" s="45"/>
      <c r="E929" s="45"/>
      <c r="F929" s="45"/>
      <c r="G929" s="45"/>
      <c r="H929" s="45"/>
      <c r="I929" s="45"/>
      <c r="J929" s="45"/>
      <c r="K929" s="45"/>
      <c r="L929" s="45"/>
      <c r="M929" s="45"/>
      <c r="N929" s="45"/>
      <c r="O929" s="28"/>
      <c r="P929" s="45"/>
      <c r="Q929" s="45"/>
      <c r="R929" s="45"/>
      <c r="S929" s="45"/>
      <c r="T929" s="45"/>
      <c r="U929" s="45"/>
      <c r="V929" s="45"/>
      <c r="W929" s="45"/>
      <c r="X929" s="45"/>
      <c r="Y929" s="45"/>
      <c r="Z929" s="45"/>
      <c r="AA929" s="45"/>
    </row>
    <row r="930">
      <c r="A930" s="45"/>
      <c r="B930" s="45"/>
      <c r="C930" s="45"/>
      <c r="D930" s="45"/>
      <c r="E930" s="45"/>
      <c r="F930" s="45"/>
      <c r="G930" s="45"/>
      <c r="H930" s="45"/>
      <c r="I930" s="45"/>
      <c r="J930" s="45"/>
      <c r="K930" s="45"/>
      <c r="L930" s="45"/>
      <c r="M930" s="45"/>
      <c r="N930" s="45"/>
      <c r="O930" s="28"/>
      <c r="P930" s="45"/>
      <c r="Q930" s="45"/>
      <c r="R930" s="45"/>
      <c r="S930" s="45"/>
      <c r="T930" s="45"/>
      <c r="U930" s="45"/>
      <c r="V930" s="45"/>
      <c r="W930" s="45"/>
      <c r="X930" s="45"/>
      <c r="Y930" s="45"/>
      <c r="Z930" s="45"/>
      <c r="AA930" s="45"/>
    </row>
    <row r="931">
      <c r="A931" s="45"/>
      <c r="B931" s="45"/>
      <c r="C931" s="45"/>
      <c r="D931" s="45"/>
      <c r="E931" s="45"/>
      <c r="F931" s="45"/>
      <c r="G931" s="45"/>
      <c r="H931" s="45"/>
      <c r="I931" s="45"/>
      <c r="J931" s="45"/>
      <c r="K931" s="45"/>
      <c r="L931" s="45"/>
      <c r="M931" s="45"/>
      <c r="N931" s="45"/>
      <c r="O931" s="28"/>
      <c r="P931" s="45"/>
      <c r="Q931" s="45"/>
      <c r="R931" s="45"/>
      <c r="S931" s="45"/>
      <c r="T931" s="45"/>
      <c r="U931" s="45"/>
      <c r="V931" s="45"/>
      <c r="W931" s="45"/>
      <c r="X931" s="45"/>
      <c r="Y931" s="45"/>
      <c r="Z931" s="45"/>
      <c r="AA931" s="45"/>
    </row>
    <row r="932">
      <c r="A932" s="45"/>
      <c r="B932" s="45"/>
      <c r="C932" s="45"/>
      <c r="D932" s="45"/>
      <c r="E932" s="45"/>
      <c r="F932" s="45"/>
      <c r="G932" s="45"/>
      <c r="H932" s="45"/>
      <c r="I932" s="45"/>
      <c r="J932" s="45"/>
      <c r="K932" s="45"/>
      <c r="L932" s="45"/>
      <c r="M932" s="45"/>
      <c r="N932" s="45"/>
      <c r="O932" s="28"/>
      <c r="P932" s="45"/>
      <c r="Q932" s="45"/>
      <c r="R932" s="45"/>
      <c r="S932" s="45"/>
      <c r="T932" s="45"/>
      <c r="U932" s="45"/>
      <c r="V932" s="45"/>
      <c r="W932" s="45"/>
      <c r="X932" s="45"/>
      <c r="Y932" s="45"/>
      <c r="Z932" s="45"/>
      <c r="AA932" s="45"/>
    </row>
    <row r="933">
      <c r="A933" s="45"/>
      <c r="B933" s="45"/>
      <c r="C933" s="45"/>
      <c r="D933" s="45"/>
      <c r="E933" s="45"/>
      <c r="F933" s="45"/>
      <c r="G933" s="45"/>
      <c r="H933" s="45"/>
      <c r="I933" s="45"/>
      <c r="J933" s="45"/>
      <c r="K933" s="45"/>
      <c r="L933" s="45"/>
      <c r="M933" s="45"/>
      <c r="N933" s="45"/>
      <c r="O933" s="28"/>
      <c r="P933" s="45"/>
      <c r="Q933" s="45"/>
      <c r="R933" s="45"/>
      <c r="S933" s="45"/>
      <c r="T933" s="45"/>
      <c r="U933" s="45"/>
      <c r="V933" s="45"/>
      <c r="W933" s="45"/>
      <c r="X933" s="45"/>
      <c r="Y933" s="45"/>
      <c r="Z933" s="45"/>
      <c r="AA933" s="45"/>
    </row>
    <row r="934">
      <c r="A934" s="45"/>
      <c r="B934" s="45"/>
      <c r="C934" s="45"/>
      <c r="D934" s="45"/>
      <c r="E934" s="45"/>
      <c r="F934" s="45"/>
      <c r="G934" s="45"/>
      <c r="H934" s="45"/>
      <c r="I934" s="45"/>
      <c r="J934" s="45"/>
      <c r="K934" s="45"/>
      <c r="L934" s="45"/>
      <c r="M934" s="45"/>
      <c r="N934" s="45"/>
      <c r="O934" s="28"/>
      <c r="P934" s="45"/>
      <c r="Q934" s="45"/>
      <c r="R934" s="45"/>
      <c r="S934" s="45"/>
      <c r="T934" s="45"/>
      <c r="U934" s="45"/>
      <c r="V934" s="45"/>
      <c r="W934" s="45"/>
      <c r="X934" s="45"/>
      <c r="Y934" s="45"/>
      <c r="Z934" s="45"/>
      <c r="AA934" s="45"/>
    </row>
    <row r="935">
      <c r="A935" s="45"/>
      <c r="B935" s="45"/>
      <c r="C935" s="45"/>
      <c r="D935" s="45"/>
      <c r="E935" s="45"/>
      <c r="F935" s="45"/>
      <c r="G935" s="45"/>
      <c r="H935" s="45"/>
      <c r="I935" s="45"/>
      <c r="J935" s="45"/>
      <c r="K935" s="45"/>
      <c r="L935" s="45"/>
      <c r="M935" s="45"/>
      <c r="N935" s="45"/>
      <c r="O935" s="28"/>
      <c r="P935" s="45"/>
      <c r="Q935" s="45"/>
      <c r="R935" s="45"/>
      <c r="S935" s="45"/>
      <c r="T935" s="45"/>
      <c r="U935" s="45"/>
      <c r="V935" s="45"/>
      <c r="W935" s="45"/>
      <c r="X935" s="45"/>
      <c r="Y935" s="45"/>
      <c r="Z935" s="45"/>
      <c r="AA935" s="45"/>
    </row>
    <row r="936">
      <c r="A936" s="45"/>
      <c r="B936" s="45"/>
      <c r="C936" s="45"/>
      <c r="D936" s="45"/>
      <c r="E936" s="45"/>
      <c r="F936" s="45"/>
      <c r="G936" s="45"/>
      <c r="H936" s="45"/>
      <c r="I936" s="45"/>
      <c r="J936" s="45"/>
      <c r="K936" s="45"/>
      <c r="L936" s="45"/>
      <c r="M936" s="45"/>
      <c r="N936" s="45"/>
      <c r="O936" s="28"/>
      <c r="P936" s="45"/>
      <c r="Q936" s="45"/>
      <c r="R936" s="45"/>
      <c r="S936" s="45"/>
      <c r="T936" s="45"/>
      <c r="U936" s="45"/>
      <c r="V936" s="45"/>
      <c r="W936" s="45"/>
      <c r="X936" s="45"/>
      <c r="Y936" s="45"/>
      <c r="Z936" s="45"/>
      <c r="AA936" s="45"/>
    </row>
    <row r="937">
      <c r="A937" s="45"/>
      <c r="B937" s="45"/>
      <c r="C937" s="45"/>
      <c r="D937" s="45"/>
      <c r="E937" s="45"/>
      <c r="F937" s="45"/>
      <c r="G937" s="45"/>
      <c r="H937" s="45"/>
      <c r="I937" s="45"/>
      <c r="J937" s="45"/>
      <c r="K937" s="45"/>
      <c r="L937" s="45"/>
      <c r="M937" s="45"/>
      <c r="N937" s="45"/>
      <c r="O937" s="28"/>
      <c r="P937" s="45"/>
      <c r="Q937" s="45"/>
      <c r="R937" s="45"/>
      <c r="S937" s="45"/>
      <c r="T937" s="45"/>
      <c r="U937" s="45"/>
      <c r="V937" s="45"/>
      <c r="W937" s="45"/>
      <c r="X937" s="45"/>
      <c r="Y937" s="45"/>
      <c r="Z937" s="45"/>
      <c r="AA937" s="45"/>
    </row>
    <row r="938">
      <c r="A938" s="45"/>
      <c r="B938" s="45"/>
      <c r="C938" s="45"/>
      <c r="D938" s="45"/>
      <c r="E938" s="45"/>
      <c r="F938" s="45"/>
      <c r="G938" s="45"/>
      <c r="H938" s="45"/>
      <c r="I938" s="45"/>
      <c r="J938" s="45"/>
      <c r="K938" s="45"/>
      <c r="L938" s="45"/>
      <c r="M938" s="45"/>
      <c r="N938" s="45"/>
      <c r="O938" s="28"/>
      <c r="P938" s="45"/>
      <c r="Q938" s="45"/>
      <c r="R938" s="45"/>
      <c r="S938" s="45"/>
      <c r="T938" s="45"/>
      <c r="U938" s="45"/>
      <c r="V938" s="45"/>
      <c r="W938" s="45"/>
      <c r="X938" s="45"/>
      <c r="Y938" s="45"/>
      <c r="Z938" s="45"/>
      <c r="AA938" s="45"/>
    </row>
    <row r="939">
      <c r="A939" s="45"/>
      <c r="B939" s="45"/>
      <c r="C939" s="45"/>
      <c r="D939" s="45"/>
      <c r="E939" s="45"/>
      <c r="F939" s="45"/>
      <c r="G939" s="45"/>
      <c r="H939" s="45"/>
      <c r="I939" s="45"/>
      <c r="J939" s="45"/>
      <c r="K939" s="45"/>
      <c r="L939" s="45"/>
      <c r="M939" s="45"/>
      <c r="N939" s="45"/>
      <c r="O939" s="28"/>
      <c r="P939" s="45"/>
      <c r="Q939" s="45"/>
      <c r="R939" s="45"/>
      <c r="S939" s="45"/>
      <c r="T939" s="45"/>
      <c r="U939" s="45"/>
      <c r="V939" s="45"/>
      <c r="W939" s="45"/>
      <c r="X939" s="45"/>
      <c r="Y939" s="45"/>
      <c r="Z939" s="45"/>
      <c r="AA939" s="45"/>
    </row>
    <row r="940">
      <c r="A940" s="45"/>
      <c r="B940" s="45"/>
      <c r="C940" s="45"/>
      <c r="D940" s="45"/>
      <c r="E940" s="45"/>
      <c r="F940" s="45"/>
      <c r="G940" s="45"/>
      <c r="H940" s="45"/>
      <c r="I940" s="45"/>
      <c r="J940" s="45"/>
      <c r="K940" s="45"/>
      <c r="L940" s="45"/>
      <c r="M940" s="45"/>
      <c r="N940" s="45"/>
      <c r="O940" s="28"/>
      <c r="P940" s="45"/>
      <c r="Q940" s="45"/>
      <c r="R940" s="45"/>
      <c r="S940" s="45"/>
      <c r="T940" s="45"/>
      <c r="U940" s="45"/>
      <c r="V940" s="45"/>
      <c r="W940" s="45"/>
      <c r="X940" s="45"/>
      <c r="Y940" s="45"/>
      <c r="Z940" s="45"/>
      <c r="AA940" s="45"/>
    </row>
    <row r="941">
      <c r="A941" s="45"/>
      <c r="B941" s="45"/>
      <c r="C941" s="45"/>
      <c r="D941" s="45"/>
      <c r="E941" s="45"/>
      <c r="F941" s="45"/>
      <c r="G941" s="45"/>
      <c r="H941" s="45"/>
      <c r="I941" s="45"/>
      <c r="J941" s="45"/>
      <c r="K941" s="45"/>
      <c r="L941" s="45"/>
      <c r="M941" s="45"/>
      <c r="N941" s="45"/>
      <c r="O941" s="28"/>
      <c r="P941" s="45"/>
      <c r="Q941" s="45"/>
      <c r="R941" s="45"/>
      <c r="S941" s="45"/>
      <c r="T941" s="45"/>
      <c r="U941" s="45"/>
      <c r="V941" s="45"/>
      <c r="W941" s="45"/>
      <c r="X941" s="45"/>
      <c r="Y941" s="45"/>
      <c r="Z941" s="45"/>
      <c r="AA941" s="45"/>
    </row>
    <row r="942">
      <c r="A942" s="45"/>
      <c r="B942" s="45"/>
      <c r="C942" s="45"/>
      <c r="D942" s="45"/>
      <c r="E942" s="45"/>
      <c r="F942" s="45"/>
      <c r="G942" s="45"/>
      <c r="H942" s="45"/>
      <c r="I942" s="45"/>
      <c r="J942" s="45"/>
      <c r="K942" s="45"/>
      <c r="L942" s="45"/>
      <c r="M942" s="45"/>
      <c r="N942" s="45"/>
      <c r="O942" s="28"/>
      <c r="P942" s="45"/>
      <c r="Q942" s="45"/>
      <c r="R942" s="45"/>
      <c r="S942" s="45"/>
      <c r="T942" s="45"/>
      <c r="U942" s="45"/>
      <c r="V942" s="45"/>
      <c r="W942" s="45"/>
      <c r="X942" s="45"/>
      <c r="Y942" s="45"/>
      <c r="Z942" s="45"/>
      <c r="AA942" s="45"/>
    </row>
    <row r="943">
      <c r="A943" s="45"/>
      <c r="B943" s="45"/>
      <c r="C943" s="45"/>
      <c r="D943" s="45"/>
      <c r="E943" s="45"/>
      <c r="F943" s="45"/>
      <c r="G943" s="45"/>
      <c r="H943" s="45"/>
      <c r="I943" s="45"/>
      <c r="J943" s="45"/>
      <c r="K943" s="45"/>
      <c r="L943" s="45"/>
      <c r="M943" s="45"/>
      <c r="N943" s="45"/>
      <c r="O943" s="28"/>
      <c r="P943" s="45"/>
      <c r="Q943" s="45"/>
      <c r="R943" s="45"/>
      <c r="S943" s="45"/>
      <c r="T943" s="45"/>
      <c r="U943" s="45"/>
      <c r="V943" s="45"/>
      <c r="W943" s="45"/>
      <c r="X943" s="45"/>
      <c r="Y943" s="45"/>
      <c r="Z943" s="45"/>
      <c r="AA943" s="45"/>
    </row>
    <row r="944">
      <c r="A944" s="45"/>
      <c r="B944" s="45"/>
      <c r="C944" s="45"/>
      <c r="D944" s="45"/>
      <c r="E944" s="45"/>
      <c r="F944" s="45"/>
      <c r="G944" s="45"/>
      <c r="H944" s="45"/>
      <c r="I944" s="45"/>
      <c r="J944" s="45"/>
      <c r="K944" s="45"/>
      <c r="L944" s="45"/>
      <c r="M944" s="45"/>
      <c r="N944" s="45"/>
      <c r="O944" s="28"/>
      <c r="P944" s="45"/>
      <c r="Q944" s="45"/>
      <c r="R944" s="45"/>
      <c r="S944" s="45"/>
      <c r="T944" s="45"/>
      <c r="U944" s="45"/>
      <c r="V944" s="45"/>
      <c r="W944" s="45"/>
      <c r="X944" s="45"/>
      <c r="Y944" s="45"/>
      <c r="Z944" s="45"/>
      <c r="AA944" s="45"/>
    </row>
    <row r="945">
      <c r="A945" s="45"/>
      <c r="B945" s="45"/>
      <c r="C945" s="45"/>
      <c r="D945" s="45"/>
      <c r="E945" s="45"/>
      <c r="F945" s="45"/>
      <c r="G945" s="45"/>
      <c r="H945" s="45"/>
      <c r="I945" s="45"/>
      <c r="J945" s="45"/>
      <c r="K945" s="45"/>
      <c r="L945" s="45"/>
      <c r="M945" s="45"/>
      <c r="N945" s="45"/>
      <c r="O945" s="28"/>
      <c r="P945" s="45"/>
      <c r="Q945" s="45"/>
      <c r="R945" s="45"/>
      <c r="S945" s="45"/>
      <c r="T945" s="45"/>
      <c r="U945" s="45"/>
      <c r="V945" s="45"/>
      <c r="W945" s="45"/>
      <c r="X945" s="45"/>
      <c r="Y945" s="45"/>
      <c r="Z945" s="45"/>
      <c r="AA945" s="45"/>
    </row>
    <row r="946">
      <c r="A946" s="45"/>
      <c r="B946" s="45"/>
      <c r="C946" s="45"/>
      <c r="D946" s="45"/>
      <c r="E946" s="45"/>
      <c r="F946" s="45"/>
      <c r="G946" s="45"/>
      <c r="H946" s="45"/>
      <c r="I946" s="45"/>
      <c r="J946" s="45"/>
      <c r="K946" s="45"/>
      <c r="L946" s="45"/>
      <c r="M946" s="45"/>
      <c r="N946" s="45"/>
      <c r="O946" s="28"/>
      <c r="P946" s="45"/>
      <c r="Q946" s="45"/>
      <c r="R946" s="45"/>
      <c r="S946" s="45"/>
      <c r="T946" s="45"/>
      <c r="U946" s="45"/>
      <c r="V946" s="45"/>
      <c r="W946" s="45"/>
      <c r="X946" s="45"/>
      <c r="Y946" s="45"/>
      <c r="Z946" s="45"/>
      <c r="AA946" s="45"/>
    </row>
    <row r="947">
      <c r="A947" s="45"/>
      <c r="B947" s="45"/>
      <c r="C947" s="45"/>
      <c r="D947" s="45"/>
      <c r="E947" s="45"/>
      <c r="F947" s="45"/>
      <c r="G947" s="45"/>
      <c r="H947" s="45"/>
      <c r="I947" s="45"/>
      <c r="J947" s="45"/>
      <c r="K947" s="45"/>
      <c r="L947" s="45"/>
      <c r="M947" s="45"/>
      <c r="N947" s="45"/>
      <c r="O947" s="28"/>
      <c r="P947" s="45"/>
      <c r="Q947" s="45"/>
      <c r="R947" s="45"/>
      <c r="S947" s="45"/>
      <c r="T947" s="45"/>
      <c r="U947" s="45"/>
      <c r="V947" s="45"/>
      <c r="W947" s="45"/>
      <c r="X947" s="45"/>
      <c r="Y947" s="45"/>
      <c r="Z947" s="45"/>
      <c r="AA947" s="45"/>
    </row>
    <row r="948">
      <c r="A948" s="45"/>
      <c r="B948" s="45"/>
      <c r="C948" s="45"/>
      <c r="D948" s="45"/>
      <c r="E948" s="45"/>
      <c r="F948" s="45"/>
      <c r="G948" s="45"/>
      <c r="H948" s="45"/>
      <c r="I948" s="45"/>
      <c r="J948" s="45"/>
      <c r="K948" s="45"/>
      <c r="L948" s="45"/>
      <c r="M948" s="45"/>
      <c r="N948" s="45"/>
      <c r="O948" s="28"/>
      <c r="P948" s="45"/>
      <c r="Q948" s="45"/>
      <c r="R948" s="45"/>
      <c r="S948" s="45"/>
      <c r="T948" s="45"/>
      <c r="U948" s="45"/>
      <c r="V948" s="45"/>
      <c r="W948" s="45"/>
      <c r="X948" s="45"/>
      <c r="Y948" s="45"/>
      <c r="Z948" s="45"/>
      <c r="AA948" s="45"/>
    </row>
    <row r="949">
      <c r="A949" s="45"/>
      <c r="B949" s="45"/>
      <c r="C949" s="45"/>
      <c r="D949" s="45"/>
      <c r="E949" s="45"/>
      <c r="F949" s="45"/>
      <c r="G949" s="45"/>
      <c r="H949" s="45"/>
      <c r="I949" s="45"/>
      <c r="J949" s="45"/>
      <c r="K949" s="45"/>
      <c r="L949" s="45"/>
      <c r="M949" s="45"/>
      <c r="N949" s="45"/>
      <c r="O949" s="28"/>
      <c r="P949" s="45"/>
      <c r="Q949" s="45"/>
      <c r="R949" s="45"/>
      <c r="S949" s="45"/>
      <c r="T949" s="45"/>
      <c r="U949" s="45"/>
      <c r="V949" s="45"/>
      <c r="W949" s="45"/>
      <c r="X949" s="45"/>
      <c r="Y949" s="45"/>
      <c r="Z949" s="45"/>
      <c r="AA949" s="45"/>
    </row>
    <row r="950">
      <c r="A950" s="45"/>
      <c r="B950" s="45"/>
      <c r="C950" s="45"/>
      <c r="D950" s="45"/>
      <c r="E950" s="45"/>
      <c r="F950" s="45"/>
      <c r="G950" s="45"/>
      <c r="H950" s="45"/>
      <c r="I950" s="45"/>
      <c r="J950" s="45"/>
      <c r="K950" s="45"/>
      <c r="L950" s="45"/>
      <c r="M950" s="45"/>
      <c r="N950" s="45"/>
      <c r="O950" s="28"/>
      <c r="P950" s="45"/>
      <c r="Q950" s="45"/>
      <c r="R950" s="45"/>
      <c r="S950" s="45"/>
      <c r="T950" s="45"/>
      <c r="U950" s="45"/>
      <c r="V950" s="45"/>
      <c r="W950" s="45"/>
      <c r="X950" s="45"/>
      <c r="Y950" s="45"/>
      <c r="Z950" s="45"/>
      <c r="AA950" s="45"/>
    </row>
    <row r="951">
      <c r="A951" s="45"/>
      <c r="B951" s="45"/>
      <c r="C951" s="45"/>
      <c r="D951" s="45"/>
      <c r="E951" s="45"/>
      <c r="F951" s="45"/>
      <c r="G951" s="45"/>
      <c r="H951" s="45"/>
      <c r="I951" s="45"/>
      <c r="J951" s="45"/>
      <c r="K951" s="45"/>
      <c r="L951" s="45"/>
      <c r="M951" s="45"/>
      <c r="N951" s="45"/>
      <c r="O951" s="28"/>
      <c r="P951" s="45"/>
      <c r="Q951" s="45"/>
      <c r="R951" s="45"/>
      <c r="S951" s="45"/>
      <c r="T951" s="45"/>
      <c r="U951" s="45"/>
      <c r="V951" s="45"/>
      <c r="W951" s="45"/>
      <c r="X951" s="45"/>
      <c r="Y951" s="45"/>
      <c r="Z951" s="45"/>
      <c r="AA951" s="45"/>
    </row>
    <row r="952">
      <c r="A952" s="45"/>
      <c r="B952" s="45"/>
      <c r="C952" s="45"/>
      <c r="D952" s="45"/>
      <c r="E952" s="45"/>
      <c r="F952" s="45"/>
      <c r="G952" s="45"/>
      <c r="H952" s="45"/>
      <c r="I952" s="45"/>
      <c r="J952" s="45"/>
      <c r="K952" s="45"/>
      <c r="L952" s="45"/>
      <c r="M952" s="45"/>
      <c r="N952" s="45"/>
      <c r="O952" s="28"/>
      <c r="P952" s="45"/>
      <c r="Q952" s="45"/>
      <c r="R952" s="45"/>
      <c r="S952" s="45"/>
      <c r="T952" s="45"/>
      <c r="U952" s="45"/>
      <c r="V952" s="45"/>
      <c r="W952" s="45"/>
      <c r="X952" s="45"/>
      <c r="Y952" s="45"/>
      <c r="Z952" s="45"/>
      <c r="AA952" s="45"/>
    </row>
    <row r="953">
      <c r="A953" s="45"/>
      <c r="B953" s="45"/>
      <c r="C953" s="45"/>
      <c r="D953" s="45"/>
      <c r="E953" s="45"/>
      <c r="F953" s="45"/>
      <c r="G953" s="45"/>
      <c r="H953" s="45"/>
      <c r="I953" s="45"/>
      <c r="J953" s="45"/>
      <c r="K953" s="45"/>
      <c r="L953" s="45"/>
      <c r="M953" s="45"/>
      <c r="N953" s="45"/>
      <c r="O953" s="28"/>
      <c r="P953" s="45"/>
      <c r="Q953" s="45"/>
      <c r="R953" s="45"/>
      <c r="S953" s="45"/>
      <c r="T953" s="45"/>
      <c r="U953" s="45"/>
      <c r="V953" s="45"/>
      <c r="W953" s="45"/>
      <c r="X953" s="45"/>
      <c r="Y953" s="45"/>
      <c r="Z953" s="45"/>
      <c r="AA953" s="45"/>
    </row>
    <row r="954">
      <c r="A954" s="45"/>
      <c r="B954" s="45"/>
      <c r="C954" s="45"/>
      <c r="D954" s="45"/>
      <c r="E954" s="45"/>
      <c r="F954" s="45"/>
      <c r="G954" s="45"/>
      <c r="H954" s="45"/>
      <c r="I954" s="45"/>
      <c r="J954" s="45"/>
      <c r="K954" s="45"/>
      <c r="L954" s="45"/>
      <c r="M954" s="45"/>
      <c r="N954" s="45"/>
      <c r="O954" s="28"/>
      <c r="P954" s="45"/>
      <c r="Q954" s="45"/>
      <c r="R954" s="45"/>
      <c r="S954" s="45"/>
      <c r="T954" s="45"/>
      <c r="U954" s="45"/>
      <c r="V954" s="45"/>
      <c r="W954" s="45"/>
      <c r="X954" s="45"/>
      <c r="Y954" s="45"/>
      <c r="Z954" s="45"/>
      <c r="AA954" s="45"/>
    </row>
    <row r="955">
      <c r="A955" s="45"/>
      <c r="B955" s="45"/>
      <c r="C955" s="45"/>
      <c r="D955" s="45"/>
      <c r="E955" s="45"/>
      <c r="F955" s="45"/>
      <c r="G955" s="45"/>
      <c r="H955" s="45"/>
      <c r="I955" s="45"/>
      <c r="J955" s="45"/>
      <c r="K955" s="45"/>
      <c r="L955" s="45"/>
      <c r="M955" s="45"/>
      <c r="N955" s="45"/>
      <c r="O955" s="28"/>
      <c r="P955" s="45"/>
      <c r="Q955" s="45"/>
      <c r="R955" s="45"/>
      <c r="S955" s="45"/>
      <c r="T955" s="45"/>
      <c r="U955" s="45"/>
      <c r="V955" s="45"/>
      <c r="W955" s="45"/>
      <c r="X955" s="45"/>
      <c r="Y955" s="45"/>
      <c r="Z955" s="45"/>
      <c r="AA955" s="45"/>
    </row>
    <row r="956">
      <c r="A956" s="45"/>
      <c r="B956" s="45"/>
      <c r="C956" s="45"/>
      <c r="D956" s="45"/>
      <c r="E956" s="45"/>
      <c r="F956" s="45"/>
      <c r="G956" s="45"/>
      <c r="H956" s="45"/>
      <c r="I956" s="45"/>
      <c r="J956" s="45"/>
      <c r="K956" s="45"/>
      <c r="L956" s="45"/>
      <c r="M956" s="45"/>
      <c r="N956" s="45"/>
      <c r="O956" s="28"/>
      <c r="P956" s="45"/>
      <c r="Q956" s="45"/>
      <c r="R956" s="45"/>
      <c r="S956" s="45"/>
      <c r="T956" s="45"/>
      <c r="U956" s="45"/>
      <c r="V956" s="45"/>
      <c r="W956" s="45"/>
      <c r="X956" s="45"/>
      <c r="Y956" s="45"/>
      <c r="Z956" s="45"/>
      <c r="AA956" s="45"/>
    </row>
    <row r="957">
      <c r="A957" s="45"/>
      <c r="B957" s="45"/>
      <c r="C957" s="45"/>
      <c r="D957" s="45"/>
      <c r="E957" s="45"/>
      <c r="F957" s="45"/>
      <c r="G957" s="45"/>
      <c r="H957" s="45"/>
      <c r="I957" s="45"/>
      <c r="J957" s="45"/>
      <c r="K957" s="45"/>
      <c r="L957" s="45"/>
      <c r="M957" s="45"/>
      <c r="N957" s="45"/>
      <c r="O957" s="28"/>
      <c r="P957" s="45"/>
      <c r="Q957" s="45"/>
      <c r="R957" s="45"/>
      <c r="S957" s="45"/>
      <c r="T957" s="45"/>
      <c r="U957" s="45"/>
      <c r="V957" s="45"/>
      <c r="W957" s="45"/>
      <c r="X957" s="45"/>
      <c r="Y957" s="45"/>
      <c r="Z957" s="45"/>
      <c r="AA957" s="45"/>
    </row>
    <row r="958">
      <c r="A958" s="45"/>
      <c r="B958" s="45"/>
      <c r="C958" s="45"/>
      <c r="D958" s="45"/>
      <c r="E958" s="45"/>
      <c r="F958" s="45"/>
      <c r="G958" s="45"/>
      <c r="H958" s="45"/>
      <c r="I958" s="45"/>
      <c r="J958" s="45"/>
      <c r="K958" s="45"/>
      <c r="L958" s="45"/>
      <c r="M958" s="45"/>
      <c r="N958" s="45"/>
      <c r="O958" s="28"/>
      <c r="P958" s="45"/>
      <c r="Q958" s="45"/>
      <c r="R958" s="45"/>
      <c r="S958" s="45"/>
      <c r="T958" s="45"/>
      <c r="U958" s="45"/>
      <c r="V958" s="45"/>
      <c r="W958" s="45"/>
      <c r="X958" s="45"/>
      <c r="Y958" s="45"/>
      <c r="Z958" s="45"/>
      <c r="AA958" s="45"/>
    </row>
    <row r="959">
      <c r="A959" s="45"/>
      <c r="B959" s="45"/>
      <c r="C959" s="45"/>
      <c r="D959" s="45"/>
      <c r="E959" s="45"/>
      <c r="F959" s="45"/>
      <c r="G959" s="45"/>
      <c r="H959" s="45"/>
      <c r="I959" s="45"/>
      <c r="J959" s="45"/>
      <c r="K959" s="45"/>
      <c r="L959" s="45"/>
      <c r="M959" s="45"/>
      <c r="N959" s="45"/>
      <c r="O959" s="28"/>
      <c r="P959" s="45"/>
      <c r="Q959" s="45"/>
      <c r="R959" s="45"/>
      <c r="S959" s="45"/>
      <c r="T959" s="45"/>
      <c r="U959" s="45"/>
      <c r="V959" s="45"/>
      <c r="W959" s="45"/>
      <c r="X959" s="45"/>
      <c r="Y959" s="45"/>
      <c r="Z959" s="45"/>
      <c r="AA959" s="45"/>
    </row>
    <row r="960">
      <c r="A960" s="45"/>
      <c r="B960" s="45"/>
      <c r="C960" s="45"/>
      <c r="D960" s="45"/>
      <c r="E960" s="45"/>
      <c r="F960" s="45"/>
      <c r="G960" s="45"/>
      <c r="H960" s="45"/>
      <c r="I960" s="45"/>
      <c r="J960" s="45"/>
      <c r="K960" s="45"/>
      <c r="L960" s="45"/>
      <c r="M960" s="45"/>
      <c r="N960" s="45"/>
      <c r="O960" s="28"/>
      <c r="P960" s="45"/>
      <c r="Q960" s="45"/>
      <c r="R960" s="45"/>
      <c r="S960" s="45"/>
      <c r="T960" s="45"/>
      <c r="U960" s="45"/>
      <c r="V960" s="45"/>
      <c r="W960" s="45"/>
      <c r="X960" s="45"/>
      <c r="Y960" s="45"/>
      <c r="Z960" s="45"/>
      <c r="AA960" s="45"/>
    </row>
    <row r="961">
      <c r="A961" s="45"/>
      <c r="B961" s="45"/>
      <c r="C961" s="45"/>
      <c r="D961" s="45"/>
      <c r="E961" s="45"/>
      <c r="F961" s="45"/>
      <c r="G961" s="45"/>
      <c r="H961" s="45"/>
      <c r="I961" s="45"/>
      <c r="J961" s="45"/>
      <c r="K961" s="45"/>
      <c r="L961" s="45"/>
      <c r="M961" s="45"/>
      <c r="N961" s="45"/>
      <c r="O961" s="28"/>
      <c r="P961" s="45"/>
      <c r="Q961" s="45"/>
      <c r="R961" s="45"/>
      <c r="S961" s="45"/>
      <c r="T961" s="45"/>
      <c r="U961" s="45"/>
      <c r="V961" s="45"/>
      <c r="W961" s="45"/>
      <c r="X961" s="45"/>
      <c r="Y961" s="45"/>
      <c r="Z961" s="45"/>
      <c r="AA961" s="45"/>
    </row>
    <row r="962">
      <c r="A962" s="45"/>
      <c r="B962" s="45"/>
      <c r="C962" s="45"/>
      <c r="D962" s="45"/>
      <c r="E962" s="45"/>
      <c r="F962" s="45"/>
      <c r="G962" s="45"/>
      <c r="H962" s="45"/>
      <c r="I962" s="45"/>
      <c r="J962" s="45"/>
      <c r="K962" s="45"/>
      <c r="L962" s="45"/>
      <c r="M962" s="45"/>
      <c r="N962" s="45"/>
      <c r="O962" s="28"/>
      <c r="P962" s="45"/>
      <c r="Q962" s="45"/>
      <c r="R962" s="45"/>
      <c r="S962" s="45"/>
      <c r="T962" s="45"/>
      <c r="U962" s="45"/>
      <c r="V962" s="45"/>
      <c r="W962" s="45"/>
      <c r="X962" s="45"/>
      <c r="Y962" s="45"/>
      <c r="Z962" s="45"/>
      <c r="AA962" s="45"/>
    </row>
    <row r="963">
      <c r="A963" s="45"/>
      <c r="B963" s="45"/>
      <c r="C963" s="45"/>
      <c r="D963" s="45"/>
      <c r="E963" s="45"/>
      <c r="F963" s="45"/>
      <c r="G963" s="45"/>
      <c r="H963" s="45"/>
      <c r="I963" s="45"/>
      <c r="J963" s="45"/>
      <c r="K963" s="45"/>
      <c r="L963" s="45"/>
      <c r="M963" s="45"/>
      <c r="N963" s="45"/>
      <c r="O963" s="28"/>
      <c r="P963" s="45"/>
      <c r="Q963" s="45"/>
      <c r="R963" s="45"/>
      <c r="S963" s="45"/>
      <c r="T963" s="45"/>
      <c r="U963" s="45"/>
      <c r="V963" s="45"/>
      <c r="W963" s="45"/>
      <c r="X963" s="45"/>
      <c r="Y963" s="45"/>
      <c r="Z963" s="45"/>
      <c r="AA963" s="45"/>
    </row>
    <row r="964">
      <c r="A964" s="45"/>
      <c r="B964" s="45"/>
      <c r="C964" s="45"/>
      <c r="D964" s="45"/>
      <c r="E964" s="45"/>
      <c r="F964" s="45"/>
      <c r="G964" s="45"/>
      <c r="H964" s="45"/>
      <c r="I964" s="45"/>
      <c r="J964" s="45"/>
      <c r="K964" s="45"/>
      <c r="L964" s="45"/>
      <c r="M964" s="45"/>
      <c r="N964" s="45"/>
      <c r="O964" s="28"/>
      <c r="P964" s="45"/>
      <c r="Q964" s="45"/>
      <c r="R964" s="45"/>
      <c r="S964" s="45"/>
      <c r="T964" s="45"/>
      <c r="U964" s="45"/>
      <c r="V964" s="45"/>
      <c r="W964" s="45"/>
      <c r="X964" s="45"/>
      <c r="Y964" s="45"/>
      <c r="Z964" s="45"/>
      <c r="AA964" s="45"/>
    </row>
    <row r="965">
      <c r="A965" s="45"/>
      <c r="B965" s="45"/>
      <c r="C965" s="45"/>
      <c r="D965" s="45"/>
      <c r="E965" s="45"/>
      <c r="F965" s="45"/>
      <c r="G965" s="45"/>
      <c r="H965" s="45"/>
      <c r="I965" s="45"/>
      <c r="J965" s="45"/>
      <c r="K965" s="45"/>
      <c r="L965" s="45"/>
      <c r="M965" s="45"/>
      <c r="N965" s="45"/>
      <c r="O965" s="28"/>
      <c r="P965" s="45"/>
      <c r="Q965" s="45"/>
      <c r="R965" s="45"/>
      <c r="S965" s="45"/>
      <c r="T965" s="45"/>
      <c r="U965" s="45"/>
      <c r="V965" s="45"/>
      <c r="W965" s="45"/>
      <c r="X965" s="45"/>
      <c r="Y965" s="45"/>
      <c r="Z965" s="45"/>
      <c r="AA965" s="45"/>
    </row>
    <row r="966">
      <c r="A966" s="45"/>
      <c r="B966" s="45"/>
      <c r="C966" s="45"/>
      <c r="D966" s="45"/>
      <c r="E966" s="45"/>
      <c r="F966" s="45"/>
      <c r="G966" s="45"/>
      <c r="H966" s="45"/>
      <c r="I966" s="45"/>
      <c r="J966" s="45"/>
      <c r="K966" s="45"/>
      <c r="L966" s="45"/>
      <c r="M966" s="45"/>
      <c r="N966" s="45"/>
      <c r="O966" s="28"/>
      <c r="P966" s="45"/>
      <c r="Q966" s="45"/>
      <c r="R966" s="45"/>
      <c r="S966" s="45"/>
      <c r="T966" s="45"/>
      <c r="U966" s="45"/>
      <c r="V966" s="45"/>
      <c r="W966" s="45"/>
      <c r="X966" s="45"/>
      <c r="Y966" s="45"/>
      <c r="Z966" s="45"/>
      <c r="AA966" s="45"/>
    </row>
    <row r="967">
      <c r="A967" s="45"/>
      <c r="B967" s="45"/>
      <c r="C967" s="45"/>
      <c r="D967" s="45"/>
      <c r="E967" s="45"/>
      <c r="F967" s="45"/>
      <c r="G967" s="45"/>
      <c r="H967" s="45"/>
      <c r="I967" s="45"/>
      <c r="J967" s="45"/>
      <c r="K967" s="45"/>
      <c r="L967" s="45"/>
      <c r="M967" s="45"/>
      <c r="N967" s="45"/>
      <c r="O967" s="28"/>
      <c r="P967" s="45"/>
      <c r="Q967" s="45"/>
      <c r="R967" s="45"/>
      <c r="S967" s="45"/>
      <c r="T967" s="45"/>
      <c r="U967" s="45"/>
      <c r="V967" s="45"/>
      <c r="W967" s="45"/>
      <c r="X967" s="45"/>
      <c r="Y967" s="45"/>
      <c r="Z967" s="45"/>
      <c r="AA967" s="45"/>
    </row>
    <row r="968">
      <c r="A968" s="45"/>
      <c r="B968" s="45"/>
      <c r="C968" s="45"/>
      <c r="D968" s="45"/>
      <c r="E968" s="45"/>
      <c r="F968" s="45"/>
      <c r="G968" s="45"/>
      <c r="H968" s="45"/>
      <c r="I968" s="45"/>
      <c r="J968" s="45"/>
      <c r="K968" s="45"/>
      <c r="L968" s="45"/>
      <c r="M968" s="45"/>
      <c r="N968" s="45"/>
      <c r="O968" s="28"/>
      <c r="P968" s="45"/>
      <c r="Q968" s="45"/>
      <c r="R968" s="45"/>
      <c r="S968" s="45"/>
      <c r="T968" s="45"/>
      <c r="U968" s="45"/>
      <c r="V968" s="45"/>
      <c r="W968" s="45"/>
      <c r="X968" s="45"/>
      <c r="Y968" s="45"/>
      <c r="Z968" s="45"/>
      <c r="AA968" s="45"/>
    </row>
    <row r="969">
      <c r="A969" s="45"/>
      <c r="B969" s="45"/>
      <c r="C969" s="45"/>
      <c r="D969" s="45"/>
      <c r="E969" s="45"/>
      <c r="F969" s="45"/>
      <c r="G969" s="45"/>
      <c r="H969" s="45"/>
      <c r="I969" s="45"/>
      <c r="J969" s="45"/>
      <c r="K969" s="45"/>
      <c r="L969" s="45"/>
      <c r="M969" s="45"/>
      <c r="N969" s="45"/>
      <c r="O969" s="28"/>
      <c r="P969" s="45"/>
      <c r="Q969" s="45"/>
      <c r="R969" s="45"/>
      <c r="S969" s="45"/>
      <c r="T969" s="45"/>
      <c r="U969" s="45"/>
      <c r="V969" s="45"/>
      <c r="W969" s="45"/>
      <c r="X969" s="45"/>
      <c r="Y969" s="45"/>
      <c r="Z969" s="45"/>
      <c r="AA969" s="45"/>
    </row>
    <row r="970">
      <c r="A970" s="45"/>
      <c r="B970" s="45"/>
      <c r="C970" s="45"/>
      <c r="D970" s="45"/>
      <c r="E970" s="45"/>
      <c r="F970" s="45"/>
      <c r="G970" s="45"/>
      <c r="H970" s="45"/>
      <c r="I970" s="45"/>
      <c r="J970" s="45"/>
      <c r="K970" s="45"/>
      <c r="L970" s="45"/>
      <c r="M970" s="45"/>
      <c r="N970" s="45"/>
      <c r="O970" s="28"/>
      <c r="P970" s="45"/>
      <c r="Q970" s="45"/>
      <c r="R970" s="45"/>
      <c r="S970" s="45"/>
      <c r="T970" s="45"/>
      <c r="U970" s="45"/>
      <c r="V970" s="45"/>
      <c r="W970" s="45"/>
      <c r="X970" s="45"/>
      <c r="Y970" s="45"/>
      <c r="Z970" s="45"/>
      <c r="AA970" s="45"/>
    </row>
    <row r="971">
      <c r="A971" s="45"/>
      <c r="B971" s="45"/>
      <c r="C971" s="45"/>
      <c r="D971" s="45"/>
      <c r="E971" s="45"/>
      <c r="F971" s="45"/>
      <c r="G971" s="45"/>
      <c r="H971" s="45"/>
      <c r="I971" s="45"/>
      <c r="J971" s="45"/>
      <c r="K971" s="45"/>
      <c r="L971" s="45"/>
      <c r="M971" s="45"/>
      <c r="N971" s="45"/>
      <c r="O971" s="28"/>
      <c r="P971" s="45"/>
      <c r="Q971" s="45"/>
      <c r="R971" s="45"/>
      <c r="S971" s="45"/>
      <c r="T971" s="45"/>
      <c r="U971" s="45"/>
      <c r="V971" s="45"/>
      <c r="W971" s="45"/>
      <c r="X971" s="45"/>
      <c r="Y971" s="45"/>
      <c r="Z971" s="45"/>
      <c r="AA971" s="45"/>
    </row>
    <row r="972">
      <c r="A972" s="45"/>
      <c r="B972" s="45"/>
      <c r="C972" s="45"/>
      <c r="D972" s="45"/>
      <c r="E972" s="45"/>
      <c r="F972" s="45"/>
      <c r="G972" s="45"/>
      <c r="H972" s="45"/>
      <c r="I972" s="45"/>
      <c r="J972" s="45"/>
      <c r="K972" s="45"/>
      <c r="L972" s="45"/>
      <c r="M972" s="45"/>
      <c r="N972" s="45"/>
      <c r="O972" s="28"/>
      <c r="P972" s="45"/>
      <c r="Q972" s="45"/>
      <c r="R972" s="45"/>
      <c r="S972" s="45"/>
      <c r="T972" s="45"/>
      <c r="U972" s="45"/>
      <c r="V972" s="45"/>
      <c r="W972" s="45"/>
      <c r="X972" s="45"/>
      <c r="Y972" s="45"/>
      <c r="Z972" s="45"/>
      <c r="AA972" s="45"/>
    </row>
    <row r="973">
      <c r="A973" s="45"/>
      <c r="B973" s="45"/>
      <c r="C973" s="45"/>
      <c r="D973" s="45"/>
      <c r="E973" s="45"/>
      <c r="F973" s="45"/>
      <c r="G973" s="45"/>
      <c r="H973" s="45"/>
      <c r="I973" s="45"/>
      <c r="J973" s="45"/>
      <c r="K973" s="45"/>
      <c r="L973" s="45"/>
      <c r="M973" s="45"/>
      <c r="N973" s="45"/>
      <c r="O973" s="28"/>
      <c r="P973" s="45"/>
      <c r="Q973" s="45"/>
      <c r="R973" s="45"/>
      <c r="S973" s="45"/>
      <c r="T973" s="45"/>
      <c r="U973" s="45"/>
      <c r="V973" s="45"/>
      <c r="W973" s="45"/>
      <c r="X973" s="45"/>
      <c r="Y973" s="45"/>
      <c r="Z973" s="45"/>
      <c r="AA973" s="45"/>
    </row>
    <row r="974">
      <c r="A974" s="45"/>
      <c r="B974" s="45"/>
      <c r="C974" s="45"/>
      <c r="D974" s="45"/>
      <c r="E974" s="45"/>
      <c r="F974" s="45"/>
      <c r="G974" s="45"/>
      <c r="H974" s="45"/>
      <c r="I974" s="45"/>
      <c r="J974" s="45"/>
      <c r="K974" s="45"/>
      <c r="L974" s="45"/>
      <c r="M974" s="45"/>
      <c r="N974" s="45"/>
      <c r="O974" s="28"/>
      <c r="P974" s="45"/>
      <c r="Q974" s="45"/>
      <c r="R974" s="45"/>
      <c r="S974" s="45"/>
      <c r="T974" s="45"/>
      <c r="U974" s="45"/>
      <c r="V974" s="45"/>
      <c r="W974" s="45"/>
      <c r="X974" s="45"/>
      <c r="Y974" s="45"/>
      <c r="Z974" s="45"/>
      <c r="AA974" s="45"/>
    </row>
    <row r="975">
      <c r="A975" s="45"/>
      <c r="B975" s="45"/>
      <c r="C975" s="45"/>
      <c r="D975" s="45"/>
      <c r="E975" s="45"/>
      <c r="F975" s="45"/>
      <c r="G975" s="45"/>
      <c r="H975" s="45"/>
      <c r="I975" s="45"/>
      <c r="J975" s="45"/>
      <c r="K975" s="45"/>
      <c r="L975" s="45"/>
      <c r="M975" s="45"/>
      <c r="N975" s="45"/>
      <c r="O975" s="28"/>
      <c r="P975" s="45"/>
      <c r="Q975" s="45"/>
      <c r="R975" s="45"/>
      <c r="S975" s="45"/>
      <c r="T975" s="45"/>
      <c r="U975" s="45"/>
      <c r="V975" s="45"/>
      <c r="W975" s="45"/>
      <c r="X975" s="45"/>
      <c r="Y975" s="45"/>
      <c r="Z975" s="45"/>
      <c r="AA975" s="45"/>
    </row>
    <row r="976">
      <c r="A976" s="45"/>
      <c r="B976" s="45"/>
      <c r="C976" s="45"/>
      <c r="D976" s="45"/>
      <c r="E976" s="45"/>
      <c r="F976" s="45"/>
      <c r="G976" s="45"/>
      <c r="H976" s="45"/>
      <c r="I976" s="45"/>
      <c r="J976" s="45"/>
      <c r="K976" s="45"/>
      <c r="L976" s="45"/>
      <c r="M976" s="45"/>
      <c r="N976" s="45"/>
      <c r="O976" s="28"/>
      <c r="P976" s="45"/>
      <c r="Q976" s="45"/>
      <c r="R976" s="45"/>
      <c r="S976" s="45"/>
      <c r="T976" s="45"/>
      <c r="U976" s="45"/>
      <c r="V976" s="45"/>
      <c r="W976" s="45"/>
      <c r="X976" s="45"/>
      <c r="Y976" s="45"/>
      <c r="Z976" s="45"/>
      <c r="AA976" s="45"/>
    </row>
    <row r="977">
      <c r="A977" s="45"/>
      <c r="B977" s="45"/>
      <c r="C977" s="45"/>
      <c r="D977" s="45"/>
      <c r="E977" s="45"/>
      <c r="F977" s="45"/>
      <c r="G977" s="45"/>
      <c r="H977" s="45"/>
      <c r="I977" s="45"/>
      <c r="J977" s="45"/>
      <c r="K977" s="45"/>
      <c r="L977" s="45"/>
      <c r="M977" s="45"/>
      <c r="N977" s="45"/>
      <c r="O977" s="28"/>
      <c r="P977" s="45"/>
      <c r="Q977" s="45"/>
      <c r="R977" s="45"/>
      <c r="S977" s="45"/>
      <c r="T977" s="45"/>
      <c r="U977" s="45"/>
      <c r="V977" s="45"/>
      <c r="W977" s="45"/>
      <c r="X977" s="45"/>
      <c r="Y977" s="45"/>
      <c r="Z977" s="45"/>
      <c r="AA977" s="45"/>
    </row>
    <row r="978">
      <c r="A978" s="45"/>
      <c r="B978" s="45"/>
      <c r="C978" s="45"/>
      <c r="D978" s="45"/>
      <c r="E978" s="45"/>
      <c r="F978" s="45"/>
      <c r="G978" s="45"/>
      <c r="H978" s="45"/>
      <c r="I978" s="45"/>
      <c r="J978" s="45"/>
      <c r="K978" s="45"/>
      <c r="L978" s="45"/>
      <c r="M978" s="45"/>
      <c r="N978" s="45"/>
      <c r="O978" s="28"/>
      <c r="P978" s="45"/>
      <c r="Q978" s="45"/>
      <c r="R978" s="45"/>
      <c r="S978" s="45"/>
      <c r="T978" s="45"/>
      <c r="U978" s="45"/>
      <c r="V978" s="45"/>
      <c r="W978" s="45"/>
      <c r="X978" s="45"/>
      <c r="Y978" s="45"/>
      <c r="Z978" s="45"/>
      <c r="AA978" s="45"/>
    </row>
    <row r="979">
      <c r="A979" s="45"/>
      <c r="B979" s="45"/>
      <c r="C979" s="45"/>
      <c r="D979" s="45"/>
      <c r="E979" s="45"/>
      <c r="F979" s="45"/>
      <c r="G979" s="45"/>
      <c r="H979" s="45"/>
      <c r="I979" s="45"/>
      <c r="J979" s="45"/>
      <c r="K979" s="45"/>
      <c r="L979" s="45"/>
      <c r="M979" s="45"/>
      <c r="N979" s="45"/>
      <c r="O979" s="28"/>
      <c r="P979" s="45"/>
      <c r="Q979" s="45"/>
      <c r="R979" s="45"/>
      <c r="S979" s="45"/>
      <c r="T979" s="45"/>
      <c r="U979" s="45"/>
      <c r="V979" s="45"/>
      <c r="W979" s="45"/>
      <c r="X979" s="45"/>
      <c r="Y979" s="45"/>
      <c r="Z979" s="45"/>
      <c r="AA979" s="45"/>
    </row>
    <row r="980">
      <c r="A980" s="45"/>
      <c r="B980" s="45"/>
      <c r="C980" s="45"/>
      <c r="D980" s="45"/>
      <c r="E980" s="45"/>
      <c r="F980" s="45"/>
      <c r="G980" s="45"/>
      <c r="H980" s="45"/>
      <c r="I980" s="45"/>
      <c r="J980" s="45"/>
      <c r="K980" s="45"/>
      <c r="L980" s="45"/>
      <c r="M980" s="45"/>
      <c r="N980" s="45"/>
      <c r="O980" s="28"/>
      <c r="P980" s="45"/>
      <c r="Q980" s="45"/>
      <c r="R980" s="45"/>
      <c r="S980" s="45"/>
      <c r="T980" s="45"/>
      <c r="U980" s="45"/>
      <c r="V980" s="45"/>
      <c r="W980" s="45"/>
      <c r="X980" s="45"/>
      <c r="Y980" s="45"/>
      <c r="Z980" s="45"/>
      <c r="AA980" s="45"/>
    </row>
    <row r="981">
      <c r="A981" s="45"/>
      <c r="B981" s="45"/>
      <c r="C981" s="45"/>
      <c r="D981" s="45"/>
      <c r="E981" s="45"/>
      <c r="F981" s="45"/>
      <c r="G981" s="45"/>
      <c r="H981" s="45"/>
      <c r="I981" s="45"/>
      <c r="J981" s="45"/>
      <c r="K981" s="45"/>
      <c r="L981" s="45"/>
      <c r="M981" s="45"/>
      <c r="N981" s="45"/>
      <c r="O981" s="28"/>
      <c r="P981" s="45"/>
      <c r="Q981" s="45"/>
      <c r="R981" s="45"/>
      <c r="S981" s="45"/>
      <c r="T981" s="45"/>
      <c r="U981" s="45"/>
      <c r="V981" s="45"/>
      <c r="W981" s="45"/>
      <c r="X981" s="45"/>
      <c r="Y981" s="45"/>
      <c r="Z981" s="45"/>
      <c r="AA981" s="45"/>
    </row>
    <row r="982">
      <c r="A982" s="45"/>
      <c r="B982" s="45"/>
      <c r="C982" s="45"/>
      <c r="D982" s="45"/>
      <c r="E982" s="45"/>
      <c r="F982" s="45"/>
      <c r="G982" s="45"/>
      <c r="H982" s="45"/>
      <c r="I982" s="45"/>
      <c r="J982" s="45"/>
      <c r="K982" s="45"/>
      <c r="L982" s="45"/>
      <c r="M982" s="45"/>
      <c r="N982" s="45"/>
      <c r="O982" s="28"/>
      <c r="P982" s="45"/>
      <c r="Q982" s="45"/>
      <c r="R982" s="45"/>
      <c r="S982" s="45"/>
      <c r="T982" s="45"/>
      <c r="U982" s="45"/>
      <c r="V982" s="45"/>
      <c r="W982" s="45"/>
      <c r="X982" s="45"/>
      <c r="Y982" s="45"/>
      <c r="Z982" s="45"/>
      <c r="AA982" s="45"/>
    </row>
    <row r="983">
      <c r="A983" s="45"/>
      <c r="B983" s="45"/>
      <c r="C983" s="45"/>
      <c r="D983" s="45"/>
      <c r="E983" s="45"/>
      <c r="F983" s="45"/>
      <c r="G983" s="45"/>
      <c r="H983" s="45"/>
      <c r="I983" s="45"/>
      <c r="J983" s="45"/>
      <c r="K983" s="45"/>
      <c r="L983" s="45"/>
      <c r="M983" s="45"/>
      <c r="N983" s="45"/>
      <c r="O983" s="28"/>
      <c r="P983" s="45"/>
      <c r="Q983" s="45"/>
      <c r="R983" s="45"/>
      <c r="S983" s="45"/>
      <c r="T983" s="45"/>
      <c r="U983" s="45"/>
      <c r="V983" s="45"/>
      <c r="W983" s="45"/>
      <c r="X983" s="45"/>
      <c r="Y983" s="45"/>
      <c r="Z983" s="45"/>
      <c r="AA983" s="45"/>
    </row>
    <row r="984">
      <c r="A984" s="45"/>
      <c r="B984" s="45"/>
      <c r="C984" s="45"/>
      <c r="D984" s="45"/>
      <c r="E984" s="45"/>
      <c r="F984" s="45"/>
      <c r="G984" s="45"/>
      <c r="H984" s="45"/>
      <c r="I984" s="45"/>
      <c r="J984" s="45"/>
      <c r="K984" s="45"/>
      <c r="L984" s="45"/>
      <c r="M984" s="45"/>
      <c r="N984" s="45"/>
      <c r="O984" s="28"/>
      <c r="P984" s="45"/>
      <c r="Q984" s="45"/>
      <c r="R984" s="45"/>
      <c r="S984" s="45"/>
      <c r="T984" s="45"/>
      <c r="U984" s="45"/>
      <c r="V984" s="45"/>
      <c r="W984" s="45"/>
      <c r="X984" s="45"/>
      <c r="Y984" s="45"/>
      <c r="Z984" s="45"/>
      <c r="AA984" s="45"/>
    </row>
    <row r="985">
      <c r="A985" s="45"/>
      <c r="B985" s="45"/>
      <c r="C985" s="45"/>
      <c r="D985" s="45"/>
      <c r="E985" s="45"/>
      <c r="F985" s="45"/>
      <c r="G985" s="45"/>
      <c r="H985" s="45"/>
      <c r="I985" s="45"/>
      <c r="J985" s="45"/>
      <c r="K985" s="45"/>
      <c r="L985" s="45"/>
      <c r="M985" s="45"/>
      <c r="N985" s="45"/>
      <c r="O985" s="28"/>
      <c r="P985" s="45"/>
      <c r="Q985" s="45"/>
      <c r="R985" s="45"/>
      <c r="S985" s="45"/>
      <c r="T985" s="45"/>
      <c r="U985" s="45"/>
      <c r="V985" s="45"/>
      <c r="W985" s="45"/>
      <c r="X985" s="45"/>
      <c r="Y985" s="45"/>
      <c r="Z985" s="45"/>
      <c r="AA985" s="45"/>
    </row>
    <row r="986">
      <c r="A986" s="45"/>
      <c r="B986" s="45"/>
      <c r="C986" s="45"/>
      <c r="D986" s="45"/>
      <c r="E986" s="45"/>
      <c r="F986" s="45"/>
      <c r="G986" s="45"/>
      <c r="H986" s="45"/>
      <c r="I986" s="45"/>
      <c r="J986" s="45"/>
      <c r="K986" s="45"/>
      <c r="L986" s="45"/>
      <c r="M986" s="45"/>
      <c r="N986" s="45"/>
      <c r="O986" s="28"/>
      <c r="P986" s="45"/>
      <c r="Q986" s="45"/>
      <c r="R986" s="45"/>
      <c r="S986" s="45"/>
      <c r="T986" s="45"/>
      <c r="U986" s="45"/>
      <c r="V986" s="45"/>
      <c r="W986" s="45"/>
      <c r="X986" s="45"/>
      <c r="Y986" s="45"/>
      <c r="Z986" s="45"/>
      <c r="AA986" s="45"/>
    </row>
    <row r="987">
      <c r="A987" s="45"/>
      <c r="B987" s="45"/>
      <c r="C987" s="45"/>
      <c r="D987" s="45"/>
      <c r="E987" s="45"/>
      <c r="F987" s="45"/>
      <c r="G987" s="45"/>
      <c r="H987" s="45"/>
      <c r="I987" s="45"/>
      <c r="J987" s="45"/>
      <c r="K987" s="45"/>
      <c r="L987" s="45"/>
      <c r="M987" s="45"/>
      <c r="N987" s="45"/>
      <c r="O987" s="28"/>
      <c r="P987" s="45"/>
      <c r="Q987" s="45"/>
      <c r="R987" s="45"/>
      <c r="S987" s="45"/>
      <c r="T987" s="45"/>
      <c r="U987" s="45"/>
      <c r="V987" s="45"/>
      <c r="W987" s="45"/>
      <c r="X987" s="45"/>
      <c r="Y987" s="45"/>
      <c r="Z987" s="45"/>
      <c r="AA987" s="45"/>
    </row>
    <row r="988">
      <c r="A988" s="45"/>
      <c r="B988" s="45"/>
      <c r="C988" s="45"/>
      <c r="D988" s="45"/>
      <c r="E988" s="45"/>
      <c r="F988" s="45"/>
      <c r="G988" s="45"/>
      <c r="H988" s="45"/>
      <c r="I988" s="45"/>
      <c r="J988" s="45"/>
      <c r="K988" s="45"/>
      <c r="L988" s="45"/>
      <c r="M988" s="45"/>
      <c r="N988" s="45"/>
      <c r="O988" s="28"/>
      <c r="P988" s="45"/>
      <c r="Q988" s="45"/>
      <c r="R988" s="45"/>
      <c r="S988" s="45"/>
      <c r="T988" s="45"/>
      <c r="U988" s="45"/>
      <c r="V988" s="45"/>
      <c r="W988" s="45"/>
      <c r="X988" s="45"/>
      <c r="Y988" s="45"/>
      <c r="Z988" s="45"/>
      <c r="AA988" s="45"/>
    </row>
    <row r="989">
      <c r="A989" s="45"/>
      <c r="B989" s="45"/>
      <c r="C989" s="45"/>
      <c r="D989" s="45"/>
      <c r="E989" s="45"/>
      <c r="F989" s="45"/>
      <c r="G989" s="45"/>
      <c r="H989" s="45"/>
      <c r="I989" s="45"/>
      <c r="J989" s="45"/>
      <c r="K989" s="45"/>
      <c r="L989" s="45"/>
      <c r="M989" s="45"/>
      <c r="N989" s="45"/>
      <c r="O989" s="28"/>
      <c r="P989" s="45"/>
      <c r="Q989" s="45"/>
      <c r="R989" s="45"/>
      <c r="S989" s="45"/>
      <c r="T989" s="45"/>
      <c r="U989" s="45"/>
      <c r="V989" s="45"/>
      <c r="W989" s="45"/>
      <c r="X989" s="45"/>
      <c r="Y989" s="45"/>
      <c r="Z989" s="45"/>
      <c r="AA989" s="45"/>
    </row>
    <row r="990">
      <c r="A990" s="45"/>
      <c r="B990" s="45"/>
      <c r="C990" s="45"/>
      <c r="D990" s="45"/>
      <c r="E990" s="45"/>
      <c r="F990" s="45"/>
      <c r="G990" s="45"/>
      <c r="H990" s="45"/>
      <c r="I990" s="45"/>
      <c r="J990" s="45"/>
      <c r="K990" s="45"/>
      <c r="L990" s="45"/>
      <c r="M990" s="45"/>
      <c r="N990" s="45"/>
      <c r="O990" s="28"/>
      <c r="P990" s="45"/>
      <c r="Q990" s="45"/>
      <c r="R990" s="45"/>
      <c r="S990" s="45"/>
      <c r="T990" s="45"/>
      <c r="U990" s="45"/>
      <c r="V990" s="45"/>
      <c r="W990" s="45"/>
      <c r="X990" s="45"/>
      <c r="Y990" s="45"/>
      <c r="Z990" s="45"/>
      <c r="AA990" s="45"/>
    </row>
    <row r="991">
      <c r="A991" s="45"/>
      <c r="B991" s="45"/>
      <c r="C991" s="45"/>
      <c r="D991" s="45"/>
      <c r="E991" s="45"/>
      <c r="F991" s="45"/>
      <c r="G991" s="45"/>
      <c r="H991" s="45"/>
      <c r="I991" s="45"/>
      <c r="J991" s="45"/>
      <c r="K991" s="45"/>
      <c r="L991" s="45"/>
      <c r="M991" s="45"/>
      <c r="N991" s="45"/>
      <c r="O991" s="28"/>
      <c r="P991" s="45"/>
      <c r="Q991" s="45"/>
      <c r="R991" s="45"/>
      <c r="S991" s="45"/>
      <c r="T991" s="45"/>
      <c r="U991" s="45"/>
      <c r="V991" s="45"/>
      <c r="W991" s="45"/>
      <c r="X991" s="45"/>
      <c r="Y991" s="45"/>
      <c r="Z991" s="45"/>
      <c r="AA991" s="45"/>
    </row>
    <row r="992">
      <c r="A992" s="45"/>
      <c r="B992" s="45"/>
      <c r="C992" s="45"/>
      <c r="D992" s="45"/>
      <c r="E992" s="45"/>
      <c r="F992" s="45"/>
      <c r="G992" s="45"/>
      <c r="H992" s="45"/>
      <c r="I992" s="45"/>
      <c r="J992" s="45"/>
      <c r="K992" s="45"/>
      <c r="L992" s="45"/>
      <c r="M992" s="45"/>
      <c r="N992" s="45"/>
      <c r="O992" s="28"/>
      <c r="P992" s="45"/>
      <c r="Q992" s="45"/>
      <c r="R992" s="45"/>
      <c r="S992" s="45"/>
      <c r="T992" s="45"/>
      <c r="U992" s="45"/>
      <c r="V992" s="45"/>
      <c r="W992" s="45"/>
      <c r="X992" s="45"/>
      <c r="Y992" s="45"/>
      <c r="Z992" s="45"/>
      <c r="AA992" s="45"/>
    </row>
    <row r="993">
      <c r="A993" s="45"/>
      <c r="B993" s="45"/>
      <c r="C993" s="45"/>
      <c r="D993" s="45"/>
      <c r="E993" s="45"/>
      <c r="F993" s="45"/>
      <c r="G993" s="45"/>
      <c r="H993" s="45"/>
      <c r="I993" s="45"/>
      <c r="J993" s="45"/>
      <c r="K993" s="45"/>
      <c r="L993" s="45"/>
      <c r="M993" s="45"/>
      <c r="N993" s="45"/>
      <c r="O993" s="28"/>
      <c r="P993" s="45"/>
      <c r="Q993" s="45"/>
      <c r="R993" s="45"/>
      <c r="S993" s="45"/>
      <c r="T993" s="45"/>
      <c r="U993" s="45"/>
      <c r="V993" s="45"/>
      <c r="W993" s="45"/>
      <c r="X993" s="45"/>
      <c r="Y993" s="45"/>
      <c r="Z993" s="45"/>
      <c r="AA993" s="45"/>
    </row>
    <row r="994">
      <c r="A994" s="45"/>
      <c r="B994" s="45"/>
      <c r="C994" s="45"/>
      <c r="D994" s="45"/>
      <c r="E994" s="45"/>
      <c r="F994" s="45"/>
      <c r="G994" s="45"/>
      <c r="H994" s="45"/>
      <c r="I994" s="45"/>
      <c r="J994" s="45"/>
      <c r="K994" s="45"/>
      <c r="L994" s="45"/>
      <c r="M994" s="45"/>
      <c r="N994" s="45"/>
      <c r="O994" s="28"/>
      <c r="P994" s="45"/>
      <c r="Q994" s="45"/>
      <c r="R994" s="45"/>
      <c r="S994" s="45"/>
      <c r="T994" s="45"/>
      <c r="U994" s="45"/>
      <c r="V994" s="45"/>
      <c r="W994" s="45"/>
      <c r="X994" s="45"/>
      <c r="Y994" s="45"/>
      <c r="Z994" s="45"/>
      <c r="AA994" s="45"/>
    </row>
    <row r="995">
      <c r="A995" s="45"/>
      <c r="B995" s="45"/>
      <c r="C995" s="45"/>
      <c r="D995" s="45"/>
      <c r="E995" s="45"/>
      <c r="F995" s="45"/>
      <c r="G995" s="45"/>
      <c r="H995" s="45"/>
      <c r="I995" s="45"/>
      <c r="J995" s="45"/>
      <c r="K995" s="45"/>
      <c r="L995" s="45"/>
      <c r="M995" s="45"/>
      <c r="N995" s="45"/>
      <c r="O995" s="28"/>
      <c r="P995" s="45"/>
      <c r="Q995" s="45"/>
      <c r="R995" s="45"/>
      <c r="S995" s="45"/>
      <c r="T995" s="45"/>
      <c r="U995" s="45"/>
      <c r="V995" s="45"/>
      <c r="W995" s="45"/>
      <c r="X995" s="45"/>
      <c r="Y995" s="45"/>
      <c r="Z995" s="45"/>
      <c r="AA995" s="45"/>
    </row>
    <row r="996">
      <c r="A996" s="45"/>
      <c r="B996" s="45"/>
      <c r="C996" s="45"/>
      <c r="D996" s="45"/>
      <c r="E996" s="45"/>
      <c r="F996" s="45"/>
      <c r="G996" s="45"/>
      <c r="H996" s="45"/>
      <c r="I996" s="45"/>
      <c r="J996" s="45"/>
      <c r="K996" s="45"/>
      <c r="L996" s="45"/>
      <c r="M996" s="45"/>
      <c r="N996" s="45"/>
      <c r="O996" s="28"/>
      <c r="P996" s="45"/>
      <c r="Q996" s="45"/>
      <c r="R996" s="45"/>
      <c r="S996" s="45"/>
      <c r="T996" s="45"/>
      <c r="U996" s="45"/>
      <c r="V996" s="45"/>
      <c r="W996" s="45"/>
      <c r="X996" s="45"/>
      <c r="Y996" s="45"/>
      <c r="Z996" s="45"/>
      <c r="AA996" s="45"/>
    </row>
    <row r="997">
      <c r="A997" s="45"/>
      <c r="B997" s="45"/>
      <c r="C997" s="45"/>
      <c r="D997" s="45"/>
      <c r="E997" s="45"/>
      <c r="F997" s="45"/>
      <c r="G997" s="45"/>
      <c r="H997" s="45"/>
      <c r="I997" s="45"/>
      <c r="J997" s="45"/>
      <c r="K997" s="45"/>
      <c r="L997" s="45"/>
      <c r="M997" s="45"/>
      <c r="N997" s="45"/>
      <c r="O997" s="28"/>
      <c r="P997" s="45"/>
      <c r="Q997" s="45"/>
      <c r="R997" s="45"/>
      <c r="S997" s="45"/>
      <c r="T997" s="45"/>
      <c r="U997" s="45"/>
      <c r="V997" s="45"/>
      <c r="W997" s="45"/>
      <c r="X997" s="45"/>
      <c r="Y997" s="45"/>
      <c r="Z997" s="45"/>
      <c r="AA997" s="45"/>
    </row>
    <row r="998">
      <c r="A998" s="45"/>
      <c r="B998" s="45"/>
      <c r="C998" s="45"/>
      <c r="D998" s="45"/>
      <c r="E998" s="45"/>
      <c r="F998" s="45"/>
      <c r="G998" s="45"/>
      <c r="H998" s="45"/>
      <c r="I998" s="45"/>
      <c r="J998" s="45"/>
      <c r="K998" s="45"/>
      <c r="L998" s="45"/>
      <c r="M998" s="45"/>
      <c r="N998" s="45"/>
      <c r="O998" s="28"/>
      <c r="P998" s="45"/>
      <c r="Q998" s="45"/>
      <c r="R998" s="45"/>
      <c r="S998" s="45"/>
      <c r="T998" s="45"/>
      <c r="U998" s="45"/>
      <c r="V998" s="45"/>
      <c r="W998" s="45"/>
      <c r="X998" s="45"/>
      <c r="Y998" s="45"/>
      <c r="Z998" s="45"/>
      <c r="AA998" s="45"/>
    </row>
  </sheetData>
  <hyperlinks>
    <hyperlink r:id="rId1" ref="G3"/>
  </hyperlinks>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2.0" topLeftCell="D3" activePane="bottomRight" state="frozen"/>
      <selection activeCell="D1" sqref="D1" pane="topRight"/>
      <selection activeCell="A3" sqref="A3" pane="bottomLeft"/>
      <selection activeCell="D3" sqref="D3" pane="bottomRight"/>
    </sheetView>
  </sheetViews>
  <sheetFormatPr customHeight="1" defaultColWidth="11.22" defaultRowHeight="15.0"/>
  <cols>
    <col customWidth="1" min="1" max="1" width="7.56"/>
    <col customWidth="1" min="2" max="2" width="10.67"/>
    <col customWidth="1" min="3" max="3" width="61.11"/>
    <col customWidth="1" min="4" max="4" width="45.0"/>
    <col customWidth="1" min="5" max="5" width="38.44"/>
    <col customWidth="1" min="6" max="6" width="45.11"/>
    <col customWidth="1" min="7" max="8" width="38.44"/>
    <col customWidth="1" min="9" max="9" width="35.11"/>
    <col customWidth="1" min="10" max="12" width="38.44"/>
    <col customWidth="1" min="13" max="13" width="35.78"/>
    <col customWidth="1" min="14" max="14" width="33.11"/>
    <col customWidth="1" min="15" max="15" width="42.0"/>
    <col customWidth="1" min="16" max="29" width="6.78"/>
  </cols>
  <sheetData>
    <row r="1">
      <c r="A1" s="35"/>
      <c r="B1" s="35"/>
      <c r="C1" s="35"/>
      <c r="D1" s="35" t="s">
        <v>46</v>
      </c>
      <c r="E1" s="35" t="s">
        <v>47</v>
      </c>
      <c r="F1" s="36" t="s">
        <v>48</v>
      </c>
      <c r="G1" s="36" t="s">
        <v>49</v>
      </c>
      <c r="H1" s="36" t="s">
        <v>50</v>
      </c>
      <c r="I1" s="36" t="s">
        <v>52</v>
      </c>
      <c r="J1" s="37" t="s">
        <v>53</v>
      </c>
      <c r="K1" s="36" t="s">
        <v>51</v>
      </c>
      <c r="L1" s="37" t="s">
        <v>54</v>
      </c>
      <c r="M1" s="37" t="s">
        <v>55</v>
      </c>
      <c r="N1" s="37" t="s">
        <v>56</v>
      </c>
      <c r="O1" s="51" t="s">
        <v>57</v>
      </c>
      <c r="P1" s="39"/>
      <c r="Q1" s="39"/>
      <c r="R1" s="39"/>
      <c r="S1" s="39"/>
      <c r="T1" s="39"/>
      <c r="U1" s="39"/>
      <c r="V1" s="39"/>
      <c r="W1" s="39"/>
      <c r="X1" s="39"/>
      <c r="Y1" s="39"/>
      <c r="Z1" s="39"/>
      <c r="AA1" s="39"/>
      <c r="AB1" s="39"/>
      <c r="AC1" s="39"/>
    </row>
    <row r="2">
      <c r="A2" s="37" t="s">
        <v>9</v>
      </c>
      <c r="B2" s="40" t="s">
        <v>58</v>
      </c>
      <c r="C2" s="40" t="s">
        <v>59</v>
      </c>
      <c r="D2" s="37" t="s">
        <v>60</v>
      </c>
      <c r="E2" s="37" t="s">
        <v>61</v>
      </c>
      <c r="F2" s="36" t="s">
        <v>62</v>
      </c>
      <c r="G2" s="36" t="s">
        <v>63</v>
      </c>
      <c r="H2" s="36" t="s">
        <v>64</v>
      </c>
      <c r="I2" s="41" t="s">
        <v>77</v>
      </c>
      <c r="J2" s="42" t="s">
        <v>67</v>
      </c>
      <c r="K2" s="36" t="s">
        <v>65</v>
      </c>
      <c r="L2" s="42" t="s">
        <v>68</v>
      </c>
      <c r="M2" s="42" t="s">
        <v>69</v>
      </c>
      <c r="N2" s="37" t="s">
        <v>70</v>
      </c>
      <c r="O2" s="52" t="s">
        <v>71</v>
      </c>
      <c r="P2" s="39"/>
      <c r="Q2" s="39"/>
      <c r="R2" s="39"/>
      <c r="S2" s="39"/>
      <c r="T2" s="39"/>
      <c r="U2" s="39"/>
      <c r="V2" s="39"/>
      <c r="W2" s="39"/>
      <c r="X2" s="39"/>
      <c r="Y2" s="39"/>
      <c r="Z2" s="39"/>
      <c r="AA2" s="39"/>
      <c r="AB2" s="39"/>
      <c r="AC2" s="39"/>
    </row>
    <row r="3" ht="208.5" customHeight="1">
      <c r="A3" s="53">
        <v>1.0</v>
      </c>
      <c r="B3" s="54" t="s">
        <v>78</v>
      </c>
      <c r="C3" s="21"/>
      <c r="D3" s="21" t="s">
        <v>12</v>
      </c>
      <c r="E3" s="55" t="str">
        <f>IFERROR(__xludf.DUMMYFUNCTION("GOOGLETRANSLATE($D3,""auto"",""zh-cn"")"),"【RG真人 各式主题任您选】
Royal Gclub精心设计各种主题的美女荷官与场景，同时拥有百家乐P-A桌夜店风格的夜色女神、百家乐P-B桌校园风的活动女学生与智慧女教师、百家乐P-C桌泰国风的优雅美女、百家乐P-D桌运动风的甜心宝贝、百家乐P-E桌医美风的俏丽护士及百家乐P-F桌航空风的温暖空姐，让您沉浸视觉、听觉与胜利的快感!
")</f>
        <v>【RG真人 各式主题任您选】
Royal Gclub精心设计各种主题的美女荷官与场景，同时拥有百家乐P-A桌夜店风格的夜色女神、百家乐P-B桌校园风的活动女学生与智慧女教师、百家乐P-C桌泰国风的优雅美女、百家乐P-D桌运动风的甜心宝贝、百家乐P-E桌医美风的俏丽护士及百家乐P-F桌航空风的温暖空姐，让您沉浸视觉、听觉与胜利的快感!
</v>
      </c>
      <c r="F3" s="22" t="s">
        <v>79</v>
      </c>
      <c r="G3" s="22" t="s">
        <v>80</v>
      </c>
      <c r="H3" s="22" t="s">
        <v>81</v>
      </c>
      <c r="I3" s="22" t="s">
        <v>82</v>
      </c>
      <c r="J3" s="56" t="s">
        <v>83</v>
      </c>
      <c r="K3" s="56" t="s">
        <v>84</v>
      </c>
      <c r="L3" s="22" t="s">
        <v>85</v>
      </c>
      <c r="M3" s="22" t="s">
        <v>86</v>
      </c>
      <c r="N3" s="22" t="s">
        <v>87</v>
      </c>
      <c r="O3" s="22" t="s">
        <v>88</v>
      </c>
      <c r="P3" s="57"/>
      <c r="Q3" s="57"/>
      <c r="R3" s="57"/>
      <c r="S3" s="57"/>
      <c r="T3" s="57"/>
      <c r="U3" s="57"/>
      <c r="V3" s="57"/>
      <c r="W3" s="57"/>
      <c r="X3" s="57"/>
      <c r="Y3" s="57"/>
      <c r="Z3" s="57"/>
      <c r="AA3" s="57"/>
      <c r="AB3" s="57"/>
      <c r="AC3" s="57"/>
    </row>
    <row r="4" ht="150.75" customHeight="1">
      <c r="A4" s="53">
        <v>2.0</v>
      </c>
      <c r="B4" s="54" t="s">
        <v>78</v>
      </c>
      <c r="C4" s="21"/>
      <c r="D4" s="21" t="s">
        <v>13</v>
      </c>
      <c r="E4" s="55" t="str">
        <f>IFERROR(__xludf.DUMMYFUNCTION("GOOGLETRANSLATE($D4,""auto"",""zh-cn"")"),"【RG真人 全新风格】
2023 Royal Gclub 经典再造，赌场华丽蜕变！我们引领您进入一场奢华、刺激和无限可能的全新游戏体验。重新装潢的赌场，不仅是一个场所，更是一场视觉和娱乐的盛宴。")</f>
        <v>【RG真人 全新风格】
2023 Royal Gclub 经典再造，赌场华丽蜕变！我们引领您进入一场奢华、刺激和无限可能的全新游戏体验。重新装潢的赌场，不仅是一个场所，更是一场视觉和娱乐的盛宴。</v>
      </c>
      <c r="F4" s="22" t="s">
        <v>89</v>
      </c>
      <c r="G4" s="22" t="s">
        <v>90</v>
      </c>
      <c r="H4" s="22" t="s">
        <v>91</v>
      </c>
      <c r="I4" s="22" t="s">
        <v>92</v>
      </c>
      <c r="J4" s="56" t="s">
        <v>93</v>
      </c>
      <c r="K4" s="56" t="s">
        <v>94</v>
      </c>
      <c r="L4" s="22" t="s">
        <v>95</v>
      </c>
      <c r="M4" s="22" t="s">
        <v>96</v>
      </c>
      <c r="N4" s="22" t="s">
        <v>97</v>
      </c>
      <c r="O4" s="22" t="s">
        <v>98</v>
      </c>
      <c r="P4" s="57"/>
      <c r="Q4" s="57"/>
      <c r="R4" s="57"/>
      <c r="S4" s="57"/>
      <c r="T4" s="57"/>
      <c r="U4" s="57"/>
      <c r="V4" s="57"/>
      <c r="W4" s="57"/>
      <c r="X4" s="57"/>
      <c r="Y4" s="57"/>
      <c r="Z4" s="57"/>
      <c r="AA4" s="57"/>
      <c r="AB4" s="57"/>
      <c r="AC4" s="57"/>
    </row>
    <row r="5" ht="174.75" customHeight="1">
      <c r="A5" s="53">
        <v>3.0</v>
      </c>
      <c r="B5" s="54" t="s">
        <v>78</v>
      </c>
      <c r="C5" s="21"/>
      <c r="D5" s="22" t="s">
        <v>14</v>
      </c>
      <c r="E5" s="55" t="str">
        <f>IFERROR(__xludf.DUMMYFUNCTION("GOOGLETRANSLATE($D5,""auto"",""zh-cn"")"),"【RG真人打破传统，迈入区块链行列】
Royal Gclub 百家乐、龙虎、射龙门三类型游戏，采用区块链技术来将所有交易和游戏记录都被储存在区块链上，并可以被所有参与者查看，让游戏不只透明化还能确保游戏的安全与公正性。")</f>
        <v>【RG真人打破传统，迈入区块链行列】
Royal Gclub 百家乐、龙虎、射龙门三类型游戏，采用区块链技术来将所有交易和游戏记录都被储存在区块链上，并可以被所有参与者查看，让游戏不只透明化还能确保游戏的安全与公正性。</v>
      </c>
      <c r="F5" s="22" t="s">
        <v>99</v>
      </c>
      <c r="G5" s="56" t="s">
        <v>100</v>
      </c>
      <c r="H5" s="22" t="s">
        <v>101</v>
      </c>
      <c r="I5" s="22" t="s">
        <v>102</v>
      </c>
      <c r="J5" s="56" t="s">
        <v>103</v>
      </c>
      <c r="K5" s="56" t="s">
        <v>104</v>
      </c>
      <c r="L5" s="22" t="s">
        <v>105</v>
      </c>
      <c r="M5" s="22" t="s">
        <v>106</v>
      </c>
      <c r="N5" s="22" t="s">
        <v>107</v>
      </c>
      <c r="O5" s="22" t="s">
        <v>108</v>
      </c>
      <c r="P5" s="57"/>
      <c r="Q5" s="57"/>
      <c r="R5" s="57"/>
      <c r="S5" s="57"/>
      <c r="T5" s="57"/>
      <c r="U5" s="57"/>
      <c r="V5" s="57"/>
      <c r="W5" s="57"/>
      <c r="X5" s="57"/>
      <c r="Y5" s="57"/>
      <c r="Z5" s="57"/>
      <c r="AA5" s="57"/>
      <c r="AB5" s="57"/>
      <c r="AC5" s="57"/>
    </row>
    <row r="6" ht="190.5" customHeight="1">
      <c r="A6" s="53">
        <v>4.0</v>
      </c>
      <c r="B6" s="54" t="s">
        <v>78</v>
      </c>
      <c r="C6" s="21"/>
      <c r="D6" s="21" t="s">
        <v>15</v>
      </c>
      <c r="E6" s="55" t="str">
        <f>IFERROR(__xludf.DUMMYFUNCTION("GOOGLETRANSLATE($D6,""auto"",""zh-cn"")"),"【WM真人馆特色简介】
WM Casino 是一家专注于为全球玩家提供高品质线上真人娱乐游戏的真人赌场游戏供应商，他们提供的游戏种类繁多，其中包括百家乐、龙虎、骰宝、轮盘、炸金花及色碟，以满足不同玩家的游戏需求。")</f>
        <v>【WM真人馆特色简介】
WM Casino 是一家专注于为全球玩家提供高品质线上真人娱乐游戏的真人赌场游戏供应商，他们提供的游戏种类繁多，其中包括百家乐、龙虎、骰宝、轮盘、炸金花及色碟，以满足不同玩家的游戏需求。</v>
      </c>
      <c r="F6" s="22" t="s">
        <v>109</v>
      </c>
      <c r="G6" s="56" t="s">
        <v>110</v>
      </c>
      <c r="H6" s="22" t="s">
        <v>111</v>
      </c>
      <c r="I6" s="22" t="s">
        <v>112</v>
      </c>
      <c r="J6" s="56" t="s">
        <v>113</v>
      </c>
      <c r="K6" s="56" t="s">
        <v>114</v>
      </c>
      <c r="L6" s="22" t="s">
        <v>115</v>
      </c>
      <c r="M6" s="22" t="s">
        <v>116</v>
      </c>
      <c r="N6" s="58" t="s">
        <v>117</v>
      </c>
      <c r="O6" s="59" t="s">
        <v>118</v>
      </c>
      <c r="P6" s="57"/>
      <c r="Q6" s="57"/>
      <c r="R6" s="57"/>
      <c r="S6" s="57"/>
      <c r="T6" s="57"/>
      <c r="U6" s="57"/>
      <c r="V6" s="57"/>
      <c r="W6" s="57"/>
      <c r="X6" s="57"/>
      <c r="Y6" s="57"/>
      <c r="Z6" s="57"/>
      <c r="AA6" s="57"/>
      <c r="AB6" s="57"/>
      <c r="AC6" s="57"/>
    </row>
    <row r="7">
      <c r="A7" s="60">
        <v>5.0</v>
      </c>
      <c r="B7" s="61" t="s">
        <v>119</v>
      </c>
      <c r="C7" s="23"/>
      <c r="D7" s="23" t="s">
        <v>120</v>
      </c>
      <c r="E7" s="62" t="str">
        <f>IFERROR(__xludf.DUMMYFUNCTION("GOOGLETRANSLATE($D7,""auto"",""zh-cn"")"),"【RG真人轮盘让您横着玩】
Royal Glub专为轮盘玩家们量身打造，
超大视频及一页式下注介面，视讯与注区随意切换不仅提升游戏体验，
也让您横竖都好玩，一起来轮盘的世界狂欢吧!")</f>
        <v>【RG真人轮盘让您横着玩】
Royal Glub专为轮盘玩家们量身打造，
超大视频及一页式下注介面，视讯与注区随意切换不仅提升游戏体验，
也让您横竖都好玩，一起来轮盘的世界狂欢吧!</v>
      </c>
      <c r="F7" s="61" t="s">
        <v>121</v>
      </c>
      <c r="G7" s="61" t="s">
        <v>122</v>
      </c>
      <c r="H7" s="23" t="s">
        <v>123</v>
      </c>
      <c r="I7" s="26" t="s">
        <v>124</v>
      </c>
      <c r="J7" s="61" t="s">
        <v>125</v>
      </c>
      <c r="K7" s="61" t="s">
        <v>126</v>
      </c>
      <c r="L7" s="61" t="s">
        <v>127</v>
      </c>
      <c r="M7" s="63" t="s">
        <v>128</v>
      </c>
      <c r="N7" s="26" t="s">
        <v>129</v>
      </c>
      <c r="O7" s="63" t="s">
        <v>130</v>
      </c>
      <c r="P7" s="64"/>
      <c r="Q7" s="64"/>
      <c r="R7" s="64"/>
      <c r="S7" s="64"/>
      <c r="T7" s="64"/>
      <c r="U7" s="64"/>
      <c r="V7" s="64"/>
      <c r="W7" s="64"/>
      <c r="X7" s="64"/>
      <c r="Y7" s="64"/>
      <c r="Z7" s="64"/>
      <c r="AA7" s="64"/>
      <c r="AB7" s="64"/>
      <c r="AC7" s="64"/>
    </row>
    <row r="8" ht="171.0" customHeight="1">
      <c r="A8" s="65">
        <v>6.0</v>
      </c>
      <c r="B8" s="56" t="s">
        <v>119</v>
      </c>
      <c r="C8" s="24"/>
      <c r="D8" s="24" t="s">
        <v>131</v>
      </c>
      <c r="E8" s="55" t="str">
        <f>IFERROR(__xludf.DUMMYFUNCTION("GOOGLETRANSLATE($D8,""auto"",""zh-cn"")"),"【全新版本 磅礡登场】
传统的真人游戏已经无法满足贵宾对视觉体验的要求。
RoyalOnline(RG真人)于2021年6月更新改善了视讯直播技术，透过大视频的游戏画面，让贵宾有全屏幕游戏的视觉提升，不论是将手机立直或横放着游玩，都能有别以往的游戏体验。此外，为了提供贵宾有更多投注资讯，新增「好路提示」功能，贵宾可以通过看各式好路的路单，来判断后面的开牌结果，以便掌握每一次的下注机会，博得大奖。")</f>
        <v>【全新版本 磅礡登场】
传统的真人游戏已经无法满足贵宾对视觉体验的要求。
RoyalOnline(RG真人)于2021年6月更新改善了视讯直播技术，透过大视频的游戏画面，让贵宾有全屏幕游戏的视觉提升，不论是将手机立直或横放着游玩，都能有别以往的游戏体验。此外，为了提供贵宾有更多投注资讯，新增「好路提示」功能，贵宾可以通过看各式好路的路单，来判断后面的开牌结果，以便掌握每一次的下注机会，博得大奖。</v>
      </c>
      <c r="F8" s="55" t="s">
        <v>132</v>
      </c>
      <c r="G8" s="55" t="s">
        <v>133</v>
      </c>
      <c r="H8" s="55" t="s">
        <v>134</v>
      </c>
      <c r="I8" s="66" t="s">
        <v>135</v>
      </c>
      <c r="J8" s="55" t="s">
        <v>136</v>
      </c>
      <c r="K8" s="67" t="s">
        <v>137</v>
      </c>
      <c r="L8" s="55" t="s">
        <v>138</v>
      </c>
      <c r="M8" s="55" t="s">
        <v>139</v>
      </c>
      <c r="N8" s="24" t="s">
        <v>140</v>
      </c>
      <c r="O8" s="55" t="s">
        <v>141</v>
      </c>
      <c r="P8" s="68"/>
      <c r="Q8" s="68"/>
      <c r="R8" s="68"/>
      <c r="S8" s="68"/>
      <c r="T8" s="68"/>
      <c r="U8" s="68"/>
      <c r="V8" s="68"/>
      <c r="W8" s="68"/>
      <c r="X8" s="68"/>
      <c r="Y8" s="68"/>
      <c r="Z8" s="68"/>
      <c r="AA8" s="68"/>
      <c r="AB8" s="68"/>
      <c r="AC8" s="68"/>
    </row>
    <row r="9" ht="204.0" customHeight="1">
      <c r="A9" s="65">
        <v>7.0</v>
      </c>
      <c r="B9" s="56" t="s">
        <v>119</v>
      </c>
      <c r="C9" s="69"/>
      <c r="D9" s="69" t="s">
        <v>142</v>
      </c>
      <c r="E9" s="55" t="str">
        <f>IFERROR(__xludf.DUMMYFUNCTION("GOOGLETRANSLATE($D9,""auto"",""zh-cn"")"),"【游戏类别化让您快速入桌】
Royal Online为了让贵宾们可以快速寻找到想玩的游戏，于2021年10月将Royal Gclub真人娱乐游戏旗鉴版调整为七大类：经典百家、龙虎、轮盘、骰宝、特色游戏、主题百家及区块链，不仅缩短贵宾的进桌流程也增加游戏流畅度!期许这样的改变能为贵宾们带来更佳的游戏体验。")</f>
        <v>【游戏类别化让您快速入桌】
Royal Online为了让贵宾们可以快速寻找到想玩的游戏，于2021年10月将Royal Gclub真人娱乐游戏旗鉴版调整为七大类：经典百家、龙虎、轮盘、骰宝、特色游戏、主题百家及区块链，不仅缩短贵宾的进桌流程也增加游戏流畅度!期许这样的改变能为贵宾们带来更佳的游戏体验。</v>
      </c>
      <c r="F9" s="55" t="s">
        <v>143</v>
      </c>
      <c r="G9" s="55" t="s">
        <v>144</v>
      </c>
      <c r="H9" s="55" t="s">
        <v>145</v>
      </c>
      <c r="I9" s="24" t="s">
        <v>146</v>
      </c>
      <c r="J9" s="55" t="s">
        <v>147</v>
      </c>
      <c r="K9" s="67" t="s">
        <v>148</v>
      </c>
      <c r="L9" s="55" t="s">
        <v>149</v>
      </c>
      <c r="M9" s="55" t="s">
        <v>150</v>
      </c>
      <c r="N9" s="24" t="s">
        <v>151</v>
      </c>
      <c r="O9" s="55" t="s">
        <v>152</v>
      </c>
      <c r="P9" s="68"/>
      <c r="Q9" s="68"/>
      <c r="R9" s="68"/>
      <c r="S9" s="68"/>
      <c r="T9" s="68"/>
      <c r="U9" s="68"/>
      <c r="V9" s="68"/>
      <c r="W9" s="68"/>
      <c r="X9" s="68"/>
      <c r="Y9" s="68"/>
      <c r="Z9" s="68"/>
      <c r="AA9" s="68"/>
      <c r="AB9" s="68"/>
      <c r="AC9" s="68"/>
    </row>
    <row r="10" ht="159.0" customHeight="1">
      <c r="A10" s="65">
        <v>8.0</v>
      </c>
      <c r="B10" s="56" t="s">
        <v>119</v>
      </c>
      <c r="C10" s="69"/>
      <c r="D10" s="26" t="s">
        <v>153</v>
      </c>
      <c r="E10" s="55" t="str">
        <f>IFERROR(__xludf.DUMMYFUNCTION("GOOGLETRANSLATE($D10,""auto"",""zh-cn"")"),"【免佣百家乐特色简介】
别于以往获胜需要被抽水钱，RoyalOnline-RG真人推出「免佣百家乐」，当下注庄家获胜后不需要被抽水钱，为玩家带来巨大优势。
与「传统百家乐」差异?
在传统百家乐游戏中，若是庄大闲小（庄赢）时，庄家会抽5%的水钱也就是佣金。免佣百家乐则是庄赢不必被抽水钱，但是若庄家开出的点数是6点并且庄赢时，此时赔投注金额的一半。
")</f>
        <v>【免佣百家乐特色简介】
别于以往获胜需要被抽水钱，RoyalOnline-RG真人推出「免佣百家乐」，当下注庄家获胜后不需要被抽水钱，为玩家带来巨大优势。
与「传统百家乐」差异?
在传统百家乐游戏中，若是庄大闲小（庄赢）时，庄家会抽5%的水钱也就是佣金。免佣百家乐则是庄赢不必被抽水钱，但是若庄家开出的点数是6点并且庄赢时，此时赔投注金额的一半。
</v>
      </c>
      <c r="F10" s="55" t="s">
        <v>154</v>
      </c>
      <c r="G10" s="55" t="s">
        <v>155</v>
      </c>
      <c r="H10" s="55" t="s">
        <v>156</v>
      </c>
      <c r="I10" s="24" t="s">
        <v>157</v>
      </c>
      <c r="J10" s="70" t="s">
        <v>158</v>
      </c>
      <c r="K10" s="67" t="s">
        <v>159</v>
      </c>
      <c r="L10" s="55" t="s">
        <v>160</v>
      </c>
      <c r="M10" s="55" t="s">
        <v>161</v>
      </c>
      <c r="N10" s="24" t="s">
        <v>162</v>
      </c>
      <c r="O10" s="55" t="s">
        <v>163</v>
      </c>
      <c r="P10" s="68"/>
      <c r="Q10" s="68"/>
      <c r="R10" s="68"/>
      <c r="S10" s="68"/>
      <c r="T10" s="68"/>
      <c r="U10" s="68"/>
      <c r="V10" s="68"/>
      <c r="W10" s="68"/>
      <c r="X10" s="68"/>
      <c r="Y10" s="68"/>
      <c r="Z10" s="68"/>
      <c r="AA10" s="68"/>
      <c r="AB10" s="68"/>
      <c r="AC10" s="68"/>
    </row>
    <row r="11" ht="15.75" customHeight="1">
      <c r="A11" s="71"/>
      <c r="B11" s="27"/>
      <c r="C11" s="45"/>
      <c r="D11" s="45"/>
      <c r="E11" s="45"/>
      <c r="F11" s="45"/>
      <c r="G11" s="45"/>
      <c r="H11" s="45"/>
      <c r="I11" s="45"/>
      <c r="J11" s="45"/>
      <c r="K11" s="45"/>
      <c r="L11" s="45"/>
      <c r="M11" s="45"/>
      <c r="N11" s="27"/>
      <c r="O11" s="72"/>
      <c r="P11" s="45"/>
      <c r="Q11" s="45"/>
      <c r="R11" s="45"/>
      <c r="S11" s="45"/>
      <c r="T11" s="45"/>
      <c r="U11" s="45"/>
      <c r="V11" s="45"/>
      <c r="W11" s="45"/>
      <c r="X11" s="45"/>
      <c r="Y11" s="45"/>
      <c r="Z11" s="45"/>
      <c r="AA11" s="45"/>
      <c r="AB11" s="45"/>
      <c r="AC11" s="45"/>
    </row>
    <row r="12" ht="15.75" customHeight="1">
      <c r="A12" s="71"/>
      <c r="B12" s="27"/>
      <c r="C12" s="45"/>
      <c r="D12" s="45"/>
      <c r="E12" s="45"/>
      <c r="F12" s="45"/>
      <c r="G12" s="45"/>
      <c r="H12" s="45"/>
      <c r="I12" s="45"/>
      <c r="J12" s="45"/>
      <c r="K12" s="45"/>
      <c r="L12" s="45"/>
      <c r="M12" s="45"/>
      <c r="N12" s="27"/>
      <c r="O12" s="72"/>
      <c r="P12" s="45"/>
      <c r="Q12" s="45"/>
      <c r="R12" s="45"/>
      <c r="S12" s="45"/>
      <c r="T12" s="45"/>
      <c r="U12" s="45"/>
      <c r="V12" s="45"/>
      <c r="W12" s="45"/>
      <c r="X12" s="45"/>
      <c r="Y12" s="45"/>
      <c r="Z12" s="45"/>
      <c r="AA12" s="45"/>
      <c r="AB12" s="45"/>
      <c r="AC12" s="45"/>
    </row>
    <row r="13" ht="15.75" customHeight="1">
      <c r="A13" s="71"/>
      <c r="B13" s="27"/>
      <c r="C13" s="45"/>
      <c r="D13" s="45"/>
      <c r="E13" s="45"/>
      <c r="F13" s="45"/>
      <c r="G13" s="45"/>
      <c r="H13" s="45"/>
      <c r="I13" s="45"/>
      <c r="J13" s="45"/>
      <c r="K13" s="45"/>
      <c r="L13" s="45"/>
      <c r="M13" s="45"/>
      <c r="N13" s="27"/>
      <c r="O13" s="72"/>
      <c r="P13" s="45"/>
      <c r="Q13" s="45"/>
      <c r="R13" s="45"/>
      <c r="S13" s="45"/>
      <c r="T13" s="45"/>
      <c r="U13" s="45"/>
      <c r="V13" s="45"/>
      <c r="W13" s="45"/>
      <c r="X13" s="45"/>
      <c r="Y13" s="45"/>
      <c r="Z13" s="45"/>
      <c r="AA13" s="45"/>
      <c r="AB13" s="45"/>
      <c r="AC13" s="45"/>
    </row>
    <row r="14" ht="15.75" customHeight="1">
      <c r="A14" s="71"/>
      <c r="B14" s="27"/>
      <c r="C14" s="45"/>
      <c r="D14" s="45"/>
      <c r="E14" s="45"/>
      <c r="F14" s="45"/>
      <c r="G14" s="45"/>
      <c r="H14" s="45"/>
      <c r="I14" s="45"/>
      <c r="J14" s="45"/>
      <c r="K14" s="45"/>
      <c r="L14" s="45"/>
      <c r="M14" s="45"/>
      <c r="N14" s="27"/>
      <c r="O14" s="72"/>
      <c r="P14" s="45"/>
      <c r="Q14" s="45"/>
      <c r="R14" s="45"/>
      <c r="S14" s="45"/>
      <c r="T14" s="45"/>
      <c r="U14" s="45"/>
      <c r="V14" s="45"/>
      <c r="W14" s="45"/>
      <c r="X14" s="45"/>
      <c r="Y14" s="45"/>
      <c r="Z14" s="45"/>
      <c r="AA14" s="45"/>
      <c r="AB14" s="45"/>
      <c r="AC14" s="45"/>
    </row>
    <row r="15" ht="15.75" customHeight="1">
      <c r="A15" s="71"/>
      <c r="B15" s="27"/>
      <c r="C15" s="45"/>
      <c r="D15" s="45"/>
      <c r="E15" s="45"/>
      <c r="F15" s="45"/>
      <c r="G15" s="45"/>
      <c r="H15" s="45"/>
      <c r="I15" s="45"/>
      <c r="J15" s="45"/>
      <c r="K15" s="45"/>
      <c r="L15" s="45"/>
      <c r="M15" s="45"/>
      <c r="N15" s="27"/>
      <c r="O15" s="72"/>
      <c r="P15" s="45"/>
      <c r="Q15" s="45"/>
      <c r="R15" s="45"/>
      <c r="S15" s="45"/>
      <c r="T15" s="45"/>
      <c r="U15" s="45"/>
      <c r="V15" s="45"/>
      <c r="W15" s="45"/>
      <c r="X15" s="45"/>
      <c r="Y15" s="45"/>
      <c r="Z15" s="45"/>
      <c r="AA15" s="45"/>
      <c r="AB15" s="45"/>
      <c r="AC15" s="45"/>
    </row>
    <row r="16" ht="15.75" customHeight="1">
      <c r="A16" s="71"/>
      <c r="B16" s="27"/>
      <c r="C16" s="45"/>
      <c r="D16" s="45"/>
      <c r="E16" s="45"/>
      <c r="F16" s="45"/>
      <c r="G16" s="45"/>
      <c r="H16" s="45"/>
      <c r="I16" s="45"/>
      <c r="J16" s="45"/>
      <c r="K16" s="45"/>
      <c r="L16" s="45"/>
      <c r="M16" s="45"/>
      <c r="N16" s="27"/>
      <c r="O16" s="72"/>
      <c r="P16" s="45"/>
      <c r="Q16" s="45"/>
      <c r="R16" s="45"/>
      <c r="S16" s="45"/>
      <c r="T16" s="45"/>
      <c r="U16" s="45"/>
      <c r="V16" s="45"/>
      <c r="W16" s="45"/>
      <c r="X16" s="45"/>
      <c r="Y16" s="45"/>
      <c r="Z16" s="45"/>
      <c r="AA16" s="45"/>
      <c r="AB16" s="45"/>
      <c r="AC16" s="45"/>
    </row>
    <row r="17" ht="15.75" customHeight="1">
      <c r="A17" s="71"/>
      <c r="B17" s="27"/>
      <c r="C17" s="45"/>
      <c r="D17" s="45"/>
      <c r="E17" s="45"/>
      <c r="F17" s="45"/>
      <c r="G17" s="45"/>
      <c r="H17" s="45"/>
      <c r="I17" s="45"/>
      <c r="J17" s="45"/>
      <c r="K17" s="45"/>
      <c r="L17" s="45"/>
      <c r="M17" s="45"/>
      <c r="N17" s="27"/>
      <c r="O17" s="72"/>
      <c r="P17" s="45"/>
      <c r="Q17" s="45"/>
      <c r="R17" s="45"/>
      <c r="S17" s="45"/>
      <c r="T17" s="45"/>
      <c r="U17" s="45"/>
      <c r="V17" s="45"/>
      <c r="W17" s="45"/>
      <c r="X17" s="45"/>
      <c r="Y17" s="45"/>
      <c r="Z17" s="45"/>
      <c r="AA17" s="45"/>
      <c r="AB17" s="45"/>
      <c r="AC17" s="45"/>
    </row>
    <row r="18" ht="15.75" customHeight="1">
      <c r="A18" s="71"/>
      <c r="B18" s="27"/>
      <c r="C18" s="45"/>
      <c r="D18" s="45"/>
      <c r="E18" s="45"/>
      <c r="F18" s="45"/>
      <c r="G18" s="45"/>
      <c r="H18" s="45"/>
      <c r="I18" s="45"/>
      <c r="J18" s="45"/>
      <c r="K18" s="45"/>
      <c r="L18" s="45"/>
      <c r="M18" s="45"/>
      <c r="N18" s="27"/>
      <c r="O18" s="72"/>
      <c r="P18" s="45"/>
      <c r="Q18" s="45"/>
      <c r="R18" s="45"/>
      <c r="S18" s="45"/>
      <c r="T18" s="45"/>
      <c r="U18" s="45"/>
      <c r="V18" s="45"/>
      <c r="W18" s="45"/>
      <c r="X18" s="45"/>
      <c r="Y18" s="45"/>
      <c r="Z18" s="45"/>
      <c r="AA18" s="45"/>
      <c r="AB18" s="45"/>
      <c r="AC18" s="45"/>
    </row>
    <row r="19" ht="15.75" customHeight="1">
      <c r="A19" s="71"/>
      <c r="B19" s="27"/>
      <c r="C19" s="45"/>
      <c r="D19" s="45"/>
      <c r="E19" s="45"/>
      <c r="F19" s="45"/>
      <c r="G19" s="45"/>
      <c r="H19" s="45"/>
      <c r="I19" s="45"/>
      <c r="J19" s="45"/>
      <c r="K19" s="45"/>
      <c r="L19" s="45"/>
      <c r="M19" s="45"/>
      <c r="N19" s="27"/>
      <c r="O19" s="72"/>
      <c r="P19" s="45"/>
      <c r="Q19" s="45"/>
      <c r="R19" s="45"/>
      <c r="S19" s="45"/>
      <c r="T19" s="45"/>
      <c r="U19" s="45"/>
      <c r="V19" s="45"/>
      <c r="W19" s="45"/>
      <c r="X19" s="45"/>
      <c r="Y19" s="45"/>
      <c r="Z19" s="45"/>
      <c r="AA19" s="45"/>
      <c r="AB19" s="45"/>
      <c r="AC19" s="45"/>
    </row>
    <row r="20" ht="15.75" customHeight="1">
      <c r="A20" s="71"/>
      <c r="B20" s="27"/>
      <c r="C20" s="45"/>
      <c r="D20" s="45"/>
      <c r="E20" s="45"/>
      <c r="F20" s="45"/>
      <c r="G20" s="45"/>
      <c r="H20" s="45"/>
      <c r="I20" s="45"/>
      <c r="J20" s="45"/>
      <c r="K20" s="45"/>
      <c r="L20" s="45"/>
      <c r="M20" s="45"/>
      <c r="N20" s="27"/>
      <c r="O20" s="72"/>
      <c r="P20" s="45"/>
      <c r="Q20" s="45"/>
      <c r="R20" s="45"/>
      <c r="S20" s="45"/>
      <c r="T20" s="45"/>
      <c r="U20" s="45"/>
      <c r="V20" s="45"/>
      <c r="W20" s="45"/>
      <c r="X20" s="45"/>
      <c r="Y20" s="45"/>
      <c r="Z20" s="45"/>
      <c r="AA20" s="45"/>
      <c r="AB20" s="45"/>
      <c r="AC20" s="45"/>
    </row>
    <row r="21" ht="15.75" customHeight="1">
      <c r="A21" s="71"/>
      <c r="B21" s="27"/>
      <c r="C21" s="45"/>
      <c r="D21" s="45"/>
      <c r="E21" s="45"/>
      <c r="F21" s="45"/>
      <c r="G21" s="45"/>
      <c r="H21" s="45"/>
      <c r="I21" s="45"/>
      <c r="J21" s="45"/>
      <c r="K21" s="45"/>
      <c r="L21" s="45"/>
      <c r="M21" s="45"/>
      <c r="N21" s="27"/>
      <c r="O21" s="72"/>
      <c r="P21" s="45"/>
      <c r="Q21" s="45"/>
      <c r="R21" s="45"/>
      <c r="S21" s="45"/>
      <c r="T21" s="45"/>
      <c r="U21" s="45"/>
      <c r="V21" s="45"/>
      <c r="W21" s="45"/>
      <c r="X21" s="45"/>
      <c r="Y21" s="45"/>
      <c r="Z21" s="45"/>
      <c r="AA21" s="45"/>
      <c r="AB21" s="45"/>
      <c r="AC21" s="45"/>
    </row>
    <row r="22" ht="15.75" customHeight="1">
      <c r="A22" s="71"/>
      <c r="B22" s="27"/>
      <c r="C22" s="45"/>
      <c r="D22" s="45"/>
      <c r="E22" s="45"/>
      <c r="F22" s="45"/>
      <c r="G22" s="45"/>
      <c r="H22" s="45"/>
      <c r="I22" s="45"/>
      <c r="J22" s="45"/>
      <c r="K22" s="45"/>
      <c r="L22" s="45"/>
      <c r="M22" s="45"/>
      <c r="N22" s="27"/>
      <c r="O22" s="72"/>
      <c r="P22" s="45"/>
      <c r="Q22" s="45"/>
      <c r="R22" s="45"/>
      <c r="S22" s="45"/>
      <c r="T22" s="45"/>
      <c r="U22" s="45"/>
      <c r="V22" s="45"/>
      <c r="W22" s="45"/>
      <c r="X22" s="45"/>
      <c r="Y22" s="45"/>
      <c r="Z22" s="45"/>
      <c r="AA22" s="45"/>
      <c r="AB22" s="45"/>
      <c r="AC22" s="45"/>
    </row>
    <row r="23" ht="15.75" customHeight="1">
      <c r="A23" s="71"/>
      <c r="B23" s="27"/>
      <c r="C23" s="45"/>
      <c r="D23" s="45"/>
      <c r="E23" s="45"/>
      <c r="F23" s="45"/>
      <c r="G23" s="45"/>
      <c r="H23" s="45"/>
      <c r="I23" s="45"/>
      <c r="J23" s="45"/>
      <c r="K23" s="45"/>
      <c r="L23" s="45"/>
      <c r="M23" s="45"/>
      <c r="N23" s="27"/>
      <c r="O23" s="72"/>
      <c r="P23" s="45"/>
      <c r="Q23" s="45"/>
      <c r="R23" s="45"/>
      <c r="S23" s="45"/>
      <c r="T23" s="45"/>
      <c r="U23" s="45"/>
      <c r="V23" s="45"/>
      <c r="W23" s="45"/>
      <c r="X23" s="45"/>
      <c r="Y23" s="45"/>
      <c r="Z23" s="45"/>
      <c r="AA23" s="45"/>
      <c r="AB23" s="45"/>
      <c r="AC23" s="45"/>
    </row>
    <row r="24" ht="15.75" customHeight="1">
      <c r="A24" s="71"/>
      <c r="B24" s="27"/>
      <c r="C24" s="45"/>
      <c r="D24" s="45"/>
      <c r="E24" s="45"/>
      <c r="F24" s="45"/>
      <c r="G24" s="45"/>
      <c r="H24" s="45"/>
      <c r="I24" s="45"/>
      <c r="J24" s="45"/>
      <c r="K24" s="45"/>
      <c r="L24" s="45"/>
      <c r="M24" s="45"/>
      <c r="N24" s="27"/>
      <c r="O24" s="72"/>
      <c r="P24" s="45"/>
      <c r="Q24" s="45"/>
      <c r="R24" s="45"/>
      <c r="S24" s="45"/>
      <c r="T24" s="45"/>
      <c r="U24" s="45"/>
      <c r="V24" s="45"/>
      <c r="W24" s="45"/>
      <c r="X24" s="45"/>
      <c r="Y24" s="45"/>
      <c r="Z24" s="45"/>
      <c r="AA24" s="45"/>
      <c r="AB24" s="45"/>
      <c r="AC24" s="45"/>
    </row>
    <row r="25" ht="15.75" customHeight="1">
      <c r="A25" s="71"/>
      <c r="B25" s="27"/>
      <c r="C25" s="45"/>
      <c r="D25" s="45"/>
      <c r="E25" s="45"/>
      <c r="F25" s="45"/>
      <c r="G25" s="45"/>
      <c r="H25" s="45"/>
      <c r="I25" s="45"/>
      <c r="J25" s="45"/>
      <c r="K25" s="45"/>
      <c r="L25" s="45"/>
      <c r="M25" s="45"/>
      <c r="N25" s="27"/>
      <c r="O25" s="72"/>
      <c r="P25" s="45"/>
      <c r="Q25" s="45"/>
      <c r="R25" s="45"/>
      <c r="S25" s="45"/>
      <c r="T25" s="45"/>
      <c r="U25" s="45"/>
      <c r="V25" s="45"/>
      <c r="W25" s="45"/>
      <c r="X25" s="45"/>
      <c r="Y25" s="45"/>
      <c r="Z25" s="45"/>
      <c r="AA25" s="45"/>
      <c r="AB25" s="45"/>
      <c r="AC25" s="45"/>
    </row>
    <row r="26" ht="15.75" customHeight="1">
      <c r="A26" s="71"/>
      <c r="B26" s="27"/>
      <c r="C26" s="45"/>
      <c r="D26" s="45"/>
      <c r="E26" s="45"/>
      <c r="F26" s="45"/>
      <c r="G26" s="45"/>
      <c r="H26" s="45"/>
      <c r="I26" s="45"/>
      <c r="J26" s="45"/>
      <c r="K26" s="45"/>
      <c r="L26" s="45"/>
      <c r="M26" s="45"/>
      <c r="N26" s="27"/>
      <c r="O26" s="72"/>
      <c r="P26" s="45"/>
      <c r="Q26" s="45"/>
      <c r="R26" s="45"/>
      <c r="S26" s="45"/>
      <c r="T26" s="45"/>
      <c r="U26" s="45"/>
      <c r="V26" s="45"/>
      <c r="W26" s="45"/>
      <c r="X26" s="45"/>
      <c r="Y26" s="45"/>
      <c r="Z26" s="45"/>
      <c r="AA26" s="45"/>
      <c r="AB26" s="45"/>
      <c r="AC26" s="45"/>
    </row>
    <row r="27" ht="15.75" customHeight="1">
      <c r="A27" s="71"/>
      <c r="B27" s="27"/>
      <c r="C27" s="45"/>
      <c r="D27" s="45"/>
      <c r="E27" s="45"/>
      <c r="F27" s="45"/>
      <c r="G27" s="45"/>
      <c r="H27" s="45"/>
      <c r="I27" s="45"/>
      <c r="J27" s="45"/>
      <c r="K27" s="45"/>
      <c r="L27" s="45"/>
      <c r="M27" s="45"/>
      <c r="N27" s="27"/>
      <c r="O27" s="72"/>
      <c r="P27" s="45"/>
      <c r="Q27" s="45"/>
      <c r="R27" s="45"/>
      <c r="S27" s="45"/>
      <c r="T27" s="45"/>
      <c r="U27" s="45"/>
      <c r="V27" s="45"/>
      <c r="W27" s="45"/>
      <c r="X27" s="45"/>
      <c r="Y27" s="45"/>
      <c r="Z27" s="45"/>
      <c r="AA27" s="45"/>
      <c r="AB27" s="45"/>
      <c r="AC27" s="45"/>
    </row>
    <row r="28" ht="15.75" customHeight="1">
      <c r="A28" s="71"/>
      <c r="B28" s="27"/>
      <c r="C28" s="45"/>
      <c r="D28" s="45"/>
      <c r="E28" s="45"/>
      <c r="F28" s="45"/>
      <c r="G28" s="45"/>
      <c r="H28" s="45"/>
      <c r="I28" s="45"/>
      <c r="J28" s="45"/>
      <c r="K28" s="45"/>
      <c r="L28" s="45"/>
      <c r="M28" s="45"/>
      <c r="N28" s="27"/>
      <c r="O28" s="72"/>
      <c r="P28" s="45"/>
      <c r="Q28" s="45"/>
      <c r="R28" s="45"/>
      <c r="S28" s="45"/>
      <c r="T28" s="45"/>
      <c r="U28" s="45"/>
      <c r="V28" s="45"/>
      <c r="W28" s="45"/>
      <c r="X28" s="45"/>
      <c r="Y28" s="45"/>
      <c r="Z28" s="45"/>
      <c r="AA28" s="45"/>
      <c r="AB28" s="45"/>
      <c r="AC28" s="45"/>
    </row>
    <row r="29" ht="15.75" customHeight="1">
      <c r="A29" s="71"/>
      <c r="B29" s="27"/>
      <c r="C29" s="45"/>
      <c r="D29" s="45"/>
      <c r="E29" s="45"/>
      <c r="F29" s="45"/>
      <c r="G29" s="45"/>
      <c r="H29" s="45"/>
      <c r="I29" s="45"/>
      <c r="J29" s="45"/>
      <c r="K29" s="45"/>
      <c r="L29" s="45"/>
      <c r="M29" s="45"/>
      <c r="N29" s="27"/>
      <c r="O29" s="72"/>
      <c r="P29" s="45"/>
      <c r="Q29" s="45"/>
      <c r="R29" s="45"/>
      <c r="S29" s="45"/>
      <c r="T29" s="45"/>
      <c r="U29" s="45"/>
      <c r="V29" s="45"/>
      <c r="W29" s="45"/>
      <c r="X29" s="45"/>
      <c r="Y29" s="45"/>
      <c r="Z29" s="45"/>
      <c r="AA29" s="45"/>
      <c r="AB29" s="45"/>
      <c r="AC29" s="45"/>
    </row>
    <row r="30" ht="15.75" customHeight="1">
      <c r="A30" s="71"/>
      <c r="B30" s="27"/>
      <c r="C30" s="45"/>
      <c r="D30" s="45"/>
      <c r="E30" s="45"/>
      <c r="F30" s="45"/>
      <c r="G30" s="45"/>
      <c r="H30" s="45"/>
      <c r="I30" s="45"/>
      <c r="J30" s="45"/>
      <c r="K30" s="45"/>
      <c r="L30" s="45"/>
      <c r="M30" s="45"/>
      <c r="N30" s="27"/>
      <c r="O30" s="72"/>
      <c r="P30" s="45"/>
      <c r="Q30" s="45"/>
      <c r="R30" s="45"/>
      <c r="S30" s="45"/>
      <c r="T30" s="45"/>
      <c r="U30" s="45"/>
      <c r="V30" s="45"/>
      <c r="W30" s="45"/>
      <c r="X30" s="45"/>
      <c r="Y30" s="45"/>
      <c r="Z30" s="45"/>
      <c r="AA30" s="45"/>
      <c r="AB30" s="45"/>
      <c r="AC30" s="45"/>
    </row>
    <row r="31" ht="15.75" customHeight="1">
      <c r="A31" s="71"/>
      <c r="B31" s="27"/>
      <c r="C31" s="45"/>
      <c r="D31" s="45"/>
      <c r="E31" s="45"/>
      <c r="F31" s="45"/>
      <c r="G31" s="45"/>
      <c r="H31" s="45"/>
      <c r="I31" s="45"/>
      <c r="J31" s="45"/>
      <c r="K31" s="45"/>
      <c r="L31" s="45"/>
      <c r="M31" s="45"/>
      <c r="N31" s="27"/>
      <c r="O31" s="72"/>
      <c r="P31" s="45"/>
      <c r="Q31" s="45"/>
      <c r="R31" s="45"/>
      <c r="S31" s="45"/>
      <c r="T31" s="45"/>
      <c r="U31" s="45"/>
      <c r="V31" s="45"/>
      <c r="W31" s="45"/>
      <c r="X31" s="45"/>
      <c r="Y31" s="45"/>
      <c r="Z31" s="45"/>
      <c r="AA31" s="45"/>
      <c r="AB31" s="45"/>
      <c r="AC31" s="45"/>
    </row>
    <row r="32" ht="15.75" customHeight="1">
      <c r="A32" s="71"/>
      <c r="B32" s="27"/>
      <c r="C32" s="45"/>
      <c r="D32" s="45"/>
      <c r="E32" s="45"/>
      <c r="F32" s="45"/>
      <c r="G32" s="45"/>
      <c r="H32" s="45"/>
      <c r="I32" s="45"/>
      <c r="J32" s="45"/>
      <c r="K32" s="45"/>
      <c r="L32" s="45"/>
      <c r="M32" s="45"/>
      <c r="N32" s="27"/>
      <c r="O32" s="72"/>
      <c r="P32" s="45"/>
      <c r="Q32" s="45"/>
      <c r="R32" s="45"/>
      <c r="S32" s="45"/>
      <c r="T32" s="45"/>
      <c r="U32" s="45"/>
      <c r="V32" s="45"/>
      <c r="W32" s="45"/>
      <c r="X32" s="45"/>
      <c r="Y32" s="45"/>
      <c r="Z32" s="45"/>
      <c r="AA32" s="45"/>
      <c r="AB32" s="45"/>
      <c r="AC32" s="45"/>
    </row>
    <row r="33" ht="15.75" customHeight="1">
      <c r="A33" s="71"/>
      <c r="B33" s="27"/>
      <c r="C33" s="45"/>
      <c r="D33" s="45"/>
      <c r="E33" s="45"/>
      <c r="F33" s="45"/>
      <c r="G33" s="45"/>
      <c r="H33" s="45"/>
      <c r="I33" s="45"/>
      <c r="J33" s="45"/>
      <c r="K33" s="45"/>
      <c r="L33" s="45"/>
      <c r="M33" s="45"/>
      <c r="N33" s="27"/>
      <c r="O33" s="72"/>
      <c r="P33" s="45"/>
      <c r="Q33" s="45"/>
      <c r="R33" s="45"/>
      <c r="S33" s="45"/>
      <c r="T33" s="45"/>
      <c r="U33" s="45"/>
      <c r="V33" s="45"/>
      <c r="W33" s="45"/>
      <c r="X33" s="45"/>
      <c r="Y33" s="45"/>
      <c r="Z33" s="45"/>
      <c r="AA33" s="45"/>
      <c r="AB33" s="45"/>
      <c r="AC33" s="45"/>
    </row>
    <row r="34" ht="15.75" customHeight="1">
      <c r="A34" s="71"/>
      <c r="B34" s="27"/>
      <c r="C34" s="45"/>
      <c r="D34" s="45"/>
      <c r="E34" s="45"/>
      <c r="F34" s="45"/>
      <c r="G34" s="45"/>
      <c r="H34" s="45"/>
      <c r="I34" s="45"/>
      <c r="J34" s="45"/>
      <c r="K34" s="45"/>
      <c r="L34" s="45"/>
      <c r="M34" s="45"/>
      <c r="N34" s="27"/>
      <c r="O34" s="72"/>
      <c r="P34" s="45"/>
      <c r="Q34" s="45"/>
      <c r="R34" s="45"/>
      <c r="S34" s="45"/>
      <c r="T34" s="45"/>
      <c r="U34" s="45"/>
      <c r="V34" s="45"/>
      <c r="W34" s="45"/>
      <c r="X34" s="45"/>
      <c r="Y34" s="45"/>
      <c r="Z34" s="45"/>
      <c r="AA34" s="45"/>
      <c r="AB34" s="45"/>
      <c r="AC34" s="45"/>
    </row>
    <row r="35" ht="15.75" customHeight="1">
      <c r="A35" s="71"/>
      <c r="B35" s="27"/>
      <c r="C35" s="45"/>
      <c r="D35" s="45"/>
      <c r="E35" s="45"/>
      <c r="F35" s="45"/>
      <c r="G35" s="45"/>
      <c r="H35" s="45"/>
      <c r="I35" s="45"/>
      <c r="J35" s="45"/>
      <c r="K35" s="45"/>
      <c r="L35" s="45"/>
      <c r="M35" s="45"/>
      <c r="N35" s="27"/>
      <c r="O35" s="72"/>
      <c r="P35" s="45"/>
      <c r="Q35" s="45"/>
      <c r="R35" s="45"/>
      <c r="S35" s="45"/>
      <c r="T35" s="45"/>
      <c r="U35" s="45"/>
      <c r="V35" s="45"/>
      <c r="W35" s="45"/>
      <c r="X35" s="45"/>
      <c r="Y35" s="45"/>
      <c r="Z35" s="45"/>
      <c r="AA35" s="45"/>
      <c r="AB35" s="45"/>
      <c r="AC35" s="45"/>
    </row>
    <row r="36" ht="15.75" customHeight="1">
      <c r="A36" s="71"/>
      <c r="B36" s="27"/>
      <c r="C36" s="45"/>
      <c r="D36" s="45"/>
      <c r="E36" s="45"/>
      <c r="F36" s="45"/>
      <c r="G36" s="45"/>
      <c r="H36" s="45"/>
      <c r="I36" s="45"/>
      <c r="J36" s="45"/>
      <c r="K36" s="45"/>
      <c r="L36" s="45"/>
      <c r="M36" s="45"/>
      <c r="N36" s="27"/>
      <c r="O36" s="72"/>
      <c r="P36" s="45"/>
      <c r="Q36" s="45"/>
      <c r="R36" s="45"/>
      <c r="S36" s="45"/>
      <c r="T36" s="45"/>
      <c r="U36" s="45"/>
      <c r="V36" s="45"/>
      <c r="W36" s="45"/>
      <c r="X36" s="45"/>
      <c r="Y36" s="45"/>
      <c r="Z36" s="45"/>
      <c r="AA36" s="45"/>
      <c r="AB36" s="45"/>
      <c r="AC36" s="45"/>
    </row>
    <row r="37" ht="15.75" customHeight="1">
      <c r="A37" s="71"/>
      <c r="B37" s="27"/>
      <c r="C37" s="45"/>
      <c r="D37" s="45"/>
      <c r="E37" s="45"/>
      <c r="F37" s="45"/>
      <c r="G37" s="45"/>
      <c r="H37" s="45"/>
      <c r="I37" s="45"/>
      <c r="J37" s="45"/>
      <c r="K37" s="45"/>
      <c r="L37" s="45"/>
      <c r="M37" s="45"/>
      <c r="N37" s="27"/>
      <c r="O37" s="72"/>
      <c r="P37" s="45"/>
      <c r="Q37" s="45"/>
      <c r="R37" s="45"/>
      <c r="S37" s="45"/>
      <c r="T37" s="45"/>
      <c r="U37" s="45"/>
      <c r="V37" s="45"/>
      <c r="W37" s="45"/>
      <c r="X37" s="45"/>
      <c r="Y37" s="45"/>
      <c r="Z37" s="45"/>
      <c r="AA37" s="45"/>
      <c r="AB37" s="45"/>
      <c r="AC37" s="45"/>
    </row>
    <row r="38" ht="15.75" customHeight="1">
      <c r="A38" s="71"/>
      <c r="B38" s="27"/>
      <c r="C38" s="45"/>
      <c r="D38" s="45"/>
      <c r="E38" s="45"/>
      <c r="F38" s="45"/>
      <c r="G38" s="45"/>
      <c r="H38" s="45"/>
      <c r="I38" s="45"/>
      <c r="J38" s="45"/>
      <c r="K38" s="45"/>
      <c r="L38" s="45"/>
      <c r="M38" s="45"/>
      <c r="N38" s="27"/>
      <c r="O38" s="72"/>
      <c r="P38" s="45"/>
      <c r="Q38" s="45"/>
      <c r="R38" s="45"/>
      <c r="S38" s="45"/>
      <c r="T38" s="45"/>
      <c r="U38" s="45"/>
      <c r="V38" s="45"/>
      <c r="W38" s="45"/>
      <c r="X38" s="45"/>
      <c r="Y38" s="45"/>
      <c r="Z38" s="45"/>
      <c r="AA38" s="45"/>
      <c r="AB38" s="45"/>
      <c r="AC38" s="45"/>
    </row>
    <row r="39" ht="15.75" customHeight="1">
      <c r="A39" s="71"/>
      <c r="B39" s="27"/>
      <c r="C39" s="45"/>
      <c r="D39" s="45"/>
      <c r="E39" s="45"/>
      <c r="F39" s="45"/>
      <c r="G39" s="45"/>
      <c r="H39" s="45"/>
      <c r="I39" s="45"/>
      <c r="J39" s="45"/>
      <c r="K39" s="45"/>
      <c r="L39" s="45"/>
      <c r="M39" s="45"/>
      <c r="N39" s="27"/>
      <c r="O39" s="72"/>
      <c r="P39" s="45"/>
      <c r="Q39" s="45"/>
      <c r="R39" s="45"/>
      <c r="S39" s="45"/>
      <c r="T39" s="45"/>
      <c r="U39" s="45"/>
      <c r="V39" s="45"/>
      <c r="W39" s="45"/>
      <c r="X39" s="45"/>
      <c r="Y39" s="45"/>
      <c r="Z39" s="45"/>
      <c r="AA39" s="45"/>
      <c r="AB39" s="45"/>
      <c r="AC39" s="45"/>
    </row>
    <row r="40" ht="15.75" customHeight="1">
      <c r="A40" s="71"/>
      <c r="B40" s="27"/>
      <c r="C40" s="45"/>
      <c r="D40" s="45"/>
      <c r="E40" s="45"/>
      <c r="F40" s="45"/>
      <c r="G40" s="45"/>
      <c r="H40" s="45"/>
      <c r="I40" s="45"/>
      <c r="J40" s="45"/>
      <c r="K40" s="45"/>
      <c r="L40" s="45"/>
      <c r="M40" s="45"/>
      <c r="N40" s="27"/>
      <c r="O40" s="72"/>
      <c r="P40" s="45"/>
      <c r="Q40" s="45"/>
      <c r="R40" s="45"/>
      <c r="S40" s="45"/>
      <c r="T40" s="45"/>
      <c r="U40" s="45"/>
      <c r="V40" s="45"/>
      <c r="W40" s="45"/>
      <c r="X40" s="45"/>
      <c r="Y40" s="45"/>
      <c r="Z40" s="45"/>
      <c r="AA40" s="45"/>
      <c r="AB40" s="45"/>
      <c r="AC40" s="45"/>
    </row>
    <row r="41" ht="15.75" customHeight="1">
      <c r="A41" s="71"/>
      <c r="B41" s="27"/>
      <c r="C41" s="45"/>
      <c r="D41" s="45"/>
      <c r="E41" s="45"/>
      <c r="F41" s="45"/>
      <c r="G41" s="45"/>
      <c r="H41" s="45"/>
      <c r="I41" s="45"/>
      <c r="J41" s="45"/>
      <c r="K41" s="45"/>
      <c r="L41" s="45"/>
      <c r="M41" s="45"/>
      <c r="N41" s="27"/>
      <c r="O41" s="72"/>
      <c r="P41" s="45"/>
      <c r="Q41" s="45"/>
      <c r="R41" s="45"/>
      <c r="S41" s="45"/>
      <c r="T41" s="45"/>
      <c r="U41" s="45"/>
      <c r="V41" s="45"/>
      <c r="W41" s="45"/>
      <c r="X41" s="45"/>
      <c r="Y41" s="45"/>
      <c r="Z41" s="45"/>
      <c r="AA41" s="45"/>
      <c r="AB41" s="45"/>
      <c r="AC41" s="45"/>
    </row>
    <row r="42" ht="15.75" customHeight="1">
      <c r="A42" s="71"/>
      <c r="B42" s="27"/>
      <c r="C42" s="45"/>
      <c r="D42" s="45"/>
      <c r="E42" s="45"/>
      <c r="F42" s="45"/>
      <c r="G42" s="45"/>
      <c r="H42" s="45"/>
      <c r="I42" s="45"/>
      <c r="J42" s="45"/>
      <c r="K42" s="45"/>
      <c r="L42" s="45"/>
      <c r="M42" s="45"/>
      <c r="N42" s="27"/>
      <c r="O42" s="72"/>
      <c r="P42" s="45"/>
      <c r="Q42" s="45"/>
      <c r="R42" s="45"/>
      <c r="S42" s="45"/>
      <c r="T42" s="45"/>
      <c r="U42" s="45"/>
      <c r="V42" s="45"/>
      <c r="W42" s="45"/>
      <c r="X42" s="45"/>
      <c r="Y42" s="45"/>
      <c r="Z42" s="45"/>
      <c r="AA42" s="45"/>
      <c r="AB42" s="45"/>
      <c r="AC42" s="45"/>
    </row>
    <row r="43" ht="15.75" customHeight="1">
      <c r="A43" s="71"/>
      <c r="B43" s="27"/>
      <c r="C43" s="45"/>
      <c r="D43" s="45"/>
      <c r="E43" s="45"/>
      <c r="F43" s="45"/>
      <c r="G43" s="45"/>
      <c r="H43" s="45"/>
      <c r="I43" s="45"/>
      <c r="J43" s="45"/>
      <c r="K43" s="45"/>
      <c r="L43" s="45"/>
      <c r="M43" s="45"/>
      <c r="N43" s="27"/>
      <c r="O43" s="72"/>
      <c r="P43" s="45"/>
      <c r="Q43" s="45"/>
      <c r="R43" s="45"/>
      <c r="S43" s="45"/>
      <c r="T43" s="45"/>
      <c r="U43" s="45"/>
      <c r="V43" s="45"/>
      <c r="W43" s="45"/>
      <c r="X43" s="45"/>
      <c r="Y43" s="45"/>
      <c r="Z43" s="45"/>
      <c r="AA43" s="45"/>
      <c r="AB43" s="45"/>
      <c r="AC43" s="45"/>
    </row>
    <row r="44" ht="15.75" customHeight="1">
      <c r="A44" s="71"/>
      <c r="B44" s="27"/>
      <c r="C44" s="45"/>
      <c r="D44" s="45"/>
      <c r="E44" s="45"/>
      <c r="F44" s="45"/>
      <c r="G44" s="45"/>
      <c r="H44" s="45"/>
      <c r="I44" s="45"/>
      <c r="J44" s="45"/>
      <c r="K44" s="45"/>
      <c r="L44" s="45"/>
      <c r="M44" s="45"/>
      <c r="N44" s="27"/>
      <c r="O44" s="72"/>
      <c r="P44" s="45"/>
      <c r="Q44" s="45"/>
      <c r="R44" s="45"/>
      <c r="S44" s="45"/>
      <c r="T44" s="45"/>
      <c r="U44" s="45"/>
      <c r="V44" s="45"/>
      <c r="W44" s="45"/>
      <c r="X44" s="45"/>
      <c r="Y44" s="45"/>
      <c r="Z44" s="45"/>
      <c r="AA44" s="45"/>
      <c r="AB44" s="45"/>
      <c r="AC44" s="45"/>
    </row>
    <row r="45" ht="15.75" customHeight="1">
      <c r="A45" s="71"/>
      <c r="B45" s="27"/>
      <c r="C45" s="45"/>
      <c r="D45" s="45"/>
      <c r="E45" s="45"/>
      <c r="F45" s="45"/>
      <c r="G45" s="45"/>
      <c r="H45" s="45"/>
      <c r="I45" s="45"/>
      <c r="J45" s="45"/>
      <c r="K45" s="45"/>
      <c r="L45" s="45"/>
      <c r="M45" s="45"/>
      <c r="N45" s="27"/>
      <c r="O45" s="72"/>
      <c r="P45" s="45"/>
      <c r="Q45" s="45"/>
      <c r="R45" s="45"/>
      <c r="S45" s="45"/>
      <c r="T45" s="45"/>
      <c r="U45" s="45"/>
      <c r="V45" s="45"/>
      <c r="W45" s="45"/>
      <c r="X45" s="45"/>
      <c r="Y45" s="45"/>
      <c r="Z45" s="45"/>
      <c r="AA45" s="45"/>
      <c r="AB45" s="45"/>
      <c r="AC45" s="45"/>
    </row>
    <row r="46" ht="15.75" customHeight="1">
      <c r="A46" s="71"/>
      <c r="B46" s="27"/>
      <c r="C46" s="45"/>
      <c r="D46" s="45"/>
      <c r="E46" s="45"/>
      <c r="F46" s="45"/>
      <c r="G46" s="45"/>
      <c r="H46" s="45"/>
      <c r="I46" s="45"/>
      <c r="J46" s="45"/>
      <c r="K46" s="45"/>
      <c r="L46" s="45"/>
      <c r="M46" s="45"/>
      <c r="N46" s="27"/>
      <c r="O46" s="72"/>
      <c r="P46" s="45"/>
      <c r="Q46" s="45"/>
      <c r="R46" s="45"/>
      <c r="S46" s="45"/>
      <c r="T46" s="45"/>
      <c r="U46" s="45"/>
      <c r="V46" s="45"/>
      <c r="W46" s="45"/>
      <c r="X46" s="45"/>
      <c r="Y46" s="45"/>
      <c r="Z46" s="45"/>
      <c r="AA46" s="45"/>
      <c r="AB46" s="45"/>
      <c r="AC46" s="45"/>
    </row>
    <row r="47" ht="15.75" customHeight="1">
      <c r="A47" s="71"/>
      <c r="B47" s="27"/>
      <c r="C47" s="45"/>
      <c r="D47" s="45"/>
      <c r="E47" s="45"/>
      <c r="F47" s="45"/>
      <c r="G47" s="45"/>
      <c r="H47" s="45"/>
      <c r="I47" s="45"/>
      <c r="J47" s="45"/>
      <c r="K47" s="45"/>
      <c r="L47" s="45"/>
      <c r="M47" s="45"/>
      <c r="N47" s="27"/>
      <c r="O47" s="72"/>
      <c r="P47" s="45"/>
      <c r="Q47" s="45"/>
      <c r="R47" s="45"/>
      <c r="S47" s="45"/>
      <c r="T47" s="45"/>
      <c r="U47" s="45"/>
      <c r="V47" s="45"/>
      <c r="W47" s="45"/>
      <c r="X47" s="45"/>
      <c r="Y47" s="45"/>
      <c r="Z47" s="45"/>
      <c r="AA47" s="45"/>
      <c r="AB47" s="45"/>
      <c r="AC47" s="45"/>
    </row>
    <row r="48" ht="15.75" customHeight="1">
      <c r="A48" s="71"/>
      <c r="B48" s="27"/>
      <c r="C48" s="45"/>
      <c r="D48" s="45"/>
      <c r="E48" s="45"/>
      <c r="F48" s="45"/>
      <c r="G48" s="45"/>
      <c r="H48" s="45"/>
      <c r="I48" s="45"/>
      <c r="J48" s="45"/>
      <c r="K48" s="45"/>
      <c r="L48" s="45"/>
      <c r="M48" s="45"/>
      <c r="N48" s="27"/>
      <c r="O48" s="72"/>
      <c r="P48" s="45"/>
      <c r="Q48" s="45"/>
      <c r="R48" s="45"/>
      <c r="S48" s="45"/>
      <c r="T48" s="45"/>
      <c r="U48" s="45"/>
      <c r="V48" s="45"/>
      <c r="W48" s="45"/>
      <c r="X48" s="45"/>
      <c r="Y48" s="45"/>
      <c r="Z48" s="45"/>
      <c r="AA48" s="45"/>
      <c r="AB48" s="45"/>
      <c r="AC48" s="45"/>
    </row>
    <row r="49" ht="15.75" customHeight="1">
      <c r="A49" s="71"/>
      <c r="B49" s="27"/>
      <c r="C49" s="45"/>
      <c r="D49" s="45"/>
      <c r="E49" s="45"/>
      <c r="F49" s="45"/>
      <c r="G49" s="45"/>
      <c r="H49" s="45"/>
      <c r="I49" s="45"/>
      <c r="J49" s="45"/>
      <c r="K49" s="45"/>
      <c r="L49" s="45"/>
      <c r="M49" s="45"/>
      <c r="N49" s="27"/>
      <c r="O49" s="72"/>
      <c r="P49" s="45"/>
      <c r="Q49" s="45"/>
      <c r="R49" s="45"/>
      <c r="S49" s="45"/>
      <c r="T49" s="45"/>
      <c r="U49" s="45"/>
      <c r="V49" s="45"/>
      <c r="W49" s="45"/>
      <c r="X49" s="45"/>
      <c r="Y49" s="45"/>
      <c r="Z49" s="45"/>
      <c r="AA49" s="45"/>
      <c r="AB49" s="45"/>
      <c r="AC49" s="45"/>
    </row>
    <row r="50" ht="15.75" customHeight="1">
      <c r="A50" s="71"/>
      <c r="B50" s="27"/>
      <c r="C50" s="45"/>
      <c r="D50" s="45"/>
      <c r="E50" s="45"/>
      <c r="F50" s="45"/>
      <c r="G50" s="45"/>
      <c r="H50" s="45"/>
      <c r="I50" s="45"/>
      <c r="J50" s="45"/>
      <c r="K50" s="45"/>
      <c r="L50" s="45"/>
      <c r="M50" s="45"/>
      <c r="N50" s="27"/>
      <c r="O50" s="72"/>
      <c r="P50" s="45"/>
      <c r="Q50" s="45"/>
      <c r="R50" s="45"/>
      <c r="S50" s="45"/>
      <c r="T50" s="45"/>
      <c r="U50" s="45"/>
      <c r="V50" s="45"/>
      <c r="W50" s="45"/>
      <c r="X50" s="45"/>
      <c r="Y50" s="45"/>
      <c r="Z50" s="45"/>
      <c r="AA50" s="45"/>
      <c r="AB50" s="45"/>
      <c r="AC50" s="45"/>
    </row>
    <row r="51" ht="15.75" customHeight="1">
      <c r="A51" s="71"/>
      <c r="B51" s="27"/>
      <c r="C51" s="45"/>
      <c r="D51" s="45"/>
      <c r="E51" s="45"/>
      <c r="F51" s="45"/>
      <c r="G51" s="45"/>
      <c r="H51" s="45"/>
      <c r="I51" s="45"/>
      <c r="J51" s="45"/>
      <c r="K51" s="45"/>
      <c r="L51" s="45"/>
      <c r="M51" s="45"/>
      <c r="N51" s="27"/>
      <c r="O51" s="72"/>
      <c r="P51" s="45"/>
      <c r="Q51" s="45"/>
      <c r="R51" s="45"/>
      <c r="S51" s="45"/>
      <c r="T51" s="45"/>
      <c r="U51" s="45"/>
      <c r="V51" s="45"/>
      <c r="W51" s="45"/>
      <c r="X51" s="45"/>
      <c r="Y51" s="45"/>
      <c r="Z51" s="45"/>
      <c r="AA51" s="45"/>
      <c r="AB51" s="45"/>
      <c r="AC51" s="45"/>
    </row>
    <row r="52" ht="15.75" customHeight="1">
      <c r="A52" s="71"/>
      <c r="B52" s="27"/>
      <c r="C52" s="45"/>
      <c r="D52" s="45"/>
      <c r="E52" s="45"/>
      <c r="F52" s="45"/>
      <c r="G52" s="45"/>
      <c r="H52" s="45"/>
      <c r="I52" s="45"/>
      <c r="J52" s="45"/>
      <c r="K52" s="45"/>
      <c r="L52" s="45"/>
      <c r="M52" s="45"/>
      <c r="N52" s="27"/>
      <c r="O52" s="72"/>
      <c r="P52" s="45"/>
      <c r="Q52" s="45"/>
      <c r="R52" s="45"/>
      <c r="S52" s="45"/>
      <c r="T52" s="45"/>
      <c r="U52" s="45"/>
      <c r="V52" s="45"/>
      <c r="W52" s="45"/>
      <c r="X52" s="45"/>
      <c r="Y52" s="45"/>
      <c r="Z52" s="45"/>
      <c r="AA52" s="45"/>
      <c r="AB52" s="45"/>
      <c r="AC52" s="45"/>
    </row>
    <row r="53" ht="15.75" customHeight="1">
      <c r="A53" s="71"/>
      <c r="B53" s="27"/>
      <c r="C53" s="45"/>
      <c r="D53" s="45"/>
      <c r="E53" s="45"/>
      <c r="F53" s="45"/>
      <c r="G53" s="45"/>
      <c r="H53" s="45"/>
      <c r="I53" s="45"/>
      <c r="J53" s="45"/>
      <c r="K53" s="45"/>
      <c r="L53" s="45"/>
      <c r="M53" s="45"/>
      <c r="N53" s="27"/>
      <c r="O53" s="72"/>
      <c r="P53" s="45"/>
      <c r="Q53" s="45"/>
      <c r="R53" s="45"/>
      <c r="S53" s="45"/>
      <c r="T53" s="45"/>
      <c r="U53" s="45"/>
      <c r="V53" s="45"/>
      <c r="W53" s="45"/>
      <c r="X53" s="45"/>
      <c r="Y53" s="45"/>
      <c r="Z53" s="45"/>
      <c r="AA53" s="45"/>
      <c r="AB53" s="45"/>
      <c r="AC53" s="45"/>
    </row>
    <row r="54" ht="15.75" customHeight="1">
      <c r="A54" s="71"/>
      <c r="B54" s="27"/>
      <c r="C54" s="45"/>
      <c r="D54" s="45"/>
      <c r="E54" s="45"/>
      <c r="F54" s="45"/>
      <c r="G54" s="45"/>
      <c r="H54" s="45"/>
      <c r="I54" s="45"/>
      <c r="J54" s="45"/>
      <c r="K54" s="45"/>
      <c r="L54" s="45"/>
      <c r="M54" s="45"/>
      <c r="N54" s="27"/>
      <c r="O54" s="72"/>
      <c r="P54" s="45"/>
      <c r="Q54" s="45"/>
      <c r="R54" s="45"/>
      <c r="S54" s="45"/>
      <c r="T54" s="45"/>
      <c r="U54" s="45"/>
      <c r="V54" s="45"/>
      <c r="W54" s="45"/>
      <c r="X54" s="45"/>
      <c r="Y54" s="45"/>
      <c r="Z54" s="45"/>
      <c r="AA54" s="45"/>
      <c r="AB54" s="45"/>
      <c r="AC54" s="45"/>
    </row>
    <row r="55" ht="15.75" customHeight="1">
      <c r="A55" s="71"/>
      <c r="B55" s="27"/>
      <c r="C55" s="45"/>
      <c r="D55" s="45"/>
      <c r="E55" s="45"/>
      <c r="F55" s="45"/>
      <c r="G55" s="45"/>
      <c r="H55" s="45"/>
      <c r="I55" s="45"/>
      <c r="J55" s="45"/>
      <c r="K55" s="45"/>
      <c r="L55" s="45"/>
      <c r="M55" s="45"/>
      <c r="N55" s="27"/>
      <c r="O55" s="72"/>
      <c r="P55" s="45"/>
      <c r="Q55" s="45"/>
      <c r="R55" s="45"/>
      <c r="S55" s="45"/>
      <c r="T55" s="45"/>
      <c r="U55" s="45"/>
      <c r="V55" s="45"/>
      <c r="W55" s="45"/>
      <c r="X55" s="45"/>
      <c r="Y55" s="45"/>
      <c r="Z55" s="45"/>
      <c r="AA55" s="45"/>
      <c r="AB55" s="45"/>
      <c r="AC55" s="45"/>
    </row>
    <row r="56" ht="15.75" customHeight="1">
      <c r="A56" s="71"/>
      <c r="B56" s="27"/>
      <c r="C56" s="45"/>
      <c r="D56" s="45"/>
      <c r="E56" s="45"/>
      <c r="F56" s="45"/>
      <c r="G56" s="45"/>
      <c r="H56" s="45"/>
      <c r="I56" s="45"/>
      <c r="J56" s="45"/>
      <c r="K56" s="45"/>
      <c r="L56" s="45"/>
      <c r="M56" s="45"/>
      <c r="N56" s="27"/>
      <c r="O56" s="72"/>
      <c r="P56" s="45"/>
      <c r="Q56" s="45"/>
      <c r="R56" s="45"/>
      <c r="S56" s="45"/>
      <c r="T56" s="45"/>
      <c r="U56" s="45"/>
      <c r="V56" s="45"/>
      <c r="W56" s="45"/>
      <c r="X56" s="45"/>
      <c r="Y56" s="45"/>
      <c r="Z56" s="45"/>
      <c r="AA56" s="45"/>
      <c r="AB56" s="45"/>
      <c r="AC56" s="45"/>
    </row>
    <row r="57" ht="15.75" customHeight="1">
      <c r="A57" s="71"/>
      <c r="B57" s="27"/>
      <c r="C57" s="45"/>
      <c r="D57" s="45"/>
      <c r="E57" s="45"/>
      <c r="F57" s="45"/>
      <c r="G57" s="45"/>
      <c r="H57" s="45"/>
      <c r="I57" s="45"/>
      <c r="J57" s="45"/>
      <c r="K57" s="45"/>
      <c r="L57" s="45"/>
      <c r="M57" s="45"/>
      <c r="N57" s="27"/>
      <c r="O57" s="72"/>
      <c r="P57" s="45"/>
      <c r="Q57" s="45"/>
      <c r="R57" s="45"/>
      <c r="S57" s="45"/>
      <c r="T57" s="45"/>
      <c r="U57" s="45"/>
      <c r="V57" s="45"/>
      <c r="W57" s="45"/>
      <c r="X57" s="45"/>
      <c r="Y57" s="45"/>
      <c r="Z57" s="45"/>
      <c r="AA57" s="45"/>
      <c r="AB57" s="45"/>
      <c r="AC57" s="45"/>
    </row>
    <row r="58" ht="15.75" customHeight="1">
      <c r="A58" s="71"/>
      <c r="B58" s="27"/>
      <c r="C58" s="45"/>
      <c r="D58" s="45"/>
      <c r="E58" s="45"/>
      <c r="F58" s="45"/>
      <c r="G58" s="45"/>
      <c r="H58" s="45"/>
      <c r="I58" s="45"/>
      <c r="J58" s="45"/>
      <c r="K58" s="45"/>
      <c r="L58" s="45"/>
      <c r="M58" s="45"/>
      <c r="N58" s="27"/>
      <c r="O58" s="72"/>
      <c r="P58" s="45"/>
      <c r="Q58" s="45"/>
      <c r="R58" s="45"/>
      <c r="S58" s="45"/>
      <c r="T58" s="45"/>
      <c r="U58" s="45"/>
      <c r="V58" s="45"/>
      <c r="W58" s="45"/>
      <c r="X58" s="45"/>
      <c r="Y58" s="45"/>
      <c r="Z58" s="45"/>
      <c r="AA58" s="45"/>
      <c r="AB58" s="45"/>
      <c r="AC58" s="45"/>
    </row>
    <row r="59" ht="15.75" customHeight="1">
      <c r="A59" s="71"/>
      <c r="B59" s="27"/>
      <c r="C59" s="45"/>
      <c r="D59" s="45"/>
      <c r="E59" s="45"/>
      <c r="F59" s="45"/>
      <c r="G59" s="45"/>
      <c r="H59" s="45"/>
      <c r="I59" s="45"/>
      <c r="J59" s="45"/>
      <c r="K59" s="45"/>
      <c r="L59" s="45"/>
      <c r="M59" s="45"/>
      <c r="N59" s="27"/>
      <c r="O59" s="72"/>
      <c r="P59" s="45"/>
      <c r="Q59" s="45"/>
      <c r="R59" s="45"/>
      <c r="S59" s="45"/>
      <c r="T59" s="45"/>
      <c r="U59" s="45"/>
      <c r="V59" s="45"/>
      <c r="W59" s="45"/>
      <c r="X59" s="45"/>
      <c r="Y59" s="45"/>
      <c r="Z59" s="45"/>
      <c r="AA59" s="45"/>
      <c r="AB59" s="45"/>
      <c r="AC59" s="45"/>
    </row>
    <row r="60" ht="15.75" customHeight="1">
      <c r="A60" s="71"/>
      <c r="B60" s="27"/>
      <c r="C60" s="45"/>
      <c r="D60" s="45"/>
      <c r="E60" s="45"/>
      <c r="F60" s="45"/>
      <c r="G60" s="45"/>
      <c r="H60" s="45"/>
      <c r="I60" s="45"/>
      <c r="J60" s="45"/>
      <c r="K60" s="45"/>
      <c r="L60" s="45"/>
      <c r="M60" s="45"/>
      <c r="N60" s="27"/>
      <c r="O60" s="72"/>
      <c r="P60" s="45"/>
      <c r="Q60" s="45"/>
      <c r="R60" s="45"/>
      <c r="S60" s="45"/>
      <c r="T60" s="45"/>
      <c r="U60" s="45"/>
      <c r="V60" s="45"/>
      <c r="W60" s="45"/>
      <c r="X60" s="45"/>
      <c r="Y60" s="45"/>
      <c r="Z60" s="45"/>
      <c r="AA60" s="45"/>
      <c r="AB60" s="45"/>
      <c r="AC60" s="45"/>
    </row>
    <row r="61" ht="15.75" customHeight="1">
      <c r="A61" s="71"/>
      <c r="B61" s="27"/>
      <c r="C61" s="45"/>
      <c r="D61" s="45"/>
      <c r="E61" s="45"/>
      <c r="F61" s="45"/>
      <c r="G61" s="45"/>
      <c r="H61" s="45"/>
      <c r="I61" s="45"/>
      <c r="J61" s="45"/>
      <c r="K61" s="45"/>
      <c r="L61" s="45"/>
      <c r="M61" s="45"/>
      <c r="N61" s="27"/>
      <c r="O61" s="72"/>
      <c r="P61" s="45"/>
      <c r="Q61" s="45"/>
      <c r="R61" s="45"/>
      <c r="S61" s="45"/>
      <c r="T61" s="45"/>
      <c r="U61" s="45"/>
      <c r="V61" s="45"/>
      <c r="W61" s="45"/>
      <c r="X61" s="45"/>
      <c r="Y61" s="45"/>
      <c r="Z61" s="45"/>
      <c r="AA61" s="45"/>
      <c r="AB61" s="45"/>
      <c r="AC61" s="45"/>
    </row>
    <row r="62" ht="15.75" customHeight="1">
      <c r="A62" s="71"/>
      <c r="B62" s="27"/>
      <c r="C62" s="45"/>
      <c r="D62" s="45"/>
      <c r="E62" s="45"/>
      <c r="F62" s="45"/>
      <c r="G62" s="45"/>
      <c r="H62" s="45"/>
      <c r="I62" s="45"/>
      <c r="J62" s="45"/>
      <c r="K62" s="45"/>
      <c r="L62" s="45"/>
      <c r="M62" s="45"/>
      <c r="N62" s="27"/>
      <c r="O62" s="72"/>
      <c r="P62" s="45"/>
      <c r="Q62" s="45"/>
      <c r="R62" s="45"/>
      <c r="S62" s="45"/>
      <c r="T62" s="45"/>
      <c r="U62" s="45"/>
      <c r="V62" s="45"/>
      <c r="W62" s="45"/>
      <c r="X62" s="45"/>
      <c r="Y62" s="45"/>
      <c r="Z62" s="45"/>
      <c r="AA62" s="45"/>
      <c r="AB62" s="45"/>
      <c r="AC62" s="45"/>
    </row>
    <row r="63" ht="15.75" customHeight="1">
      <c r="A63" s="71"/>
      <c r="B63" s="27"/>
      <c r="C63" s="45"/>
      <c r="D63" s="45"/>
      <c r="E63" s="45"/>
      <c r="F63" s="45"/>
      <c r="G63" s="45"/>
      <c r="H63" s="45"/>
      <c r="I63" s="45"/>
      <c r="J63" s="45"/>
      <c r="K63" s="45"/>
      <c r="L63" s="45"/>
      <c r="M63" s="45"/>
      <c r="N63" s="27"/>
      <c r="O63" s="72"/>
      <c r="P63" s="45"/>
      <c r="Q63" s="45"/>
      <c r="R63" s="45"/>
      <c r="S63" s="45"/>
      <c r="T63" s="45"/>
      <c r="U63" s="45"/>
      <c r="V63" s="45"/>
      <c r="W63" s="45"/>
      <c r="X63" s="45"/>
      <c r="Y63" s="45"/>
      <c r="Z63" s="45"/>
      <c r="AA63" s="45"/>
      <c r="AB63" s="45"/>
      <c r="AC63" s="45"/>
    </row>
    <row r="64" ht="15.75" customHeight="1">
      <c r="A64" s="71"/>
      <c r="B64" s="27"/>
      <c r="C64" s="45"/>
      <c r="D64" s="45"/>
      <c r="E64" s="45"/>
      <c r="F64" s="45"/>
      <c r="G64" s="45"/>
      <c r="H64" s="45"/>
      <c r="I64" s="45"/>
      <c r="J64" s="45"/>
      <c r="K64" s="45"/>
      <c r="L64" s="45"/>
      <c r="M64" s="45"/>
      <c r="N64" s="27"/>
      <c r="O64" s="72"/>
      <c r="P64" s="45"/>
      <c r="Q64" s="45"/>
      <c r="R64" s="45"/>
      <c r="S64" s="45"/>
      <c r="T64" s="45"/>
      <c r="U64" s="45"/>
      <c r="V64" s="45"/>
      <c r="W64" s="45"/>
      <c r="X64" s="45"/>
      <c r="Y64" s="45"/>
      <c r="Z64" s="45"/>
      <c r="AA64" s="45"/>
      <c r="AB64" s="45"/>
      <c r="AC64" s="45"/>
    </row>
    <row r="65" ht="15.75" customHeight="1">
      <c r="A65" s="71"/>
      <c r="B65" s="27"/>
      <c r="C65" s="45"/>
      <c r="D65" s="45"/>
      <c r="E65" s="45"/>
      <c r="F65" s="45"/>
      <c r="G65" s="45"/>
      <c r="H65" s="45"/>
      <c r="I65" s="45"/>
      <c r="J65" s="45"/>
      <c r="K65" s="45"/>
      <c r="L65" s="45"/>
      <c r="M65" s="45"/>
      <c r="N65" s="27"/>
      <c r="O65" s="72"/>
      <c r="P65" s="45"/>
      <c r="Q65" s="45"/>
      <c r="R65" s="45"/>
      <c r="S65" s="45"/>
      <c r="T65" s="45"/>
      <c r="U65" s="45"/>
      <c r="V65" s="45"/>
      <c r="W65" s="45"/>
      <c r="X65" s="45"/>
      <c r="Y65" s="45"/>
      <c r="Z65" s="45"/>
      <c r="AA65" s="45"/>
      <c r="AB65" s="45"/>
      <c r="AC65" s="45"/>
    </row>
    <row r="66" ht="15.75" customHeight="1">
      <c r="A66" s="71"/>
      <c r="B66" s="27"/>
      <c r="C66" s="45"/>
      <c r="D66" s="45"/>
      <c r="E66" s="45"/>
      <c r="F66" s="45"/>
      <c r="G66" s="45"/>
      <c r="H66" s="45"/>
      <c r="I66" s="45"/>
      <c r="J66" s="45"/>
      <c r="K66" s="45"/>
      <c r="L66" s="45"/>
      <c r="M66" s="45"/>
      <c r="N66" s="27"/>
      <c r="O66" s="72"/>
      <c r="P66" s="45"/>
      <c r="Q66" s="45"/>
      <c r="R66" s="45"/>
      <c r="S66" s="45"/>
      <c r="T66" s="45"/>
      <c r="U66" s="45"/>
      <c r="V66" s="45"/>
      <c r="W66" s="45"/>
      <c r="X66" s="45"/>
      <c r="Y66" s="45"/>
      <c r="Z66" s="45"/>
      <c r="AA66" s="45"/>
      <c r="AB66" s="45"/>
      <c r="AC66" s="45"/>
    </row>
    <row r="67" ht="15.75" customHeight="1">
      <c r="A67" s="71"/>
      <c r="B67" s="27"/>
      <c r="C67" s="45"/>
      <c r="D67" s="45"/>
      <c r="E67" s="45"/>
      <c r="F67" s="45"/>
      <c r="G67" s="45"/>
      <c r="H67" s="45"/>
      <c r="I67" s="45"/>
      <c r="J67" s="45"/>
      <c r="K67" s="45"/>
      <c r="L67" s="45"/>
      <c r="M67" s="45"/>
      <c r="N67" s="27"/>
      <c r="O67" s="72"/>
      <c r="P67" s="45"/>
      <c r="Q67" s="45"/>
      <c r="R67" s="45"/>
      <c r="S67" s="45"/>
      <c r="T67" s="45"/>
      <c r="U67" s="45"/>
      <c r="V67" s="45"/>
      <c r="W67" s="45"/>
      <c r="X67" s="45"/>
      <c r="Y67" s="45"/>
      <c r="Z67" s="45"/>
      <c r="AA67" s="45"/>
      <c r="AB67" s="45"/>
      <c r="AC67" s="45"/>
    </row>
    <row r="68" ht="15.75" customHeight="1">
      <c r="A68" s="71"/>
      <c r="B68" s="27"/>
      <c r="C68" s="45"/>
      <c r="D68" s="45"/>
      <c r="E68" s="45"/>
      <c r="F68" s="45"/>
      <c r="G68" s="45"/>
      <c r="H68" s="45"/>
      <c r="I68" s="45"/>
      <c r="J68" s="45"/>
      <c r="K68" s="45"/>
      <c r="L68" s="45"/>
      <c r="M68" s="45"/>
      <c r="N68" s="27"/>
      <c r="O68" s="72"/>
      <c r="P68" s="45"/>
      <c r="Q68" s="45"/>
      <c r="R68" s="45"/>
      <c r="S68" s="45"/>
      <c r="T68" s="45"/>
      <c r="U68" s="45"/>
      <c r="V68" s="45"/>
      <c r="W68" s="45"/>
      <c r="X68" s="45"/>
      <c r="Y68" s="45"/>
      <c r="Z68" s="45"/>
      <c r="AA68" s="45"/>
      <c r="AB68" s="45"/>
      <c r="AC68" s="45"/>
    </row>
    <row r="69" ht="15.75" customHeight="1">
      <c r="A69" s="71"/>
      <c r="B69" s="27"/>
      <c r="C69" s="45"/>
      <c r="D69" s="45"/>
      <c r="E69" s="45"/>
      <c r="F69" s="45"/>
      <c r="G69" s="45"/>
      <c r="H69" s="45"/>
      <c r="I69" s="45"/>
      <c r="J69" s="45"/>
      <c r="K69" s="45"/>
      <c r="L69" s="45"/>
      <c r="M69" s="45"/>
      <c r="N69" s="27"/>
      <c r="O69" s="72"/>
      <c r="P69" s="45"/>
      <c r="Q69" s="45"/>
      <c r="R69" s="45"/>
      <c r="S69" s="45"/>
      <c r="T69" s="45"/>
      <c r="U69" s="45"/>
      <c r="V69" s="45"/>
      <c r="W69" s="45"/>
      <c r="X69" s="45"/>
      <c r="Y69" s="45"/>
      <c r="Z69" s="45"/>
      <c r="AA69" s="45"/>
      <c r="AB69" s="45"/>
      <c r="AC69" s="45"/>
    </row>
    <row r="70" ht="15.75" customHeight="1">
      <c r="A70" s="71"/>
      <c r="B70" s="27"/>
      <c r="C70" s="45"/>
      <c r="D70" s="45"/>
      <c r="E70" s="45"/>
      <c r="F70" s="45"/>
      <c r="G70" s="45"/>
      <c r="H70" s="45"/>
      <c r="I70" s="45"/>
      <c r="J70" s="45"/>
      <c r="K70" s="45"/>
      <c r="L70" s="45"/>
      <c r="M70" s="45"/>
      <c r="N70" s="27"/>
      <c r="O70" s="72"/>
      <c r="P70" s="45"/>
      <c r="Q70" s="45"/>
      <c r="R70" s="45"/>
      <c r="S70" s="45"/>
      <c r="T70" s="45"/>
      <c r="U70" s="45"/>
      <c r="V70" s="45"/>
      <c r="W70" s="45"/>
      <c r="X70" s="45"/>
      <c r="Y70" s="45"/>
      <c r="Z70" s="45"/>
      <c r="AA70" s="45"/>
      <c r="AB70" s="45"/>
      <c r="AC70" s="45"/>
    </row>
    <row r="71" ht="15.75" customHeight="1">
      <c r="A71" s="71"/>
      <c r="B71" s="27"/>
      <c r="C71" s="45"/>
      <c r="D71" s="45"/>
      <c r="E71" s="45"/>
      <c r="F71" s="45"/>
      <c r="G71" s="45"/>
      <c r="H71" s="45"/>
      <c r="I71" s="45"/>
      <c r="J71" s="45"/>
      <c r="K71" s="45"/>
      <c r="L71" s="45"/>
      <c r="M71" s="45"/>
      <c r="N71" s="27"/>
      <c r="O71" s="72"/>
      <c r="P71" s="45"/>
      <c r="Q71" s="45"/>
      <c r="R71" s="45"/>
      <c r="S71" s="45"/>
      <c r="T71" s="45"/>
      <c r="U71" s="45"/>
      <c r="V71" s="45"/>
      <c r="W71" s="45"/>
      <c r="X71" s="45"/>
      <c r="Y71" s="45"/>
      <c r="Z71" s="45"/>
      <c r="AA71" s="45"/>
      <c r="AB71" s="45"/>
      <c r="AC71" s="45"/>
    </row>
    <row r="72" ht="15.75" customHeight="1">
      <c r="A72" s="71"/>
      <c r="B72" s="27"/>
      <c r="C72" s="45"/>
      <c r="D72" s="45"/>
      <c r="E72" s="45"/>
      <c r="F72" s="45"/>
      <c r="G72" s="45"/>
      <c r="H72" s="45"/>
      <c r="I72" s="45"/>
      <c r="J72" s="45"/>
      <c r="K72" s="45"/>
      <c r="L72" s="45"/>
      <c r="M72" s="45"/>
      <c r="N72" s="27"/>
      <c r="O72" s="72"/>
      <c r="P72" s="45"/>
      <c r="Q72" s="45"/>
      <c r="R72" s="45"/>
      <c r="S72" s="45"/>
      <c r="T72" s="45"/>
      <c r="U72" s="45"/>
      <c r="V72" s="45"/>
      <c r="W72" s="45"/>
      <c r="X72" s="45"/>
      <c r="Y72" s="45"/>
      <c r="Z72" s="45"/>
      <c r="AA72" s="45"/>
      <c r="AB72" s="45"/>
      <c r="AC72" s="45"/>
    </row>
    <row r="73" ht="15.75" customHeight="1">
      <c r="A73" s="71"/>
      <c r="B73" s="27"/>
      <c r="C73" s="45"/>
      <c r="D73" s="45"/>
      <c r="E73" s="45"/>
      <c r="F73" s="45"/>
      <c r="G73" s="45"/>
      <c r="H73" s="45"/>
      <c r="I73" s="45"/>
      <c r="J73" s="45"/>
      <c r="K73" s="45"/>
      <c r="L73" s="45"/>
      <c r="M73" s="45"/>
      <c r="N73" s="27"/>
      <c r="O73" s="72"/>
      <c r="P73" s="45"/>
      <c r="Q73" s="45"/>
      <c r="R73" s="45"/>
      <c r="S73" s="45"/>
      <c r="T73" s="45"/>
      <c r="U73" s="45"/>
      <c r="V73" s="45"/>
      <c r="W73" s="45"/>
      <c r="X73" s="45"/>
      <c r="Y73" s="45"/>
      <c r="Z73" s="45"/>
      <c r="AA73" s="45"/>
      <c r="AB73" s="45"/>
      <c r="AC73" s="45"/>
    </row>
    <row r="74" ht="15.75" customHeight="1">
      <c r="A74" s="71"/>
      <c r="B74" s="27"/>
      <c r="C74" s="45"/>
      <c r="D74" s="45"/>
      <c r="E74" s="45"/>
      <c r="F74" s="45"/>
      <c r="G74" s="45"/>
      <c r="H74" s="45"/>
      <c r="I74" s="45"/>
      <c r="J74" s="45"/>
      <c r="K74" s="45"/>
      <c r="L74" s="45"/>
      <c r="M74" s="45"/>
      <c r="N74" s="27"/>
      <c r="O74" s="72"/>
      <c r="P74" s="45"/>
      <c r="Q74" s="45"/>
      <c r="R74" s="45"/>
      <c r="S74" s="45"/>
      <c r="T74" s="45"/>
      <c r="U74" s="45"/>
      <c r="V74" s="45"/>
      <c r="W74" s="45"/>
      <c r="X74" s="45"/>
      <c r="Y74" s="45"/>
      <c r="Z74" s="45"/>
      <c r="AA74" s="45"/>
      <c r="AB74" s="45"/>
      <c r="AC74" s="45"/>
    </row>
    <row r="75" ht="15.75" customHeight="1">
      <c r="A75" s="71"/>
      <c r="B75" s="27"/>
      <c r="C75" s="45"/>
      <c r="D75" s="45"/>
      <c r="E75" s="45"/>
      <c r="F75" s="45"/>
      <c r="G75" s="45"/>
      <c r="H75" s="45"/>
      <c r="I75" s="45"/>
      <c r="J75" s="45"/>
      <c r="K75" s="45"/>
      <c r="L75" s="45"/>
      <c r="M75" s="45"/>
      <c r="N75" s="27"/>
      <c r="O75" s="72"/>
      <c r="P75" s="45"/>
      <c r="Q75" s="45"/>
      <c r="R75" s="45"/>
      <c r="S75" s="45"/>
      <c r="T75" s="45"/>
      <c r="U75" s="45"/>
      <c r="V75" s="45"/>
      <c r="W75" s="45"/>
      <c r="X75" s="45"/>
      <c r="Y75" s="45"/>
      <c r="Z75" s="45"/>
      <c r="AA75" s="45"/>
      <c r="AB75" s="45"/>
      <c r="AC75" s="45"/>
    </row>
    <row r="76" ht="15.75" customHeight="1">
      <c r="A76" s="71"/>
      <c r="B76" s="27"/>
      <c r="C76" s="45"/>
      <c r="D76" s="45"/>
      <c r="E76" s="45"/>
      <c r="F76" s="45"/>
      <c r="G76" s="45"/>
      <c r="H76" s="45"/>
      <c r="I76" s="45"/>
      <c r="J76" s="45"/>
      <c r="K76" s="45"/>
      <c r="L76" s="45"/>
      <c r="M76" s="45"/>
      <c r="N76" s="27"/>
      <c r="O76" s="72"/>
      <c r="P76" s="45"/>
      <c r="Q76" s="45"/>
      <c r="R76" s="45"/>
      <c r="S76" s="45"/>
      <c r="T76" s="45"/>
      <c r="U76" s="45"/>
      <c r="V76" s="45"/>
      <c r="W76" s="45"/>
      <c r="X76" s="45"/>
      <c r="Y76" s="45"/>
      <c r="Z76" s="45"/>
      <c r="AA76" s="45"/>
      <c r="AB76" s="45"/>
      <c r="AC76" s="45"/>
    </row>
    <row r="77" ht="15.75" customHeight="1">
      <c r="A77" s="71"/>
      <c r="B77" s="27"/>
      <c r="C77" s="45"/>
      <c r="D77" s="45"/>
      <c r="E77" s="45"/>
      <c r="F77" s="45"/>
      <c r="G77" s="45"/>
      <c r="H77" s="45"/>
      <c r="I77" s="45"/>
      <c r="J77" s="45"/>
      <c r="K77" s="45"/>
      <c r="L77" s="45"/>
      <c r="M77" s="45"/>
      <c r="N77" s="27"/>
      <c r="O77" s="72"/>
      <c r="P77" s="45"/>
      <c r="Q77" s="45"/>
      <c r="R77" s="45"/>
      <c r="S77" s="45"/>
      <c r="T77" s="45"/>
      <c r="U77" s="45"/>
      <c r="V77" s="45"/>
      <c r="W77" s="45"/>
      <c r="X77" s="45"/>
      <c r="Y77" s="45"/>
      <c r="Z77" s="45"/>
      <c r="AA77" s="45"/>
      <c r="AB77" s="45"/>
      <c r="AC77" s="45"/>
    </row>
    <row r="78" ht="15.75" customHeight="1">
      <c r="A78" s="71"/>
      <c r="B78" s="27"/>
      <c r="C78" s="45"/>
      <c r="D78" s="45"/>
      <c r="E78" s="45"/>
      <c r="F78" s="45"/>
      <c r="G78" s="45"/>
      <c r="H78" s="45"/>
      <c r="I78" s="45"/>
      <c r="J78" s="45"/>
      <c r="K78" s="45"/>
      <c r="L78" s="45"/>
      <c r="M78" s="45"/>
      <c r="N78" s="27"/>
      <c r="O78" s="72"/>
      <c r="P78" s="45"/>
      <c r="Q78" s="45"/>
      <c r="R78" s="45"/>
      <c r="S78" s="45"/>
      <c r="T78" s="45"/>
      <c r="U78" s="45"/>
      <c r="V78" s="45"/>
      <c r="W78" s="45"/>
      <c r="X78" s="45"/>
      <c r="Y78" s="45"/>
      <c r="Z78" s="45"/>
      <c r="AA78" s="45"/>
      <c r="AB78" s="45"/>
      <c r="AC78" s="45"/>
    </row>
    <row r="79" ht="15.75" customHeight="1">
      <c r="A79" s="71"/>
      <c r="B79" s="27"/>
      <c r="C79" s="45"/>
      <c r="D79" s="45"/>
      <c r="E79" s="45"/>
      <c r="F79" s="45"/>
      <c r="G79" s="45"/>
      <c r="H79" s="45"/>
      <c r="I79" s="45"/>
      <c r="J79" s="45"/>
      <c r="K79" s="45"/>
      <c r="L79" s="45"/>
      <c r="M79" s="45"/>
      <c r="N79" s="27"/>
      <c r="O79" s="72"/>
      <c r="P79" s="45"/>
      <c r="Q79" s="45"/>
      <c r="R79" s="45"/>
      <c r="S79" s="45"/>
      <c r="T79" s="45"/>
      <c r="U79" s="45"/>
      <c r="V79" s="45"/>
      <c r="W79" s="45"/>
      <c r="X79" s="45"/>
      <c r="Y79" s="45"/>
      <c r="Z79" s="45"/>
      <c r="AA79" s="45"/>
      <c r="AB79" s="45"/>
      <c r="AC79" s="45"/>
    </row>
    <row r="80" ht="15.75" customHeight="1">
      <c r="A80" s="71"/>
      <c r="B80" s="27"/>
      <c r="C80" s="45"/>
      <c r="D80" s="45"/>
      <c r="E80" s="45"/>
      <c r="F80" s="45"/>
      <c r="G80" s="45"/>
      <c r="H80" s="45"/>
      <c r="I80" s="45"/>
      <c r="J80" s="45"/>
      <c r="K80" s="45"/>
      <c r="L80" s="45"/>
      <c r="M80" s="45"/>
      <c r="N80" s="27"/>
      <c r="O80" s="72"/>
      <c r="P80" s="45"/>
      <c r="Q80" s="45"/>
      <c r="R80" s="45"/>
      <c r="S80" s="45"/>
      <c r="T80" s="45"/>
      <c r="U80" s="45"/>
      <c r="V80" s="45"/>
      <c r="W80" s="45"/>
      <c r="X80" s="45"/>
      <c r="Y80" s="45"/>
      <c r="Z80" s="45"/>
      <c r="AA80" s="45"/>
      <c r="AB80" s="45"/>
      <c r="AC80" s="45"/>
    </row>
    <row r="81" ht="15.75" customHeight="1">
      <c r="A81" s="71"/>
      <c r="B81" s="27"/>
      <c r="C81" s="45"/>
      <c r="D81" s="45"/>
      <c r="E81" s="45"/>
      <c r="F81" s="45"/>
      <c r="G81" s="45"/>
      <c r="H81" s="45"/>
      <c r="I81" s="45"/>
      <c r="J81" s="45"/>
      <c r="K81" s="45"/>
      <c r="L81" s="45"/>
      <c r="M81" s="45"/>
      <c r="N81" s="27"/>
      <c r="O81" s="72"/>
      <c r="P81" s="45"/>
      <c r="Q81" s="45"/>
      <c r="R81" s="45"/>
      <c r="S81" s="45"/>
      <c r="T81" s="45"/>
      <c r="U81" s="45"/>
      <c r="V81" s="45"/>
      <c r="W81" s="45"/>
      <c r="X81" s="45"/>
      <c r="Y81" s="45"/>
      <c r="Z81" s="45"/>
      <c r="AA81" s="45"/>
      <c r="AB81" s="45"/>
      <c r="AC81" s="45"/>
    </row>
    <row r="82" ht="15.75" customHeight="1">
      <c r="A82" s="71"/>
      <c r="B82" s="27"/>
      <c r="C82" s="45"/>
      <c r="D82" s="45"/>
      <c r="E82" s="45"/>
      <c r="F82" s="45"/>
      <c r="G82" s="45"/>
      <c r="H82" s="45"/>
      <c r="I82" s="45"/>
      <c r="J82" s="45"/>
      <c r="K82" s="45"/>
      <c r="L82" s="45"/>
      <c r="M82" s="45"/>
      <c r="N82" s="27"/>
      <c r="O82" s="72"/>
      <c r="P82" s="45"/>
      <c r="Q82" s="45"/>
      <c r="R82" s="45"/>
      <c r="S82" s="45"/>
      <c r="T82" s="45"/>
      <c r="U82" s="45"/>
      <c r="V82" s="45"/>
      <c r="W82" s="45"/>
      <c r="X82" s="45"/>
      <c r="Y82" s="45"/>
      <c r="Z82" s="45"/>
      <c r="AA82" s="45"/>
      <c r="AB82" s="45"/>
      <c r="AC82" s="45"/>
    </row>
    <row r="83" ht="15.75" customHeight="1">
      <c r="A83" s="71"/>
      <c r="B83" s="27"/>
      <c r="C83" s="45"/>
      <c r="D83" s="45"/>
      <c r="E83" s="45"/>
      <c r="F83" s="45"/>
      <c r="G83" s="45"/>
      <c r="H83" s="45"/>
      <c r="I83" s="45"/>
      <c r="J83" s="45"/>
      <c r="K83" s="45"/>
      <c r="L83" s="45"/>
      <c r="M83" s="45"/>
      <c r="N83" s="27"/>
      <c r="O83" s="72"/>
      <c r="P83" s="45"/>
      <c r="Q83" s="45"/>
      <c r="R83" s="45"/>
      <c r="S83" s="45"/>
      <c r="T83" s="45"/>
      <c r="U83" s="45"/>
      <c r="V83" s="45"/>
      <c r="W83" s="45"/>
      <c r="X83" s="45"/>
      <c r="Y83" s="45"/>
      <c r="Z83" s="45"/>
      <c r="AA83" s="45"/>
      <c r="AB83" s="45"/>
      <c r="AC83" s="45"/>
    </row>
    <row r="84" ht="15.75" customHeight="1">
      <c r="A84" s="71"/>
      <c r="B84" s="27"/>
      <c r="C84" s="45"/>
      <c r="D84" s="45"/>
      <c r="E84" s="45"/>
      <c r="F84" s="45"/>
      <c r="G84" s="45"/>
      <c r="H84" s="45"/>
      <c r="I84" s="45"/>
      <c r="J84" s="45"/>
      <c r="K84" s="45"/>
      <c r="L84" s="45"/>
      <c r="M84" s="45"/>
      <c r="N84" s="27"/>
      <c r="O84" s="72"/>
      <c r="P84" s="45"/>
      <c r="Q84" s="45"/>
      <c r="R84" s="45"/>
      <c r="S84" s="45"/>
      <c r="T84" s="45"/>
      <c r="U84" s="45"/>
      <c r="V84" s="45"/>
      <c r="W84" s="45"/>
      <c r="X84" s="45"/>
      <c r="Y84" s="45"/>
      <c r="Z84" s="45"/>
      <c r="AA84" s="45"/>
      <c r="AB84" s="45"/>
      <c r="AC84" s="45"/>
    </row>
    <row r="85" ht="15.75" customHeight="1">
      <c r="A85" s="71"/>
      <c r="B85" s="27"/>
      <c r="C85" s="45"/>
      <c r="D85" s="45"/>
      <c r="E85" s="45"/>
      <c r="F85" s="45"/>
      <c r="G85" s="45"/>
      <c r="H85" s="45"/>
      <c r="I85" s="45"/>
      <c r="J85" s="45"/>
      <c r="K85" s="45"/>
      <c r="L85" s="45"/>
      <c r="M85" s="45"/>
      <c r="N85" s="27"/>
      <c r="O85" s="72"/>
      <c r="P85" s="45"/>
      <c r="Q85" s="45"/>
      <c r="R85" s="45"/>
      <c r="S85" s="45"/>
      <c r="T85" s="45"/>
      <c r="U85" s="45"/>
      <c r="V85" s="45"/>
      <c r="W85" s="45"/>
      <c r="X85" s="45"/>
      <c r="Y85" s="45"/>
      <c r="Z85" s="45"/>
      <c r="AA85" s="45"/>
      <c r="AB85" s="45"/>
      <c r="AC85" s="45"/>
    </row>
    <row r="86" ht="15.75" customHeight="1">
      <c r="A86" s="71"/>
      <c r="B86" s="27"/>
      <c r="C86" s="45"/>
      <c r="D86" s="45"/>
      <c r="E86" s="45"/>
      <c r="F86" s="45"/>
      <c r="G86" s="45"/>
      <c r="H86" s="45"/>
      <c r="I86" s="45"/>
      <c r="J86" s="45"/>
      <c r="K86" s="45"/>
      <c r="L86" s="45"/>
      <c r="M86" s="45"/>
      <c r="N86" s="27"/>
      <c r="O86" s="72"/>
      <c r="P86" s="45"/>
      <c r="Q86" s="45"/>
      <c r="R86" s="45"/>
      <c r="S86" s="45"/>
      <c r="T86" s="45"/>
      <c r="U86" s="45"/>
      <c r="V86" s="45"/>
      <c r="W86" s="45"/>
      <c r="X86" s="45"/>
      <c r="Y86" s="45"/>
      <c r="Z86" s="45"/>
      <c r="AA86" s="45"/>
      <c r="AB86" s="45"/>
      <c r="AC86" s="45"/>
    </row>
    <row r="87" ht="15.75" customHeight="1">
      <c r="A87" s="71"/>
      <c r="B87" s="27"/>
      <c r="C87" s="45"/>
      <c r="D87" s="45"/>
      <c r="E87" s="45"/>
      <c r="F87" s="45"/>
      <c r="G87" s="45"/>
      <c r="H87" s="45"/>
      <c r="I87" s="45"/>
      <c r="J87" s="45"/>
      <c r="K87" s="45"/>
      <c r="L87" s="45"/>
      <c r="M87" s="45"/>
      <c r="N87" s="27"/>
      <c r="O87" s="72"/>
      <c r="P87" s="45"/>
      <c r="Q87" s="45"/>
      <c r="R87" s="45"/>
      <c r="S87" s="45"/>
      <c r="T87" s="45"/>
      <c r="U87" s="45"/>
      <c r="V87" s="45"/>
      <c r="W87" s="45"/>
      <c r="X87" s="45"/>
      <c r="Y87" s="45"/>
      <c r="Z87" s="45"/>
      <c r="AA87" s="45"/>
      <c r="AB87" s="45"/>
      <c r="AC87" s="45"/>
    </row>
    <row r="88" ht="15.75" customHeight="1">
      <c r="A88" s="71"/>
      <c r="B88" s="27"/>
      <c r="C88" s="45"/>
      <c r="D88" s="45"/>
      <c r="E88" s="45"/>
      <c r="F88" s="45"/>
      <c r="G88" s="45"/>
      <c r="H88" s="45"/>
      <c r="I88" s="45"/>
      <c r="J88" s="45"/>
      <c r="K88" s="45"/>
      <c r="L88" s="45"/>
      <c r="M88" s="45"/>
      <c r="N88" s="27"/>
      <c r="O88" s="72"/>
      <c r="P88" s="45"/>
      <c r="Q88" s="45"/>
      <c r="R88" s="45"/>
      <c r="S88" s="45"/>
      <c r="T88" s="45"/>
      <c r="U88" s="45"/>
      <c r="V88" s="45"/>
      <c r="W88" s="45"/>
      <c r="X88" s="45"/>
      <c r="Y88" s="45"/>
      <c r="Z88" s="45"/>
      <c r="AA88" s="45"/>
      <c r="AB88" s="45"/>
      <c r="AC88" s="45"/>
    </row>
    <row r="89" ht="15.75" customHeight="1">
      <c r="A89" s="71"/>
      <c r="B89" s="27"/>
      <c r="C89" s="45"/>
      <c r="D89" s="45"/>
      <c r="E89" s="45"/>
      <c r="F89" s="45"/>
      <c r="G89" s="45"/>
      <c r="H89" s="45"/>
      <c r="I89" s="45"/>
      <c r="J89" s="45"/>
      <c r="K89" s="45"/>
      <c r="L89" s="45"/>
      <c r="M89" s="45"/>
      <c r="N89" s="27"/>
      <c r="O89" s="72"/>
      <c r="P89" s="45"/>
      <c r="Q89" s="45"/>
      <c r="R89" s="45"/>
      <c r="S89" s="45"/>
      <c r="T89" s="45"/>
      <c r="U89" s="45"/>
      <c r="V89" s="45"/>
      <c r="W89" s="45"/>
      <c r="X89" s="45"/>
      <c r="Y89" s="45"/>
      <c r="Z89" s="45"/>
      <c r="AA89" s="45"/>
      <c r="AB89" s="45"/>
      <c r="AC89" s="45"/>
    </row>
    <row r="90" ht="15.75" customHeight="1">
      <c r="A90" s="71"/>
      <c r="B90" s="27"/>
      <c r="C90" s="45"/>
      <c r="D90" s="45"/>
      <c r="E90" s="45"/>
      <c r="F90" s="45"/>
      <c r="G90" s="45"/>
      <c r="H90" s="45"/>
      <c r="I90" s="45"/>
      <c r="J90" s="45"/>
      <c r="K90" s="45"/>
      <c r="L90" s="45"/>
      <c r="M90" s="45"/>
      <c r="N90" s="27"/>
      <c r="O90" s="72"/>
      <c r="P90" s="45"/>
      <c r="Q90" s="45"/>
      <c r="R90" s="45"/>
      <c r="S90" s="45"/>
      <c r="T90" s="45"/>
      <c r="U90" s="45"/>
      <c r="V90" s="45"/>
      <c r="W90" s="45"/>
      <c r="X90" s="45"/>
      <c r="Y90" s="45"/>
      <c r="Z90" s="45"/>
      <c r="AA90" s="45"/>
      <c r="AB90" s="45"/>
      <c r="AC90" s="45"/>
    </row>
    <row r="91" ht="15.75" customHeight="1">
      <c r="A91" s="71"/>
      <c r="B91" s="27"/>
      <c r="C91" s="45"/>
      <c r="D91" s="45"/>
      <c r="E91" s="45"/>
      <c r="F91" s="45"/>
      <c r="G91" s="45"/>
      <c r="H91" s="45"/>
      <c r="I91" s="45"/>
      <c r="J91" s="45"/>
      <c r="K91" s="45"/>
      <c r="L91" s="45"/>
      <c r="M91" s="45"/>
      <c r="N91" s="27"/>
      <c r="O91" s="72"/>
      <c r="P91" s="45"/>
      <c r="Q91" s="45"/>
      <c r="R91" s="45"/>
      <c r="S91" s="45"/>
      <c r="T91" s="45"/>
      <c r="U91" s="45"/>
      <c r="V91" s="45"/>
      <c r="W91" s="45"/>
      <c r="X91" s="45"/>
      <c r="Y91" s="45"/>
      <c r="Z91" s="45"/>
      <c r="AA91" s="45"/>
      <c r="AB91" s="45"/>
      <c r="AC91" s="45"/>
    </row>
    <row r="92" ht="15.75" customHeight="1">
      <c r="A92" s="71"/>
      <c r="B92" s="27"/>
      <c r="C92" s="45"/>
      <c r="D92" s="45"/>
      <c r="E92" s="45"/>
      <c r="F92" s="45"/>
      <c r="G92" s="45"/>
      <c r="H92" s="45"/>
      <c r="I92" s="45"/>
      <c r="J92" s="45"/>
      <c r="K92" s="45"/>
      <c r="L92" s="45"/>
      <c r="M92" s="45"/>
      <c r="N92" s="27"/>
      <c r="O92" s="72"/>
      <c r="P92" s="45"/>
      <c r="Q92" s="45"/>
      <c r="R92" s="45"/>
      <c r="S92" s="45"/>
      <c r="T92" s="45"/>
      <c r="U92" s="45"/>
      <c r="V92" s="45"/>
      <c r="W92" s="45"/>
      <c r="X92" s="45"/>
      <c r="Y92" s="45"/>
      <c r="Z92" s="45"/>
      <c r="AA92" s="45"/>
      <c r="AB92" s="45"/>
      <c r="AC92" s="45"/>
    </row>
    <row r="93" ht="15.75" customHeight="1">
      <c r="A93" s="71"/>
      <c r="B93" s="27"/>
      <c r="C93" s="45"/>
      <c r="D93" s="45"/>
      <c r="E93" s="45"/>
      <c r="F93" s="45"/>
      <c r="G93" s="45"/>
      <c r="H93" s="45"/>
      <c r="I93" s="45"/>
      <c r="J93" s="45"/>
      <c r="K93" s="45"/>
      <c r="L93" s="45"/>
      <c r="M93" s="45"/>
      <c r="N93" s="27"/>
      <c r="O93" s="72"/>
      <c r="P93" s="45"/>
      <c r="Q93" s="45"/>
      <c r="R93" s="45"/>
      <c r="S93" s="45"/>
      <c r="T93" s="45"/>
      <c r="U93" s="45"/>
      <c r="V93" s="45"/>
      <c r="W93" s="45"/>
      <c r="X93" s="45"/>
      <c r="Y93" s="45"/>
      <c r="Z93" s="45"/>
      <c r="AA93" s="45"/>
      <c r="AB93" s="45"/>
      <c r="AC93" s="45"/>
    </row>
    <row r="94" ht="15.75" customHeight="1">
      <c r="A94" s="71"/>
      <c r="B94" s="27"/>
      <c r="C94" s="45"/>
      <c r="D94" s="45"/>
      <c r="E94" s="45"/>
      <c r="F94" s="45"/>
      <c r="G94" s="45"/>
      <c r="H94" s="45"/>
      <c r="I94" s="45"/>
      <c r="J94" s="45"/>
      <c r="K94" s="45"/>
      <c r="L94" s="45"/>
      <c r="M94" s="45"/>
      <c r="N94" s="27"/>
      <c r="O94" s="72"/>
      <c r="P94" s="45"/>
      <c r="Q94" s="45"/>
      <c r="R94" s="45"/>
      <c r="S94" s="45"/>
      <c r="T94" s="45"/>
      <c r="U94" s="45"/>
      <c r="V94" s="45"/>
      <c r="W94" s="45"/>
      <c r="X94" s="45"/>
      <c r="Y94" s="45"/>
      <c r="Z94" s="45"/>
      <c r="AA94" s="45"/>
      <c r="AB94" s="45"/>
      <c r="AC94" s="45"/>
    </row>
    <row r="95" ht="15.75" customHeight="1">
      <c r="A95" s="71"/>
      <c r="B95" s="27"/>
      <c r="C95" s="45"/>
      <c r="D95" s="45"/>
      <c r="E95" s="45"/>
      <c r="F95" s="45"/>
      <c r="G95" s="45"/>
      <c r="H95" s="45"/>
      <c r="I95" s="45"/>
      <c r="J95" s="45"/>
      <c r="K95" s="45"/>
      <c r="L95" s="45"/>
      <c r="M95" s="45"/>
      <c r="N95" s="27"/>
      <c r="O95" s="72"/>
      <c r="P95" s="45"/>
      <c r="Q95" s="45"/>
      <c r="R95" s="45"/>
      <c r="S95" s="45"/>
      <c r="T95" s="45"/>
      <c r="U95" s="45"/>
      <c r="V95" s="45"/>
      <c r="W95" s="45"/>
      <c r="X95" s="45"/>
      <c r="Y95" s="45"/>
      <c r="Z95" s="45"/>
      <c r="AA95" s="45"/>
      <c r="AB95" s="45"/>
      <c r="AC95" s="45"/>
    </row>
    <row r="96" ht="15.75" customHeight="1">
      <c r="A96" s="71"/>
      <c r="B96" s="27"/>
      <c r="C96" s="45"/>
      <c r="D96" s="45"/>
      <c r="E96" s="45"/>
      <c r="F96" s="45"/>
      <c r="G96" s="45"/>
      <c r="H96" s="45"/>
      <c r="I96" s="45"/>
      <c r="J96" s="45"/>
      <c r="K96" s="45"/>
      <c r="L96" s="45"/>
      <c r="M96" s="45"/>
      <c r="N96" s="27"/>
      <c r="O96" s="72"/>
      <c r="P96" s="45"/>
      <c r="Q96" s="45"/>
      <c r="R96" s="45"/>
      <c r="S96" s="45"/>
      <c r="T96" s="45"/>
      <c r="U96" s="45"/>
      <c r="V96" s="45"/>
      <c r="W96" s="45"/>
      <c r="X96" s="45"/>
      <c r="Y96" s="45"/>
      <c r="Z96" s="45"/>
      <c r="AA96" s="45"/>
      <c r="AB96" s="45"/>
      <c r="AC96" s="45"/>
    </row>
    <row r="97" ht="15.75" customHeight="1">
      <c r="A97" s="71"/>
      <c r="B97" s="27"/>
      <c r="C97" s="45"/>
      <c r="D97" s="45"/>
      <c r="E97" s="45"/>
      <c r="F97" s="45"/>
      <c r="G97" s="45"/>
      <c r="H97" s="45"/>
      <c r="I97" s="45"/>
      <c r="J97" s="45"/>
      <c r="K97" s="45"/>
      <c r="L97" s="45"/>
      <c r="M97" s="45"/>
      <c r="N97" s="27"/>
      <c r="O97" s="72"/>
      <c r="P97" s="45"/>
      <c r="Q97" s="45"/>
      <c r="R97" s="45"/>
      <c r="S97" s="45"/>
      <c r="T97" s="45"/>
      <c r="U97" s="45"/>
      <c r="V97" s="45"/>
      <c r="W97" s="45"/>
      <c r="X97" s="45"/>
      <c r="Y97" s="45"/>
      <c r="Z97" s="45"/>
      <c r="AA97" s="45"/>
      <c r="AB97" s="45"/>
      <c r="AC97" s="45"/>
    </row>
    <row r="98" ht="15.75" customHeight="1">
      <c r="A98" s="71"/>
      <c r="B98" s="27"/>
      <c r="C98" s="45"/>
      <c r="D98" s="45"/>
      <c r="E98" s="45"/>
      <c r="F98" s="45"/>
      <c r="G98" s="45"/>
      <c r="H98" s="45"/>
      <c r="I98" s="45"/>
      <c r="J98" s="45"/>
      <c r="K98" s="45"/>
      <c r="L98" s="45"/>
      <c r="M98" s="45"/>
      <c r="N98" s="27"/>
      <c r="O98" s="72"/>
      <c r="P98" s="45"/>
      <c r="Q98" s="45"/>
      <c r="R98" s="45"/>
      <c r="S98" s="45"/>
      <c r="T98" s="45"/>
      <c r="U98" s="45"/>
      <c r="V98" s="45"/>
      <c r="W98" s="45"/>
      <c r="X98" s="45"/>
      <c r="Y98" s="45"/>
      <c r="Z98" s="45"/>
      <c r="AA98" s="45"/>
      <c r="AB98" s="45"/>
      <c r="AC98" s="45"/>
    </row>
    <row r="99" ht="15.75" customHeight="1">
      <c r="A99" s="71"/>
      <c r="B99" s="27"/>
      <c r="C99" s="45"/>
      <c r="D99" s="45"/>
      <c r="E99" s="45"/>
      <c r="F99" s="45"/>
      <c r="G99" s="45"/>
      <c r="H99" s="45"/>
      <c r="I99" s="45"/>
      <c r="J99" s="45"/>
      <c r="K99" s="45"/>
      <c r="L99" s="45"/>
      <c r="M99" s="45"/>
      <c r="N99" s="27"/>
      <c r="O99" s="72"/>
      <c r="P99" s="45"/>
      <c r="Q99" s="45"/>
      <c r="R99" s="45"/>
      <c r="S99" s="45"/>
      <c r="T99" s="45"/>
      <c r="U99" s="45"/>
      <c r="V99" s="45"/>
      <c r="W99" s="45"/>
      <c r="X99" s="45"/>
      <c r="Y99" s="45"/>
      <c r="Z99" s="45"/>
      <c r="AA99" s="45"/>
      <c r="AB99" s="45"/>
      <c r="AC99" s="45"/>
    </row>
    <row r="100" ht="15.75" customHeight="1">
      <c r="A100" s="71"/>
      <c r="B100" s="27"/>
      <c r="C100" s="45"/>
      <c r="D100" s="45"/>
      <c r="E100" s="45"/>
      <c r="F100" s="45"/>
      <c r="G100" s="45"/>
      <c r="H100" s="45"/>
      <c r="I100" s="45"/>
      <c r="J100" s="45"/>
      <c r="K100" s="45"/>
      <c r="L100" s="45"/>
      <c r="M100" s="45"/>
      <c r="N100" s="27"/>
      <c r="O100" s="72"/>
      <c r="P100" s="45"/>
      <c r="Q100" s="45"/>
      <c r="R100" s="45"/>
      <c r="S100" s="45"/>
      <c r="T100" s="45"/>
      <c r="U100" s="45"/>
      <c r="V100" s="45"/>
      <c r="W100" s="45"/>
      <c r="X100" s="45"/>
      <c r="Y100" s="45"/>
      <c r="Z100" s="45"/>
      <c r="AA100" s="45"/>
      <c r="AB100" s="45"/>
      <c r="AC100" s="45"/>
    </row>
    <row r="101" ht="15.75" customHeight="1">
      <c r="A101" s="71"/>
      <c r="B101" s="27"/>
      <c r="C101" s="45"/>
      <c r="D101" s="45"/>
      <c r="E101" s="45"/>
      <c r="F101" s="45"/>
      <c r="G101" s="45"/>
      <c r="H101" s="45"/>
      <c r="I101" s="45"/>
      <c r="J101" s="45"/>
      <c r="K101" s="45"/>
      <c r="L101" s="45"/>
      <c r="M101" s="45"/>
      <c r="N101" s="27"/>
      <c r="O101" s="72"/>
      <c r="P101" s="45"/>
      <c r="Q101" s="45"/>
      <c r="R101" s="45"/>
      <c r="S101" s="45"/>
      <c r="T101" s="45"/>
      <c r="U101" s="45"/>
      <c r="V101" s="45"/>
      <c r="W101" s="45"/>
      <c r="X101" s="45"/>
      <c r="Y101" s="45"/>
      <c r="Z101" s="45"/>
      <c r="AA101" s="45"/>
      <c r="AB101" s="45"/>
      <c r="AC101" s="45"/>
    </row>
    <row r="102" ht="15.75" customHeight="1">
      <c r="A102" s="71"/>
      <c r="B102" s="27"/>
      <c r="C102" s="45"/>
      <c r="D102" s="45"/>
      <c r="E102" s="45"/>
      <c r="F102" s="45"/>
      <c r="G102" s="45"/>
      <c r="H102" s="45"/>
      <c r="I102" s="45"/>
      <c r="J102" s="45"/>
      <c r="K102" s="45"/>
      <c r="L102" s="45"/>
      <c r="M102" s="45"/>
      <c r="N102" s="27"/>
      <c r="O102" s="72"/>
      <c r="P102" s="45"/>
      <c r="Q102" s="45"/>
      <c r="R102" s="45"/>
      <c r="S102" s="45"/>
      <c r="T102" s="45"/>
      <c r="U102" s="45"/>
      <c r="V102" s="45"/>
      <c r="W102" s="45"/>
      <c r="X102" s="45"/>
      <c r="Y102" s="45"/>
      <c r="Z102" s="45"/>
      <c r="AA102" s="45"/>
      <c r="AB102" s="45"/>
      <c r="AC102" s="45"/>
    </row>
    <row r="103" ht="15.75" customHeight="1">
      <c r="A103" s="71"/>
      <c r="B103" s="27"/>
      <c r="C103" s="45"/>
      <c r="D103" s="45"/>
      <c r="E103" s="45"/>
      <c r="F103" s="45"/>
      <c r="G103" s="45"/>
      <c r="H103" s="45"/>
      <c r="I103" s="45"/>
      <c r="J103" s="45"/>
      <c r="K103" s="45"/>
      <c r="L103" s="45"/>
      <c r="M103" s="45"/>
      <c r="N103" s="27"/>
      <c r="O103" s="72"/>
      <c r="P103" s="45"/>
      <c r="Q103" s="45"/>
      <c r="R103" s="45"/>
      <c r="S103" s="45"/>
      <c r="T103" s="45"/>
      <c r="U103" s="45"/>
      <c r="V103" s="45"/>
      <c r="W103" s="45"/>
      <c r="X103" s="45"/>
      <c r="Y103" s="45"/>
      <c r="Z103" s="45"/>
      <c r="AA103" s="45"/>
      <c r="AB103" s="45"/>
      <c r="AC103" s="45"/>
    </row>
    <row r="104" ht="15.75" customHeight="1">
      <c r="A104" s="71"/>
      <c r="B104" s="27"/>
      <c r="C104" s="45"/>
      <c r="D104" s="45"/>
      <c r="E104" s="45"/>
      <c r="F104" s="45"/>
      <c r="G104" s="45"/>
      <c r="H104" s="45"/>
      <c r="I104" s="45"/>
      <c r="J104" s="45"/>
      <c r="K104" s="45"/>
      <c r="L104" s="45"/>
      <c r="M104" s="45"/>
      <c r="N104" s="27"/>
      <c r="O104" s="72"/>
      <c r="P104" s="45"/>
      <c r="Q104" s="45"/>
      <c r="R104" s="45"/>
      <c r="S104" s="45"/>
      <c r="T104" s="45"/>
      <c r="U104" s="45"/>
      <c r="V104" s="45"/>
      <c r="W104" s="45"/>
      <c r="X104" s="45"/>
      <c r="Y104" s="45"/>
      <c r="Z104" s="45"/>
      <c r="AA104" s="45"/>
      <c r="AB104" s="45"/>
      <c r="AC104" s="45"/>
    </row>
    <row r="105" ht="15.75" customHeight="1">
      <c r="A105" s="71"/>
      <c r="B105" s="27"/>
      <c r="C105" s="45"/>
      <c r="D105" s="45"/>
      <c r="E105" s="45"/>
      <c r="F105" s="45"/>
      <c r="G105" s="45"/>
      <c r="H105" s="45"/>
      <c r="I105" s="45"/>
      <c r="J105" s="45"/>
      <c r="K105" s="45"/>
      <c r="L105" s="45"/>
      <c r="M105" s="45"/>
      <c r="N105" s="27"/>
      <c r="O105" s="72"/>
      <c r="P105" s="45"/>
      <c r="Q105" s="45"/>
      <c r="R105" s="45"/>
      <c r="S105" s="45"/>
      <c r="T105" s="45"/>
      <c r="U105" s="45"/>
      <c r="V105" s="45"/>
      <c r="W105" s="45"/>
      <c r="X105" s="45"/>
      <c r="Y105" s="45"/>
      <c r="Z105" s="45"/>
      <c r="AA105" s="45"/>
      <c r="AB105" s="45"/>
      <c r="AC105" s="45"/>
    </row>
    <row r="106" ht="15.75" customHeight="1">
      <c r="A106" s="71"/>
      <c r="B106" s="27"/>
      <c r="C106" s="45"/>
      <c r="D106" s="45"/>
      <c r="E106" s="45"/>
      <c r="F106" s="45"/>
      <c r="G106" s="45"/>
      <c r="H106" s="45"/>
      <c r="I106" s="45"/>
      <c r="J106" s="45"/>
      <c r="K106" s="45"/>
      <c r="L106" s="45"/>
      <c r="M106" s="45"/>
      <c r="N106" s="27"/>
      <c r="O106" s="72"/>
      <c r="P106" s="45"/>
      <c r="Q106" s="45"/>
      <c r="R106" s="45"/>
      <c r="S106" s="45"/>
      <c r="T106" s="45"/>
      <c r="U106" s="45"/>
      <c r="V106" s="45"/>
      <c r="W106" s="45"/>
      <c r="X106" s="45"/>
      <c r="Y106" s="45"/>
      <c r="Z106" s="45"/>
      <c r="AA106" s="45"/>
      <c r="AB106" s="45"/>
      <c r="AC106" s="45"/>
    </row>
    <row r="107" ht="15.75" customHeight="1">
      <c r="A107" s="71"/>
      <c r="B107" s="27"/>
      <c r="C107" s="45"/>
      <c r="D107" s="45"/>
      <c r="E107" s="45"/>
      <c r="F107" s="45"/>
      <c r="G107" s="45"/>
      <c r="H107" s="45"/>
      <c r="I107" s="45"/>
      <c r="J107" s="45"/>
      <c r="K107" s="45"/>
      <c r="L107" s="45"/>
      <c r="M107" s="45"/>
      <c r="N107" s="27"/>
      <c r="O107" s="72"/>
      <c r="P107" s="45"/>
      <c r="Q107" s="45"/>
      <c r="R107" s="45"/>
      <c r="S107" s="45"/>
      <c r="T107" s="45"/>
      <c r="U107" s="45"/>
      <c r="V107" s="45"/>
      <c r="W107" s="45"/>
      <c r="X107" s="45"/>
      <c r="Y107" s="45"/>
      <c r="Z107" s="45"/>
      <c r="AA107" s="45"/>
      <c r="AB107" s="45"/>
      <c r="AC107" s="45"/>
    </row>
    <row r="108" ht="15.75" customHeight="1">
      <c r="A108" s="71"/>
      <c r="B108" s="27"/>
      <c r="C108" s="45"/>
      <c r="D108" s="45"/>
      <c r="E108" s="45"/>
      <c r="F108" s="45"/>
      <c r="G108" s="45"/>
      <c r="H108" s="45"/>
      <c r="I108" s="45"/>
      <c r="J108" s="45"/>
      <c r="K108" s="45"/>
      <c r="L108" s="45"/>
      <c r="M108" s="45"/>
      <c r="N108" s="27"/>
      <c r="O108" s="72"/>
      <c r="P108" s="45"/>
      <c r="Q108" s="45"/>
      <c r="R108" s="45"/>
      <c r="S108" s="45"/>
      <c r="T108" s="45"/>
      <c r="U108" s="45"/>
      <c r="V108" s="45"/>
      <c r="W108" s="45"/>
      <c r="X108" s="45"/>
      <c r="Y108" s="45"/>
      <c r="Z108" s="45"/>
      <c r="AA108" s="45"/>
      <c r="AB108" s="45"/>
      <c r="AC108" s="45"/>
    </row>
    <row r="109" ht="15.75" customHeight="1">
      <c r="A109" s="71"/>
      <c r="B109" s="27"/>
      <c r="C109" s="45"/>
      <c r="D109" s="45"/>
      <c r="E109" s="45"/>
      <c r="F109" s="45"/>
      <c r="G109" s="45"/>
      <c r="H109" s="45"/>
      <c r="I109" s="45"/>
      <c r="J109" s="45"/>
      <c r="K109" s="45"/>
      <c r="L109" s="45"/>
      <c r="M109" s="45"/>
      <c r="N109" s="27"/>
      <c r="O109" s="72"/>
      <c r="P109" s="45"/>
      <c r="Q109" s="45"/>
      <c r="R109" s="45"/>
      <c r="S109" s="45"/>
      <c r="T109" s="45"/>
      <c r="U109" s="45"/>
      <c r="V109" s="45"/>
      <c r="W109" s="45"/>
      <c r="X109" s="45"/>
      <c r="Y109" s="45"/>
      <c r="Z109" s="45"/>
      <c r="AA109" s="45"/>
      <c r="AB109" s="45"/>
      <c r="AC109" s="45"/>
    </row>
    <row r="110" ht="15.75" customHeight="1">
      <c r="A110" s="71"/>
      <c r="B110" s="27"/>
      <c r="C110" s="45"/>
      <c r="D110" s="45"/>
      <c r="E110" s="45"/>
      <c r="F110" s="45"/>
      <c r="G110" s="45"/>
      <c r="H110" s="45"/>
      <c r="I110" s="45"/>
      <c r="J110" s="45"/>
      <c r="K110" s="45"/>
      <c r="L110" s="45"/>
      <c r="M110" s="45"/>
      <c r="N110" s="27"/>
      <c r="O110" s="72"/>
      <c r="P110" s="45"/>
      <c r="Q110" s="45"/>
      <c r="R110" s="45"/>
      <c r="S110" s="45"/>
      <c r="T110" s="45"/>
      <c r="U110" s="45"/>
      <c r="V110" s="45"/>
      <c r="W110" s="45"/>
      <c r="X110" s="45"/>
      <c r="Y110" s="45"/>
      <c r="Z110" s="45"/>
      <c r="AA110" s="45"/>
      <c r="AB110" s="45"/>
      <c r="AC110" s="45"/>
    </row>
    <row r="111" ht="15.75" customHeight="1">
      <c r="A111" s="71"/>
      <c r="B111" s="27"/>
      <c r="C111" s="45"/>
      <c r="D111" s="45"/>
      <c r="E111" s="45"/>
      <c r="F111" s="45"/>
      <c r="G111" s="45"/>
      <c r="H111" s="45"/>
      <c r="I111" s="45"/>
      <c r="J111" s="45"/>
      <c r="K111" s="45"/>
      <c r="L111" s="45"/>
      <c r="M111" s="45"/>
      <c r="N111" s="27"/>
      <c r="O111" s="72"/>
      <c r="P111" s="45"/>
      <c r="Q111" s="45"/>
      <c r="R111" s="45"/>
      <c r="S111" s="45"/>
      <c r="T111" s="45"/>
      <c r="U111" s="45"/>
      <c r="V111" s="45"/>
      <c r="W111" s="45"/>
      <c r="X111" s="45"/>
      <c r="Y111" s="45"/>
      <c r="Z111" s="45"/>
      <c r="AA111" s="45"/>
      <c r="AB111" s="45"/>
      <c r="AC111" s="45"/>
    </row>
    <row r="112" ht="15.75" customHeight="1">
      <c r="A112" s="71"/>
      <c r="B112" s="27"/>
      <c r="C112" s="45"/>
      <c r="D112" s="45"/>
      <c r="E112" s="45"/>
      <c r="F112" s="45"/>
      <c r="G112" s="45"/>
      <c r="H112" s="45"/>
      <c r="I112" s="45"/>
      <c r="J112" s="45"/>
      <c r="K112" s="45"/>
      <c r="L112" s="45"/>
      <c r="M112" s="45"/>
      <c r="N112" s="27"/>
      <c r="O112" s="72"/>
      <c r="P112" s="45"/>
      <c r="Q112" s="45"/>
      <c r="R112" s="45"/>
      <c r="S112" s="45"/>
      <c r="T112" s="45"/>
      <c r="U112" s="45"/>
      <c r="V112" s="45"/>
      <c r="W112" s="45"/>
      <c r="X112" s="45"/>
      <c r="Y112" s="45"/>
      <c r="Z112" s="45"/>
      <c r="AA112" s="45"/>
      <c r="AB112" s="45"/>
      <c r="AC112" s="45"/>
    </row>
    <row r="113" ht="15.75" customHeight="1">
      <c r="A113" s="71"/>
      <c r="B113" s="27"/>
      <c r="C113" s="45"/>
      <c r="D113" s="45"/>
      <c r="E113" s="45"/>
      <c r="F113" s="45"/>
      <c r="G113" s="45"/>
      <c r="H113" s="45"/>
      <c r="I113" s="45"/>
      <c r="J113" s="45"/>
      <c r="K113" s="45"/>
      <c r="L113" s="45"/>
      <c r="M113" s="45"/>
      <c r="N113" s="27"/>
      <c r="O113" s="72"/>
      <c r="P113" s="45"/>
      <c r="Q113" s="45"/>
      <c r="R113" s="45"/>
      <c r="S113" s="45"/>
      <c r="T113" s="45"/>
      <c r="U113" s="45"/>
      <c r="V113" s="45"/>
      <c r="W113" s="45"/>
      <c r="X113" s="45"/>
      <c r="Y113" s="45"/>
      <c r="Z113" s="45"/>
      <c r="AA113" s="45"/>
      <c r="AB113" s="45"/>
      <c r="AC113" s="45"/>
    </row>
    <row r="114" ht="15.75" customHeight="1">
      <c r="A114" s="71"/>
      <c r="B114" s="27"/>
      <c r="C114" s="45"/>
      <c r="D114" s="45"/>
      <c r="E114" s="45"/>
      <c r="F114" s="45"/>
      <c r="G114" s="45"/>
      <c r="H114" s="45"/>
      <c r="I114" s="45"/>
      <c r="J114" s="45"/>
      <c r="K114" s="45"/>
      <c r="L114" s="45"/>
      <c r="M114" s="45"/>
      <c r="N114" s="27"/>
      <c r="O114" s="72"/>
      <c r="P114" s="45"/>
      <c r="Q114" s="45"/>
      <c r="R114" s="45"/>
      <c r="S114" s="45"/>
      <c r="T114" s="45"/>
      <c r="U114" s="45"/>
      <c r="V114" s="45"/>
      <c r="W114" s="45"/>
      <c r="X114" s="45"/>
      <c r="Y114" s="45"/>
      <c r="Z114" s="45"/>
      <c r="AA114" s="45"/>
      <c r="AB114" s="45"/>
      <c r="AC114" s="45"/>
    </row>
    <row r="115" ht="15.75" customHeight="1">
      <c r="A115" s="71"/>
      <c r="B115" s="27"/>
      <c r="C115" s="45"/>
      <c r="D115" s="45"/>
      <c r="E115" s="45"/>
      <c r="F115" s="45"/>
      <c r="G115" s="45"/>
      <c r="H115" s="45"/>
      <c r="I115" s="45"/>
      <c r="J115" s="45"/>
      <c r="K115" s="45"/>
      <c r="L115" s="45"/>
      <c r="M115" s="45"/>
      <c r="N115" s="27"/>
      <c r="O115" s="72"/>
      <c r="P115" s="45"/>
      <c r="Q115" s="45"/>
      <c r="R115" s="45"/>
      <c r="S115" s="45"/>
      <c r="T115" s="45"/>
      <c r="U115" s="45"/>
      <c r="V115" s="45"/>
      <c r="W115" s="45"/>
      <c r="X115" s="45"/>
      <c r="Y115" s="45"/>
      <c r="Z115" s="45"/>
      <c r="AA115" s="45"/>
      <c r="AB115" s="45"/>
      <c r="AC115" s="45"/>
    </row>
    <row r="116" ht="15.75" customHeight="1">
      <c r="A116" s="71"/>
      <c r="B116" s="27"/>
      <c r="C116" s="45"/>
      <c r="D116" s="45"/>
      <c r="E116" s="45"/>
      <c r="F116" s="45"/>
      <c r="G116" s="45"/>
      <c r="H116" s="45"/>
      <c r="I116" s="45"/>
      <c r="J116" s="45"/>
      <c r="K116" s="45"/>
      <c r="L116" s="45"/>
      <c r="M116" s="45"/>
      <c r="N116" s="27"/>
      <c r="O116" s="72"/>
      <c r="P116" s="45"/>
      <c r="Q116" s="45"/>
      <c r="R116" s="45"/>
      <c r="S116" s="45"/>
      <c r="T116" s="45"/>
      <c r="U116" s="45"/>
      <c r="V116" s="45"/>
      <c r="W116" s="45"/>
      <c r="X116" s="45"/>
      <c r="Y116" s="45"/>
      <c r="Z116" s="45"/>
      <c r="AA116" s="45"/>
      <c r="AB116" s="45"/>
      <c r="AC116" s="45"/>
    </row>
    <row r="117" ht="15.75" customHeight="1">
      <c r="A117" s="71"/>
      <c r="B117" s="27"/>
      <c r="C117" s="45"/>
      <c r="D117" s="45"/>
      <c r="E117" s="45"/>
      <c r="F117" s="45"/>
      <c r="G117" s="45"/>
      <c r="H117" s="45"/>
      <c r="I117" s="45"/>
      <c r="J117" s="45"/>
      <c r="K117" s="45"/>
      <c r="L117" s="45"/>
      <c r="M117" s="45"/>
      <c r="N117" s="27"/>
      <c r="O117" s="72"/>
      <c r="P117" s="45"/>
      <c r="Q117" s="45"/>
      <c r="R117" s="45"/>
      <c r="S117" s="45"/>
      <c r="T117" s="45"/>
      <c r="U117" s="45"/>
      <c r="V117" s="45"/>
      <c r="W117" s="45"/>
      <c r="X117" s="45"/>
      <c r="Y117" s="45"/>
      <c r="Z117" s="45"/>
      <c r="AA117" s="45"/>
      <c r="AB117" s="45"/>
      <c r="AC117" s="45"/>
    </row>
    <row r="118" ht="15.75" customHeight="1">
      <c r="A118" s="71"/>
      <c r="B118" s="27"/>
      <c r="C118" s="45"/>
      <c r="D118" s="45"/>
      <c r="E118" s="45"/>
      <c r="F118" s="45"/>
      <c r="G118" s="45"/>
      <c r="H118" s="45"/>
      <c r="I118" s="45"/>
      <c r="J118" s="45"/>
      <c r="K118" s="45"/>
      <c r="L118" s="45"/>
      <c r="M118" s="45"/>
      <c r="N118" s="27"/>
      <c r="O118" s="72"/>
      <c r="P118" s="45"/>
      <c r="Q118" s="45"/>
      <c r="R118" s="45"/>
      <c r="S118" s="45"/>
      <c r="T118" s="45"/>
      <c r="U118" s="45"/>
      <c r="V118" s="45"/>
      <c r="W118" s="45"/>
      <c r="X118" s="45"/>
      <c r="Y118" s="45"/>
      <c r="Z118" s="45"/>
      <c r="AA118" s="45"/>
      <c r="AB118" s="45"/>
      <c r="AC118" s="45"/>
    </row>
    <row r="119" ht="15.75" customHeight="1">
      <c r="A119" s="71"/>
      <c r="B119" s="27"/>
      <c r="C119" s="45"/>
      <c r="D119" s="45"/>
      <c r="E119" s="45"/>
      <c r="F119" s="45"/>
      <c r="G119" s="45"/>
      <c r="H119" s="45"/>
      <c r="I119" s="45"/>
      <c r="J119" s="45"/>
      <c r="K119" s="45"/>
      <c r="L119" s="45"/>
      <c r="M119" s="45"/>
      <c r="N119" s="27"/>
      <c r="O119" s="72"/>
      <c r="P119" s="45"/>
      <c r="Q119" s="45"/>
      <c r="R119" s="45"/>
      <c r="S119" s="45"/>
      <c r="T119" s="45"/>
      <c r="U119" s="45"/>
      <c r="V119" s="45"/>
      <c r="W119" s="45"/>
      <c r="X119" s="45"/>
      <c r="Y119" s="45"/>
      <c r="Z119" s="45"/>
      <c r="AA119" s="45"/>
      <c r="AB119" s="45"/>
      <c r="AC119" s="45"/>
    </row>
    <row r="120" ht="15.75" customHeight="1">
      <c r="A120" s="71"/>
      <c r="B120" s="27"/>
      <c r="C120" s="45"/>
      <c r="D120" s="45"/>
      <c r="E120" s="45"/>
      <c r="F120" s="45"/>
      <c r="G120" s="45"/>
      <c r="H120" s="45"/>
      <c r="I120" s="45"/>
      <c r="J120" s="45"/>
      <c r="K120" s="45"/>
      <c r="L120" s="45"/>
      <c r="M120" s="45"/>
      <c r="N120" s="27"/>
      <c r="O120" s="72"/>
      <c r="P120" s="45"/>
      <c r="Q120" s="45"/>
      <c r="R120" s="45"/>
      <c r="S120" s="45"/>
      <c r="T120" s="45"/>
      <c r="U120" s="45"/>
      <c r="V120" s="45"/>
      <c r="W120" s="45"/>
      <c r="X120" s="45"/>
      <c r="Y120" s="45"/>
      <c r="Z120" s="45"/>
      <c r="AA120" s="45"/>
      <c r="AB120" s="45"/>
      <c r="AC120" s="45"/>
    </row>
    <row r="121" ht="15.75" customHeight="1">
      <c r="A121" s="71"/>
      <c r="B121" s="27"/>
      <c r="C121" s="45"/>
      <c r="D121" s="45"/>
      <c r="E121" s="45"/>
      <c r="F121" s="45"/>
      <c r="G121" s="45"/>
      <c r="H121" s="45"/>
      <c r="I121" s="45"/>
      <c r="J121" s="45"/>
      <c r="K121" s="45"/>
      <c r="L121" s="45"/>
      <c r="M121" s="45"/>
      <c r="N121" s="27"/>
      <c r="O121" s="72"/>
      <c r="P121" s="45"/>
      <c r="Q121" s="45"/>
      <c r="R121" s="45"/>
      <c r="S121" s="45"/>
      <c r="T121" s="45"/>
      <c r="U121" s="45"/>
      <c r="V121" s="45"/>
      <c r="W121" s="45"/>
      <c r="X121" s="45"/>
      <c r="Y121" s="45"/>
      <c r="Z121" s="45"/>
      <c r="AA121" s="45"/>
      <c r="AB121" s="45"/>
      <c r="AC121" s="45"/>
    </row>
    <row r="122" ht="15.75" customHeight="1">
      <c r="A122" s="71"/>
      <c r="B122" s="27"/>
      <c r="C122" s="45"/>
      <c r="D122" s="45"/>
      <c r="E122" s="45"/>
      <c r="F122" s="45"/>
      <c r="G122" s="45"/>
      <c r="H122" s="45"/>
      <c r="I122" s="45"/>
      <c r="J122" s="45"/>
      <c r="K122" s="45"/>
      <c r="L122" s="45"/>
      <c r="M122" s="45"/>
      <c r="N122" s="27"/>
      <c r="O122" s="72"/>
      <c r="P122" s="45"/>
      <c r="Q122" s="45"/>
      <c r="R122" s="45"/>
      <c r="S122" s="45"/>
      <c r="T122" s="45"/>
      <c r="U122" s="45"/>
      <c r="V122" s="45"/>
      <c r="W122" s="45"/>
      <c r="X122" s="45"/>
      <c r="Y122" s="45"/>
      <c r="Z122" s="45"/>
      <c r="AA122" s="45"/>
      <c r="AB122" s="45"/>
      <c r="AC122" s="45"/>
    </row>
    <row r="123" ht="15.75" customHeight="1">
      <c r="A123" s="71"/>
      <c r="B123" s="27"/>
      <c r="C123" s="45"/>
      <c r="D123" s="45"/>
      <c r="E123" s="45"/>
      <c r="F123" s="45"/>
      <c r="G123" s="45"/>
      <c r="H123" s="45"/>
      <c r="I123" s="45"/>
      <c r="J123" s="45"/>
      <c r="K123" s="45"/>
      <c r="L123" s="45"/>
      <c r="M123" s="45"/>
      <c r="N123" s="27"/>
      <c r="O123" s="72"/>
      <c r="P123" s="45"/>
      <c r="Q123" s="45"/>
      <c r="R123" s="45"/>
      <c r="S123" s="45"/>
      <c r="T123" s="45"/>
      <c r="U123" s="45"/>
      <c r="V123" s="45"/>
      <c r="W123" s="45"/>
      <c r="X123" s="45"/>
      <c r="Y123" s="45"/>
      <c r="Z123" s="45"/>
      <c r="AA123" s="45"/>
      <c r="AB123" s="45"/>
      <c r="AC123" s="45"/>
    </row>
    <row r="124" ht="15.75" customHeight="1">
      <c r="A124" s="71"/>
      <c r="B124" s="27"/>
      <c r="C124" s="45"/>
      <c r="D124" s="45"/>
      <c r="E124" s="45"/>
      <c r="F124" s="45"/>
      <c r="G124" s="45"/>
      <c r="H124" s="45"/>
      <c r="I124" s="45"/>
      <c r="J124" s="45"/>
      <c r="K124" s="45"/>
      <c r="L124" s="45"/>
      <c r="M124" s="45"/>
      <c r="N124" s="27"/>
      <c r="O124" s="72"/>
      <c r="P124" s="45"/>
      <c r="Q124" s="45"/>
      <c r="R124" s="45"/>
      <c r="S124" s="45"/>
      <c r="T124" s="45"/>
      <c r="U124" s="45"/>
      <c r="V124" s="45"/>
      <c r="W124" s="45"/>
      <c r="X124" s="45"/>
      <c r="Y124" s="45"/>
      <c r="Z124" s="45"/>
      <c r="AA124" s="45"/>
      <c r="AB124" s="45"/>
      <c r="AC124" s="45"/>
    </row>
    <row r="125" ht="15.75" customHeight="1">
      <c r="A125" s="71"/>
      <c r="B125" s="27"/>
      <c r="C125" s="45"/>
      <c r="D125" s="45"/>
      <c r="E125" s="45"/>
      <c r="F125" s="45"/>
      <c r="G125" s="45"/>
      <c r="H125" s="45"/>
      <c r="I125" s="45"/>
      <c r="J125" s="45"/>
      <c r="K125" s="45"/>
      <c r="L125" s="45"/>
      <c r="M125" s="45"/>
      <c r="N125" s="27"/>
      <c r="O125" s="72"/>
      <c r="P125" s="45"/>
      <c r="Q125" s="45"/>
      <c r="R125" s="45"/>
      <c r="S125" s="45"/>
      <c r="T125" s="45"/>
      <c r="U125" s="45"/>
      <c r="V125" s="45"/>
      <c r="W125" s="45"/>
      <c r="X125" s="45"/>
      <c r="Y125" s="45"/>
      <c r="Z125" s="45"/>
      <c r="AA125" s="45"/>
      <c r="AB125" s="45"/>
      <c r="AC125" s="45"/>
    </row>
    <row r="126" ht="15.75" customHeight="1">
      <c r="A126" s="71"/>
      <c r="B126" s="27"/>
      <c r="C126" s="45"/>
      <c r="D126" s="45"/>
      <c r="E126" s="45"/>
      <c r="F126" s="45"/>
      <c r="G126" s="45"/>
      <c r="H126" s="45"/>
      <c r="I126" s="45"/>
      <c r="J126" s="45"/>
      <c r="K126" s="45"/>
      <c r="L126" s="45"/>
      <c r="M126" s="45"/>
      <c r="N126" s="27"/>
      <c r="O126" s="72"/>
      <c r="P126" s="45"/>
      <c r="Q126" s="45"/>
      <c r="R126" s="45"/>
      <c r="S126" s="45"/>
      <c r="T126" s="45"/>
      <c r="U126" s="45"/>
      <c r="V126" s="45"/>
      <c r="W126" s="45"/>
      <c r="X126" s="45"/>
      <c r="Y126" s="45"/>
      <c r="Z126" s="45"/>
      <c r="AA126" s="45"/>
      <c r="AB126" s="45"/>
      <c r="AC126" s="45"/>
    </row>
    <row r="127" ht="15.75" customHeight="1">
      <c r="A127" s="71"/>
      <c r="B127" s="27"/>
      <c r="C127" s="45"/>
      <c r="D127" s="45"/>
      <c r="E127" s="45"/>
      <c r="F127" s="45"/>
      <c r="G127" s="45"/>
      <c r="H127" s="45"/>
      <c r="I127" s="45"/>
      <c r="J127" s="45"/>
      <c r="K127" s="45"/>
      <c r="L127" s="45"/>
      <c r="M127" s="45"/>
      <c r="N127" s="27"/>
      <c r="O127" s="72"/>
      <c r="P127" s="45"/>
      <c r="Q127" s="45"/>
      <c r="R127" s="45"/>
      <c r="S127" s="45"/>
      <c r="T127" s="45"/>
      <c r="U127" s="45"/>
      <c r="V127" s="45"/>
      <c r="W127" s="45"/>
      <c r="X127" s="45"/>
      <c r="Y127" s="45"/>
      <c r="Z127" s="45"/>
      <c r="AA127" s="45"/>
      <c r="AB127" s="45"/>
      <c r="AC127" s="45"/>
    </row>
    <row r="128" ht="15.75" customHeight="1">
      <c r="A128" s="71"/>
      <c r="B128" s="27"/>
      <c r="C128" s="45"/>
      <c r="D128" s="45"/>
      <c r="E128" s="45"/>
      <c r="F128" s="45"/>
      <c r="G128" s="45"/>
      <c r="H128" s="45"/>
      <c r="I128" s="45"/>
      <c r="J128" s="45"/>
      <c r="K128" s="45"/>
      <c r="L128" s="45"/>
      <c r="M128" s="45"/>
      <c r="N128" s="27"/>
      <c r="O128" s="72"/>
      <c r="P128" s="45"/>
      <c r="Q128" s="45"/>
      <c r="R128" s="45"/>
      <c r="S128" s="45"/>
      <c r="T128" s="45"/>
      <c r="U128" s="45"/>
      <c r="V128" s="45"/>
      <c r="W128" s="45"/>
      <c r="X128" s="45"/>
      <c r="Y128" s="45"/>
      <c r="Z128" s="45"/>
      <c r="AA128" s="45"/>
      <c r="AB128" s="45"/>
      <c r="AC128" s="45"/>
    </row>
    <row r="129" ht="15.75" customHeight="1">
      <c r="A129" s="71"/>
      <c r="B129" s="27"/>
      <c r="C129" s="45"/>
      <c r="D129" s="45"/>
      <c r="E129" s="45"/>
      <c r="F129" s="45"/>
      <c r="G129" s="45"/>
      <c r="H129" s="45"/>
      <c r="I129" s="45"/>
      <c r="J129" s="45"/>
      <c r="K129" s="45"/>
      <c r="L129" s="45"/>
      <c r="M129" s="45"/>
      <c r="N129" s="27"/>
      <c r="O129" s="72"/>
      <c r="P129" s="45"/>
      <c r="Q129" s="45"/>
      <c r="R129" s="45"/>
      <c r="S129" s="45"/>
      <c r="T129" s="45"/>
      <c r="U129" s="45"/>
      <c r="V129" s="45"/>
      <c r="W129" s="45"/>
      <c r="X129" s="45"/>
      <c r="Y129" s="45"/>
      <c r="Z129" s="45"/>
      <c r="AA129" s="45"/>
      <c r="AB129" s="45"/>
      <c r="AC129" s="45"/>
    </row>
    <row r="130" ht="15.75" customHeight="1">
      <c r="A130" s="71"/>
      <c r="B130" s="27"/>
      <c r="C130" s="45"/>
      <c r="D130" s="45"/>
      <c r="E130" s="45"/>
      <c r="F130" s="45"/>
      <c r="G130" s="45"/>
      <c r="H130" s="45"/>
      <c r="I130" s="45"/>
      <c r="J130" s="45"/>
      <c r="K130" s="45"/>
      <c r="L130" s="45"/>
      <c r="M130" s="45"/>
      <c r="N130" s="27"/>
      <c r="O130" s="72"/>
      <c r="P130" s="45"/>
      <c r="Q130" s="45"/>
      <c r="R130" s="45"/>
      <c r="S130" s="45"/>
      <c r="T130" s="45"/>
      <c r="U130" s="45"/>
      <c r="V130" s="45"/>
      <c r="W130" s="45"/>
      <c r="X130" s="45"/>
      <c r="Y130" s="45"/>
      <c r="Z130" s="45"/>
      <c r="AA130" s="45"/>
      <c r="AB130" s="45"/>
      <c r="AC130" s="45"/>
    </row>
    <row r="131" ht="15.75" customHeight="1">
      <c r="A131" s="71"/>
      <c r="B131" s="27"/>
      <c r="C131" s="45"/>
      <c r="D131" s="45"/>
      <c r="E131" s="45"/>
      <c r="F131" s="45"/>
      <c r="G131" s="45"/>
      <c r="H131" s="45"/>
      <c r="I131" s="45"/>
      <c r="J131" s="45"/>
      <c r="K131" s="45"/>
      <c r="L131" s="45"/>
      <c r="M131" s="45"/>
      <c r="N131" s="27"/>
      <c r="O131" s="72"/>
      <c r="P131" s="45"/>
      <c r="Q131" s="45"/>
      <c r="R131" s="45"/>
      <c r="S131" s="45"/>
      <c r="T131" s="45"/>
      <c r="U131" s="45"/>
      <c r="V131" s="45"/>
      <c r="W131" s="45"/>
      <c r="X131" s="45"/>
      <c r="Y131" s="45"/>
      <c r="Z131" s="45"/>
      <c r="AA131" s="45"/>
      <c r="AB131" s="45"/>
      <c r="AC131" s="45"/>
    </row>
    <row r="132" ht="15.75" customHeight="1">
      <c r="A132" s="71"/>
      <c r="B132" s="27"/>
      <c r="C132" s="45"/>
      <c r="D132" s="45"/>
      <c r="E132" s="45"/>
      <c r="F132" s="45"/>
      <c r="G132" s="45"/>
      <c r="H132" s="45"/>
      <c r="I132" s="45"/>
      <c r="J132" s="45"/>
      <c r="K132" s="45"/>
      <c r="L132" s="45"/>
      <c r="M132" s="45"/>
      <c r="N132" s="27"/>
      <c r="O132" s="72"/>
      <c r="P132" s="45"/>
      <c r="Q132" s="45"/>
      <c r="R132" s="45"/>
      <c r="S132" s="45"/>
      <c r="T132" s="45"/>
      <c r="U132" s="45"/>
      <c r="V132" s="45"/>
      <c r="W132" s="45"/>
      <c r="X132" s="45"/>
      <c r="Y132" s="45"/>
      <c r="Z132" s="45"/>
      <c r="AA132" s="45"/>
      <c r="AB132" s="45"/>
      <c r="AC132" s="45"/>
    </row>
    <row r="133" ht="15.75" customHeight="1">
      <c r="A133" s="71"/>
      <c r="B133" s="27"/>
      <c r="C133" s="45"/>
      <c r="D133" s="45"/>
      <c r="E133" s="45"/>
      <c r="F133" s="45"/>
      <c r="G133" s="45"/>
      <c r="H133" s="45"/>
      <c r="I133" s="45"/>
      <c r="J133" s="45"/>
      <c r="K133" s="45"/>
      <c r="L133" s="45"/>
      <c r="M133" s="45"/>
      <c r="N133" s="27"/>
      <c r="O133" s="72"/>
      <c r="P133" s="45"/>
      <c r="Q133" s="45"/>
      <c r="R133" s="45"/>
      <c r="S133" s="45"/>
      <c r="T133" s="45"/>
      <c r="U133" s="45"/>
      <c r="V133" s="45"/>
      <c r="W133" s="45"/>
      <c r="X133" s="45"/>
      <c r="Y133" s="45"/>
      <c r="Z133" s="45"/>
      <c r="AA133" s="45"/>
      <c r="AB133" s="45"/>
      <c r="AC133" s="45"/>
    </row>
    <row r="134" ht="15.75" customHeight="1">
      <c r="A134" s="71"/>
      <c r="B134" s="27"/>
      <c r="C134" s="45"/>
      <c r="D134" s="45"/>
      <c r="E134" s="45"/>
      <c r="F134" s="45"/>
      <c r="G134" s="45"/>
      <c r="H134" s="45"/>
      <c r="I134" s="45"/>
      <c r="J134" s="45"/>
      <c r="K134" s="45"/>
      <c r="L134" s="45"/>
      <c r="M134" s="45"/>
      <c r="N134" s="27"/>
      <c r="O134" s="72"/>
      <c r="P134" s="45"/>
      <c r="Q134" s="45"/>
      <c r="R134" s="45"/>
      <c r="S134" s="45"/>
      <c r="T134" s="45"/>
      <c r="U134" s="45"/>
      <c r="V134" s="45"/>
      <c r="W134" s="45"/>
      <c r="X134" s="45"/>
      <c r="Y134" s="45"/>
      <c r="Z134" s="45"/>
      <c r="AA134" s="45"/>
      <c r="AB134" s="45"/>
      <c r="AC134" s="45"/>
    </row>
    <row r="135" ht="15.75" customHeight="1">
      <c r="A135" s="71"/>
      <c r="B135" s="27"/>
      <c r="C135" s="45"/>
      <c r="D135" s="45"/>
      <c r="E135" s="45"/>
      <c r="F135" s="45"/>
      <c r="G135" s="45"/>
      <c r="H135" s="45"/>
      <c r="I135" s="45"/>
      <c r="J135" s="45"/>
      <c r="K135" s="45"/>
      <c r="L135" s="45"/>
      <c r="M135" s="45"/>
      <c r="N135" s="27"/>
      <c r="O135" s="72"/>
      <c r="P135" s="45"/>
      <c r="Q135" s="45"/>
      <c r="R135" s="45"/>
      <c r="S135" s="45"/>
      <c r="T135" s="45"/>
      <c r="U135" s="45"/>
      <c r="V135" s="45"/>
      <c r="W135" s="45"/>
      <c r="X135" s="45"/>
      <c r="Y135" s="45"/>
      <c r="Z135" s="45"/>
      <c r="AA135" s="45"/>
      <c r="AB135" s="45"/>
      <c r="AC135" s="45"/>
    </row>
    <row r="136" ht="15.75" customHeight="1">
      <c r="A136" s="71"/>
      <c r="B136" s="27"/>
      <c r="C136" s="45"/>
      <c r="D136" s="45"/>
      <c r="E136" s="45"/>
      <c r="F136" s="45"/>
      <c r="G136" s="45"/>
      <c r="H136" s="45"/>
      <c r="I136" s="45"/>
      <c r="J136" s="45"/>
      <c r="K136" s="45"/>
      <c r="L136" s="45"/>
      <c r="M136" s="45"/>
      <c r="N136" s="27"/>
      <c r="O136" s="72"/>
      <c r="P136" s="45"/>
      <c r="Q136" s="45"/>
      <c r="R136" s="45"/>
      <c r="S136" s="45"/>
      <c r="T136" s="45"/>
      <c r="U136" s="45"/>
      <c r="V136" s="45"/>
      <c r="W136" s="45"/>
      <c r="X136" s="45"/>
      <c r="Y136" s="45"/>
      <c r="Z136" s="45"/>
      <c r="AA136" s="45"/>
      <c r="AB136" s="45"/>
      <c r="AC136" s="45"/>
    </row>
    <row r="137" ht="15.75" customHeight="1">
      <c r="A137" s="71"/>
      <c r="B137" s="27"/>
      <c r="C137" s="45"/>
      <c r="D137" s="45"/>
      <c r="E137" s="45"/>
      <c r="F137" s="45"/>
      <c r="G137" s="45"/>
      <c r="H137" s="45"/>
      <c r="I137" s="45"/>
      <c r="J137" s="45"/>
      <c r="K137" s="45"/>
      <c r="L137" s="45"/>
      <c r="M137" s="45"/>
      <c r="N137" s="27"/>
      <c r="O137" s="72"/>
      <c r="P137" s="45"/>
      <c r="Q137" s="45"/>
      <c r="R137" s="45"/>
      <c r="S137" s="45"/>
      <c r="T137" s="45"/>
      <c r="U137" s="45"/>
      <c r="V137" s="45"/>
      <c r="W137" s="45"/>
      <c r="X137" s="45"/>
      <c r="Y137" s="45"/>
      <c r="Z137" s="45"/>
      <c r="AA137" s="45"/>
      <c r="AB137" s="45"/>
      <c r="AC137" s="45"/>
    </row>
    <row r="138" ht="15.75" customHeight="1">
      <c r="A138" s="71"/>
      <c r="B138" s="27"/>
      <c r="C138" s="45"/>
      <c r="D138" s="45"/>
      <c r="E138" s="45"/>
      <c r="F138" s="45"/>
      <c r="G138" s="45"/>
      <c r="H138" s="45"/>
      <c r="I138" s="45"/>
      <c r="J138" s="45"/>
      <c r="K138" s="45"/>
      <c r="L138" s="45"/>
      <c r="M138" s="45"/>
      <c r="N138" s="27"/>
      <c r="O138" s="72"/>
      <c r="P138" s="45"/>
      <c r="Q138" s="45"/>
      <c r="R138" s="45"/>
      <c r="S138" s="45"/>
      <c r="T138" s="45"/>
      <c r="U138" s="45"/>
      <c r="V138" s="45"/>
      <c r="W138" s="45"/>
      <c r="X138" s="45"/>
      <c r="Y138" s="45"/>
      <c r="Z138" s="45"/>
      <c r="AA138" s="45"/>
      <c r="AB138" s="45"/>
      <c r="AC138" s="45"/>
    </row>
    <row r="139" ht="15.75" customHeight="1">
      <c r="A139" s="71"/>
      <c r="B139" s="27"/>
      <c r="C139" s="45"/>
      <c r="D139" s="45"/>
      <c r="E139" s="45"/>
      <c r="F139" s="45"/>
      <c r="G139" s="45"/>
      <c r="H139" s="45"/>
      <c r="I139" s="45"/>
      <c r="J139" s="45"/>
      <c r="K139" s="45"/>
      <c r="L139" s="45"/>
      <c r="M139" s="45"/>
      <c r="N139" s="27"/>
      <c r="O139" s="72"/>
      <c r="P139" s="45"/>
      <c r="Q139" s="45"/>
      <c r="R139" s="45"/>
      <c r="S139" s="45"/>
      <c r="T139" s="45"/>
      <c r="U139" s="45"/>
      <c r="V139" s="45"/>
      <c r="W139" s="45"/>
      <c r="X139" s="45"/>
      <c r="Y139" s="45"/>
      <c r="Z139" s="45"/>
      <c r="AA139" s="45"/>
      <c r="AB139" s="45"/>
      <c r="AC139" s="45"/>
    </row>
    <row r="140" ht="15.75" customHeight="1">
      <c r="A140" s="71"/>
      <c r="B140" s="27"/>
      <c r="C140" s="45"/>
      <c r="D140" s="45"/>
      <c r="E140" s="45"/>
      <c r="F140" s="45"/>
      <c r="G140" s="45"/>
      <c r="H140" s="45"/>
      <c r="I140" s="45"/>
      <c r="J140" s="45"/>
      <c r="K140" s="45"/>
      <c r="L140" s="45"/>
      <c r="M140" s="45"/>
      <c r="N140" s="27"/>
      <c r="O140" s="72"/>
      <c r="P140" s="45"/>
      <c r="Q140" s="45"/>
      <c r="R140" s="45"/>
      <c r="S140" s="45"/>
      <c r="T140" s="45"/>
      <c r="U140" s="45"/>
      <c r="V140" s="45"/>
      <c r="W140" s="45"/>
      <c r="X140" s="45"/>
      <c r="Y140" s="45"/>
      <c r="Z140" s="45"/>
      <c r="AA140" s="45"/>
      <c r="AB140" s="45"/>
      <c r="AC140" s="45"/>
    </row>
    <row r="141" ht="15.75" customHeight="1">
      <c r="A141" s="71"/>
      <c r="B141" s="27"/>
      <c r="C141" s="45"/>
      <c r="D141" s="45"/>
      <c r="E141" s="45"/>
      <c r="F141" s="45"/>
      <c r="G141" s="45"/>
      <c r="H141" s="45"/>
      <c r="I141" s="45"/>
      <c r="J141" s="45"/>
      <c r="K141" s="45"/>
      <c r="L141" s="45"/>
      <c r="M141" s="45"/>
      <c r="N141" s="27"/>
      <c r="O141" s="72"/>
      <c r="P141" s="45"/>
      <c r="Q141" s="45"/>
      <c r="R141" s="45"/>
      <c r="S141" s="45"/>
      <c r="T141" s="45"/>
      <c r="U141" s="45"/>
      <c r="V141" s="45"/>
      <c r="W141" s="45"/>
      <c r="X141" s="45"/>
      <c r="Y141" s="45"/>
      <c r="Z141" s="45"/>
      <c r="AA141" s="45"/>
      <c r="AB141" s="45"/>
      <c r="AC141" s="45"/>
    </row>
    <row r="142" ht="15.75" customHeight="1">
      <c r="A142" s="71"/>
      <c r="B142" s="27"/>
      <c r="C142" s="45"/>
      <c r="D142" s="45"/>
      <c r="E142" s="45"/>
      <c r="F142" s="45"/>
      <c r="G142" s="45"/>
      <c r="H142" s="45"/>
      <c r="I142" s="45"/>
      <c r="J142" s="45"/>
      <c r="K142" s="45"/>
      <c r="L142" s="45"/>
      <c r="M142" s="45"/>
      <c r="N142" s="27"/>
      <c r="O142" s="72"/>
      <c r="P142" s="45"/>
      <c r="Q142" s="45"/>
      <c r="R142" s="45"/>
      <c r="S142" s="45"/>
      <c r="T142" s="45"/>
      <c r="U142" s="45"/>
      <c r="V142" s="45"/>
      <c r="W142" s="45"/>
      <c r="X142" s="45"/>
      <c r="Y142" s="45"/>
      <c r="Z142" s="45"/>
      <c r="AA142" s="45"/>
      <c r="AB142" s="45"/>
      <c r="AC142" s="45"/>
    </row>
    <row r="143" ht="15.75" customHeight="1">
      <c r="A143" s="71"/>
      <c r="B143" s="27"/>
      <c r="C143" s="45"/>
      <c r="D143" s="45"/>
      <c r="E143" s="45"/>
      <c r="F143" s="45"/>
      <c r="G143" s="45"/>
      <c r="H143" s="45"/>
      <c r="I143" s="45"/>
      <c r="J143" s="45"/>
      <c r="K143" s="45"/>
      <c r="L143" s="45"/>
      <c r="M143" s="45"/>
      <c r="N143" s="27"/>
      <c r="O143" s="72"/>
      <c r="P143" s="45"/>
      <c r="Q143" s="45"/>
      <c r="R143" s="45"/>
      <c r="S143" s="45"/>
      <c r="T143" s="45"/>
      <c r="U143" s="45"/>
      <c r="V143" s="45"/>
      <c r="W143" s="45"/>
      <c r="X143" s="45"/>
      <c r="Y143" s="45"/>
      <c r="Z143" s="45"/>
      <c r="AA143" s="45"/>
      <c r="AB143" s="45"/>
      <c r="AC143" s="45"/>
    </row>
    <row r="144" ht="15.75" customHeight="1">
      <c r="A144" s="71"/>
      <c r="B144" s="27"/>
      <c r="C144" s="45"/>
      <c r="D144" s="45"/>
      <c r="E144" s="45"/>
      <c r="F144" s="45"/>
      <c r="G144" s="45"/>
      <c r="H144" s="45"/>
      <c r="I144" s="45"/>
      <c r="J144" s="45"/>
      <c r="K144" s="45"/>
      <c r="L144" s="45"/>
      <c r="M144" s="45"/>
      <c r="N144" s="27"/>
      <c r="O144" s="72"/>
      <c r="P144" s="45"/>
      <c r="Q144" s="45"/>
      <c r="R144" s="45"/>
      <c r="S144" s="45"/>
      <c r="T144" s="45"/>
      <c r="U144" s="45"/>
      <c r="V144" s="45"/>
      <c r="W144" s="45"/>
      <c r="X144" s="45"/>
      <c r="Y144" s="45"/>
      <c r="Z144" s="45"/>
      <c r="AA144" s="45"/>
      <c r="AB144" s="45"/>
      <c r="AC144" s="45"/>
    </row>
    <row r="145" ht="15.75" customHeight="1">
      <c r="A145" s="71"/>
      <c r="B145" s="27"/>
      <c r="C145" s="45"/>
      <c r="D145" s="45"/>
      <c r="E145" s="45"/>
      <c r="F145" s="45"/>
      <c r="G145" s="45"/>
      <c r="H145" s="45"/>
      <c r="I145" s="45"/>
      <c r="J145" s="45"/>
      <c r="K145" s="45"/>
      <c r="L145" s="45"/>
      <c r="M145" s="45"/>
      <c r="N145" s="27"/>
      <c r="O145" s="72"/>
      <c r="P145" s="45"/>
      <c r="Q145" s="45"/>
      <c r="R145" s="45"/>
      <c r="S145" s="45"/>
      <c r="T145" s="45"/>
      <c r="U145" s="45"/>
      <c r="V145" s="45"/>
      <c r="W145" s="45"/>
      <c r="X145" s="45"/>
      <c r="Y145" s="45"/>
      <c r="Z145" s="45"/>
      <c r="AA145" s="45"/>
      <c r="AB145" s="45"/>
      <c r="AC145" s="45"/>
    </row>
    <row r="146" ht="15.75" customHeight="1">
      <c r="A146" s="71"/>
      <c r="B146" s="27"/>
      <c r="C146" s="45"/>
      <c r="D146" s="45"/>
      <c r="E146" s="45"/>
      <c r="F146" s="45"/>
      <c r="G146" s="45"/>
      <c r="H146" s="45"/>
      <c r="I146" s="45"/>
      <c r="J146" s="45"/>
      <c r="K146" s="45"/>
      <c r="L146" s="45"/>
      <c r="M146" s="45"/>
      <c r="N146" s="27"/>
      <c r="O146" s="72"/>
      <c r="P146" s="45"/>
      <c r="Q146" s="45"/>
      <c r="R146" s="45"/>
      <c r="S146" s="45"/>
      <c r="T146" s="45"/>
      <c r="U146" s="45"/>
      <c r="V146" s="45"/>
      <c r="W146" s="45"/>
      <c r="X146" s="45"/>
      <c r="Y146" s="45"/>
      <c r="Z146" s="45"/>
      <c r="AA146" s="45"/>
      <c r="AB146" s="45"/>
      <c r="AC146" s="45"/>
    </row>
    <row r="147" ht="15.75" customHeight="1">
      <c r="A147" s="71"/>
      <c r="B147" s="27"/>
      <c r="C147" s="45"/>
      <c r="D147" s="45"/>
      <c r="E147" s="45"/>
      <c r="F147" s="45"/>
      <c r="G147" s="45"/>
      <c r="H147" s="45"/>
      <c r="I147" s="45"/>
      <c r="J147" s="45"/>
      <c r="K147" s="45"/>
      <c r="L147" s="45"/>
      <c r="M147" s="45"/>
      <c r="N147" s="27"/>
      <c r="O147" s="72"/>
      <c r="P147" s="45"/>
      <c r="Q147" s="45"/>
      <c r="R147" s="45"/>
      <c r="S147" s="45"/>
      <c r="T147" s="45"/>
      <c r="U147" s="45"/>
      <c r="V147" s="45"/>
      <c r="W147" s="45"/>
      <c r="X147" s="45"/>
      <c r="Y147" s="45"/>
      <c r="Z147" s="45"/>
      <c r="AA147" s="45"/>
      <c r="AB147" s="45"/>
      <c r="AC147" s="45"/>
    </row>
    <row r="148" ht="15.75" customHeight="1">
      <c r="A148" s="71"/>
      <c r="B148" s="27"/>
      <c r="C148" s="45"/>
      <c r="D148" s="45"/>
      <c r="E148" s="45"/>
      <c r="F148" s="45"/>
      <c r="G148" s="45"/>
      <c r="H148" s="45"/>
      <c r="I148" s="45"/>
      <c r="J148" s="45"/>
      <c r="K148" s="45"/>
      <c r="L148" s="45"/>
      <c r="M148" s="45"/>
      <c r="N148" s="27"/>
      <c r="O148" s="72"/>
      <c r="P148" s="45"/>
      <c r="Q148" s="45"/>
      <c r="R148" s="45"/>
      <c r="S148" s="45"/>
      <c r="T148" s="45"/>
      <c r="U148" s="45"/>
      <c r="V148" s="45"/>
      <c r="W148" s="45"/>
      <c r="X148" s="45"/>
      <c r="Y148" s="45"/>
      <c r="Z148" s="45"/>
      <c r="AA148" s="45"/>
      <c r="AB148" s="45"/>
      <c r="AC148" s="45"/>
    </row>
    <row r="149" ht="15.75" customHeight="1">
      <c r="A149" s="71"/>
      <c r="B149" s="27"/>
      <c r="C149" s="45"/>
      <c r="D149" s="45"/>
      <c r="E149" s="45"/>
      <c r="F149" s="45"/>
      <c r="G149" s="45"/>
      <c r="H149" s="45"/>
      <c r="I149" s="45"/>
      <c r="J149" s="45"/>
      <c r="K149" s="45"/>
      <c r="L149" s="45"/>
      <c r="M149" s="45"/>
      <c r="N149" s="27"/>
      <c r="O149" s="72"/>
      <c r="P149" s="45"/>
      <c r="Q149" s="45"/>
      <c r="R149" s="45"/>
      <c r="S149" s="45"/>
      <c r="T149" s="45"/>
      <c r="U149" s="45"/>
      <c r="V149" s="45"/>
      <c r="W149" s="45"/>
      <c r="X149" s="45"/>
      <c r="Y149" s="45"/>
      <c r="Z149" s="45"/>
      <c r="AA149" s="45"/>
      <c r="AB149" s="45"/>
      <c r="AC149" s="45"/>
    </row>
    <row r="150" ht="15.75" customHeight="1">
      <c r="A150" s="71"/>
      <c r="B150" s="27"/>
      <c r="C150" s="45"/>
      <c r="D150" s="45"/>
      <c r="E150" s="45"/>
      <c r="F150" s="45"/>
      <c r="G150" s="45"/>
      <c r="H150" s="45"/>
      <c r="I150" s="45"/>
      <c r="J150" s="45"/>
      <c r="K150" s="45"/>
      <c r="L150" s="45"/>
      <c r="M150" s="45"/>
      <c r="N150" s="27"/>
      <c r="O150" s="72"/>
      <c r="P150" s="45"/>
      <c r="Q150" s="45"/>
      <c r="R150" s="45"/>
      <c r="S150" s="45"/>
      <c r="T150" s="45"/>
      <c r="U150" s="45"/>
      <c r="V150" s="45"/>
      <c r="W150" s="45"/>
      <c r="X150" s="45"/>
      <c r="Y150" s="45"/>
      <c r="Z150" s="45"/>
      <c r="AA150" s="45"/>
      <c r="AB150" s="45"/>
      <c r="AC150" s="45"/>
    </row>
    <row r="151" ht="15.75" customHeight="1">
      <c r="A151" s="71"/>
      <c r="B151" s="27"/>
      <c r="C151" s="45"/>
      <c r="D151" s="45"/>
      <c r="E151" s="45"/>
      <c r="F151" s="45"/>
      <c r="G151" s="45"/>
      <c r="H151" s="45"/>
      <c r="I151" s="45"/>
      <c r="J151" s="45"/>
      <c r="K151" s="45"/>
      <c r="L151" s="45"/>
      <c r="M151" s="45"/>
      <c r="N151" s="27"/>
      <c r="O151" s="72"/>
      <c r="P151" s="45"/>
      <c r="Q151" s="45"/>
      <c r="R151" s="45"/>
      <c r="S151" s="45"/>
      <c r="T151" s="45"/>
      <c r="U151" s="45"/>
      <c r="V151" s="45"/>
      <c r="W151" s="45"/>
      <c r="X151" s="45"/>
      <c r="Y151" s="45"/>
      <c r="Z151" s="45"/>
      <c r="AA151" s="45"/>
      <c r="AB151" s="45"/>
      <c r="AC151" s="45"/>
    </row>
    <row r="152" ht="15.75" customHeight="1">
      <c r="A152" s="71"/>
      <c r="B152" s="27"/>
      <c r="C152" s="45"/>
      <c r="D152" s="45"/>
      <c r="E152" s="45"/>
      <c r="F152" s="45"/>
      <c r="G152" s="45"/>
      <c r="H152" s="45"/>
      <c r="I152" s="45"/>
      <c r="J152" s="45"/>
      <c r="K152" s="45"/>
      <c r="L152" s="45"/>
      <c r="M152" s="45"/>
      <c r="N152" s="27"/>
      <c r="O152" s="72"/>
      <c r="P152" s="45"/>
      <c r="Q152" s="45"/>
      <c r="R152" s="45"/>
      <c r="S152" s="45"/>
      <c r="T152" s="45"/>
      <c r="U152" s="45"/>
      <c r="V152" s="45"/>
      <c r="W152" s="45"/>
      <c r="X152" s="45"/>
      <c r="Y152" s="45"/>
      <c r="Z152" s="45"/>
      <c r="AA152" s="45"/>
      <c r="AB152" s="45"/>
      <c r="AC152" s="45"/>
    </row>
    <row r="153" ht="15.75" customHeight="1">
      <c r="A153" s="71"/>
      <c r="B153" s="27"/>
      <c r="C153" s="45"/>
      <c r="D153" s="45"/>
      <c r="E153" s="45"/>
      <c r="F153" s="45"/>
      <c r="G153" s="45"/>
      <c r="H153" s="45"/>
      <c r="I153" s="45"/>
      <c r="J153" s="45"/>
      <c r="K153" s="45"/>
      <c r="L153" s="45"/>
      <c r="M153" s="45"/>
      <c r="N153" s="27"/>
      <c r="O153" s="72"/>
      <c r="P153" s="45"/>
      <c r="Q153" s="45"/>
      <c r="R153" s="45"/>
      <c r="S153" s="45"/>
      <c r="T153" s="45"/>
      <c r="U153" s="45"/>
      <c r="V153" s="45"/>
      <c r="W153" s="45"/>
      <c r="X153" s="45"/>
      <c r="Y153" s="45"/>
      <c r="Z153" s="45"/>
      <c r="AA153" s="45"/>
      <c r="AB153" s="45"/>
      <c r="AC153" s="45"/>
    </row>
    <row r="154" ht="15.75" customHeight="1">
      <c r="A154" s="71"/>
      <c r="B154" s="27"/>
      <c r="C154" s="45"/>
      <c r="D154" s="45"/>
      <c r="E154" s="45"/>
      <c r="F154" s="45"/>
      <c r="G154" s="45"/>
      <c r="H154" s="45"/>
      <c r="I154" s="45"/>
      <c r="J154" s="45"/>
      <c r="K154" s="45"/>
      <c r="L154" s="45"/>
      <c r="M154" s="45"/>
      <c r="N154" s="27"/>
      <c r="O154" s="72"/>
      <c r="P154" s="45"/>
      <c r="Q154" s="45"/>
      <c r="R154" s="45"/>
      <c r="S154" s="45"/>
      <c r="T154" s="45"/>
      <c r="U154" s="45"/>
      <c r="V154" s="45"/>
      <c r="W154" s="45"/>
      <c r="X154" s="45"/>
      <c r="Y154" s="45"/>
      <c r="Z154" s="45"/>
      <c r="AA154" s="45"/>
      <c r="AB154" s="45"/>
      <c r="AC154" s="45"/>
    </row>
    <row r="155" ht="15.75" customHeight="1">
      <c r="A155" s="71"/>
      <c r="B155" s="27"/>
      <c r="C155" s="45"/>
      <c r="D155" s="45"/>
      <c r="E155" s="45"/>
      <c r="F155" s="45"/>
      <c r="G155" s="45"/>
      <c r="H155" s="45"/>
      <c r="I155" s="45"/>
      <c r="J155" s="45"/>
      <c r="K155" s="45"/>
      <c r="L155" s="45"/>
      <c r="M155" s="45"/>
      <c r="N155" s="27"/>
      <c r="O155" s="72"/>
      <c r="P155" s="45"/>
      <c r="Q155" s="45"/>
      <c r="R155" s="45"/>
      <c r="S155" s="45"/>
      <c r="T155" s="45"/>
      <c r="U155" s="45"/>
      <c r="V155" s="45"/>
      <c r="W155" s="45"/>
      <c r="X155" s="45"/>
      <c r="Y155" s="45"/>
      <c r="Z155" s="45"/>
      <c r="AA155" s="45"/>
      <c r="AB155" s="45"/>
      <c r="AC155" s="45"/>
    </row>
    <row r="156" ht="15.75" customHeight="1">
      <c r="A156" s="71"/>
      <c r="B156" s="27"/>
      <c r="C156" s="45"/>
      <c r="D156" s="45"/>
      <c r="E156" s="45"/>
      <c r="F156" s="45"/>
      <c r="G156" s="45"/>
      <c r="H156" s="45"/>
      <c r="I156" s="45"/>
      <c r="J156" s="45"/>
      <c r="K156" s="45"/>
      <c r="L156" s="45"/>
      <c r="M156" s="45"/>
      <c r="N156" s="27"/>
      <c r="O156" s="72"/>
      <c r="P156" s="45"/>
      <c r="Q156" s="45"/>
      <c r="R156" s="45"/>
      <c r="S156" s="45"/>
      <c r="T156" s="45"/>
      <c r="U156" s="45"/>
      <c r="V156" s="45"/>
      <c r="W156" s="45"/>
      <c r="X156" s="45"/>
      <c r="Y156" s="45"/>
      <c r="Z156" s="45"/>
      <c r="AA156" s="45"/>
      <c r="AB156" s="45"/>
      <c r="AC156" s="45"/>
    </row>
    <row r="157" ht="15.75" customHeight="1">
      <c r="A157" s="71"/>
      <c r="B157" s="27"/>
      <c r="C157" s="45"/>
      <c r="D157" s="45"/>
      <c r="E157" s="45"/>
      <c r="F157" s="45"/>
      <c r="G157" s="45"/>
      <c r="H157" s="45"/>
      <c r="I157" s="45"/>
      <c r="J157" s="45"/>
      <c r="K157" s="45"/>
      <c r="L157" s="45"/>
      <c r="M157" s="45"/>
      <c r="N157" s="27"/>
      <c r="O157" s="72"/>
      <c r="P157" s="45"/>
      <c r="Q157" s="45"/>
      <c r="R157" s="45"/>
      <c r="S157" s="45"/>
      <c r="T157" s="45"/>
      <c r="U157" s="45"/>
      <c r="V157" s="45"/>
      <c r="W157" s="45"/>
      <c r="X157" s="45"/>
      <c r="Y157" s="45"/>
      <c r="Z157" s="45"/>
      <c r="AA157" s="45"/>
      <c r="AB157" s="45"/>
      <c r="AC157" s="45"/>
    </row>
    <row r="158" ht="15.75" customHeight="1">
      <c r="A158" s="71"/>
      <c r="B158" s="27"/>
      <c r="C158" s="45"/>
      <c r="D158" s="45"/>
      <c r="E158" s="45"/>
      <c r="F158" s="45"/>
      <c r="G158" s="45"/>
      <c r="H158" s="45"/>
      <c r="I158" s="45"/>
      <c r="J158" s="45"/>
      <c r="K158" s="45"/>
      <c r="L158" s="45"/>
      <c r="M158" s="45"/>
      <c r="N158" s="27"/>
      <c r="O158" s="72"/>
      <c r="P158" s="45"/>
      <c r="Q158" s="45"/>
      <c r="R158" s="45"/>
      <c r="S158" s="45"/>
      <c r="T158" s="45"/>
      <c r="U158" s="45"/>
      <c r="V158" s="45"/>
      <c r="W158" s="45"/>
      <c r="X158" s="45"/>
      <c r="Y158" s="45"/>
      <c r="Z158" s="45"/>
      <c r="AA158" s="45"/>
      <c r="AB158" s="45"/>
      <c r="AC158" s="45"/>
    </row>
    <row r="159" ht="15.75" customHeight="1">
      <c r="A159" s="71"/>
      <c r="B159" s="27"/>
      <c r="C159" s="45"/>
      <c r="D159" s="45"/>
      <c r="E159" s="45"/>
      <c r="F159" s="45"/>
      <c r="G159" s="45"/>
      <c r="H159" s="45"/>
      <c r="I159" s="45"/>
      <c r="J159" s="45"/>
      <c r="K159" s="45"/>
      <c r="L159" s="45"/>
      <c r="M159" s="45"/>
      <c r="N159" s="27"/>
      <c r="O159" s="72"/>
      <c r="P159" s="45"/>
      <c r="Q159" s="45"/>
      <c r="R159" s="45"/>
      <c r="S159" s="45"/>
      <c r="T159" s="45"/>
      <c r="U159" s="45"/>
      <c r="V159" s="45"/>
      <c r="W159" s="45"/>
      <c r="X159" s="45"/>
      <c r="Y159" s="45"/>
      <c r="Z159" s="45"/>
      <c r="AA159" s="45"/>
      <c r="AB159" s="45"/>
      <c r="AC159" s="45"/>
    </row>
    <row r="160" ht="15.75" customHeight="1">
      <c r="A160" s="71"/>
      <c r="B160" s="27"/>
      <c r="C160" s="45"/>
      <c r="D160" s="45"/>
      <c r="E160" s="45"/>
      <c r="F160" s="45"/>
      <c r="G160" s="45"/>
      <c r="H160" s="45"/>
      <c r="I160" s="45"/>
      <c r="J160" s="45"/>
      <c r="K160" s="45"/>
      <c r="L160" s="45"/>
      <c r="M160" s="45"/>
      <c r="N160" s="27"/>
      <c r="O160" s="72"/>
      <c r="P160" s="45"/>
      <c r="Q160" s="45"/>
      <c r="R160" s="45"/>
      <c r="S160" s="45"/>
      <c r="T160" s="45"/>
      <c r="U160" s="45"/>
      <c r="V160" s="45"/>
      <c r="W160" s="45"/>
      <c r="X160" s="45"/>
      <c r="Y160" s="45"/>
      <c r="Z160" s="45"/>
      <c r="AA160" s="45"/>
      <c r="AB160" s="45"/>
      <c r="AC160" s="45"/>
    </row>
    <row r="161" ht="15.75" customHeight="1">
      <c r="A161" s="71"/>
      <c r="B161" s="27"/>
      <c r="C161" s="45"/>
      <c r="D161" s="45"/>
      <c r="E161" s="45"/>
      <c r="F161" s="45"/>
      <c r="G161" s="45"/>
      <c r="H161" s="45"/>
      <c r="I161" s="45"/>
      <c r="J161" s="45"/>
      <c r="K161" s="45"/>
      <c r="L161" s="45"/>
      <c r="M161" s="45"/>
      <c r="N161" s="27"/>
      <c r="O161" s="72"/>
      <c r="P161" s="45"/>
      <c r="Q161" s="45"/>
      <c r="R161" s="45"/>
      <c r="S161" s="45"/>
      <c r="T161" s="45"/>
      <c r="U161" s="45"/>
      <c r="V161" s="45"/>
      <c r="W161" s="45"/>
      <c r="X161" s="45"/>
      <c r="Y161" s="45"/>
      <c r="Z161" s="45"/>
      <c r="AA161" s="45"/>
      <c r="AB161" s="45"/>
      <c r="AC161" s="45"/>
    </row>
    <row r="162" ht="15.75" customHeight="1">
      <c r="A162" s="71"/>
      <c r="B162" s="27"/>
      <c r="C162" s="45"/>
      <c r="D162" s="45"/>
      <c r="E162" s="45"/>
      <c r="F162" s="45"/>
      <c r="G162" s="45"/>
      <c r="H162" s="45"/>
      <c r="I162" s="45"/>
      <c r="J162" s="45"/>
      <c r="K162" s="45"/>
      <c r="L162" s="45"/>
      <c r="M162" s="45"/>
      <c r="N162" s="27"/>
      <c r="O162" s="72"/>
      <c r="P162" s="45"/>
      <c r="Q162" s="45"/>
      <c r="R162" s="45"/>
      <c r="S162" s="45"/>
      <c r="T162" s="45"/>
      <c r="U162" s="45"/>
      <c r="V162" s="45"/>
      <c r="W162" s="45"/>
      <c r="X162" s="45"/>
      <c r="Y162" s="45"/>
      <c r="Z162" s="45"/>
      <c r="AA162" s="45"/>
      <c r="AB162" s="45"/>
      <c r="AC162" s="45"/>
    </row>
    <row r="163" ht="15.75" customHeight="1">
      <c r="A163" s="71"/>
      <c r="B163" s="27"/>
      <c r="C163" s="45"/>
      <c r="D163" s="45"/>
      <c r="E163" s="45"/>
      <c r="F163" s="45"/>
      <c r="G163" s="45"/>
      <c r="H163" s="45"/>
      <c r="I163" s="45"/>
      <c r="J163" s="45"/>
      <c r="K163" s="45"/>
      <c r="L163" s="45"/>
      <c r="M163" s="45"/>
      <c r="N163" s="27"/>
      <c r="O163" s="72"/>
      <c r="P163" s="45"/>
      <c r="Q163" s="45"/>
      <c r="R163" s="45"/>
      <c r="S163" s="45"/>
      <c r="T163" s="45"/>
      <c r="U163" s="45"/>
      <c r="V163" s="45"/>
      <c r="W163" s="45"/>
      <c r="X163" s="45"/>
      <c r="Y163" s="45"/>
      <c r="Z163" s="45"/>
      <c r="AA163" s="45"/>
      <c r="AB163" s="45"/>
      <c r="AC163" s="45"/>
    </row>
    <row r="164" ht="15.75" customHeight="1">
      <c r="A164" s="71"/>
      <c r="B164" s="27"/>
      <c r="C164" s="45"/>
      <c r="D164" s="45"/>
      <c r="E164" s="45"/>
      <c r="F164" s="45"/>
      <c r="G164" s="45"/>
      <c r="H164" s="45"/>
      <c r="I164" s="45"/>
      <c r="J164" s="45"/>
      <c r="K164" s="45"/>
      <c r="L164" s="45"/>
      <c r="M164" s="45"/>
      <c r="N164" s="27"/>
      <c r="O164" s="72"/>
      <c r="P164" s="45"/>
      <c r="Q164" s="45"/>
      <c r="R164" s="45"/>
      <c r="S164" s="45"/>
      <c r="T164" s="45"/>
      <c r="U164" s="45"/>
      <c r="V164" s="45"/>
      <c r="W164" s="45"/>
      <c r="X164" s="45"/>
      <c r="Y164" s="45"/>
      <c r="Z164" s="45"/>
      <c r="AA164" s="45"/>
      <c r="AB164" s="45"/>
      <c r="AC164" s="45"/>
    </row>
    <row r="165" ht="15.75" customHeight="1">
      <c r="A165" s="71"/>
      <c r="B165" s="27"/>
      <c r="C165" s="45"/>
      <c r="D165" s="45"/>
      <c r="E165" s="45"/>
      <c r="F165" s="45"/>
      <c r="G165" s="45"/>
      <c r="H165" s="45"/>
      <c r="I165" s="45"/>
      <c r="J165" s="45"/>
      <c r="K165" s="45"/>
      <c r="L165" s="45"/>
      <c r="M165" s="45"/>
      <c r="N165" s="27"/>
      <c r="O165" s="72"/>
      <c r="P165" s="45"/>
      <c r="Q165" s="45"/>
      <c r="R165" s="45"/>
      <c r="S165" s="45"/>
      <c r="T165" s="45"/>
      <c r="U165" s="45"/>
      <c r="V165" s="45"/>
      <c r="W165" s="45"/>
      <c r="X165" s="45"/>
      <c r="Y165" s="45"/>
      <c r="Z165" s="45"/>
      <c r="AA165" s="45"/>
      <c r="AB165" s="45"/>
      <c r="AC165" s="45"/>
    </row>
    <row r="166" ht="15.75" customHeight="1">
      <c r="A166" s="71"/>
      <c r="B166" s="27"/>
      <c r="C166" s="45"/>
      <c r="D166" s="45"/>
      <c r="E166" s="45"/>
      <c r="F166" s="45"/>
      <c r="G166" s="45"/>
      <c r="H166" s="45"/>
      <c r="I166" s="45"/>
      <c r="J166" s="45"/>
      <c r="K166" s="45"/>
      <c r="L166" s="45"/>
      <c r="M166" s="45"/>
      <c r="N166" s="27"/>
      <c r="O166" s="72"/>
      <c r="P166" s="45"/>
      <c r="Q166" s="45"/>
      <c r="R166" s="45"/>
      <c r="S166" s="45"/>
      <c r="T166" s="45"/>
      <c r="U166" s="45"/>
      <c r="V166" s="45"/>
      <c r="W166" s="45"/>
      <c r="X166" s="45"/>
      <c r="Y166" s="45"/>
      <c r="Z166" s="45"/>
      <c r="AA166" s="45"/>
      <c r="AB166" s="45"/>
      <c r="AC166" s="45"/>
    </row>
    <row r="167" ht="15.75" customHeight="1">
      <c r="A167" s="71"/>
      <c r="B167" s="27"/>
      <c r="C167" s="45"/>
      <c r="D167" s="45"/>
      <c r="E167" s="45"/>
      <c r="F167" s="45"/>
      <c r="G167" s="45"/>
      <c r="H167" s="45"/>
      <c r="I167" s="45"/>
      <c r="J167" s="45"/>
      <c r="K167" s="45"/>
      <c r="L167" s="45"/>
      <c r="M167" s="45"/>
      <c r="N167" s="27"/>
      <c r="O167" s="72"/>
      <c r="P167" s="45"/>
      <c r="Q167" s="45"/>
      <c r="R167" s="45"/>
      <c r="S167" s="45"/>
      <c r="T167" s="45"/>
      <c r="U167" s="45"/>
      <c r="V167" s="45"/>
      <c r="W167" s="45"/>
      <c r="X167" s="45"/>
      <c r="Y167" s="45"/>
      <c r="Z167" s="45"/>
      <c r="AA167" s="45"/>
      <c r="AB167" s="45"/>
      <c r="AC167" s="45"/>
    </row>
    <row r="168" ht="15.75" customHeight="1">
      <c r="A168" s="71"/>
      <c r="B168" s="27"/>
      <c r="C168" s="45"/>
      <c r="D168" s="45"/>
      <c r="E168" s="45"/>
      <c r="F168" s="45"/>
      <c r="G168" s="45"/>
      <c r="H168" s="45"/>
      <c r="I168" s="45"/>
      <c r="J168" s="45"/>
      <c r="K168" s="45"/>
      <c r="L168" s="45"/>
      <c r="M168" s="45"/>
      <c r="N168" s="27"/>
      <c r="O168" s="72"/>
      <c r="P168" s="45"/>
      <c r="Q168" s="45"/>
      <c r="R168" s="45"/>
      <c r="S168" s="45"/>
      <c r="T168" s="45"/>
      <c r="U168" s="45"/>
      <c r="V168" s="45"/>
      <c r="W168" s="45"/>
      <c r="X168" s="45"/>
      <c r="Y168" s="45"/>
      <c r="Z168" s="45"/>
      <c r="AA168" s="45"/>
      <c r="AB168" s="45"/>
      <c r="AC168" s="45"/>
    </row>
    <row r="169" ht="15.75" customHeight="1">
      <c r="A169" s="71"/>
      <c r="B169" s="27"/>
      <c r="C169" s="45"/>
      <c r="D169" s="45"/>
      <c r="E169" s="45"/>
      <c r="F169" s="45"/>
      <c r="G169" s="45"/>
      <c r="H169" s="45"/>
      <c r="I169" s="45"/>
      <c r="J169" s="45"/>
      <c r="K169" s="45"/>
      <c r="L169" s="45"/>
      <c r="M169" s="45"/>
      <c r="N169" s="27"/>
      <c r="O169" s="72"/>
      <c r="P169" s="45"/>
      <c r="Q169" s="45"/>
      <c r="R169" s="45"/>
      <c r="S169" s="45"/>
      <c r="T169" s="45"/>
      <c r="U169" s="45"/>
      <c r="V169" s="45"/>
      <c r="W169" s="45"/>
      <c r="X169" s="45"/>
      <c r="Y169" s="45"/>
      <c r="Z169" s="45"/>
      <c r="AA169" s="45"/>
      <c r="AB169" s="45"/>
      <c r="AC169" s="45"/>
    </row>
    <row r="170" ht="15.75" customHeight="1">
      <c r="A170" s="71"/>
      <c r="B170" s="27"/>
      <c r="C170" s="45"/>
      <c r="D170" s="45"/>
      <c r="E170" s="45"/>
      <c r="F170" s="45"/>
      <c r="G170" s="45"/>
      <c r="H170" s="45"/>
      <c r="I170" s="45"/>
      <c r="J170" s="45"/>
      <c r="K170" s="45"/>
      <c r="L170" s="45"/>
      <c r="M170" s="45"/>
      <c r="N170" s="27"/>
      <c r="O170" s="72"/>
      <c r="P170" s="45"/>
      <c r="Q170" s="45"/>
      <c r="R170" s="45"/>
      <c r="S170" s="45"/>
      <c r="T170" s="45"/>
      <c r="U170" s="45"/>
      <c r="V170" s="45"/>
      <c r="W170" s="45"/>
      <c r="X170" s="45"/>
      <c r="Y170" s="45"/>
      <c r="Z170" s="45"/>
      <c r="AA170" s="45"/>
      <c r="AB170" s="45"/>
      <c r="AC170" s="45"/>
    </row>
    <row r="171" ht="15.75" customHeight="1">
      <c r="A171" s="71"/>
      <c r="B171" s="27"/>
      <c r="C171" s="45"/>
      <c r="D171" s="45"/>
      <c r="E171" s="45"/>
      <c r="F171" s="45"/>
      <c r="G171" s="45"/>
      <c r="H171" s="45"/>
      <c r="I171" s="45"/>
      <c r="J171" s="45"/>
      <c r="K171" s="45"/>
      <c r="L171" s="45"/>
      <c r="M171" s="45"/>
      <c r="N171" s="27"/>
      <c r="O171" s="72"/>
      <c r="P171" s="45"/>
      <c r="Q171" s="45"/>
      <c r="R171" s="45"/>
      <c r="S171" s="45"/>
      <c r="T171" s="45"/>
      <c r="U171" s="45"/>
      <c r="V171" s="45"/>
      <c r="W171" s="45"/>
      <c r="X171" s="45"/>
      <c r="Y171" s="45"/>
      <c r="Z171" s="45"/>
      <c r="AA171" s="45"/>
      <c r="AB171" s="45"/>
      <c r="AC171" s="45"/>
    </row>
    <row r="172" ht="15.75" customHeight="1">
      <c r="A172" s="71"/>
      <c r="B172" s="27"/>
      <c r="C172" s="45"/>
      <c r="D172" s="45"/>
      <c r="E172" s="45"/>
      <c r="F172" s="45"/>
      <c r="G172" s="45"/>
      <c r="H172" s="45"/>
      <c r="I172" s="45"/>
      <c r="J172" s="45"/>
      <c r="K172" s="45"/>
      <c r="L172" s="45"/>
      <c r="M172" s="45"/>
      <c r="N172" s="27"/>
      <c r="O172" s="72"/>
      <c r="P172" s="45"/>
      <c r="Q172" s="45"/>
      <c r="R172" s="45"/>
      <c r="S172" s="45"/>
      <c r="T172" s="45"/>
      <c r="U172" s="45"/>
      <c r="V172" s="45"/>
      <c r="W172" s="45"/>
      <c r="X172" s="45"/>
      <c r="Y172" s="45"/>
      <c r="Z172" s="45"/>
      <c r="AA172" s="45"/>
      <c r="AB172" s="45"/>
      <c r="AC172" s="45"/>
    </row>
    <row r="173" ht="15.75" customHeight="1">
      <c r="A173" s="71"/>
      <c r="B173" s="27"/>
      <c r="C173" s="45"/>
      <c r="D173" s="45"/>
      <c r="E173" s="45"/>
      <c r="F173" s="45"/>
      <c r="G173" s="45"/>
      <c r="H173" s="45"/>
      <c r="I173" s="45"/>
      <c r="J173" s="45"/>
      <c r="K173" s="45"/>
      <c r="L173" s="45"/>
      <c r="M173" s="45"/>
      <c r="N173" s="27"/>
      <c r="O173" s="72"/>
      <c r="P173" s="45"/>
      <c r="Q173" s="45"/>
      <c r="R173" s="45"/>
      <c r="S173" s="45"/>
      <c r="T173" s="45"/>
      <c r="U173" s="45"/>
      <c r="V173" s="45"/>
      <c r="W173" s="45"/>
      <c r="X173" s="45"/>
      <c r="Y173" s="45"/>
      <c r="Z173" s="45"/>
      <c r="AA173" s="45"/>
      <c r="AB173" s="45"/>
      <c r="AC173" s="45"/>
    </row>
    <row r="174" ht="15.75" customHeight="1">
      <c r="A174" s="71"/>
      <c r="B174" s="27"/>
      <c r="C174" s="45"/>
      <c r="D174" s="45"/>
      <c r="E174" s="45"/>
      <c r="F174" s="45"/>
      <c r="G174" s="45"/>
      <c r="H174" s="45"/>
      <c r="I174" s="45"/>
      <c r="J174" s="45"/>
      <c r="K174" s="45"/>
      <c r="L174" s="45"/>
      <c r="M174" s="45"/>
      <c r="N174" s="27"/>
      <c r="O174" s="72"/>
      <c r="P174" s="45"/>
      <c r="Q174" s="45"/>
      <c r="R174" s="45"/>
      <c r="S174" s="45"/>
      <c r="T174" s="45"/>
      <c r="U174" s="45"/>
      <c r="V174" s="45"/>
      <c r="W174" s="45"/>
      <c r="X174" s="45"/>
      <c r="Y174" s="45"/>
      <c r="Z174" s="45"/>
      <c r="AA174" s="45"/>
      <c r="AB174" s="45"/>
      <c r="AC174" s="45"/>
    </row>
    <row r="175" ht="15.75" customHeight="1">
      <c r="A175" s="71"/>
      <c r="B175" s="27"/>
      <c r="C175" s="45"/>
      <c r="D175" s="45"/>
      <c r="E175" s="45"/>
      <c r="F175" s="45"/>
      <c r="G175" s="45"/>
      <c r="H175" s="45"/>
      <c r="I175" s="45"/>
      <c r="J175" s="45"/>
      <c r="K175" s="45"/>
      <c r="L175" s="45"/>
      <c r="M175" s="45"/>
      <c r="N175" s="27"/>
      <c r="O175" s="72"/>
      <c r="P175" s="45"/>
      <c r="Q175" s="45"/>
      <c r="R175" s="45"/>
      <c r="S175" s="45"/>
      <c r="T175" s="45"/>
      <c r="U175" s="45"/>
      <c r="V175" s="45"/>
      <c r="W175" s="45"/>
      <c r="X175" s="45"/>
      <c r="Y175" s="45"/>
      <c r="Z175" s="45"/>
      <c r="AA175" s="45"/>
      <c r="AB175" s="45"/>
      <c r="AC175" s="45"/>
    </row>
    <row r="176" ht="15.75" customHeight="1">
      <c r="A176" s="71"/>
      <c r="B176" s="27"/>
      <c r="C176" s="45"/>
      <c r="D176" s="45"/>
      <c r="E176" s="45"/>
      <c r="F176" s="45"/>
      <c r="G176" s="45"/>
      <c r="H176" s="45"/>
      <c r="I176" s="45"/>
      <c r="J176" s="45"/>
      <c r="K176" s="45"/>
      <c r="L176" s="45"/>
      <c r="M176" s="45"/>
      <c r="N176" s="27"/>
      <c r="O176" s="72"/>
      <c r="P176" s="45"/>
      <c r="Q176" s="45"/>
      <c r="R176" s="45"/>
      <c r="S176" s="45"/>
      <c r="T176" s="45"/>
      <c r="U176" s="45"/>
      <c r="V176" s="45"/>
      <c r="W176" s="45"/>
      <c r="X176" s="45"/>
      <c r="Y176" s="45"/>
      <c r="Z176" s="45"/>
      <c r="AA176" s="45"/>
      <c r="AB176" s="45"/>
      <c r="AC176" s="45"/>
    </row>
    <row r="177" ht="15.75" customHeight="1">
      <c r="A177" s="71"/>
      <c r="B177" s="27"/>
      <c r="C177" s="45"/>
      <c r="D177" s="45"/>
      <c r="E177" s="45"/>
      <c r="F177" s="45"/>
      <c r="G177" s="45"/>
      <c r="H177" s="45"/>
      <c r="I177" s="45"/>
      <c r="J177" s="45"/>
      <c r="K177" s="45"/>
      <c r="L177" s="45"/>
      <c r="M177" s="45"/>
      <c r="N177" s="27"/>
      <c r="O177" s="72"/>
      <c r="P177" s="45"/>
      <c r="Q177" s="45"/>
      <c r="R177" s="45"/>
      <c r="S177" s="45"/>
      <c r="T177" s="45"/>
      <c r="U177" s="45"/>
      <c r="V177" s="45"/>
      <c r="W177" s="45"/>
      <c r="X177" s="45"/>
      <c r="Y177" s="45"/>
      <c r="Z177" s="45"/>
      <c r="AA177" s="45"/>
      <c r="AB177" s="45"/>
      <c r="AC177" s="45"/>
    </row>
    <row r="178" ht="15.75" customHeight="1">
      <c r="A178" s="71"/>
      <c r="B178" s="27"/>
      <c r="C178" s="45"/>
      <c r="D178" s="45"/>
      <c r="E178" s="45"/>
      <c r="F178" s="45"/>
      <c r="G178" s="45"/>
      <c r="H178" s="45"/>
      <c r="I178" s="45"/>
      <c r="J178" s="45"/>
      <c r="K178" s="45"/>
      <c r="L178" s="45"/>
      <c r="M178" s="45"/>
      <c r="N178" s="27"/>
      <c r="O178" s="72"/>
      <c r="P178" s="45"/>
      <c r="Q178" s="45"/>
      <c r="R178" s="45"/>
      <c r="S178" s="45"/>
      <c r="T178" s="45"/>
      <c r="U178" s="45"/>
      <c r="V178" s="45"/>
      <c r="W178" s="45"/>
      <c r="X178" s="45"/>
      <c r="Y178" s="45"/>
      <c r="Z178" s="45"/>
      <c r="AA178" s="45"/>
      <c r="AB178" s="45"/>
      <c r="AC178" s="45"/>
    </row>
    <row r="179" ht="15.75" customHeight="1">
      <c r="A179" s="71"/>
      <c r="B179" s="27"/>
      <c r="C179" s="45"/>
      <c r="D179" s="45"/>
      <c r="E179" s="45"/>
      <c r="F179" s="45"/>
      <c r="G179" s="45"/>
      <c r="H179" s="45"/>
      <c r="I179" s="45"/>
      <c r="J179" s="45"/>
      <c r="K179" s="45"/>
      <c r="L179" s="45"/>
      <c r="M179" s="45"/>
      <c r="N179" s="27"/>
      <c r="O179" s="72"/>
      <c r="P179" s="45"/>
      <c r="Q179" s="45"/>
      <c r="R179" s="45"/>
      <c r="S179" s="45"/>
      <c r="T179" s="45"/>
      <c r="U179" s="45"/>
      <c r="V179" s="45"/>
      <c r="W179" s="45"/>
      <c r="X179" s="45"/>
      <c r="Y179" s="45"/>
      <c r="Z179" s="45"/>
      <c r="AA179" s="45"/>
      <c r="AB179" s="45"/>
      <c r="AC179" s="45"/>
    </row>
    <row r="180" ht="15.75" customHeight="1">
      <c r="A180" s="71"/>
      <c r="B180" s="27"/>
      <c r="C180" s="45"/>
      <c r="D180" s="45"/>
      <c r="E180" s="45"/>
      <c r="F180" s="45"/>
      <c r="G180" s="45"/>
      <c r="H180" s="45"/>
      <c r="I180" s="45"/>
      <c r="J180" s="45"/>
      <c r="K180" s="45"/>
      <c r="L180" s="45"/>
      <c r="M180" s="45"/>
      <c r="N180" s="27"/>
      <c r="O180" s="72"/>
      <c r="P180" s="45"/>
      <c r="Q180" s="45"/>
      <c r="R180" s="45"/>
      <c r="S180" s="45"/>
      <c r="T180" s="45"/>
      <c r="U180" s="45"/>
      <c r="V180" s="45"/>
      <c r="W180" s="45"/>
      <c r="X180" s="45"/>
      <c r="Y180" s="45"/>
      <c r="Z180" s="45"/>
      <c r="AA180" s="45"/>
      <c r="AB180" s="45"/>
      <c r="AC180" s="45"/>
    </row>
    <row r="181" ht="15.75" customHeight="1">
      <c r="A181" s="71"/>
      <c r="B181" s="27"/>
      <c r="C181" s="45"/>
      <c r="D181" s="45"/>
      <c r="E181" s="45"/>
      <c r="F181" s="45"/>
      <c r="G181" s="45"/>
      <c r="H181" s="45"/>
      <c r="I181" s="45"/>
      <c r="J181" s="45"/>
      <c r="K181" s="45"/>
      <c r="L181" s="45"/>
      <c r="M181" s="45"/>
      <c r="N181" s="27"/>
      <c r="O181" s="72"/>
      <c r="P181" s="45"/>
      <c r="Q181" s="45"/>
      <c r="R181" s="45"/>
      <c r="S181" s="45"/>
      <c r="T181" s="45"/>
      <c r="U181" s="45"/>
      <c r="V181" s="45"/>
      <c r="W181" s="45"/>
      <c r="X181" s="45"/>
      <c r="Y181" s="45"/>
      <c r="Z181" s="45"/>
      <c r="AA181" s="45"/>
      <c r="AB181" s="45"/>
      <c r="AC181" s="45"/>
    </row>
    <row r="182" ht="15.75" customHeight="1">
      <c r="A182" s="71"/>
      <c r="B182" s="27"/>
      <c r="C182" s="45"/>
      <c r="D182" s="45"/>
      <c r="E182" s="45"/>
      <c r="F182" s="45"/>
      <c r="G182" s="45"/>
      <c r="H182" s="45"/>
      <c r="I182" s="45"/>
      <c r="J182" s="45"/>
      <c r="K182" s="45"/>
      <c r="L182" s="45"/>
      <c r="M182" s="45"/>
      <c r="N182" s="27"/>
      <c r="O182" s="72"/>
      <c r="P182" s="45"/>
      <c r="Q182" s="45"/>
      <c r="R182" s="45"/>
      <c r="S182" s="45"/>
      <c r="T182" s="45"/>
      <c r="U182" s="45"/>
      <c r="V182" s="45"/>
      <c r="W182" s="45"/>
      <c r="X182" s="45"/>
      <c r="Y182" s="45"/>
      <c r="Z182" s="45"/>
      <c r="AA182" s="45"/>
      <c r="AB182" s="45"/>
      <c r="AC182" s="45"/>
    </row>
    <row r="183" ht="15.75" customHeight="1">
      <c r="A183" s="71"/>
      <c r="B183" s="27"/>
      <c r="C183" s="45"/>
      <c r="D183" s="45"/>
      <c r="E183" s="45"/>
      <c r="F183" s="45"/>
      <c r="G183" s="45"/>
      <c r="H183" s="45"/>
      <c r="I183" s="45"/>
      <c r="J183" s="45"/>
      <c r="K183" s="45"/>
      <c r="L183" s="45"/>
      <c r="M183" s="45"/>
      <c r="N183" s="27"/>
      <c r="O183" s="72"/>
      <c r="P183" s="45"/>
      <c r="Q183" s="45"/>
      <c r="R183" s="45"/>
      <c r="S183" s="45"/>
      <c r="T183" s="45"/>
      <c r="U183" s="45"/>
      <c r="V183" s="45"/>
      <c r="W183" s="45"/>
      <c r="X183" s="45"/>
      <c r="Y183" s="45"/>
      <c r="Z183" s="45"/>
      <c r="AA183" s="45"/>
      <c r="AB183" s="45"/>
      <c r="AC183" s="45"/>
    </row>
    <row r="184" ht="15.75" customHeight="1">
      <c r="A184" s="71"/>
      <c r="B184" s="27"/>
      <c r="C184" s="45"/>
      <c r="D184" s="45"/>
      <c r="E184" s="45"/>
      <c r="F184" s="45"/>
      <c r="G184" s="45"/>
      <c r="H184" s="45"/>
      <c r="I184" s="45"/>
      <c r="J184" s="45"/>
      <c r="K184" s="45"/>
      <c r="L184" s="45"/>
      <c r="M184" s="45"/>
      <c r="N184" s="27"/>
      <c r="O184" s="72"/>
      <c r="P184" s="45"/>
      <c r="Q184" s="45"/>
      <c r="R184" s="45"/>
      <c r="S184" s="45"/>
      <c r="T184" s="45"/>
      <c r="U184" s="45"/>
      <c r="V184" s="45"/>
      <c r="W184" s="45"/>
      <c r="X184" s="45"/>
      <c r="Y184" s="45"/>
      <c r="Z184" s="45"/>
      <c r="AA184" s="45"/>
      <c r="AB184" s="45"/>
      <c r="AC184" s="45"/>
    </row>
    <row r="185" ht="15.75" customHeight="1">
      <c r="A185" s="71"/>
      <c r="B185" s="27"/>
      <c r="C185" s="45"/>
      <c r="D185" s="45"/>
      <c r="E185" s="45"/>
      <c r="F185" s="45"/>
      <c r="G185" s="45"/>
      <c r="H185" s="45"/>
      <c r="I185" s="45"/>
      <c r="J185" s="45"/>
      <c r="K185" s="45"/>
      <c r="L185" s="45"/>
      <c r="M185" s="45"/>
      <c r="N185" s="27"/>
      <c r="O185" s="72"/>
      <c r="P185" s="45"/>
      <c r="Q185" s="45"/>
      <c r="R185" s="45"/>
      <c r="S185" s="45"/>
      <c r="T185" s="45"/>
      <c r="U185" s="45"/>
      <c r="V185" s="45"/>
      <c r="W185" s="45"/>
      <c r="X185" s="45"/>
      <c r="Y185" s="45"/>
      <c r="Z185" s="45"/>
      <c r="AA185" s="45"/>
      <c r="AB185" s="45"/>
      <c r="AC185" s="45"/>
    </row>
    <row r="186" ht="15.75" customHeight="1">
      <c r="A186" s="71"/>
      <c r="B186" s="27"/>
      <c r="C186" s="45"/>
      <c r="D186" s="45"/>
      <c r="E186" s="45"/>
      <c r="F186" s="45"/>
      <c r="G186" s="45"/>
      <c r="H186" s="45"/>
      <c r="I186" s="45"/>
      <c r="J186" s="45"/>
      <c r="K186" s="45"/>
      <c r="L186" s="45"/>
      <c r="M186" s="45"/>
      <c r="N186" s="27"/>
      <c r="O186" s="72"/>
      <c r="P186" s="45"/>
      <c r="Q186" s="45"/>
      <c r="R186" s="45"/>
      <c r="S186" s="45"/>
      <c r="T186" s="45"/>
      <c r="U186" s="45"/>
      <c r="V186" s="45"/>
      <c r="W186" s="45"/>
      <c r="X186" s="45"/>
      <c r="Y186" s="45"/>
      <c r="Z186" s="45"/>
      <c r="AA186" s="45"/>
      <c r="AB186" s="45"/>
      <c r="AC186" s="45"/>
    </row>
    <row r="187" ht="15.75" customHeight="1">
      <c r="A187" s="71"/>
      <c r="B187" s="27"/>
      <c r="C187" s="45"/>
      <c r="D187" s="45"/>
      <c r="E187" s="45"/>
      <c r="F187" s="45"/>
      <c r="G187" s="45"/>
      <c r="H187" s="45"/>
      <c r="I187" s="45"/>
      <c r="J187" s="45"/>
      <c r="K187" s="45"/>
      <c r="L187" s="45"/>
      <c r="M187" s="45"/>
      <c r="N187" s="27"/>
      <c r="O187" s="72"/>
      <c r="P187" s="45"/>
      <c r="Q187" s="45"/>
      <c r="R187" s="45"/>
      <c r="S187" s="45"/>
      <c r="T187" s="45"/>
      <c r="U187" s="45"/>
      <c r="V187" s="45"/>
      <c r="W187" s="45"/>
      <c r="X187" s="45"/>
      <c r="Y187" s="45"/>
      <c r="Z187" s="45"/>
      <c r="AA187" s="45"/>
      <c r="AB187" s="45"/>
      <c r="AC187" s="45"/>
    </row>
    <row r="188" ht="15.75" customHeight="1">
      <c r="A188" s="71"/>
      <c r="B188" s="27"/>
      <c r="C188" s="45"/>
      <c r="D188" s="45"/>
      <c r="E188" s="45"/>
      <c r="F188" s="45"/>
      <c r="G188" s="45"/>
      <c r="H188" s="45"/>
      <c r="I188" s="45"/>
      <c r="J188" s="45"/>
      <c r="K188" s="45"/>
      <c r="L188" s="45"/>
      <c r="M188" s="45"/>
      <c r="N188" s="27"/>
      <c r="O188" s="72"/>
      <c r="P188" s="45"/>
      <c r="Q188" s="45"/>
      <c r="R188" s="45"/>
      <c r="S188" s="45"/>
      <c r="T188" s="45"/>
      <c r="U188" s="45"/>
      <c r="V188" s="45"/>
      <c r="W188" s="45"/>
      <c r="X188" s="45"/>
      <c r="Y188" s="45"/>
      <c r="Z188" s="45"/>
      <c r="AA188" s="45"/>
      <c r="AB188" s="45"/>
      <c r="AC188" s="45"/>
    </row>
    <row r="189" ht="15.75" customHeight="1">
      <c r="A189" s="71"/>
      <c r="B189" s="27"/>
      <c r="C189" s="45"/>
      <c r="D189" s="45"/>
      <c r="E189" s="45"/>
      <c r="F189" s="45"/>
      <c r="G189" s="45"/>
      <c r="H189" s="45"/>
      <c r="I189" s="45"/>
      <c r="J189" s="45"/>
      <c r="K189" s="45"/>
      <c r="L189" s="45"/>
      <c r="M189" s="45"/>
      <c r="N189" s="27"/>
      <c r="O189" s="72"/>
      <c r="P189" s="45"/>
      <c r="Q189" s="45"/>
      <c r="R189" s="45"/>
      <c r="S189" s="45"/>
      <c r="T189" s="45"/>
      <c r="U189" s="45"/>
      <c r="V189" s="45"/>
      <c r="W189" s="45"/>
      <c r="X189" s="45"/>
      <c r="Y189" s="45"/>
      <c r="Z189" s="45"/>
      <c r="AA189" s="45"/>
      <c r="AB189" s="45"/>
      <c r="AC189" s="45"/>
    </row>
    <row r="190" ht="15.75" customHeight="1">
      <c r="A190" s="71"/>
      <c r="B190" s="27"/>
      <c r="C190" s="45"/>
      <c r="D190" s="45"/>
      <c r="E190" s="45"/>
      <c r="F190" s="45"/>
      <c r="G190" s="45"/>
      <c r="H190" s="45"/>
      <c r="I190" s="45"/>
      <c r="J190" s="45"/>
      <c r="K190" s="45"/>
      <c r="L190" s="45"/>
      <c r="M190" s="45"/>
      <c r="N190" s="27"/>
      <c r="O190" s="72"/>
      <c r="P190" s="45"/>
      <c r="Q190" s="45"/>
      <c r="R190" s="45"/>
      <c r="S190" s="45"/>
      <c r="T190" s="45"/>
      <c r="U190" s="45"/>
      <c r="V190" s="45"/>
      <c r="W190" s="45"/>
      <c r="X190" s="45"/>
      <c r="Y190" s="45"/>
      <c r="Z190" s="45"/>
      <c r="AA190" s="45"/>
      <c r="AB190" s="45"/>
      <c r="AC190" s="45"/>
    </row>
    <row r="191" ht="15.75" customHeight="1">
      <c r="A191" s="71"/>
      <c r="B191" s="27"/>
      <c r="C191" s="45"/>
      <c r="D191" s="45"/>
      <c r="E191" s="45"/>
      <c r="F191" s="45"/>
      <c r="G191" s="45"/>
      <c r="H191" s="45"/>
      <c r="I191" s="45"/>
      <c r="J191" s="45"/>
      <c r="K191" s="45"/>
      <c r="L191" s="45"/>
      <c r="M191" s="45"/>
      <c r="N191" s="27"/>
      <c r="O191" s="72"/>
      <c r="P191" s="45"/>
      <c r="Q191" s="45"/>
      <c r="R191" s="45"/>
      <c r="S191" s="45"/>
      <c r="T191" s="45"/>
      <c r="U191" s="45"/>
      <c r="V191" s="45"/>
      <c r="W191" s="45"/>
      <c r="X191" s="45"/>
      <c r="Y191" s="45"/>
      <c r="Z191" s="45"/>
      <c r="AA191" s="45"/>
      <c r="AB191" s="45"/>
      <c r="AC191" s="45"/>
    </row>
    <row r="192" ht="15.75" customHeight="1">
      <c r="A192" s="71"/>
      <c r="B192" s="27"/>
      <c r="C192" s="45"/>
      <c r="D192" s="45"/>
      <c r="E192" s="45"/>
      <c r="F192" s="45"/>
      <c r="G192" s="45"/>
      <c r="H192" s="45"/>
      <c r="I192" s="45"/>
      <c r="J192" s="45"/>
      <c r="K192" s="45"/>
      <c r="L192" s="45"/>
      <c r="M192" s="45"/>
      <c r="N192" s="27"/>
      <c r="O192" s="72"/>
      <c r="P192" s="45"/>
      <c r="Q192" s="45"/>
      <c r="R192" s="45"/>
      <c r="S192" s="45"/>
      <c r="T192" s="45"/>
      <c r="U192" s="45"/>
      <c r="V192" s="45"/>
      <c r="W192" s="45"/>
      <c r="X192" s="45"/>
      <c r="Y192" s="45"/>
      <c r="Z192" s="45"/>
      <c r="AA192" s="45"/>
      <c r="AB192" s="45"/>
      <c r="AC192" s="45"/>
    </row>
    <row r="193" ht="15.75" customHeight="1">
      <c r="A193" s="71"/>
      <c r="B193" s="27"/>
      <c r="C193" s="45"/>
      <c r="D193" s="45"/>
      <c r="E193" s="45"/>
      <c r="F193" s="45"/>
      <c r="G193" s="45"/>
      <c r="H193" s="45"/>
      <c r="I193" s="45"/>
      <c r="J193" s="45"/>
      <c r="K193" s="45"/>
      <c r="L193" s="45"/>
      <c r="M193" s="45"/>
      <c r="N193" s="27"/>
      <c r="O193" s="72"/>
      <c r="P193" s="45"/>
      <c r="Q193" s="45"/>
      <c r="R193" s="45"/>
      <c r="S193" s="45"/>
      <c r="T193" s="45"/>
      <c r="U193" s="45"/>
      <c r="V193" s="45"/>
      <c r="W193" s="45"/>
      <c r="X193" s="45"/>
      <c r="Y193" s="45"/>
      <c r="Z193" s="45"/>
      <c r="AA193" s="45"/>
      <c r="AB193" s="45"/>
      <c r="AC193" s="45"/>
    </row>
    <row r="194" ht="15.75" customHeight="1">
      <c r="A194" s="71"/>
      <c r="B194" s="27"/>
      <c r="C194" s="45"/>
      <c r="D194" s="45"/>
      <c r="E194" s="45"/>
      <c r="F194" s="45"/>
      <c r="G194" s="45"/>
      <c r="H194" s="45"/>
      <c r="I194" s="45"/>
      <c r="J194" s="45"/>
      <c r="K194" s="45"/>
      <c r="L194" s="45"/>
      <c r="M194" s="45"/>
      <c r="N194" s="27"/>
      <c r="O194" s="72"/>
      <c r="P194" s="45"/>
      <c r="Q194" s="45"/>
      <c r="R194" s="45"/>
      <c r="S194" s="45"/>
      <c r="T194" s="45"/>
      <c r="U194" s="45"/>
      <c r="V194" s="45"/>
      <c r="W194" s="45"/>
      <c r="X194" s="45"/>
      <c r="Y194" s="45"/>
      <c r="Z194" s="45"/>
      <c r="AA194" s="45"/>
      <c r="AB194" s="45"/>
      <c r="AC194" s="45"/>
    </row>
    <row r="195" ht="15.75" customHeight="1">
      <c r="A195" s="71"/>
      <c r="B195" s="27"/>
      <c r="C195" s="45"/>
      <c r="D195" s="45"/>
      <c r="E195" s="45"/>
      <c r="F195" s="45"/>
      <c r="G195" s="45"/>
      <c r="H195" s="45"/>
      <c r="I195" s="45"/>
      <c r="J195" s="45"/>
      <c r="K195" s="45"/>
      <c r="L195" s="45"/>
      <c r="M195" s="45"/>
      <c r="N195" s="27"/>
      <c r="O195" s="72"/>
      <c r="P195" s="45"/>
      <c r="Q195" s="45"/>
      <c r="R195" s="45"/>
      <c r="S195" s="45"/>
      <c r="T195" s="45"/>
      <c r="U195" s="45"/>
      <c r="V195" s="45"/>
      <c r="W195" s="45"/>
      <c r="X195" s="45"/>
      <c r="Y195" s="45"/>
      <c r="Z195" s="45"/>
      <c r="AA195" s="45"/>
      <c r="AB195" s="45"/>
      <c r="AC195" s="45"/>
    </row>
    <row r="196" ht="15.75" customHeight="1">
      <c r="A196" s="71"/>
      <c r="B196" s="27"/>
      <c r="C196" s="45"/>
      <c r="D196" s="45"/>
      <c r="E196" s="45"/>
      <c r="F196" s="45"/>
      <c r="G196" s="45"/>
      <c r="H196" s="45"/>
      <c r="I196" s="45"/>
      <c r="J196" s="45"/>
      <c r="K196" s="45"/>
      <c r="L196" s="45"/>
      <c r="M196" s="45"/>
      <c r="N196" s="27"/>
      <c r="O196" s="72"/>
      <c r="P196" s="45"/>
      <c r="Q196" s="45"/>
      <c r="R196" s="45"/>
      <c r="S196" s="45"/>
      <c r="T196" s="45"/>
      <c r="U196" s="45"/>
      <c r="V196" s="45"/>
      <c r="W196" s="45"/>
      <c r="X196" s="45"/>
      <c r="Y196" s="45"/>
      <c r="Z196" s="45"/>
      <c r="AA196" s="45"/>
      <c r="AB196" s="45"/>
      <c r="AC196" s="45"/>
    </row>
    <row r="197" ht="15.75" customHeight="1">
      <c r="A197" s="71"/>
      <c r="B197" s="27"/>
      <c r="C197" s="45"/>
      <c r="D197" s="45"/>
      <c r="E197" s="45"/>
      <c r="F197" s="45"/>
      <c r="G197" s="45"/>
      <c r="H197" s="45"/>
      <c r="I197" s="45"/>
      <c r="J197" s="45"/>
      <c r="K197" s="45"/>
      <c r="L197" s="45"/>
      <c r="M197" s="45"/>
      <c r="N197" s="27"/>
      <c r="O197" s="72"/>
      <c r="P197" s="45"/>
      <c r="Q197" s="45"/>
      <c r="R197" s="45"/>
      <c r="S197" s="45"/>
      <c r="T197" s="45"/>
      <c r="U197" s="45"/>
      <c r="V197" s="45"/>
      <c r="W197" s="45"/>
      <c r="X197" s="45"/>
      <c r="Y197" s="45"/>
      <c r="Z197" s="45"/>
      <c r="AA197" s="45"/>
      <c r="AB197" s="45"/>
      <c r="AC197" s="45"/>
    </row>
    <row r="198" ht="15.75" customHeight="1">
      <c r="A198" s="71"/>
      <c r="B198" s="27"/>
      <c r="C198" s="45"/>
      <c r="D198" s="45"/>
      <c r="E198" s="45"/>
      <c r="F198" s="45"/>
      <c r="G198" s="45"/>
      <c r="H198" s="45"/>
      <c r="I198" s="45"/>
      <c r="J198" s="45"/>
      <c r="K198" s="45"/>
      <c r="L198" s="45"/>
      <c r="M198" s="45"/>
      <c r="N198" s="27"/>
      <c r="O198" s="72"/>
      <c r="P198" s="45"/>
      <c r="Q198" s="45"/>
      <c r="R198" s="45"/>
      <c r="S198" s="45"/>
      <c r="T198" s="45"/>
      <c r="U198" s="45"/>
      <c r="V198" s="45"/>
      <c r="W198" s="45"/>
      <c r="X198" s="45"/>
      <c r="Y198" s="45"/>
      <c r="Z198" s="45"/>
      <c r="AA198" s="45"/>
      <c r="AB198" s="45"/>
      <c r="AC198" s="45"/>
    </row>
    <row r="199" ht="15.75" customHeight="1">
      <c r="A199" s="71"/>
      <c r="B199" s="27"/>
      <c r="C199" s="45"/>
      <c r="D199" s="45"/>
      <c r="E199" s="45"/>
      <c r="F199" s="45"/>
      <c r="G199" s="45"/>
      <c r="H199" s="45"/>
      <c r="I199" s="45"/>
      <c r="J199" s="45"/>
      <c r="K199" s="45"/>
      <c r="L199" s="45"/>
      <c r="M199" s="45"/>
      <c r="N199" s="27"/>
      <c r="O199" s="72"/>
      <c r="P199" s="45"/>
      <c r="Q199" s="45"/>
      <c r="R199" s="45"/>
      <c r="S199" s="45"/>
      <c r="T199" s="45"/>
      <c r="U199" s="45"/>
      <c r="V199" s="45"/>
      <c r="W199" s="45"/>
      <c r="X199" s="45"/>
      <c r="Y199" s="45"/>
      <c r="Z199" s="45"/>
      <c r="AA199" s="45"/>
      <c r="AB199" s="45"/>
      <c r="AC199" s="45"/>
    </row>
    <row r="200" ht="15.75" customHeight="1">
      <c r="A200" s="71"/>
      <c r="B200" s="27"/>
      <c r="C200" s="45"/>
      <c r="D200" s="45"/>
      <c r="E200" s="45"/>
      <c r="F200" s="45"/>
      <c r="G200" s="45"/>
      <c r="H200" s="45"/>
      <c r="I200" s="45"/>
      <c r="J200" s="45"/>
      <c r="K200" s="45"/>
      <c r="L200" s="45"/>
      <c r="M200" s="45"/>
      <c r="N200" s="27"/>
      <c r="O200" s="72"/>
      <c r="P200" s="45"/>
      <c r="Q200" s="45"/>
      <c r="R200" s="45"/>
      <c r="S200" s="45"/>
      <c r="T200" s="45"/>
      <c r="U200" s="45"/>
      <c r="V200" s="45"/>
      <c r="W200" s="45"/>
      <c r="X200" s="45"/>
      <c r="Y200" s="45"/>
      <c r="Z200" s="45"/>
      <c r="AA200" s="45"/>
      <c r="AB200" s="45"/>
      <c r="AC200" s="45"/>
    </row>
    <row r="201" ht="15.75" customHeight="1">
      <c r="A201" s="71"/>
      <c r="B201" s="27"/>
      <c r="C201" s="45"/>
      <c r="D201" s="45"/>
      <c r="E201" s="45"/>
      <c r="F201" s="45"/>
      <c r="G201" s="45"/>
      <c r="H201" s="45"/>
      <c r="I201" s="45"/>
      <c r="J201" s="45"/>
      <c r="K201" s="45"/>
      <c r="L201" s="45"/>
      <c r="M201" s="45"/>
      <c r="N201" s="27"/>
      <c r="O201" s="72"/>
      <c r="P201" s="45"/>
      <c r="Q201" s="45"/>
      <c r="R201" s="45"/>
      <c r="S201" s="45"/>
      <c r="T201" s="45"/>
      <c r="U201" s="45"/>
      <c r="V201" s="45"/>
      <c r="W201" s="45"/>
      <c r="X201" s="45"/>
      <c r="Y201" s="45"/>
      <c r="Z201" s="45"/>
      <c r="AA201" s="45"/>
      <c r="AB201" s="45"/>
      <c r="AC201" s="45"/>
    </row>
    <row r="202" ht="15.75" customHeight="1">
      <c r="A202" s="71"/>
      <c r="B202" s="27"/>
      <c r="C202" s="45"/>
      <c r="D202" s="45"/>
      <c r="E202" s="45"/>
      <c r="F202" s="45"/>
      <c r="G202" s="45"/>
      <c r="H202" s="45"/>
      <c r="I202" s="45"/>
      <c r="J202" s="45"/>
      <c r="K202" s="45"/>
      <c r="L202" s="45"/>
      <c r="M202" s="45"/>
      <c r="N202" s="27"/>
      <c r="O202" s="72"/>
      <c r="P202" s="45"/>
      <c r="Q202" s="45"/>
      <c r="R202" s="45"/>
      <c r="S202" s="45"/>
      <c r="T202" s="45"/>
      <c r="U202" s="45"/>
      <c r="V202" s="45"/>
      <c r="W202" s="45"/>
      <c r="X202" s="45"/>
      <c r="Y202" s="45"/>
      <c r="Z202" s="45"/>
      <c r="AA202" s="45"/>
      <c r="AB202" s="45"/>
      <c r="AC202" s="45"/>
    </row>
    <row r="203" ht="15.75" customHeight="1">
      <c r="A203" s="71"/>
      <c r="B203" s="27"/>
      <c r="C203" s="45"/>
      <c r="D203" s="45"/>
      <c r="E203" s="45"/>
      <c r="F203" s="45"/>
      <c r="G203" s="45"/>
      <c r="H203" s="45"/>
      <c r="I203" s="45"/>
      <c r="J203" s="45"/>
      <c r="K203" s="45"/>
      <c r="L203" s="45"/>
      <c r="M203" s="45"/>
      <c r="N203" s="27"/>
      <c r="O203" s="72"/>
      <c r="P203" s="45"/>
      <c r="Q203" s="45"/>
      <c r="R203" s="45"/>
      <c r="S203" s="45"/>
      <c r="T203" s="45"/>
      <c r="U203" s="45"/>
      <c r="V203" s="45"/>
      <c r="W203" s="45"/>
      <c r="X203" s="45"/>
      <c r="Y203" s="45"/>
      <c r="Z203" s="45"/>
      <c r="AA203" s="45"/>
      <c r="AB203" s="45"/>
      <c r="AC203" s="45"/>
    </row>
    <row r="204" ht="15.75" customHeight="1">
      <c r="A204" s="71"/>
      <c r="B204" s="27"/>
      <c r="C204" s="45"/>
      <c r="D204" s="45"/>
      <c r="E204" s="45"/>
      <c r="F204" s="45"/>
      <c r="G204" s="45"/>
      <c r="H204" s="45"/>
      <c r="I204" s="45"/>
      <c r="J204" s="45"/>
      <c r="K204" s="45"/>
      <c r="L204" s="45"/>
      <c r="M204" s="45"/>
      <c r="N204" s="27"/>
      <c r="O204" s="72"/>
      <c r="P204" s="45"/>
      <c r="Q204" s="45"/>
      <c r="R204" s="45"/>
      <c r="S204" s="45"/>
      <c r="T204" s="45"/>
      <c r="U204" s="45"/>
      <c r="V204" s="45"/>
      <c r="W204" s="45"/>
      <c r="X204" s="45"/>
      <c r="Y204" s="45"/>
      <c r="Z204" s="45"/>
      <c r="AA204" s="45"/>
      <c r="AB204" s="45"/>
      <c r="AC204" s="45"/>
    </row>
    <row r="205" ht="15.75" customHeight="1">
      <c r="A205" s="71"/>
      <c r="B205" s="27"/>
      <c r="C205" s="45"/>
      <c r="D205" s="45"/>
      <c r="E205" s="45"/>
      <c r="F205" s="45"/>
      <c r="G205" s="45"/>
      <c r="H205" s="45"/>
      <c r="I205" s="45"/>
      <c r="J205" s="45"/>
      <c r="K205" s="45"/>
      <c r="L205" s="45"/>
      <c r="M205" s="45"/>
      <c r="N205" s="27"/>
      <c r="O205" s="72"/>
      <c r="P205" s="45"/>
      <c r="Q205" s="45"/>
      <c r="R205" s="45"/>
      <c r="S205" s="45"/>
      <c r="T205" s="45"/>
      <c r="U205" s="45"/>
      <c r="V205" s="45"/>
      <c r="W205" s="45"/>
      <c r="X205" s="45"/>
      <c r="Y205" s="45"/>
      <c r="Z205" s="45"/>
      <c r="AA205" s="45"/>
      <c r="AB205" s="45"/>
      <c r="AC205" s="45"/>
    </row>
    <row r="206" ht="15.75" customHeight="1">
      <c r="A206" s="71"/>
      <c r="B206" s="27"/>
      <c r="C206" s="45"/>
      <c r="D206" s="45"/>
      <c r="E206" s="45"/>
      <c r="F206" s="45"/>
      <c r="G206" s="45"/>
      <c r="H206" s="45"/>
      <c r="I206" s="45"/>
      <c r="J206" s="45"/>
      <c r="K206" s="45"/>
      <c r="L206" s="45"/>
      <c r="M206" s="45"/>
      <c r="N206" s="27"/>
      <c r="O206" s="72"/>
      <c r="P206" s="45"/>
      <c r="Q206" s="45"/>
      <c r="R206" s="45"/>
      <c r="S206" s="45"/>
      <c r="T206" s="45"/>
      <c r="U206" s="45"/>
      <c r="V206" s="45"/>
      <c r="W206" s="45"/>
      <c r="X206" s="45"/>
      <c r="Y206" s="45"/>
      <c r="Z206" s="45"/>
      <c r="AA206" s="45"/>
      <c r="AB206" s="45"/>
      <c r="AC206" s="45"/>
    </row>
    <row r="207" ht="15.75" customHeight="1">
      <c r="A207" s="71"/>
      <c r="B207" s="27"/>
      <c r="C207" s="45"/>
      <c r="D207" s="45"/>
      <c r="E207" s="45"/>
      <c r="F207" s="45"/>
      <c r="G207" s="45"/>
      <c r="H207" s="45"/>
      <c r="I207" s="45"/>
      <c r="J207" s="45"/>
      <c r="K207" s="45"/>
      <c r="L207" s="45"/>
      <c r="M207" s="45"/>
      <c r="N207" s="27"/>
      <c r="O207" s="72"/>
      <c r="P207" s="45"/>
      <c r="Q207" s="45"/>
      <c r="R207" s="45"/>
      <c r="S207" s="45"/>
      <c r="T207" s="45"/>
      <c r="U207" s="45"/>
      <c r="V207" s="45"/>
      <c r="W207" s="45"/>
      <c r="X207" s="45"/>
      <c r="Y207" s="45"/>
      <c r="Z207" s="45"/>
      <c r="AA207" s="45"/>
      <c r="AB207" s="45"/>
      <c r="AC207" s="45"/>
    </row>
    <row r="208" ht="15.75" customHeight="1">
      <c r="A208" s="71"/>
      <c r="B208" s="27"/>
      <c r="C208" s="45"/>
      <c r="D208" s="45"/>
      <c r="E208" s="45"/>
      <c r="F208" s="45"/>
      <c r="G208" s="45"/>
      <c r="H208" s="45"/>
      <c r="I208" s="45"/>
      <c r="J208" s="45"/>
      <c r="K208" s="45"/>
      <c r="L208" s="45"/>
      <c r="M208" s="45"/>
      <c r="N208" s="27"/>
      <c r="O208" s="72"/>
      <c r="P208" s="45"/>
      <c r="Q208" s="45"/>
      <c r="R208" s="45"/>
      <c r="S208" s="45"/>
      <c r="T208" s="45"/>
      <c r="U208" s="45"/>
      <c r="V208" s="45"/>
      <c r="W208" s="45"/>
      <c r="X208" s="45"/>
      <c r="Y208" s="45"/>
      <c r="Z208" s="45"/>
      <c r="AA208" s="45"/>
      <c r="AB208" s="45"/>
      <c r="AC208" s="45"/>
    </row>
    <row r="209" ht="15.75" customHeight="1">
      <c r="A209" s="71"/>
      <c r="B209" s="27"/>
      <c r="C209" s="45"/>
      <c r="D209" s="45"/>
      <c r="E209" s="45"/>
      <c r="F209" s="45"/>
      <c r="G209" s="45"/>
      <c r="H209" s="45"/>
      <c r="I209" s="45"/>
      <c r="J209" s="45"/>
      <c r="K209" s="45"/>
      <c r="L209" s="45"/>
      <c r="M209" s="45"/>
      <c r="N209" s="27"/>
      <c r="O209" s="72"/>
      <c r="P209" s="45"/>
      <c r="Q209" s="45"/>
      <c r="R209" s="45"/>
      <c r="S209" s="45"/>
      <c r="T209" s="45"/>
      <c r="U209" s="45"/>
      <c r="V209" s="45"/>
      <c r="W209" s="45"/>
      <c r="X209" s="45"/>
      <c r="Y209" s="45"/>
      <c r="Z209" s="45"/>
      <c r="AA209" s="45"/>
      <c r="AB209" s="45"/>
      <c r="AC209" s="45"/>
    </row>
    <row r="210" ht="15.75" customHeight="1">
      <c r="A210" s="71"/>
      <c r="B210" s="27"/>
      <c r="C210" s="45"/>
      <c r="D210" s="45"/>
      <c r="E210" s="45"/>
      <c r="F210" s="45"/>
      <c r="G210" s="45"/>
      <c r="H210" s="45"/>
      <c r="I210" s="45"/>
      <c r="J210" s="45"/>
      <c r="K210" s="45"/>
      <c r="L210" s="45"/>
      <c r="M210" s="45"/>
      <c r="N210" s="27"/>
      <c r="O210" s="72"/>
      <c r="P210" s="45"/>
      <c r="Q210" s="45"/>
      <c r="R210" s="45"/>
      <c r="S210" s="45"/>
      <c r="T210" s="45"/>
      <c r="U210" s="45"/>
      <c r="V210" s="45"/>
      <c r="W210" s="45"/>
      <c r="X210" s="45"/>
      <c r="Y210" s="45"/>
      <c r="Z210" s="45"/>
      <c r="AA210" s="45"/>
      <c r="AB210" s="45"/>
      <c r="AC210" s="45"/>
    </row>
    <row r="211" ht="15.75" customHeight="1">
      <c r="A211" s="71"/>
      <c r="B211" s="27"/>
      <c r="C211" s="45"/>
      <c r="D211" s="45"/>
      <c r="E211" s="45"/>
      <c r="F211" s="45"/>
      <c r="G211" s="45"/>
      <c r="H211" s="45"/>
      <c r="I211" s="45"/>
      <c r="J211" s="45"/>
      <c r="K211" s="45"/>
      <c r="L211" s="45"/>
      <c r="M211" s="45"/>
      <c r="N211" s="27"/>
      <c r="O211" s="72"/>
      <c r="P211" s="45"/>
      <c r="Q211" s="45"/>
      <c r="R211" s="45"/>
      <c r="S211" s="45"/>
      <c r="T211" s="45"/>
      <c r="U211" s="45"/>
      <c r="V211" s="45"/>
      <c r="W211" s="45"/>
      <c r="X211" s="45"/>
      <c r="Y211" s="45"/>
      <c r="Z211" s="45"/>
      <c r="AA211" s="45"/>
      <c r="AB211" s="45"/>
      <c r="AC211" s="45"/>
    </row>
    <row r="212" ht="15.75" customHeight="1">
      <c r="A212" s="71"/>
      <c r="B212" s="27"/>
      <c r="C212" s="45"/>
      <c r="D212" s="45"/>
      <c r="E212" s="45"/>
      <c r="F212" s="45"/>
      <c r="G212" s="45"/>
      <c r="H212" s="45"/>
      <c r="I212" s="45"/>
      <c r="J212" s="45"/>
      <c r="K212" s="45"/>
      <c r="L212" s="45"/>
      <c r="M212" s="45"/>
      <c r="N212" s="27"/>
      <c r="O212" s="72"/>
      <c r="P212" s="45"/>
      <c r="Q212" s="45"/>
      <c r="R212" s="45"/>
      <c r="S212" s="45"/>
      <c r="T212" s="45"/>
      <c r="U212" s="45"/>
      <c r="V212" s="45"/>
      <c r="W212" s="45"/>
      <c r="X212" s="45"/>
      <c r="Y212" s="45"/>
      <c r="Z212" s="45"/>
      <c r="AA212" s="45"/>
      <c r="AB212" s="45"/>
      <c r="AC212" s="45"/>
    </row>
    <row r="213" ht="15.75" customHeight="1">
      <c r="A213" s="71"/>
      <c r="B213" s="27"/>
      <c r="C213" s="45"/>
      <c r="D213" s="45"/>
      <c r="E213" s="45"/>
      <c r="F213" s="45"/>
      <c r="G213" s="45"/>
      <c r="H213" s="45"/>
      <c r="I213" s="45"/>
      <c r="J213" s="45"/>
      <c r="K213" s="45"/>
      <c r="L213" s="45"/>
      <c r="M213" s="45"/>
      <c r="N213" s="27"/>
      <c r="O213" s="72"/>
      <c r="P213" s="45"/>
      <c r="Q213" s="45"/>
      <c r="R213" s="45"/>
      <c r="S213" s="45"/>
      <c r="T213" s="45"/>
      <c r="U213" s="45"/>
      <c r="V213" s="45"/>
      <c r="W213" s="45"/>
      <c r="X213" s="45"/>
      <c r="Y213" s="45"/>
      <c r="Z213" s="45"/>
      <c r="AA213" s="45"/>
      <c r="AB213" s="45"/>
      <c r="AC213" s="45"/>
    </row>
    <row r="214" ht="15.75" customHeight="1">
      <c r="A214" s="71"/>
      <c r="B214" s="27"/>
      <c r="C214" s="45"/>
      <c r="D214" s="45"/>
      <c r="E214" s="45"/>
      <c r="F214" s="45"/>
      <c r="G214" s="45"/>
      <c r="H214" s="45"/>
      <c r="I214" s="45"/>
      <c r="J214" s="45"/>
      <c r="K214" s="45"/>
      <c r="L214" s="45"/>
      <c r="M214" s="45"/>
      <c r="N214" s="27"/>
      <c r="O214" s="72"/>
      <c r="P214" s="45"/>
      <c r="Q214" s="45"/>
      <c r="R214" s="45"/>
      <c r="S214" s="45"/>
      <c r="T214" s="45"/>
      <c r="U214" s="45"/>
      <c r="V214" s="45"/>
      <c r="W214" s="45"/>
      <c r="X214" s="45"/>
      <c r="Y214" s="45"/>
      <c r="Z214" s="45"/>
      <c r="AA214" s="45"/>
      <c r="AB214" s="45"/>
      <c r="AC214" s="45"/>
    </row>
    <row r="215" ht="15.75" customHeight="1">
      <c r="A215" s="71"/>
      <c r="B215" s="27"/>
      <c r="C215" s="45"/>
      <c r="D215" s="45"/>
      <c r="E215" s="45"/>
      <c r="F215" s="45"/>
      <c r="G215" s="45"/>
      <c r="H215" s="45"/>
      <c r="I215" s="45"/>
      <c r="J215" s="45"/>
      <c r="K215" s="45"/>
      <c r="L215" s="45"/>
      <c r="M215" s="45"/>
      <c r="N215" s="27"/>
      <c r="O215" s="72"/>
      <c r="P215" s="45"/>
      <c r="Q215" s="45"/>
      <c r="R215" s="45"/>
      <c r="S215" s="45"/>
      <c r="T215" s="45"/>
      <c r="U215" s="45"/>
      <c r="V215" s="45"/>
      <c r="W215" s="45"/>
      <c r="X215" s="45"/>
      <c r="Y215" s="45"/>
      <c r="Z215" s="45"/>
      <c r="AA215" s="45"/>
      <c r="AB215" s="45"/>
      <c r="AC215" s="45"/>
    </row>
    <row r="216" ht="15.75" customHeight="1">
      <c r="A216" s="71"/>
      <c r="B216" s="27"/>
      <c r="C216" s="45"/>
      <c r="D216" s="45"/>
      <c r="E216" s="45"/>
      <c r="F216" s="45"/>
      <c r="G216" s="45"/>
      <c r="H216" s="45"/>
      <c r="I216" s="45"/>
      <c r="J216" s="45"/>
      <c r="K216" s="45"/>
      <c r="L216" s="45"/>
      <c r="M216" s="45"/>
      <c r="N216" s="27"/>
      <c r="O216" s="72"/>
      <c r="P216" s="45"/>
      <c r="Q216" s="45"/>
      <c r="R216" s="45"/>
      <c r="S216" s="45"/>
      <c r="T216" s="45"/>
      <c r="U216" s="45"/>
      <c r="V216" s="45"/>
      <c r="W216" s="45"/>
      <c r="X216" s="45"/>
      <c r="Y216" s="45"/>
      <c r="Z216" s="45"/>
      <c r="AA216" s="45"/>
      <c r="AB216" s="45"/>
      <c r="AC216" s="45"/>
    </row>
    <row r="217" ht="15.75" customHeight="1">
      <c r="A217" s="71"/>
      <c r="B217" s="27"/>
      <c r="C217" s="45"/>
      <c r="D217" s="45"/>
      <c r="E217" s="45"/>
      <c r="F217" s="45"/>
      <c r="G217" s="45"/>
      <c r="H217" s="45"/>
      <c r="I217" s="45"/>
      <c r="J217" s="45"/>
      <c r="K217" s="45"/>
      <c r="L217" s="45"/>
      <c r="M217" s="45"/>
      <c r="N217" s="27"/>
      <c r="O217" s="72"/>
      <c r="P217" s="45"/>
      <c r="Q217" s="45"/>
      <c r="R217" s="45"/>
      <c r="S217" s="45"/>
      <c r="T217" s="45"/>
      <c r="U217" s="45"/>
      <c r="V217" s="45"/>
      <c r="W217" s="45"/>
      <c r="X217" s="45"/>
      <c r="Y217" s="45"/>
      <c r="Z217" s="45"/>
      <c r="AA217" s="45"/>
      <c r="AB217" s="45"/>
      <c r="AC217" s="45"/>
    </row>
    <row r="218" ht="15.75" customHeight="1">
      <c r="A218" s="71"/>
      <c r="B218" s="27"/>
      <c r="C218" s="45"/>
      <c r="D218" s="45"/>
      <c r="E218" s="45"/>
      <c r="F218" s="45"/>
      <c r="G218" s="45"/>
      <c r="H218" s="45"/>
      <c r="I218" s="45"/>
      <c r="J218" s="45"/>
      <c r="K218" s="45"/>
      <c r="L218" s="45"/>
      <c r="M218" s="45"/>
      <c r="N218" s="27"/>
      <c r="O218" s="72"/>
      <c r="P218" s="45"/>
      <c r="Q218" s="45"/>
      <c r="R218" s="45"/>
      <c r="S218" s="45"/>
      <c r="T218" s="45"/>
      <c r="U218" s="45"/>
      <c r="V218" s="45"/>
      <c r="W218" s="45"/>
      <c r="X218" s="45"/>
      <c r="Y218" s="45"/>
      <c r="Z218" s="45"/>
      <c r="AA218" s="45"/>
      <c r="AB218" s="45"/>
      <c r="AC218" s="45"/>
    </row>
    <row r="219" ht="15.75" customHeight="1">
      <c r="A219" s="71"/>
      <c r="B219" s="27"/>
      <c r="C219" s="45"/>
      <c r="D219" s="45"/>
      <c r="E219" s="45"/>
      <c r="F219" s="45"/>
      <c r="G219" s="45"/>
      <c r="H219" s="45"/>
      <c r="I219" s="45"/>
      <c r="J219" s="45"/>
      <c r="K219" s="45"/>
      <c r="L219" s="45"/>
      <c r="M219" s="45"/>
      <c r="N219" s="27"/>
      <c r="O219" s="72"/>
      <c r="P219" s="45"/>
      <c r="Q219" s="45"/>
      <c r="R219" s="45"/>
      <c r="S219" s="45"/>
      <c r="T219" s="45"/>
      <c r="U219" s="45"/>
      <c r="V219" s="45"/>
      <c r="W219" s="45"/>
      <c r="X219" s="45"/>
      <c r="Y219" s="45"/>
      <c r="Z219" s="45"/>
      <c r="AA219" s="45"/>
      <c r="AB219" s="45"/>
      <c r="AC219" s="45"/>
    </row>
    <row r="220" ht="15.75" customHeight="1">
      <c r="A220" s="71"/>
      <c r="B220" s="27"/>
      <c r="C220" s="45"/>
      <c r="D220" s="45"/>
      <c r="E220" s="45"/>
      <c r="F220" s="45"/>
      <c r="G220" s="45"/>
      <c r="H220" s="45"/>
      <c r="I220" s="45"/>
      <c r="J220" s="45"/>
      <c r="K220" s="45"/>
      <c r="L220" s="45"/>
      <c r="M220" s="45"/>
      <c r="N220" s="27"/>
      <c r="O220" s="72"/>
      <c r="P220" s="45"/>
      <c r="Q220" s="45"/>
      <c r="R220" s="45"/>
      <c r="S220" s="45"/>
      <c r="T220" s="45"/>
      <c r="U220" s="45"/>
      <c r="V220" s="45"/>
      <c r="W220" s="45"/>
      <c r="X220" s="45"/>
      <c r="Y220" s="45"/>
      <c r="Z220" s="45"/>
      <c r="AA220" s="45"/>
      <c r="AB220" s="45"/>
      <c r="AC220" s="45"/>
    </row>
    <row r="221" ht="15.75" customHeight="1">
      <c r="A221" s="71"/>
      <c r="B221" s="27"/>
      <c r="C221" s="45"/>
      <c r="D221" s="45"/>
      <c r="E221" s="45"/>
      <c r="F221" s="45"/>
      <c r="G221" s="45"/>
      <c r="H221" s="45"/>
      <c r="I221" s="45"/>
      <c r="J221" s="45"/>
      <c r="K221" s="45"/>
      <c r="L221" s="45"/>
      <c r="M221" s="45"/>
      <c r="N221" s="27"/>
      <c r="O221" s="72"/>
      <c r="P221" s="45"/>
      <c r="Q221" s="45"/>
      <c r="R221" s="45"/>
      <c r="S221" s="45"/>
      <c r="T221" s="45"/>
      <c r="U221" s="45"/>
      <c r="V221" s="45"/>
      <c r="W221" s="45"/>
      <c r="X221" s="45"/>
      <c r="Y221" s="45"/>
      <c r="Z221" s="45"/>
      <c r="AA221" s="45"/>
      <c r="AB221" s="45"/>
      <c r="AC221" s="45"/>
    </row>
    <row r="222" ht="15.75" customHeight="1">
      <c r="A222" s="71"/>
      <c r="B222" s="27"/>
      <c r="C222" s="45"/>
      <c r="D222" s="45"/>
      <c r="E222" s="45"/>
      <c r="F222" s="45"/>
      <c r="G222" s="45"/>
      <c r="H222" s="45"/>
      <c r="I222" s="45"/>
      <c r="J222" s="45"/>
      <c r="K222" s="45"/>
      <c r="L222" s="45"/>
      <c r="M222" s="45"/>
      <c r="N222" s="27"/>
      <c r="O222" s="72"/>
      <c r="P222" s="45"/>
      <c r="Q222" s="45"/>
      <c r="R222" s="45"/>
      <c r="S222" s="45"/>
      <c r="T222" s="45"/>
      <c r="U222" s="45"/>
      <c r="V222" s="45"/>
      <c r="W222" s="45"/>
      <c r="X222" s="45"/>
      <c r="Y222" s="45"/>
      <c r="Z222" s="45"/>
      <c r="AA222" s="45"/>
      <c r="AB222" s="45"/>
      <c r="AC222" s="45"/>
    </row>
    <row r="223" ht="15.75" customHeight="1">
      <c r="A223" s="71"/>
      <c r="B223" s="27"/>
      <c r="C223" s="45"/>
      <c r="D223" s="45"/>
      <c r="E223" s="45"/>
      <c r="F223" s="45"/>
      <c r="G223" s="45"/>
      <c r="H223" s="45"/>
      <c r="I223" s="45"/>
      <c r="J223" s="45"/>
      <c r="K223" s="45"/>
      <c r="L223" s="45"/>
      <c r="M223" s="45"/>
      <c r="N223" s="27"/>
      <c r="O223" s="72"/>
      <c r="P223" s="45"/>
      <c r="Q223" s="45"/>
      <c r="R223" s="45"/>
      <c r="S223" s="45"/>
      <c r="T223" s="45"/>
      <c r="U223" s="45"/>
      <c r="V223" s="45"/>
      <c r="W223" s="45"/>
      <c r="X223" s="45"/>
      <c r="Y223" s="45"/>
      <c r="Z223" s="45"/>
      <c r="AA223" s="45"/>
      <c r="AB223" s="45"/>
      <c r="AC223" s="45"/>
    </row>
    <row r="224" ht="15.75" customHeight="1">
      <c r="A224" s="71"/>
      <c r="B224" s="27"/>
      <c r="C224" s="45"/>
      <c r="D224" s="45"/>
      <c r="E224" s="45"/>
      <c r="F224" s="45"/>
      <c r="G224" s="45"/>
      <c r="H224" s="45"/>
      <c r="I224" s="45"/>
      <c r="J224" s="45"/>
      <c r="K224" s="45"/>
      <c r="L224" s="45"/>
      <c r="M224" s="45"/>
      <c r="N224" s="27"/>
      <c r="O224" s="72"/>
      <c r="P224" s="45"/>
      <c r="Q224" s="45"/>
      <c r="R224" s="45"/>
      <c r="S224" s="45"/>
      <c r="T224" s="45"/>
      <c r="U224" s="45"/>
      <c r="V224" s="45"/>
      <c r="W224" s="45"/>
      <c r="X224" s="45"/>
      <c r="Y224" s="45"/>
      <c r="Z224" s="45"/>
      <c r="AA224" s="45"/>
      <c r="AB224" s="45"/>
      <c r="AC224" s="45"/>
    </row>
    <row r="225" ht="15.75" customHeight="1">
      <c r="A225" s="71"/>
      <c r="B225" s="27"/>
      <c r="C225" s="45"/>
      <c r="D225" s="45"/>
      <c r="E225" s="45"/>
      <c r="F225" s="45"/>
      <c r="G225" s="45"/>
      <c r="H225" s="45"/>
      <c r="I225" s="45"/>
      <c r="J225" s="45"/>
      <c r="K225" s="45"/>
      <c r="L225" s="45"/>
      <c r="M225" s="45"/>
      <c r="N225" s="27"/>
      <c r="O225" s="72"/>
      <c r="P225" s="45"/>
      <c r="Q225" s="45"/>
      <c r="R225" s="45"/>
      <c r="S225" s="45"/>
      <c r="T225" s="45"/>
      <c r="U225" s="45"/>
      <c r="V225" s="45"/>
      <c r="W225" s="45"/>
      <c r="X225" s="45"/>
      <c r="Y225" s="45"/>
      <c r="Z225" s="45"/>
      <c r="AA225" s="45"/>
      <c r="AB225" s="45"/>
      <c r="AC225" s="45"/>
    </row>
    <row r="226" ht="15.75" customHeight="1">
      <c r="A226" s="71"/>
      <c r="B226" s="27"/>
      <c r="C226" s="45"/>
      <c r="D226" s="45"/>
      <c r="E226" s="45"/>
      <c r="F226" s="45"/>
      <c r="G226" s="45"/>
      <c r="H226" s="45"/>
      <c r="I226" s="45"/>
      <c r="J226" s="45"/>
      <c r="K226" s="45"/>
      <c r="L226" s="45"/>
      <c r="M226" s="45"/>
      <c r="N226" s="27"/>
      <c r="O226" s="72"/>
      <c r="P226" s="45"/>
      <c r="Q226" s="45"/>
      <c r="R226" s="45"/>
      <c r="S226" s="45"/>
      <c r="T226" s="45"/>
      <c r="U226" s="45"/>
      <c r="V226" s="45"/>
      <c r="W226" s="45"/>
      <c r="X226" s="45"/>
      <c r="Y226" s="45"/>
      <c r="Z226" s="45"/>
      <c r="AA226" s="45"/>
      <c r="AB226" s="45"/>
      <c r="AC226" s="45"/>
    </row>
    <row r="227" ht="15.75" customHeight="1">
      <c r="A227" s="71"/>
      <c r="B227" s="27"/>
      <c r="C227" s="45"/>
      <c r="D227" s="45"/>
      <c r="E227" s="45"/>
      <c r="F227" s="45"/>
      <c r="G227" s="45"/>
      <c r="H227" s="45"/>
      <c r="I227" s="45"/>
      <c r="J227" s="45"/>
      <c r="K227" s="45"/>
      <c r="L227" s="45"/>
      <c r="M227" s="45"/>
      <c r="N227" s="27"/>
      <c r="O227" s="72"/>
      <c r="P227" s="45"/>
      <c r="Q227" s="45"/>
      <c r="R227" s="45"/>
      <c r="S227" s="45"/>
      <c r="T227" s="45"/>
      <c r="U227" s="45"/>
      <c r="V227" s="45"/>
      <c r="W227" s="45"/>
      <c r="X227" s="45"/>
      <c r="Y227" s="45"/>
      <c r="Z227" s="45"/>
      <c r="AA227" s="45"/>
      <c r="AB227" s="45"/>
      <c r="AC227" s="45"/>
    </row>
    <row r="228" ht="15.75" customHeight="1">
      <c r="A228" s="71"/>
      <c r="B228" s="27"/>
      <c r="C228" s="45"/>
      <c r="D228" s="45"/>
      <c r="E228" s="45"/>
      <c r="F228" s="45"/>
      <c r="G228" s="45"/>
      <c r="H228" s="45"/>
      <c r="I228" s="45"/>
      <c r="J228" s="45"/>
      <c r="K228" s="45"/>
      <c r="L228" s="45"/>
      <c r="M228" s="45"/>
      <c r="N228" s="27"/>
      <c r="O228" s="72"/>
      <c r="P228" s="45"/>
      <c r="Q228" s="45"/>
      <c r="R228" s="45"/>
      <c r="S228" s="45"/>
      <c r="T228" s="45"/>
      <c r="U228" s="45"/>
      <c r="V228" s="45"/>
      <c r="W228" s="45"/>
      <c r="X228" s="45"/>
      <c r="Y228" s="45"/>
      <c r="Z228" s="45"/>
      <c r="AA228" s="45"/>
      <c r="AB228" s="45"/>
      <c r="AC228" s="45"/>
    </row>
    <row r="229" ht="15.75" customHeight="1">
      <c r="A229" s="71"/>
      <c r="B229" s="27"/>
      <c r="C229" s="45"/>
      <c r="D229" s="45"/>
      <c r="E229" s="45"/>
      <c r="F229" s="45"/>
      <c r="G229" s="45"/>
      <c r="H229" s="45"/>
      <c r="I229" s="45"/>
      <c r="J229" s="45"/>
      <c r="K229" s="45"/>
      <c r="L229" s="45"/>
      <c r="M229" s="45"/>
      <c r="N229" s="27"/>
      <c r="O229" s="72"/>
      <c r="P229" s="45"/>
      <c r="Q229" s="45"/>
      <c r="R229" s="45"/>
      <c r="S229" s="45"/>
      <c r="T229" s="45"/>
      <c r="U229" s="45"/>
      <c r="V229" s="45"/>
      <c r="W229" s="45"/>
      <c r="X229" s="45"/>
      <c r="Y229" s="45"/>
      <c r="Z229" s="45"/>
      <c r="AA229" s="45"/>
      <c r="AB229" s="45"/>
      <c r="AC229" s="45"/>
    </row>
    <row r="230" ht="15.75" customHeight="1">
      <c r="A230" s="71"/>
      <c r="B230" s="27"/>
      <c r="C230" s="45"/>
      <c r="D230" s="45"/>
      <c r="E230" s="45"/>
      <c r="F230" s="45"/>
      <c r="G230" s="45"/>
      <c r="H230" s="45"/>
      <c r="I230" s="45"/>
      <c r="J230" s="45"/>
      <c r="K230" s="45"/>
      <c r="L230" s="45"/>
      <c r="M230" s="45"/>
      <c r="N230" s="27"/>
      <c r="O230" s="72"/>
      <c r="P230" s="45"/>
      <c r="Q230" s="45"/>
      <c r="R230" s="45"/>
      <c r="S230" s="45"/>
      <c r="T230" s="45"/>
      <c r="U230" s="45"/>
      <c r="V230" s="45"/>
      <c r="W230" s="45"/>
      <c r="X230" s="45"/>
      <c r="Y230" s="45"/>
      <c r="Z230" s="45"/>
      <c r="AA230" s="45"/>
      <c r="AB230" s="45"/>
      <c r="AC230" s="45"/>
    </row>
    <row r="231" ht="15.75" customHeight="1">
      <c r="A231" s="71"/>
      <c r="B231" s="27"/>
      <c r="C231" s="45"/>
      <c r="D231" s="45"/>
      <c r="E231" s="45"/>
      <c r="F231" s="45"/>
      <c r="G231" s="45"/>
      <c r="H231" s="45"/>
      <c r="I231" s="45"/>
      <c r="J231" s="45"/>
      <c r="K231" s="45"/>
      <c r="L231" s="45"/>
      <c r="M231" s="45"/>
      <c r="N231" s="27"/>
      <c r="O231" s="72"/>
      <c r="P231" s="45"/>
      <c r="Q231" s="45"/>
      <c r="R231" s="45"/>
      <c r="S231" s="45"/>
      <c r="T231" s="45"/>
      <c r="U231" s="45"/>
      <c r="V231" s="45"/>
      <c r="W231" s="45"/>
      <c r="X231" s="45"/>
      <c r="Y231" s="45"/>
      <c r="Z231" s="45"/>
      <c r="AA231" s="45"/>
      <c r="AB231" s="45"/>
      <c r="AC231" s="45"/>
    </row>
    <row r="232" ht="15.75" customHeight="1">
      <c r="A232" s="71"/>
      <c r="B232" s="27"/>
      <c r="C232" s="45"/>
      <c r="D232" s="45"/>
      <c r="E232" s="45"/>
      <c r="F232" s="45"/>
      <c r="G232" s="45"/>
      <c r="H232" s="45"/>
      <c r="I232" s="45"/>
      <c r="J232" s="45"/>
      <c r="K232" s="45"/>
      <c r="L232" s="45"/>
      <c r="M232" s="45"/>
      <c r="N232" s="27"/>
      <c r="O232" s="72"/>
      <c r="P232" s="45"/>
      <c r="Q232" s="45"/>
      <c r="R232" s="45"/>
      <c r="S232" s="45"/>
      <c r="T232" s="45"/>
      <c r="U232" s="45"/>
      <c r="V232" s="45"/>
      <c r="W232" s="45"/>
      <c r="X232" s="45"/>
      <c r="Y232" s="45"/>
      <c r="Z232" s="45"/>
      <c r="AA232" s="45"/>
      <c r="AB232" s="45"/>
      <c r="AC232" s="45"/>
    </row>
    <row r="233" ht="15.75" customHeight="1">
      <c r="A233" s="71"/>
      <c r="B233" s="27"/>
      <c r="C233" s="45"/>
      <c r="D233" s="45"/>
      <c r="E233" s="45"/>
      <c r="F233" s="45"/>
      <c r="G233" s="45"/>
      <c r="H233" s="45"/>
      <c r="I233" s="45"/>
      <c r="J233" s="45"/>
      <c r="K233" s="45"/>
      <c r="L233" s="45"/>
      <c r="M233" s="45"/>
      <c r="N233" s="27"/>
      <c r="O233" s="72"/>
      <c r="P233" s="45"/>
      <c r="Q233" s="45"/>
      <c r="R233" s="45"/>
      <c r="S233" s="45"/>
      <c r="T233" s="45"/>
      <c r="U233" s="45"/>
      <c r="V233" s="45"/>
      <c r="W233" s="45"/>
      <c r="X233" s="45"/>
      <c r="Y233" s="45"/>
      <c r="Z233" s="45"/>
      <c r="AA233" s="45"/>
      <c r="AB233" s="45"/>
      <c r="AC233" s="45"/>
    </row>
    <row r="234" ht="15.75" customHeight="1">
      <c r="A234" s="71"/>
      <c r="B234" s="27"/>
      <c r="C234" s="45"/>
      <c r="D234" s="45"/>
      <c r="E234" s="45"/>
      <c r="F234" s="45"/>
      <c r="G234" s="45"/>
      <c r="H234" s="45"/>
      <c r="I234" s="45"/>
      <c r="J234" s="45"/>
      <c r="K234" s="45"/>
      <c r="L234" s="45"/>
      <c r="M234" s="45"/>
      <c r="N234" s="27"/>
      <c r="O234" s="72"/>
      <c r="P234" s="45"/>
      <c r="Q234" s="45"/>
      <c r="R234" s="45"/>
      <c r="S234" s="45"/>
      <c r="T234" s="45"/>
      <c r="U234" s="45"/>
      <c r="V234" s="45"/>
      <c r="W234" s="45"/>
      <c r="X234" s="45"/>
      <c r="Y234" s="45"/>
      <c r="Z234" s="45"/>
      <c r="AA234" s="45"/>
      <c r="AB234" s="45"/>
      <c r="AC234" s="45"/>
    </row>
    <row r="235" ht="15.75" customHeight="1">
      <c r="A235" s="71"/>
      <c r="B235" s="27"/>
      <c r="C235" s="45"/>
      <c r="D235" s="45"/>
      <c r="E235" s="45"/>
      <c r="F235" s="45"/>
      <c r="G235" s="45"/>
      <c r="H235" s="45"/>
      <c r="I235" s="45"/>
      <c r="J235" s="45"/>
      <c r="K235" s="45"/>
      <c r="L235" s="45"/>
      <c r="M235" s="45"/>
      <c r="N235" s="27"/>
      <c r="O235" s="72"/>
      <c r="P235" s="45"/>
      <c r="Q235" s="45"/>
      <c r="R235" s="45"/>
      <c r="S235" s="45"/>
      <c r="T235" s="45"/>
      <c r="U235" s="45"/>
      <c r="V235" s="45"/>
      <c r="W235" s="45"/>
      <c r="X235" s="45"/>
      <c r="Y235" s="45"/>
      <c r="Z235" s="45"/>
      <c r="AA235" s="45"/>
      <c r="AB235" s="45"/>
      <c r="AC235" s="45"/>
    </row>
    <row r="236" ht="15.75" customHeight="1">
      <c r="A236" s="71"/>
      <c r="B236" s="27"/>
      <c r="C236" s="45"/>
      <c r="D236" s="45"/>
      <c r="E236" s="45"/>
      <c r="F236" s="45"/>
      <c r="G236" s="45"/>
      <c r="H236" s="45"/>
      <c r="I236" s="45"/>
      <c r="J236" s="45"/>
      <c r="K236" s="45"/>
      <c r="L236" s="45"/>
      <c r="M236" s="45"/>
      <c r="N236" s="27"/>
      <c r="O236" s="72"/>
      <c r="P236" s="45"/>
      <c r="Q236" s="45"/>
      <c r="R236" s="45"/>
      <c r="S236" s="45"/>
      <c r="T236" s="45"/>
      <c r="U236" s="45"/>
      <c r="V236" s="45"/>
      <c r="W236" s="45"/>
      <c r="X236" s="45"/>
      <c r="Y236" s="45"/>
      <c r="Z236" s="45"/>
      <c r="AA236" s="45"/>
      <c r="AB236" s="45"/>
      <c r="AC236" s="45"/>
    </row>
    <row r="237" ht="15.75" customHeight="1">
      <c r="A237" s="71"/>
      <c r="B237" s="27"/>
      <c r="C237" s="45"/>
      <c r="D237" s="45"/>
      <c r="E237" s="45"/>
      <c r="F237" s="45"/>
      <c r="G237" s="45"/>
      <c r="H237" s="45"/>
      <c r="I237" s="45"/>
      <c r="J237" s="45"/>
      <c r="K237" s="45"/>
      <c r="L237" s="45"/>
      <c r="M237" s="45"/>
      <c r="N237" s="27"/>
      <c r="O237" s="72"/>
      <c r="P237" s="45"/>
      <c r="Q237" s="45"/>
      <c r="R237" s="45"/>
      <c r="S237" s="45"/>
      <c r="T237" s="45"/>
      <c r="U237" s="45"/>
      <c r="V237" s="45"/>
      <c r="W237" s="45"/>
      <c r="X237" s="45"/>
      <c r="Y237" s="45"/>
      <c r="Z237" s="45"/>
      <c r="AA237" s="45"/>
      <c r="AB237" s="45"/>
      <c r="AC237" s="45"/>
    </row>
    <row r="238" ht="15.75" customHeight="1">
      <c r="A238" s="71"/>
      <c r="B238" s="27"/>
      <c r="C238" s="45"/>
      <c r="D238" s="45"/>
      <c r="E238" s="45"/>
      <c r="F238" s="45"/>
      <c r="G238" s="45"/>
      <c r="H238" s="45"/>
      <c r="I238" s="45"/>
      <c r="J238" s="45"/>
      <c r="K238" s="45"/>
      <c r="L238" s="45"/>
      <c r="M238" s="45"/>
      <c r="N238" s="27"/>
      <c r="O238" s="72"/>
      <c r="P238" s="45"/>
      <c r="Q238" s="45"/>
      <c r="R238" s="45"/>
      <c r="S238" s="45"/>
      <c r="T238" s="45"/>
      <c r="U238" s="45"/>
      <c r="V238" s="45"/>
      <c r="W238" s="45"/>
      <c r="X238" s="45"/>
      <c r="Y238" s="45"/>
      <c r="Z238" s="45"/>
      <c r="AA238" s="45"/>
      <c r="AB238" s="45"/>
      <c r="AC238" s="45"/>
    </row>
    <row r="239" ht="15.75" customHeight="1">
      <c r="A239" s="71"/>
      <c r="B239" s="27"/>
      <c r="C239" s="45"/>
      <c r="D239" s="45"/>
      <c r="E239" s="45"/>
      <c r="F239" s="45"/>
      <c r="G239" s="45"/>
      <c r="H239" s="45"/>
      <c r="I239" s="45"/>
      <c r="J239" s="45"/>
      <c r="K239" s="45"/>
      <c r="L239" s="45"/>
      <c r="M239" s="45"/>
      <c r="N239" s="27"/>
      <c r="O239" s="72"/>
      <c r="P239" s="45"/>
      <c r="Q239" s="45"/>
      <c r="R239" s="45"/>
      <c r="S239" s="45"/>
      <c r="T239" s="45"/>
      <c r="U239" s="45"/>
      <c r="V239" s="45"/>
      <c r="W239" s="45"/>
      <c r="X239" s="45"/>
      <c r="Y239" s="45"/>
      <c r="Z239" s="45"/>
      <c r="AA239" s="45"/>
      <c r="AB239" s="45"/>
      <c r="AC239" s="45"/>
    </row>
    <row r="240" ht="15.75" customHeight="1">
      <c r="A240" s="71"/>
      <c r="B240" s="27"/>
      <c r="C240" s="45"/>
      <c r="D240" s="45"/>
      <c r="E240" s="45"/>
      <c r="F240" s="45"/>
      <c r="G240" s="45"/>
      <c r="H240" s="45"/>
      <c r="I240" s="45"/>
      <c r="J240" s="45"/>
      <c r="K240" s="45"/>
      <c r="L240" s="45"/>
      <c r="M240" s="45"/>
      <c r="N240" s="27"/>
      <c r="O240" s="72"/>
      <c r="P240" s="45"/>
      <c r="Q240" s="45"/>
      <c r="R240" s="45"/>
      <c r="S240" s="45"/>
      <c r="T240" s="45"/>
      <c r="U240" s="45"/>
      <c r="V240" s="45"/>
      <c r="W240" s="45"/>
      <c r="X240" s="45"/>
      <c r="Y240" s="45"/>
      <c r="Z240" s="45"/>
      <c r="AA240" s="45"/>
      <c r="AB240" s="45"/>
      <c r="AC240" s="45"/>
    </row>
    <row r="241" ht="15.75" customHeight="1">
      <c r="A241" s="71"/>
      <c r="B241" s="27"/>
      <c r="C241" s="45"/>
      <c r="D241" s="45"/>
      <c r="E241" s="45"/>
      <c r="F241" s="45"/>
      <c r="G241" s="45"/>
      <c r="H241" s="45"/>
      <c r="I241" s="45"/>
      <c r="J241" s="45"/>
      <c r="K241" s="45"/>
      <c r="L241" s="45"/>
      <c r="M241" s="45"/>
      <c r="N241" s="27"/>
      <c r="O241" s="72"/>
      <c r="P241" s="45"/>
      <c r="Q241" s="45"/>
      <c r="R241" s="45"/>
      <c r="S241" s="45"/>
      <c r="T241" s="45"/>
      <c r="U241" s="45"/>
      <c r="V241" s="45"/>
      <c r="W241" s="45"/>
      <c r="X241" s="45"/>
      <c r="Y241" s="45"/>
      <c r="Z241" s="45"/>
      <c r="AA241" s="45"/>
      <c r="AB241" s="45"/>
      <c r="AC241" s="45"/>
    </row>
    <row r="242" ht="15.75" customHeight="1">
      <c r="A242" s="71"/>
      <c r="B242" s="27"/>
      <c r="C242" s="45"/>
      <c r="D242" s="45"/>
      <c r="E242" s="45"/>
      <c r="F242" s="45"/>
      <c r="G242" s="45"/>
      <c r="H242" s="45"/>
      <c r="I242" s="45"/>
      <c r="J242" s="45"/>
      <c r="K242" s="45"/>
      <c r="L242" s="45"/>
      <c r="M242" s="45"/>
      <c r="N242" s="27"/>
      <c r="O242" s="72"/>
      <c r="P242" s="45"/>
      <c r="Q242" s="45"/>
      <c r="R242" s="45"/>
      <c r="S242" s="45"/>
      <c r="T242" s="45"/>
      <c r="U242" s="45"/>
      <c r="V242" s="45"/>
      <c r="W242" s="45"/>
      <c r="X242" s="45"/>
      <c r="Y242" s="45"/>
      <c r="Z242" s="45"/>
      <c r="AA242" s="45"/>
      <c r="AB242" s="45"/>
      <c r="AC242" s="45"/>
    </row>
    <row r="243" ht="15.75" customHeight="1">
      <c r="A243" s="71"/>
      <c r="B243" s="27"/>
      <c r="C243" s="45"/>
      <c r="D243" s="45"/>
      <c r="E243" s="45"/>
      <c r="F243" s="45"/>
      <c r="G243" s="45"/>
      <c r="H243" s="45"/>
      <c r="I243" s="45"/>
      <c r="J243" s="45"/>
      <c r="K243" s="45"/>
      <c r="L243" s="45"/>
      <c r="M243" s="45"/>
      <c r="N243" s="27"/>
      <c r="O243" s="72"/>
      <c r="P243" s="45"/>
      <c r="Q243" s="45"/>
      <c r="R243" s="45"/>
      <c r="S243" s="45"/>
      <c r="T243" s="45"/>
      <c r="U243" s="45"/>
      <c r="V243" s="45"/>
      <c r="W243" s="45"/>
      <c r="X243" s="45"/>
      <c r="Y243" s="45"/>
      <c r="Z243" s="45"/>
      <c r="AA243" s="45"/>
      <c r="AB243" s="45"/>
      <c r="AC243" s="45"/>
    </row>
    <row r="244" ht="15.75" customHeight="1">
      <c r="A244" s="71"/>
      <c r="B244" s="27"/>
      <c r="C244" s="45"/>
      <c r="D244" s="45"/>
      <c r="E244" s="45"/>
      <c r="F244" s="45"/>
      <c r="G244" s="45"/>
      <c r="H244" s="45"/>
      <c r="I244" s="45"/>
      <c r="J244" s="45"/>
      <c r="K244" s="45"/>
      <c r="L244" s="45"/>
      <c r="M244" s="45"/>
      <c r="N244" s="27"/>
      <c r="O244" s="72"/>
      <c r="P244" s="45"/>
      <c r="Q244" s="45"/>
      <c r="R244" s="45"/>
      <c r="S244" s="45"/>
      <c r="T244" s="45"/>
      <c r="U244" s="45"/>
      <c r="V244" s="45"/>
      <c r="W244" s="45"/>
      <c r="X244" s="45"/>
      <c r="Y244" s="45"/>
      <c r="Z244" s="45"/>
      <c r="AA244" s="45"/>
      <c r="AB244" s="45"/>
      <c r="AC244" s="45"/>
    </row>
    <row r="245" ht="15.75" customHeight="1">
      <c r="A245" s="71"/>
      <c r="B245" s="27"/>
      <c r="C245" s="45"/>
      <c r="D245" s="45"/>
      <c r="E245" s="45"/>
      <c r="F245" s="45"/>
      <c r="G245" s="45"/>
      <c r="H245" s="45"/>
      <c r="I245" s="45"/>
      <c r="J245" s="45"/>
      <c r="K245" s="45"/>
      <c r="L245" s="45"/>
      <c r="M245" s="45"/>
      <c r="N245" s="27"/>
      <c r="O245" s="72"/>
      <c r="P245" s="45"/>
      <c r="Q245" s="45"/>
      <c r="R245" s="45"/>
      <c r="S245" s="45"/>
      <c r="T245" s="45"/>
      <c r="U245" s="45"/>
      <c r="V245" s="45"/>
      <c r="W245" s="45"/>
      <c r="X245" s="45"/>
      <c r="Y245" s="45"/>
      <c r="Z245" s="45"/>
      <c r="AA245" s="45"/>
      <c r="AB245" s="45"/>
      <c r="AC245" s="45"/>
    </row>
    <row r="246" ht="15.75" customHeight="1">
      <c r="A246" s="71"/>
      <c r="B246" s="27"/>
      <c r="C246" s="45"/>
      <c r="D246" s="45"/>
      <c r="E246" s="45"/>
      <c r="F246" s="45"/>
      <c r="G246" s="45"/>
      <c r="H246" s="45"/>
      <c r="I246" s="45"/>
      <c r="J246" s="45"/>
      <c r="K246" s="45"/>
      <c r="L246" s="45"/>
      <c r="M246" s="45"/>
      <c r="N246" s="27"/>
      <c r="O246" s="72"/>
      <c r="P246" s="45"/>
      <c r="Q246" s="45"/>
      <c r="R246" s="45"/>
      <c r="S246" s="45"/>
      <c r="T246" s="45"/>
      <c r="U246" s="45"/>
      <c r="V246" s="45"/>
      <c r="W246" s="45"/>
      <c r="X246" s="45"/>
      <c r="Y246" s="45"/>
      <c r="Z246" s="45"/>
      <c r="AA246" s="45"/>
      <c r="AB246" s="45"/>
      <c r="AC246" s="45"/>
    </row>
    <row r="247" ht="15.75" customHeight="1">
      <c r="A247" s="71"/>
      <c r="B247" s="27"/>
      <c r="C247" s="45"/>
      <c r="D247" s="45"/>
      <c r="E247" s="45"/>
      <c r="F247" s="45"/>
      <c r="G247" s="45"/>
      <c r="H247" s="45"/>
      <c r="I247" s="45"/>
      <c r="J247" s="45"/>
      <c r="K247" s="45"/>
      <c r="L247" s="45"/>
      <c r="M247" s="45"/>
      <c r="N247" s="27"/>
      <c r="O247" s="72"/>
      <c r="P247" s="45"/>
      <c r="Q247" s="45"/>
      <c r="R247" s="45"/>
      <c r="S247" s="45"/>
      <c r="T247" s="45"/>
      <c r="U247" s="45"/>
      <c r="V247" s="45"/>
      <c r="W247" s="45"/>
      <c r="X247" s="45"/>
      <c r="Y247" s="45"/>
      <c r="Z247" s="45"/>
      <c r="AA247" s="45"/>
      <c r="AB247" s="45"/>
      <c r="AC247" s="45"/>
    </row>
    <row r="248" ht="15.75" customHeight="1">
      <c r="A248" s="71"/>
      <c r="B248" s="27"/>
      <c r="C248" s="45"/>
      <c r="D248" s="45"/>
      <c r="E248" s="45"/>
      <c r="F248" s="45"/>
      <c r="G248" s="45"/>
      <c r="H248" s="45"/>
      <c r="I248" s="45"/>
      <c r="J248" s="45"/>
      <c r="K248" s="45"/>
      <c r="L248" s="45"/>
      <c r="M248" s="45"/>
      <c r="N248" s="27"/>
      <c r="O248" s="72"/>
      <c r="P248" s="45"/>
      <c r="Q248" s="45"/>
      <c r="R248" s="45"/>
      <c r="S248" s="45"/>
      <c r="T248" s="45"/>
      <c r="U248" s="45"/>
      <c r="V248" s="45"/>
      <c r="W248" s="45"/>
      <c r="X248" s="45"/>
      <c r="Y248" s="45"/>
      <c r="Z248" s="45"/>
      <c r="AA248" s="45"/>
      <c r="AB248" s="45"/>
      <c r="AC248" s="45"/>
    </row>
    <row r="249" ht="15.75" customHeight="1">
      <c r="A249" s="71"/>
      <c r="B249" s="27"/>
      <c r="C249" s="45"/>
      <c r="D249" s="45"/>
      <c r="E249" s="45"/>
      <c r="F249" s="45"/>
      <c r="G249" s="45"/>
      <c r="H249" s="45"/>
      <c r="I249" s="45"/>
      <c r="J249" s="45"/>
      <c r="K249" s="45"/>
      <c r="L249" s="45"/>
      <c r="M249" s="45"/>
      <c r="N249" s="27"/>
      <c r="O249" s="72"/>
      <c r="P249" s="45"/>
      <c r="Q249" s="45"/>
      <c r="R249" s="45"/>
      <c r="S249" s="45"/>
      <c r="T249" s="45"/>
      <c r="U249" s="45"/>
      <c r="V249" s="45"/>
      <c r="W249" s="45"/>
      <c r="X249" s="45"/>
      <c r="Y249" s="45"/>
      <c r="Z249" s="45"/>
      <c r="AA249" s="45"/>
      <c r="AB249" s="45"/>
      <c r="AC249" s="45"/>
    </row>
    <row r="250" ht="15.75" customHeight="1">
      <c r="A250" s="71"/>
      <c r="B250" s="27"/>
      <c r="C250" s="45"/>
      <c r="D250" s="45"/>
      <c r="E250" s="45"/>
      <c r="F250" s="45"/>
      <c r="G250" s="45"/>
      <c r="H250" s="45"/>
      <c r="I250" s="45"/>
      <c r="J250" s="45"/>
      <c r="K250" s="45"/>
      <c r="L250" s="45"/>
      <c r="M250" s="45"/>
      <c r="N250" s="27"/>
      <c r="O250" s="72"/>
      <c r="P250" s="45"/>
      <c r="Q250" s="45"/>
      <c r="R250" s="45"/>
      <c r="S250" s="45"/>
      <c r="T250" s="45"/>
      <c r="U250" s="45"/>
      <c r="V250" s="45"/>
      <c r="W250" s="45"/>
      <c r="X250" s="45"/>
      <c r="Y250" s="45"/>
      <c r="Z250" s="45"/>
      <c r="AA250" s="45"/>
      <c r="AB250" s="45"/>
      <c r="AC250" s="45"/>
    </row>
    <row r="251" ht="15.75" customHeight="1">
      <c r="A251" s="71"/>
      <c r="B251" s="27"/>
      <c r="C251" s="45"/>
      <c r="D251" s="45"/>
      <c r="E251" s="45"/>
      <c r="F251" s="45"/>
      <c r="G251" s="45"/>
      <c r="H251" s="45"/>
      <c r="I251" s="45"/>
      <c r="J251" s="45"/>
      <c r="K251" s="45"/>
      <c r="L251" s="45"/>
      <c r="M251" s="45"/>
      <c r="N251" s="27"/>
      <c r="O251" s="72"/>
      <c r="P251" s="45"/>
      <c r="Q251" s="45"/>
      <c r="R251" s="45"/>
      <c r="S251" s="45"/>
      <c r="T251" s="45"/>
      <c r="U251" s="45"/>
      <c r="V251" s="45"/>
      <c r="W251" s="45"/>
      <c r="X251" s="45"/>
      <c r="Y251" s="45"/>
      <c r="Z251" s="45"/>
      <c r="AA251" s="45"/>
      <c r="AB251" s="45"/>
      <c r="AC251" s="45"/>
    </row>
    <row r="252" ht="15.75" customHeight="1">
      <c r="A252" s="71"/>
      <c r="B252" s="27"/>
      <c r="C252" s="45"/>
      <c r="D252" s="45"/>
      <c r="E252" s="45"/>
      <c r="F252" s="45"/>
      <c r="G252" s="45"/>
      <c r="H252" s="45"/>
      <c r="I252" s="45"/>
      <c r="J252" s="45"/>
      <c r="K252" s="45"/>
      <c r="L252" s="45"/>
      <c r="M252" s="45"/>
      <c r="N252" s="27"/>
      <c r="O252" s="72"/>
      <c r="P252" s="45"/>
      <c r="Q252" s="45"/>
      <c r="R252" s="45"/>
      <c r="S252" s="45"/>
      <c r="T252" s="45"/>
      <c r="U252" s="45"/>
      <c r="V252" s="45"/>
      <c r="W252" s="45"/>
      <c r="X252" s="45"/>
      <c r="Y252" s="45"/>
      <c r="Z252" s="45"/>
      <c r="AA252" s="45"/>
      <c r="AB252" s="45"/>
      <c r="AC252" s="45"/>
    </row>
    <row r="253" ht="15.75" customHeight="1">
      <c r="A253" s="71"/>
      <c r="B253" s="27"/>
      <c r="C253" s="45"/>
      <c r="D253" s="45"/>
      <c r="E253" s="45"/>
      <c r="F253" s="45"/>
      <c r="G253" s="45"/>
      <c r="H253" s="45"/>
      <c r="I253" s="45"/>
      <c r="J253" s="45"/>
      <c r="K253" s="45"/>
      <c r="L253" s="45"/>
      <c r="M253" s="45"/>
      <c r="N253" s="27"/>
      <c r="O253" s="72"/>
      <c r="P253" s="45"/>
      <c r="Q253" s="45"/>
      <c r="R253" s="45"/>
      <c r="S253" s="45"/>
      <c r="T253" s="45"/>
      <c r="U253" s="45"/>
      <c r="V253" s="45"/>
      <c r="W253" s="45"/>
      <c r="X253" s="45"/>
      <c r="Y253" s="45"/>
      <c r="Z253" s="45"/>
      <c r="AA253" s="45"/>
      <c r="AB253" s="45"/>
      <c r="AC253" s="45"/>
    </row>
    <row r="254" ht="15.75" customHeight="1">
      <c r="A254" s="71"/>
      <c r="B254" s="27"/>
      <c r="C254" s="45"/>
      <c r="D254" s="45"/>
      <c r="E254" s="45"/>
      <c r="F254" s="45"/>
      <c r="G254" s="45"/>
      <c r="H254" s="45"/>
      <c r="I254" s="45"/>
      <c r="J254" s="45"/>
      <c r="K254" s="45"/>
      <c r="L254" s="45"/>
      <c r="M254" s="45"/>
      <c r="N254" s="27"/>
      <c r="O254" s="72"/>
      <c r="P254" s="45"/>
      <c r="Q254" s="45"/>
      <c r="R254" s="45"/>
      <c r="S254" s="45"/>
      <c r="T254" s="45"/>
      <c r="U254" s="45"/>
      <c r="V254" s="45"/>
      <c r="W254" s="45"/>
      <c r="X254" s="45"/>
      <c r="Y254" s="45"/>
      <c r="Z254" s="45"/>
      <c r="AA254" s="45"/>
      <c r="AB254" s="45"/>
      <c r="AC254" s="45"/>
    </row>
    <row r="255" ht="15.75" customHeight="1">
      <c r="A255" s="71"/>
      <c r="B255" s="27"/>
      <c r="C255" s="45"/>
      <c r="D255" s="45"/>
      <c r="E255" s="45"/>
      <c r="F255" s="45"/>
      <c r="G255" s="45"/>
      <c r="H255" s="45"/>
      <c r="I255" s="45"/>
      <c r="J255" s="45"/>
      <c r="K255" s="45"/>
      <c r="L255" s="45"/>
      <c r="M255" s="45"/>
      <c r="N255" s="27"/>
      <c r="O255" s="72"/>
      <c r="P255" s="45"/>
      <c r="Q255" s="45"/>
      <c r="R255" s="45"/>
      <c r="S255" s="45"/>
      <c r="T255" s="45"/>
      <c r="U255" s="45"/>
      <c r="V255" s="45"/>
      <c r="W255" s="45"/>
      <c r="X255" s="45"/>
      <c r="Y255" s="45"/>
      <c r="Z255" s="45"/>
      <c r="AA255" s="45"/>
      <c r="AB255" s="45"/>
      <c r="AC255" s="45"/>
    </row>
    <row r="256" ht="15.75" customHeight="1">
      <c r="A256" s="71"/>
      <c r="B256" s="27"/>
      <c r="C256" s="45"/>
      <c r="D256" s="45"/>
      <c r="E256" s="45"/>
      <c r="F256" s="45"/>
      <c r="G256" s="45"/>
      <c r="H256" s="45"/>
      <c r="I256" s="45"/>
      <c r="J256" s="45"/>
      <c r="K256" s="45"/>
      <c r="L256" s="45"/>
      <c r="M256" s="45"/>
      <c r="N256" s="27"/>
      <c r="O256" s="72"/>
      <c r="P256" s="45"/>
      <c r="Q256" s="45"/>
      <c r="R256" s="45"/>
      <c r="S256" s="45"/>
      <c r="T256" s="45"/>
      <c r="U256" s="45"/>
      <c r="V256" s="45"/>
      <c r="W256" s="45"/>
      <c r="X256" s="45"/>
      <c r="Y256" s="45"/>
      <c r="Z256" s="45"/>
      <c r="AA256" s="45"/>
      <c r="AB256" s="45"/>
      <c r="AC256" s="45"/>
    </row>
    <row r="257" ht="15.75" customHeight="1">
      <c r="A257" s="71"/>
      <c r="B257" s="27"/>
      <c r="C257" s="45"/>
      <c r="D257" s="45"/>
      <c r="E257" s="45"/>
      <c r="F257" s="45"/>
      <c r="G257" s="45"/>
      <c r="H257" s="45"/>
      <c r="I257" s="45"/>
      <c r="J257" s="45"/>
      <c r="K257" s="45"/>
      <c r="L257" s="45"/>
      <c r="M257" s="45"/>
      <c r="N257" s="27"/>
      <c r="O257" s="72"/>
      <c r="P257" s="45"/>
      <c r="Q257" s="45"/>
      <c r="R257" s="45"/>
      <c r="S257" s="45"/>
      <c r="T257" s="45"/>
      <c r="U257" s="45"/>
      <c r="V257" s="45"/>
      <c r="W257" s="45"/>
      <c r="X257" s="45"/>
      <c r="Y257" s="45"/>
      <c r="Z257" s="45"/>
      <c r="AA257" s="45"/>
      <c r="AB257" s="45"/>
      <c r="AC257" s="45"/>
    </row>
    <row r="258" ht="15.75" customHeight="1">
      <c r="A258" s="71"/>
      <c r="B258" s="27"/>
      <c r="C258" s="45"/>
      <c r="D258" s="45"/>
      <c r="E258" s="45"/>
      <c r="F258" s="45"/>
      <c r="G258" s="45"/>
      <c r="H258" s="45"/>
      <c r="I258" s="45"/>
      <c r="J258" s="45"/>
      <c r="K258" s="45"/>
      <c r="L258" s="45"/>
      <c r="M258" s="45"/>
      <c r="N258" s="27"/>
      <c r="O258" s="72"/>
      <c r="P258" s="45"/>
      <c r="Q258" s="45"/>
      <c r="R258" s="45"/>
      <c r="S258" s="45"/>
      <c r="T258" s="45"/>
      <c r="U258" s="45"/>
      <c r="V258" s="45"/>
      <c r="W258" s="45"/>
      <c r="X258" s="45"/>
      <c r="Y258" s="45"/>
      <c r="Z258" s="45"/>
      <c r="AA258" s="45"/>
      <c r="AB258" s="45"/>
      <c r="AC258" s="45"/>
    </row>
    <row r="259" ht="15.75" customHeight="1">
      <c r="A259" s="71"/>
      <c r="B259" s="27"/>
      <c r="C259" s="45"/>
      <c r="D259" s="45"/>
      <c r="E259" s="45"/>
      <c r="F259" s="45"/>
      <c r="G259" s="45"/>
      <c r="H259" s="45"/>
      <c r="I259" s="45"/>
      <c r="J259" s="45"/>
      <c r="K259" s="45"/>
      <c r="L259" s="45"/>
      <c r="M259" s="45"/>
      <c r="N259" s="27"/>
      <c r="O259" s="72"/>
      <c r="P259" s="45"/>
      <c r="Q259" s="45"/>
      <c r="R259" s="45"/>
      <c r="S259" s="45"/>
      <c r="T259" s="45"/>
      <c r="U259" s="45"/>
      <c r="V259" s="45"/>
      <c r="W259" s="45"/>
      <c r="X259" s="45"/>
      <c r="Y259" s="45"/>
      <c r="Z259" s="45"/>
      <c r="AA259" s="45"/>
      <c r="AB259" s="45"/>
      <c r="AC259" s="45"/>
    </row>
    <row r="260" ht="15.75" customHeight="1">
      <c r="A260" s="71"/>
      <c r="B260" s="27"/>
      <c r="C260" s="45"/>
      <c r="D260" s="45"/>
      <c r="E260" s="45"/>
      <c r="F260" s="45"/>
      <c r="G260" s="45"/>
      <c r="H260" s="45"/>
      <c r="I260" s="45"/>
      <c r="J260" s="45"/>
      <c r="K260" s="45"/>
      <c r="L260" s="45"/>
      <c r="M260" s="45"/>
      <c r="N260" s="27"/>
      <c r="O260" s="72"/>
      <c r="P260" s="45"/>
      <c r="Q260" s="45"/>
      <c r="R260" s="45"/>
      <c r="S260" s="45"/>
      <c r="T260" s="45"/>
      <c r="U260" s="45"/>
      <c r="V260" s="45"/>
      <c r="W260" s="45"/>
      <c r="X260" s="45"/>
      <c r="Y260" s="45"/>
      <c r="Z260" s="45"/>
      <c r="AA260" s="45"/>
      <c r="AB260" s="45"/>
      <c r="AC260" s="45"/>
    </row>
    <row r="261" ht="15.75" customHeight="1">
      <c r="A261" s="71"/>
      <c r="B261" s="27"/>
      <c r="C261" s="45"/>
      <c r="D261" s="45"/>
      <c r="E261" s="45"/>
      <c r="F261" s="45"/>
      <c r="G261" s="45"/>
      <c r="H261" s="45"/>
      <c r="I261" s="45"/>
      <c r="J261" s="45"/>
      <c r="K261" s="45"/>
      <c r="L261" s="45"/>
      <c r="M261" s="45"/>
      <c r="N261" s="27"/>
      <c r="O261" s="72"/>
      <c r="P261" s="45"/>
      <c r="Q261" s="45"/>
      <c r="R261" s="45"/>
      <c r="S261" s="45"/>
      <c r="T261" s="45"/>
      <c r="U261" s="45"/>
      <c r="V261" s="45"/>
      <c r="W261" s="45"/>
      <c r="X261" s="45"/>
      <c r="Y261" s="45"/>
      <c r="Z261" s="45"/>
      <c r="AA261" s="45"/>
      <c r="AB261" s="45"/>
      <c r="AC261" s="45"/>
    </row>
    <row r="262" ht="15.75" customHeight="1">
      <c r="A262" s="71"/>
      <c r="B262" s="27"/>
      <c r="C262" s="45"/>
      <c r="D262" s="45"/>
      <c r="E262" s="45"/>
      <c r="F262" s="45"/>
      <c r="G262" s="45"/>
      <c r="H262" s="45"/>
      <c r="I262" s="45"/>
      <c r="J262" s="45"/>
      <c r="K262" s="45"/>
      <c r="L262" s="45"/>
      <c r="M262" s="45"/>
      <c r="N262" s="27"/>
      <c r="O262" s="72"/>
      <c r="P262" s="45"/>
      <c r="Q262" s="45"/>
      <c r="R262" s="45"/>
      <c r="S262" s="45"/>
      <c r="T262" s="45"/>
      <c r="U262" s="45"/>
      <c r="V262" s="45"/>
      <c r="W262" s="45"/>
      <c r="X262" s="45"/>
      <c r="Y262" s="45"/>
      <c r="Z262" s="45"/>
      <c r="AA262" s="45"/>
      <c r="AB262" s="45"/>
      <c r="AC262" s="45"/>
    </row>
    <row r="263" ht="15.75" customHeight="1">
      <c r="A263" s="71"/>
      <c r="B263" s="27"/>
      <c r="C263" s="45"/>
      <c r="D263" s="45"/>
      <c r="E263" s="45"/>
      <c r="F263" s="45"/>
      <c r="G263" s="45"/>
      <c r="H263" s="45"/>
      <c r="I263" s="45"/>
      <c r="J263" s="45"/>
      <c r="K263" s="45"/>
      <c r="L263" s="45"/>
      <c r="M263" s="45"/>
      <c r="N263" s="27"/>
      <c r="O263" s="72"/>
      <c r="P263" s="45"/>
      <c r="Q263" s="45"/>
      <c r="R263" s="45"/>
      <c r="S263" s="45"/>
      <c r="T263" s="45"/>
      <c r="U263" s="45"/>
      <c r="V263" s="45"/>
      <c r="W263" s="45"/>
      <c r="X263" s="45"/>
      <c r="Y263" s="45"/>
      <c r="Z263" s="45"/>
      <c r="AA263" s="45"/>
      <c r="AB263" s="45"/>
      <c r="AC263" s="45"/>
    </row>
    <row r="264" ht="15.75" customHeight="1">
      <c r="A264" s="71"/>
      <c r="B264" s="27"/>
      <c r="C264" s="45"/>
      <c r="D264" s="45"/>
      <c r="E264" s="45"/>
      <c r="F264" s="45"/>
      <c r="G264" s="45"/>
      <c r="H264" s="45"/>
      <c r="I264" s="45"/>
      <c r="J264" s="45"/>
      <c r="K264" s="45"/>
      <c r="L264" s="45"/>
      <c r="M264" s="45"/>
      <c r="N264" s="27"/>
      <c r="O264" s="72"/>
      <c r="P264" s="45"/>
      <c r="Q264" s="45"/>
      <c r="R264" s="45"/>
      <c r="S264" s="45"/>
      <c r="T264" s="45"/>
      <c r="U264" s="45"/>
      <c r="V264" s="45"/>
      <c r="W264" s="45"/>
      <c r="X264" s="45"/>
      <c r="Y264" s="45"/>
      <c r="Z264" s="45"/>
      <c r="AA264" s="45"/>
      <c r="AB264" s="45"/>
      <c r="AC264" s="45"/>
    </row>
    <row r="265" ht="15.75" customHeight="1">
      <c r="A265" s="71"/>
      <c r="B265" s="27"/>
      <c r="C265" s="45"/>
      <c r="D265" s="45"/>
      <c r="E265" s="45"/>
      <c r="F265" s="45"/>
      <c r="G265" s="45"/>
      <c r="H265" s="45"/>
      <c r="I265" s="45"/>
      <c r="J265" s="45"/>
      <c r="K265" s="45"/>
      <c r="L265" s="45"/>
      <c r="M265" s="45"/>
      <c r="N265" s="27"/>
      <c r="O265" s="72"/>
      <c r="P265" s="45"/>
      <c r="Q265" s="45"/>
      <c r="R265" s="45"/>
      <c r="S265" s="45"/>
      <c r="T265" s="45"/>
      <c r="U265" s="45"/>
      <c r="V265" s="45"/>
      <c r="W265" s="45"/>
      <c r="X265" s="45"/>
      <c r="Y265" s="45"/>
      <c r="Z265" s="45"/>
      <c r="AA265" s="45"/>
      <c r="AB265" s="45"/>
      <c r="AC265" s="45"/>
    </row>
    <row r="266" ht="15.75" customHeight="1">
      <c r="A266" s="71"/>
      <c r="B266" s="27"/>
      <c r="C266" s="45"/>
      <c r="D266" s="45"/>
      <c r="E266" s="45"/>
      <c r="F266" s="45"/>
      <c r="G266" s="45"/>
      <c r="H266" s="45"/>
      <c r="I266" s="45"/>
      <c r="J266" s="45"/>
      <c r="K266" s="45"/>
      <c r="L266" s="45"/>
      <c r="M266" s="45"/>
      <c r="N266" s="27"/>
      <c r="O266" s="72"/>
      <c r="P266" s="45"/>
      <c r="Q266" s="45"/>
      <c r="R266" s="45"/>
      <c r="S266" s="45"/>
      <c r="T266" s="45"/>
      <c r="U266" s="45"/>
      <c r="V266" s="45"/>
      <c r="W266" s="45"/>
      <c r="X266" s="45"/>
      <c r="Y266" s="45"/>
      <c r="Z266" s="45"/>
      <c r="AA266" s="45"/>
      <c r="AB266" s="45"/>
      <c r="AC266" s="45"/>
    </row>
    <row r="267" ht="15.75" customHeight="1">
      <c r="A267" s="71"/>
      <c r="B267" s="27"/>
      <c r="C267" s="45"/>
      <c r="D267" s="45"/>
      <c r="E267" s="45"/>
      <c r="F267" s="45"/>
      <c r="G267" s="45"/>
      <c r="H267" s="45"/>
      <c r="I267" s="45"/>
      <c r="J267" s="45"/>
      <c r="K267" s="45"/>
      <c r="L267" s="45"/>
      <c r="M267" s="45"/>
      <c r="N267" s="27"/>
      <c r="O267" s="72"/>
      <c r="P267" s="45"/>
      <c r="Q267" s="45"/>
      <c r="R267" s="45"/>
      <c r="S267" s="45"/>
      <c r="T267" s="45"/>
      <c r="U267" s="45"/>
      <c r="V267" s="45"/>
      <c r="W267" s="45"/>
      <c r="X267" s="45"/>
      <c r="Y267" s="45"/>
      <c r="Z267" s="45"/>
      <c r="AA267" s="45"/>
      <c r="AB267" s="45"/>
      <c r="AC267" s="45"/>
    </row>
    <row r="268" ht="15.75" customHeight="1">
      <c r="A268" s="71"/>
      <c r="B268" s="27"/>
      <c r="C268" s="45"/>
      <c r="D268" s="45"/>
      <c r="E268" s="45"/>
      <c r="F268" s="45"/>
      <c r="G268" s="45"/>
      <c r="H268" s="45"/>
      <c r="I268" s="45"/>
      <c r="J268" s="45"/>
      <c r="K268" s="45"/>
      <c r="L268" s="45"/>
      <c r="M268" s="45"/>
      <c r="N268" s="27"/>
      <c r="O268" s="72"/>
      <c r="P268" s="45"/>
      <c r="Q268" s="45"/>
      <c r="R268" s="45"/>
      <c r="S268" s="45"/>
      <c r="T268" s="45"/>
      <c r="U268" s="45"/>
      <c r="V268" s="45"/>
      <c r="W268" s="45"/>
      <c r="X268" s="45"/>
      <c r="Y268" s="45"/>
      <c r="Z268" s="45"/>
      <c r="AA268" s="45"/>
      <c r="AB268" s="45"/>
      <c r="AC268" s="45"/>
    </row>
    <row r="269" ht="15.75" customHeight="1">
      <c r="A269" s="71"/>
      <c r="B269" s="27"/>
      <c r="C269" s="45"/>
      <c r="D269" s="45"/>
      <c r="E269" s="45"/>
      <c r="F269" s="45"/>
      <c r="G269" s="45"/>
      <c r="H269" s="45"/>
      <c r="I269" s="45"/>
      <c r="J269" s="45"/>
      <c r="K269" s="45"/>
      <c r="L269" s="45"/>
      <c r="M269" s="45"/>
      <c r="N269" s="27"/>
      <c r="O269" s="72"/>
      <c r="P269" s="45"/>
      <c r="Q269" s="45"/>
      <c r="R269" s="45"/>
      <c r="S269" s="45"/>
      <c r="T269" s="45"/>
      <c r="U269" s="45"/>
      <c r="V269" s="45"/>
      <c r="W269" s="45"/>
      <c r="X269" s="45"/>
      <c r="Y269" s="45"/>
      <c r="Z269" s="45"/>
      <c r="AA269" s="45"/>
      <c r="AB269" s="45"/>
      <c r="AC269" s="45"/>
    </row>
    <row r="270" ht="15.75" customHeight="1">
      <c r="A270" s="71"/>
      <c r="B270" s="27"/>
      <c r="C270" s="45"/>
      <c r="D270" s="45"/>
      <c r="E270" s="45"/>
      <c r="F270" s="45"/>
      <c r="G270" s="45"/>
      <c r="H270" s="45"/>
      <c r="I270" s="45"/>
      <c r="J270" s="45"/>
      <c r="K270" s="45"/>
      <c r="L270" s="45"/>
      <c r="M270" s="45"/>
      <c r="N270" s="27"/>
      <c r="O270" s="72"/>
      <c r="P270" s="45"/>
      <c r="Q270" s="45"/>
      <c r="R270" s="45"/>
      <c r="S270" s="45"/>
      <c r="T270" s="45"/>
      <c r="U270" s="45"/>
      <c r="V270" s="45"/>
      <c r="W270" s="45"/>
      <c r="X270" s="45"/>
      <c r="Y270" s="45"/>
      <c r="Z270" s="45"/>
      <c r="AA270" s="45"/>
      <c r="AB270" s="45"/>
      <c r="AC270" s="45"/>
    </row>
    <row r="271" ht="15.75" customHeight="1">
      <c r="A271" s="71"/>
      <c r="B271" s="27"/>
      <c r="C271" s="45"/>
      <c r="D271" s="45"/>
      <c r="E271" s="45"/>
      <c r="F271" s="45"/>
      <c r="G271" s="45"/>
      <c r="H271" s="45"/>
      <c r="I271" s="45"/>
      <c r="J271" s="45"/>
      <c r="K271" s="45"/>
      <c r="L271" s="45"/>
      <c r="M271" s="45"/>
      <c r="N271" s="27"/>
      <c r="O271" s="72"/>
      <c r="P271" s="45"/>
      <c r="Q271" s="45"/>
      <c r="R271" s="45"/>
      <c r="S271" s="45"/>
      <c r="T271" s="45"/>
      <c r="U271" s="45"/>
      <c r="V271" s="45"/>
      <c r="W271" s="45"/>
      <c r="X271" s="45"/>
      <c r="Y271" s="45"/>
      <c r="Z271" s="45"/>
      <c r="AA271" s="45"/>
      <c r="AB271" s="45"/>
      <c r="AC271" s="45"/>
    </row>
    <row r="272" ht="15.75" customHeight="1">
      <c r="A272" s="71"/>
      <c r="B272" s="27"/>
      <c r="C272" s="45"/>
      <c r="D272" s="45"/>
      <c r="E272" s="45"/>
      <c r="F272" s="45"/>
      <c r="G272" s="45"/>
      <c r="H272" s="45"/>
      <c r="I272" s="45"/>
      <c r="J272" s="45"/>
      <c r="K272" s="45"/>
      <c r="L272" s="45"/>
      <c r="M272" s="45"/>
      <c r="N272" s="27"/>
      <c r="O272" s="72"/>
      <c r="P272" s="45"/>
      <c r="Q272" s="45"/>
      <c r="R272" s="45"/>
      <c r="S272" s="45"/>
      <c r="T272" s="45"/>
      <c r="U272" s="45"/>
      <c r="V272" s="45"/>
      <c r="W272" s="45"/>
      <c r="X272" s="45"/>
      <c r="Y272" s="45"/>
      <c r="Z272" s="45"/>
      <c r="AA272" s="45"/>
      <c r="AB272" s="45"/>
      <c r="AC272" s="45"/>
    </row>
    <row r="273" ht="15.75" customHeight="1">
      <c r="A273" s="71"/>
      <c r="B273" s="27"/>
      <c r="C273" s="45"/>
      <c r="D273" s="45"/>
      <c r="E273" s="45"/>
      <c r="F273" s="45"/>
      <c r="G273" s="45"/>
      <c r="H273" s="45"/>
      <c r="I273" s="45"/>
      <c r="J273" s="45"/>
      <c r="K273" s="45"/>
      <c r="L273" s="45"/>
      <c r="M273" s="45"/>
      <c r="N273" s="27"/>
      <c r="O273" s="72"/>
      <c r="P273" s="45"/>
      <c r="Q273" s="45"/>
      <c r="R273" s="45"/>
      <c r="S273" s="45"/>
      <c r="T273" s="45"/>
      <c r="U273" s="45"/>
      <c r="V273" s="45"/>
      <c r="W273" s="45"/>
      <c r="X273" s="45"/>
      <c r="Y273" s="45"/>
      <c r="Z273" s="45"/>
      <c r="AA273" s="45"/>
      <c r="AB273" s="45"/>
      <c r="AC273" s="45"/>
    </row>
    <row r="274" ht="15.75" customHeight="1">
      <c r="A274" s="71"/>
      <c r="B274" s="27"/>
      <c r="C274" s="45"/>
      <c r="D274" s="45"/>
      <c r="E274" s="45"/>
      <c r="F274" s="45"/>
      <c r="G274" s="45"/>
      <c r="H274" s="45"/>
      <c r="I274" s="45"/>
      <c r="J274" s="45"/>
      <c r="K274" s="45"/>
      <c r="L274" s="45"/>
      <c r="M274" s="45"/>
      <c r="N274" s="27"/>
      <c r="O274" s="72"/>
      <c r="P274" s="45"/>
      <c r="Q274" s="45"/>
      <c r="R274" s="45"/>
      <c r="S274" s="45"/>
      <c r="T274" s="45"/>
      <c r="U274" s="45"/>
      <c r="V274" s="45"/>
      <c r="W274" s="45"/>
      <c r="X274" s="45"/>
      <c r="Y274" s="45"/>
      <c r="Z274" s="45"/>
      <c r="AA274" s="45"/>
      <c r="AB274" s="45"/>
      <c r="AC274" s="45"/>
    </row>
    <row r="275" ht="15.75" customHeight="1">
      <c r="A275" s="71"/>
      <c r="B275" s="27"/>
      <c r="C275" s="45"/>
      <c r="D275" s="45"/>
      <c r="E275" s="45"/>
      <c r="F275" s="45"/>
      <c r="G275" s="45"/>
      <c r="H275" s="45"/>
      <c r="I275" s="45"/>
      <c r="J275" s="45"/>
      <c r="K275" s="45"/>
      <c r="L275" s="45"/>
      <c r="M275" s="45"/>
      <c r="N275" s="27"/>
      <c r="O275" s="72"/>
      <c r="P275" s="45"/>
      <c r="Q275" s="45"/>
      <c r="R275" s="45"/>
      <c r="S275" s="45"/>
      <c r="T275" s="45"/>
      <c r="U275" s="45"/>
      <c r="V275" s="45"/>
      <c r="W275" s="45"/>
      <c r="X275" s="45"/>
      <c r="Y275" s="45"/>
      <c r="Z275" s="45"/>
      <c r="AA275" s="45"/>
      <c r="AB275" s="45"/>
      <c r="AC275" s="45"/>
    </row>
    <row r="276" ht="15.75" customHeight="1">
      <c r="A276" s="71"/>
      <c r="B276" s="27"/>
      <c r="C276" s="45"/>
      <c r="D276" s="45"/>
      <c r="E276" s="45"/>
      <c r="F276" s="45"/>
      <c r="G276" s="45"/>
      <c r="H276" s="45"/>
      <c r="I276" s="45"/>
      <c r="J276" s="45"/>
      <c r="K276" s="45"/>
      <c r="L276" s="45"/>
      <c r="M276" s="45"/>
      <c r="N276" s="27"/>
      <c r="O276" s="72"/>
      <c r="P276" s="45"/>
      <c r="Q276" s="45"/>
      <c r="R276" s="45"/>
      <c r="S276" s="45"/>
      <c r="T276" s="45"/>
      <c r="U276" s="45"/>
      <c r="V276" s="45"/>
      <c r="W276" s="45"/>
      <c r="X276" s="45"/>
      <c r="Y276" s="45"/>
      <c r="Z276" s="45"/>
      <c r="AA276" s="45"/>
      <c r="AB276" s="45"/>
      <c r="AC276" s="45"/>
    </row>
    <row r="277" ht="15.75" customHeight="1">
      <c r="A277" s="71"/>
      <c r="B277" s="27"/>
      <c r="C277" s="45"/>
      <c r="D277" s="45"/>
      <c r="E277" s="45"/>
      <c r="F277" s="45"/>
      <c r="G277" s="45"/>
      <c r="H277" s="45"/>
      <c r="I277" s="45"/>
      <c r="J277" s="45"/>
      <c r="K277" s="45"/>
      <c r="L277" s="45"/>
      <c r="M277" s="45"/>
      <c r="N277" s="27"/>
      <c r="O277" s="72"/>
      <c r="P277" s="45"/>
      <c r="Q277" s="45"/>
      <c r="R277" s="45"/>
      <c r="S277" s="45"/>
      <c r="T277" s="45"/>
      <c r="U277" s="45"/>
      <c r="V277" s="45"/>
      <c r="W277" s="45"/>
      <c r="X277" s="45"/>
      <c r="Y277" s="45"/>
      <c r="Z277" s="45"/>
      <c r="AA277" s="45"/>
      <c r="AB277" s="45"/>
      <c r="AC277" s="45"/>
    </row>
    <row r="278" ht="15.75" customHeight="1">
      <c r="A278" s="71"/>
      <c r="B278" s="27"/>
      <c r="C278" s="45"/>
      <c r="D278" s="45"/>
      <c r="E278" s="45"/>
      <c r="F278" s="45"/>
      <c r="G278" s="45"/>
      <c r="H278" s="45"/>
      <c r="I278" s="45"/>
      <c r="J278" s="45"/>
      <c r="K278" s="45"/>
      <c r="L278" s="45"/>
      <c r="M278" s="45"/>
      <c r="N278" s="27"/>
      <c r="O278" s="72"/>
      <c r="P278" s="45"/>
      <c r="Q278" s="45"/>
      <c r="R278" s="45"/>
      <c r="S278" s="45"/>
      <c r="T278" s="45"/>
      <c r="U278" s="45"/>
      <c r="V278" s="45"/>
      <c r="W278" s="45"/>
      <c r="X278" s="45"/>
      <c r="Y278" s="45"/>
      <c r="Z278" s="45"/>
      <c r="AA278" s="45"/>
      <c r="AB278" s="45"/>
      <c r="AC278" s="45"/>
    </row>
    <row r="279" ht="15.75" customHeight="1">
      <c r="A279" s="71"/>
      <c r="B279" s="27"/>
      <c r="C279" s="45"/>
      <c r="D279" s="45"/>
      <c r="E279" s="45"/>
      <c r="F279" s="45"/>
      <c r="G279" s="45"/>
      <c r="H279" s="45"/>
      <c r="I279" s="45"/>
      <c r="J279" s="45"/>
      <c r="K279" s="45"/>
      <c r="L279" s="45"/>
      <c r="M279" s="45"/>
      <c r="N279" s="27"/>
      <c r="O279" s="72"/>
      <c r="P279" s="45"/>
      <c r="Q279" s="45"/>
      <c r="R279" s="45"/>
      <c r="S279" s="45"/>
      <c r="T279" s="45"/>
      <c r="U279" s="45"/>
      <c r="V279" s="45"/>
      <c r="W279" s="45"/>
      <c r="X279" s="45"/>
      <c r="Y279" s="45"/>
      <c r="Z279" s="45"/>
      <c r="AA279" s="45"/>
      <c r="AB279" s="45"/>
      <c r="AC279" s="45"/>
    </row>
    <row r="280" ht="15.75" customHeight="1">
      <c r="A280" s="71"/>
      <c r="B280" s="27"/>
      <c r="C280" s="45"/>
      <c r="D280" s="45"/>
      <c r="E280" s="45"/>
      <c r="F280" s="45"/>
      <c r="G280" s="45"/>
      <c r="H280" s="45"/>
      <c r="I280" s="45"/>
      <c r="J280" s="45"/>
      <c r="K280" s="45"/>
      <c r="L280" s="45"/>
      <c r="M280" s="45"/>
      <c r="N280" s="27"/>
      <c r="O280" s="72"/>
      <c r="P280" s="45"/>
      <c r="Q280" s="45"/>
      <c r="R280" s="45"/>
      <c r="S280" s="45"/>
      <c r="T280" s="45"/>
      <c r="U280" s="45"/>
      <c r="V280" s="45"/>
      <c r="W280" s="45"/>
      <c r="X280" s="45"/>
      <c r="Y280" s="45"/>
      <c r="Z280" s="45"/>
      <c r="AA280" s="45"/>
      <c r="AB280" s="45"/>
      <c r="AC280" s="45"/>
    </row>
    <row r="281" ht="15.75" customHeight="1">
      <c r="A281" s="71"/>
      <c r="B281" s="27"/>
      <c r="C281" s="45"/>
      <c r="D281" s="45"/>
      <c r="E281" s="45"/>
      <c r="F281" s="45"/>
      <c r="G281" s="45"/>
      <c r="H281" s="45"/>
      <c r="I281" s="45"/>
      <c r="J281" s="45"/>
      <c r="K281" s="45"/>
      <c r="L281" s="45"/>
      <c r="M281" s="45"/>
      <c r="N281" s="27"/>
      <c r="O281" s="72"/>
      <c r="P281" s="45"/>
      <c r="Q281" s="45"/>
      <c r="R281" s="45"/>
      <c r="S281" s="45"/>
      <c r="T281" s="45"/>
      <c r="U281" s="45"/>
      <c r="V281" s="45"/>
      <c r="W281" s="45"/>
      <c r="X281" s="45"/>
      <c r="Y281" s="45"/>
      <c r="Z281" s="45"/>
      <c r="AA281" s="45"/>
      <c r="AB281" s="45"/>
      <c r="AC281" s="45"/>
    </row>
    <row r="282" ht="15.75" customHeight="1">
      <c r="A282" s="71"/>
      <c r="B282" s="27"/>
      <c r="C282" s="45"/>
      <c r="D282" s="45"/>
      <c r="E282" s="45"/>
      <c r="F282" s="45"/>
      <c r="G282" s="45"/>
      <c r="H282" s="45"/>
      <c r="I282" s="45"/>
      <c r="J282" s="45"/>
      <c r="K282" s="45"/>
      <c r="L282" s="45"/>
      <c r="M282" s="45"/>
      <c r="N282" s="27"/>
      <c r="O282" s="72"/>
      <c r="P282" s="45"/>
      <c r="Q282" s="45"/>
      <c r="R282" s="45"/>
      <c r="S282" s="45"/>
      <c r="T282" s="45"/>
      <c r="U282" s="45"/>
      <c r="V282" s="45"/>
      <c r="W282" s="45"/>
      <c r="X282" s="45"/>
      <c r="Y282" s="45"/>
      <c r="Z282" s="45"/>
      <c r="AA282" s="45"/>
      <c r="AB282" s="45"/>
      <c r="AC282" s="45"/>
    </row>
    <row r="283" ht="15.75" customHeight="1">
      <c r="A283" s="71"/>
      <c r="B283" s="27"/>
      <c r="C283" s="45"/>
      <c r="D283" s="45"/>
      <c r="E283" s="45"/>
      <c r="F283" s="45"/>
      <c r="G283" s="45"/>
      <c r="H283" s="45"/>
      <c r="I283" s="45"/>
      <c r="J283" s="45"/>
      <c r="K283" s="45"/>
      <c r="L283" s="45"/>
      <c r="M283" s="45"/>
      <c r="N283" s="27"/>
      <c r="O283" s="72"/>
      <c r="P283" s="45"/>
      <c r="Q283" s="45"/>
      <c r="R283" s="45"/>
      <c r="S283" s="45"/>
      <c r="T283" s="45"/>
      <c r="U283" s="45"/>
      <c r="V283" s="45"/>
      <c r="W283" s="45"/>
      <c r="X283" s="45"/>
      <c r="Y283" s="45"/>
      <c r="Z283" s="45"/>
      <c r="AA283" s="45"/>
      <c r="AB283" s="45"/>
      <c r="AC283" s="45"/>
    </row>
    <row r="284" ht="15.75" customHeight="1">
      <c r="A284" s="71"/>
      <c r="B284" s="27"/>
      <c r="C284" s="45"/>
      <c r="D284" s="45"/>
      <c r="E284" s="45"/>
      <c r="F284" s="45"/>
      <c r="G284" s="45"/>
      <c r="H284" s="45"/>
      <c r="I284" s="45"/>
      <c r="J284" s="45"/>
      <c r="K284" s="45"/>
      <c r="L284" s="45"/>
      <c r="M284" s="45"/>
      <c r="N284" s="27"/>
      <c r="O284" s="72"/>
      <c r="P284" s="45"/>
      <c r="Q284" s="45"/>
      <c r="R284" s="45"/>
      <c r="S284" s="45"/>
      <c r="T284" s="45"/>
      <c r="U284" s="45"/>
      <c r="V284" s="45"/>
      <c r="W284" s="45"/>
      <c r="X284" s="45"/>
      <c r="Y284" s="45"/>
      <c r="Z284" s="45"/>
      <c r="AA284" s="45"/>
      <c r="AB284" s="45"/>
      <c r="AC284" s="45"/>
    </row>
    <row r="285" ht="15.75" customHeight="1">
      <c r="A285" s="71"/>
      <c r="B285" s="27"/>
      <c r="C285" s="45"/>
      <c r="D285" s="45"/>
      <c r="E285" s="45"/>
      <c r="F285" s="45"/>
      <c r="G285" s="45"/>
      <c r="H285" s="45"/>
      <c r="I285" s="45"/>
      <c r="J285" s="45"/>
      <c r="K285" s="45"/>
      <c r="L285" s="45"/>
      <c r="M285" s="45"/>
      <c r="N285" s="27"/>
      <c r="O285" s="72"/>
      <c r="P285" s="45"/>
      <c r="Q285" s="45"/>
      <c r="R285" s="45"/>
      <c r="S285" s="45"/>
      <c r="T285" s="45"/>
      <c r="U285" s="45"/>
      <c r="V285" s="45"/>
      <c r="W285" s="45"/>
      <c r="X285" s="45"/>
      <c r="Y285" s="45"/>
      <c r="Z285" s="45"/>
      <c r="AA285" s="45"/>
      <c r="AB285" s="45"/>
      <c r="AC285" s="45"/>
    </row>
    <row r="286" ht="15.75" customHeight="1">
      <c r="A286" s="71"/>
      <c r="B286" s="27"/>
      <c r="C286" s="45"/>
      <c r="D286" s="45"/>
      <c r="E286" s="45"/>
      <c r="F286" s="45"/>
      <c r="G286" s="45"/>
      <c r="H286" s="45"/>
      <c r="I286" s="45"/>
      <c r="J286" s="45"/>
      <c r="K286" s="45"/>
      <c r="L286" s="45"/>
      <c r="M286" s="45"/>
      <c r="N286" s="27"/>
      <c r="O286" s="72"/>
      <c r="P286" s="45"/>
      <c r="Q286" s="45"/>
      <c r="R286" s="45"/>
      <c r="S286" s="45"/>
      <c r="T286" s="45"/>
      <c r="U286" s="45"/>
      <c r="V286" s="45"/>
      <c r="W286" s="45"/>
      <c r="X286" s="45"/>
      <c r="Y286" s="45"/>
      <c r="Z286" s="45"/>
      <c r="AA286" s="45"/>
      <c r="AB286" s="45"/>
      <c r="AC286" s="45"/>
    </row>
    <row r="287" ht="15.75" customHeight="1">
      <c r="A287" s="71"/>
      <c r="B287" s="27"/>
      <c r="C287" s="45"/>
      <c r="D287" s="45"/>
      <c r="E287" s="45"/>
      <c r="F287" s="45"/>
      <c r="G287" s="45"/>
      <c r="H287" s="45"/>
      <c r="I287" s="45"/>
      <c r="J287" s="45"/>
      <c r="K287" s="45"/>
      <c r="L287" s="45"/>
      <c r="M287" s="45"/>
      <c r="N287" s="27"/>
      <c r="O287" s="72"/>
      <c r="P287" s="45"/>
      <c r="Q287" s="45"/>
      <c r="R287" s="45"/>
      <c r="S287" s="45"/>
      <c r="T287" s="45"/>
      <c r="U287" s="45"/>
      <c r="V287" s="45"/>
      <c r="W287" s="45"/>
      <c r="X287" s="45"/>
      <c r="Y287" s="45"/>
      <c r="Z287" s="45"/>
      <c r="AA287" s="45"/>
      <c r="AB287" s="45"/>
      <c r="AC287" s="45"/>
    </row>
    <row r="288" ht="15.75" customHeight="1">
      <c r="A288" s="71"/>
      <c r="B288" s="27"/>
      <c r="C288" s="45"/>
      <c r="D288" s="45"/>
      <c r="E288" s="45"/>
      <c r="F288" s="45"/>
      <c r="G288" s="45"/>
      <c r="H288" s="45"/>
      <c r="I288" s="45"/>
      <c r="J288" s="45"/>
      <c r="K288" s="45"/>
      <c r="L288" s="45"/>
      <c r="M288" s="45"/>
      <c r="N288" s="27"/>
      <c r="O288" s="72"/>
      <c r="P288" s="45"/>
      <c r="Q288" s="45"/>
      <c r="R288" s="45"/>
      <c r="S288" s="45"/>
      <c r="T288" s="45"/>
      <c r="U288" s="45"/>
      <c r="V288" s="45"/>
      <c r="W288" s="45"/>
      <c r="X288" s="45"/>
      <c r="Y288" s="45"/>
      <c r="Z288" s="45"/>
      <c r="AA288" s="45"/>
      <c r="AB288" s="45"/>
      <c r="AC288" s="45"/>
    </row>
    <row r="289" ht="15.75" customHeight="1">
      <c r="A289" s="71"/>
      <c r="B289" s="27"/>
      <c r="C289" s="45"/>
      <c r="D289" s="45"/>
      <c r="E289" s="45"/>
      <c r="F289" s="45"/>
      <c r="G289" s="45"/>
      <c r="H289" s="45"/>
      <c r="I289" s="45"/>
      <c r="J289" s="45"/>
      <c r="K289" s="45"/>
      <c r="L289" s="45"/>
      <c r="M289" s="45"/>
      <c r="N289" s="27"/>
      <c r="O289" s="72"/>
      <c r="P289" s="45"/>
      <c r="Q289" s="45"/>
      <c r="R289" s="45"/>
      <c r="S289" s="45"/>
      <c r="T289" s="45"/>
      <c r="U289" s="45"/>
      <c r="V289" s="45"/>
      <c r="W289" s="45"/>
      <c r="X289" s="45"/>
      <c r="Y289" s="45"/>
      <c r="Z289" s="45"/>
      <c r="AA289" s="45"/>
      <c r="AB289" s="45"/>
      <c r="AC289" s="45"/>
    </row>
    <row r="290" ht="15.75" customHeight="1">
      <c r="A290" s="71"/>
      <c r="B290" s="27"/>
      <c r="C290" s="45"/>
      <c r="D290" s="45"/>
      <c r="E290" s="45"/>
      <c r="F290" s="45"/>
      <c r="G290" s="45"/>
      <c r="H290" s="45"/>
      <c r="I290" s="45"/>
      <c r="J290" s="45"/>
      <c r="K290" s="45"/>
      <c r="L290" s="45"/>
      <c r="M290" s="45"/>
      <c r="N290" s="27"/>
      <c r="O290" s="72"/>
      <c r="P290" s="45"/>
      <c r="Q290" s="45"/>
      <c r="R290" s="45"/>
      <c r="S290" s="45"/>
      <c r="T290" s="45"/>
      <c r="U290" s="45"/>
      <c r="V290" s="45"/>
      <c r="W290" s="45"/>
      <c r="X290" s="45"/>
      <c r="Y290" s="45"/>
      <c r="Z290" s="45"/>
      <c r="AA290" s="45"/>
      <c r="AB290" s="45"/>
      <c r="AC290" s="45"/>
    </row>
    <row r="291" ht="15.75" customHeight="1">
      <c r="A291" s="71"/>
      <c r="B291" s="27"/>
      <c r="C291" s="45"/>
      <c r="D291" s="45"/>
      <c r="E291" s="45"/>
      <c r="F291" s="45"/>
      <c r="G291" s="45"/>
      <c r="H291" s="45"/>
      <c r="I291" s="45"/>
      <c r="J291" s="45"/>
      <c r="K291" s="45"/>
      <c r="L291" s="45"/>
      <c r="M291" s="45"/>
      <c r="N291" s="27"/>
      <c r="O291" s="72"/>
      <c r="P291" s="45"/>
      <c r="Q291" s="45"/>
      <c r="R291" s="45"/>
      <c r="S291" s="45"/>
      <c r="T291" s="45"/>
      <c r="U291" s="45"/>
      <c r="V291" s="45"/>
      <c r="W291" s="45"/>
      <c r="X291" s="45"/>
      <c r="Y291" s="45"/>
      <c r="Z291" s="45"/>
      <c r="AA291" s="45"/>
      <c r="AB291" s="45"/>
      <c r="AC291" s="45"/>
    </row>
    <row r="292" ht="15.75" customHeight="1">
      <c r="A292" s="71"/>
      <c r="B292" s="27"/>
      <c r="C292" s="45"/>
      <c r="D292" s="45"/>
      <c r="E292" s="45"/>
      <c r="F292" s="45"/>
      <c r="G292" s="45"/>
      <c r="H292" s="45"/>
      <c r="I292" s="45"/>
      <c r="J292" s="45"/>
      <c r="K292" s="45"/>
      <c r="L292" s="45"/>
      <c r="M292" s="45"/>
      <c r="N292" s="27"/>
      <c r="O292" s="72"/>
      <c r="P292" s="45"/>
      <c r="Q292" s="45"/>
      <c r="R292" s="45"/>
      <c r="S292" s="45"/>
      <c r="T292" s="45"/>
      <c r="U292" s="45"/>
      <c r="V292" s="45"/>
      <c r="W292" s="45"/>
      <c r="X292" s="45"/>
      <c r="Y292" s="45"/>
      <c r="Z292" s="45"/>
      <c r="AA292" s="45"/>
      <c r="AB292" s="45"/>
      <c r="AC292" s="45"/>
    </row>
    <row r="293" ht="15.75" customHeight="1">
      <c r="A293" s="71"/>
      <c r="B293" s="27"/>
      <c r="C293" s="45"/>
      <c r="D293" s="45"/>
      <c r="E293" s="45"/>
      <c r="F293" s="45"/>
      <c r="G293" s="45"/>
      <c r="H293" s="45"/>
      <c r="I293" s="45"/>
      <c r="J293" s="45"/>
      <c r="K293" s="45"/>
      <c r="L293" s="45"/>
      <c r="M293" s="45"/>
      <c r="N293" s="27"/>
      <c r="O293" s="72"/>
      <c r="P293" s="45"/>
      <c r="Q293" s="45"/>
      <c r="R293" s="45"/>
      <c r="S293" s="45"/>
      <c r="T293" s="45"/>
      <c r="U293" s="45"/>
      <c r="V293" s="45"/>
      <c r="W293" s="45"/>
      <c r="X293" s="45"/>
      <c r="Y293" s="45"/>
      <c r="Z293" s="45"/>
      <c r="AA293" s="45"/>
      <c r="AB293" s="45"/>
      <c r="AC293" s="45"/>
    </row>
    <row r="294" ht="15.75" customHeight="1">
      <c r="A294" s="71"/>
      <c r="B294" s="27"/>
      <c r="C294" s="45"/>
      <c r="D294" s="45"/>
      <c r="E294" s="45"/>
      <c r="F294" s="45"/>
      <c r="G294" s="45"/>
      <c r="H294" s="45"/>
      <c r="I294" s="45"/>
      <c r="J294" s="45"/>
      <c r="K294" s="45"/>
      <c r="L294" s="45"/>
      <c r="M294" s="45"/>
      <c r="N294" s="27"/>
      <c r="O294" s="72"/>
      <c r="P294" s="45"/>
      <c r="Q294" s="45"/>
      <c r="R294" s="45"/>
      <c r="S294" s="45"/>
      <c r="T294" s="45"/>
      <c r="U294" s="45"/>
      <c r="V294" s="45"/>
      <c r="W294" s="45"/>
      <c r="X294" s="45"/>
      <c r="Y294" s="45"/>
      <c r="Z294" s="45"/>
      <c r="AA294" s="45"/>
      <c r="AB294" s="45"/>
      <c r="AC294" s="45"/>
    </row>
    <row r="295" ht="15.75" customHeight="1">
      <c r="A295" s="71"/>
      <c r="B295" s="27"/>
      <c r="C295" s="45"/>
      <c r="D295" s="45"/>
      <c r="E295" s="45"/>
      <c r="F295" s="45"/>
      <c r="G295" s="45"/>
      <c r="H295" s="45"/>
      <c r="I295" s="45"/>
      <c r="J295" s="45"/>
      <c r="K295" s="45"/>
      <c r="L295" s="45"/>
      <c r="M295" s="45"/>
      <c r="N295" s="27"/>
      <c r="O295" s="72"/>
      <c r="P295" s="45"/>
      <c r="Q295" s="45"/>
      <c r="R295" s="45"/>
      <c r="S295" s="45"/>
      <c r="T295" s="45"/>
      <c r="U295" s="45"/>
      <c r="V295" s="45"/>
      <c r="W295" s="45"/>
      <c r="X295" s="45"/>
      <c r="Y295" s="45"/>
      <c r="Z295" s="45"/>
      <c r="AA295" s="45"/>
      <c r="AB295" s="45"/>
      <c r="AC295" s="45"/>
    </row>
    <row r="296" ht="15.75" customHeight="1">
      <c r="A296" s="71"/>
      <c r="B296" s="27"/>
      <c r="C296" s="45"/>
      <c r="D296" s="45"/>
      <c r="E296" s="45"/>
      <c r="F296" s="45"/>
      <c r="G296" s="45"/>
      <c r="H296" s="45"/>
      <c r="I296" s="45"/>
      <c r="J296" s="45"/>
      <c r="K296" s="45"/>
      <c r="L296" s="45"/>
      <c r="M296" s="45"/>
      <c r="N296" s="27"/>
      <c r="O296" s="72"/>
      <c r="P296" s="45"/>
      <c r="Q296" s="45"/>
      <c r="R296" s="45"/>
      <c r="S296" s="45"/>
      <c r="T296" s="45"/>
      <c r="U296" s="45"/>
      <c r="V296" s="45"/>
      <c r="W296" s="45"/>
      <c r="X296" s="45"/>
      <c r="Y296" s="45"/>
      <c r="Z296" s="45"/>
      <c r="AA296" s="45"/>
      <c r="AB296" s="45"/>
      <c r="AC296" s="45"/>
    </row>
    <row r="297" ht="15.75" customHeight="1">
      <c r="A297" s="71"/>
      <c r="B297" s="27"/>
      <c r="C297" s="45"/>
      <c r="D297" s="45"/>
      <c r="E297" s="45"/>
      <c r="F297" s="45"/>
      <c r="G297" s="45"/>
      <c r="H297" s="45"/>
      <c r="I297" s="45"/>
      <c r="J297" s="45"/>
      <c r="K297" s="45"/>
      <c r="L297" s="45"/>
      <c r="M297" s="45"/>
      <c r="N297" s="27"/>
      <c r="O297" s="72"/>
      <c r="P297" s="45"/>
      <c r="Q297" s="45"/>
      <c r="R297" s="45"/>
      <c r="S297" s="45"/>
      <c r="T297" s="45"/>
      <c r="U297" s="45"/>
      <c r="V297" s="45"/>
      <c r="W297" s="45"/>
      <c r="X297" s="45"/>
      <c r="Y297" s="45"/>
      <c r="Z297" s="45"/>
      <c r="AA297" s="45"/>
      <c r="AB297" s="45"/>
      <c r="AC297" s="45"/>
    </row>
    <row r="298" ht="15.75" customHeight="1">
      <c r="A298" s="71"/>
      <c r="B298" s="27"/>
      <c r="C298" s="45"/>
      <c r="D298" s="45"/>
      <c r="E298" s="45"/>
      <c r="F298" s="45"/>
      <c r="G298" s="45"/>
      <c r="H298" s="45"/>
      <c r="I298" s="45"/>
      <c r="J298" s="45"/>
      <c r="K298" s="45"/>
      <c r="L298" s="45"/>
      <c r="M298" s="45"/>
      <c r="N298" s="27"/>
      <c r="O298" s="72"/>
      <c r="P298" s="45"/>
      <c r="Q298" s="45"/>
      <c r="R298" s="45"/>
      <c r="S298" s="45"/>
      <c r="T298" s="45"/>
      <c r="U298" s="45"/>
      <c r="V298" s="45"/>
      <c r="W298" s="45"/>
      <c r="X298" s="45"/>
      <c r="Y298" s="45"/>
      <c r="Z298" s="45"/>
      <c r="AA298" s="45"/>
      <c r="AB298" s="45"/>
      <c r="AC298" s="45"/>
    </row>
    <row r="299" ht="15.75" customHeight="1">
      <c r="A299" s="71"/>
      <c r="B299" s="27"/>
      <c r="C299" s="45"/>
      <c r="D299" s="45"/>
      <c r="E299" s="45"/>
      <c r="F299" s="45"/>
      <c r="G299" s="45"/>
      <c r="H299" s="45"/>
      <c r="I299" s="45"/>
      <c r="J299" s="45"/>
      <c r="K299" s="45"/>
      <c r="L299" s="45"/>
      <c r="M299" s="45"/>
      <c r="N299" s="27"/>
      <c r="O299" s="72"/>
      <c r="P299" s="45"/>
      <c r="Q299" s="45"/>
      <c r="R299" s="45"/>
      <c r="S299" s="45"/>
      <c r="T299" s="45"/>
      <c r="U299" s="45"/>
      <c r="V299" s="45"/>
      <c r="W299" s="45"/>
      <c r="X299" s="45"/>
      <c r="Y299" s="45"/>
      <c r="Z299" s="45"/>
      <c r="AA299" s="45"/>
      <c r="AB299" s="45"/>
      <c r="AC299" s="45"/>
    </row>
    <row r="300" ht="15.75" customHeight="1">
      <c r="A300" s="71"/>
      <c r="B300" s="27"/>
      <c r="C300" s="45"/>
      <c r="D300" s="45"/>
      <c r="E300" s="45"/>
      <c r="F300" s="45"/>
      <c r="G300" s="45"/>
      <c r="H300" s="45"/>
      <c r="I300" s="45"/>
      <c r="J300" s="45"/>
      <c r="K300" s="45"/>
      <c r="L300" s="45"/>
      <c r="M300" s="45"/>
      <c r="N300" s="27"/>
      <c r="O300" s="72"/>
      <c r="P300" s="45"/>
      <c r="Q300" s="45"/>
      <c r="R300" s="45"/>
      <c r="S300" s="45"/>
      <c r="T300" s="45"/>
      <c r="U300" s="45"/>
      <c r="V300" s="45"/>
      <c r="W300" s="45"/>
      <c r="X300" s="45"/>
      <c r="Y300" s="45"/>
      <c r="Z300" s="45"/>
      <c r="AA300" s="45"/>
      <c r="AB300" s="45"/>
      <c r="AC300" s="45"/>
    </row>
    <row r="301" ht="15.75" customHeight="1">
      <c r="A301" s="71"/>
      <c r="B301" s="27"/>
      <c r="C301" s="45"/>
      <c r="D301" s="45"/>
      <c r="E301" s="45"/>
      <c r="F301" s="45"/>
      <c r="G301" s="45"/>
      <c r="H301" s="45"/>
      <c r="I301" s="45"/>
      <c r="J301" s="45"/>
      <c r="K301" s="45"/>
      <c r="L301" s="45"/>
      <c r="M301" s="45"/>
      <c r="N301" s="27"/>
      <c r="O301" s="72"/>
      <c r="P301" s="45"/>
      <c r="Q301" s="45"/>
      <c r="R301" s="45"/>
      <c r="S301" s="45"/>
      <c r="T301" s="45"/>
      <c r="U301" s="45"/>
      <c r="V301" s="45"/>
      <c r="W301" s="45"/>
      <c r="X301" s="45"/>
      <c r="Y301" s="45"/>
      <c r="Z301" s="45"/>
      <c r="AA301" s="45"/>
      <c r="AB301" s="45"/>
      <c r="AC301" s="45"/>
    </row>
    <row r="302" ht="15.75" customHeight="1">
      <c r="A302" s="71"/>
      <c r="B302" s="27"/>
      <c r="C302" s="45"/>
      <c r="D302" s="45"/>
      <c r="E302" s="45"/>
      <c r="F302" s="45"/>
      <c r="G302" s="45"/>
      <c r="H302" s="45"/>
      <c r="I302" s="45"/>
      <c r="J302" s="45"/>
      <c r="K302" s="45"/>
      <c r="L302" s="45"/>
      <c r="M302" s="45"/>
      <c r="N302" s="27"/>
      <c r="O302" s="72"/>
      <c r="P302" s="45"/>
      <c r="Q302" s="45"/>
      <c r="R302" s="45"/>
      <c r="S302" s="45"/>
      <c r="T302" s="45"/>
      <c r="U302" s="45"/>
      <c r="V302" s="45"/>
      <c r="W302" s="45"/>
      <c r="X302" s="45"/>
      <c r="Y302" s="45"/>
      <c r="Z302" s="45"/>
      <c r="AA302" s="45"/>
      <c r="AB302" s="45"/>
      <c r="AC302" s="45"/>
    </row>
    <row r="303" ht="15.75" customHeight="1">
      <c r="A303" s="71"/>
      <c r="B303" s="27"/>
      <c r="C303" s="45"/>
      <c r="D303" s="45"/>
      <c r="E303" s="45"/>
      <c r="F303" s="45"/>
      <c r="G303" s="45"/>
      <c r="H303" s="45"/>
      <c r="I303" s="45"/>
      <c r="J303" s="45"/>
      <c r="K303" s="45"/>
      <c r="L303" s="45"/>
      <c r="M303" s="45"/>
      <c r="N303" s="27"/>
      <c r="O303" s="72"/>
      <c r="P303" s="45"/>
      <c r="Q303" s="45"/>
      <c r="R303" s="45"/>
      <c r="S303" s="45"/>
      <c r="T303" s="45"/>
      <c r="U303" s="45"/>
      <c r="V303" s="45"/>
      <c r="W303" s="45"/>
      <c r="X303" s="45"/>
      <c r="Y303" s="45"/>
      <c r="Z303" s="45"/>
      <c r="AA303" s="45"/>
      <c r="AB303" s="45"/>
      <c r="AC303" s="45"/>
    </row>
    <row r="304" ht="15.75" customHeight="1">
      <c r="A304" s="71"/>
      <c r="B304" s="27"/>
      <c r="C304" s="45"/>
      <c r="D304" s="45"/>
      <c r="E304" s="45"/>
      <c r="F304" s="45"/>
      <c r="G304" s="45"/>
      <c r="H304" s="45"/>
      <c r="I304" s="45"/>
      <c r="J304" s="45"/>
      <c r="K304" s="45"/>
      <c r="L304" s="45"/>
      <c r="M304" s="45"/>
      <c r="N304" s="27"/>
      <c r="O304" s="72"/>
      <c r="P304" s="45"/>
      <c r="Q304" s="45"/>
      <c r="R304" s="45"/>
      <c r="S304" s="45"/>
      <c r="T304" s="45"/>
      <c r="U304" s="45"/>
      <c r="V304" s="45"/>
      <c r="W304" s="45"/>
      <c r="X304" s="45"/>
      <c r="Y304" s="45"/>
      <c r="Z304" s="45"/>
      <c r="AA304" s="45"/>
      <c r="AB304" s="45"/>
      <c r="AC304" s="45"/>
    </row>
    <row r="305" ht="15.75" customHeight="1">
      <c r="A305" s="71"/>
      <c r="B305" s="27"/>
      <c r="C305" s="45"/>
      <c r="D305" s="45"/>
      <c r="E305" s="45"/>
      <c r="F305" s="45"/>
      <c r="G305" s="45"/>
      <c r="H305" s="45"/>
      <c r="I305" s="45"/>
      <c r="J305" s="45"/>
      <c r="K305" s="45"/>
      <c r="L305" s="45"/>
      <c r="M305" s="45"/>
      <c r="N305" s="27"/>
      <c r="O305" s="72"/>
      <c r="P305" s="45"/>
      <c r="Q305" s="45"/>
      <c r="R305" s="45"/>
      <c r="S305" s="45"/>
      <c r="T305" s="45"/>
      <c r="U305" s="45"/>
      <c r="V305" s="45"/>
      <c r="W305" s="45"/>
      <c r="X305" s="45"/>
      <c r="Y305" s="45"/>
      <c r="Z305" s="45"/>
      <c r="AA305" s="45"/>
      <c r="AB305" s="45"/>
      <c r="AC305" s="45"/>
    </row>
    <row r="306" ht="15.75" customHeight="1">
      <c r="A306" s="71"/>
      <c r="B306" s="27"/>
      <c r="C306" s="45"/>
      <c r="D306" s="45"/>
      <c r="E306" s="45"/>
      <c r="F306" s="45"/>
      <c r="G306" s="45"/>
      <c r="H306" s="45"/>
      <c r="I306" s="45"/>
      <c r="J306" s="45"/>
      <c r="K306" s="45"/>
      <c r="L306" s="45"/>
      <c r="M306" s="45"/>
      <c r="N306" s="27"/>
      <c r="O306" s="72"/>
      <c r="P306" s="45"/>
      <c r="Q306" s="45"/>
      <c r="R306" s="45"/>
      <c r="S306" s="45"/>
      <c r="T306" s="45"/>
      <c r="U306" s="45"/>
      <c r="V306" s="45"/>
      <c r="W306" s="45"/>
      <c r="X306" s="45"/>
      <c r="Y306" s="45"/>
      <c r="Z306" s="45"/>
      <c r="AA306" s="45"/>
      <c r="AB306" s="45"/>
      <c r="AC306" s="45"/>
    </row>
    <row r="307" ht="15.75" customHeight="1">
      <c r="A307" s="71"/>
      <c r="B307" s="27"/>
      <c r="C307" s="45"/>
      <c r="D307" s="45"/>
      <c r="E307" s="45"/>
      <c r="F307" s="45"/>
      <c r="G307" s="45"/>
      <c r="H307" s="45"/>
      <c r="I307" s="45"/>
      <c r="J307" s="45"/>
      <c r="K307" s="45"/>
      <c r="L307" s="45"/>
      <c r="M307" s="45"/>
      <c r="N307" s="27"/>
      <c r="O307" s="72"/>
      <c r="P307" s="45"/>
      <c r="Q307" s="45"/>
      <c r="R307" s="45"/>
      <c r="S307" s="45"/>
      <c r="T307" s="45"/>
      <c r="U307" s="45"/>
      <c r="V307" s="45"/>
      <c r="W307" s="45"/>
      <c r="X307" s="45"/>
      <c r="Y307" s="45"/>
      <c r="Z307" s="45"/>
      <c r="AA307" s="45"/>
      <c r="AB307" s="45"/>
      <c r="AC307" s="45"/>
    </row>
    <row r="308" ht="15.75" customHeight="1">
      <c r="A308" s="71"/>
      <c r="B308" s="27"/>
      <c r="C308" s="45"/>
      <c r="D308" s="45"/>
      <c r="E308" s="45"/>
      <c r="F308" s="45"/>
      <c r="G308" s="45"/>
      <c r="H308" s="45"/>
      <c r="I308" s="45"/>
      <c r="J308" s="45"/>
      <c r="K308" s="45"/>
      <c r="L308" s="45"/>
      <c r="M308" s="45"/>
      <c r="N308" s="27"/>
      <c r="O308" s="72"/>
      <c r="P308" s="45"/>
      <c r="Q308" s="45"/>
      <c r="R308" s="45"/>
      <c r="S308" s="45"/>
      <c r="T308" s="45"/>
      <c r="U308" s="45"/>
      <c r="V308" s="45"/>
      <c r="W308" s="45"/>
      <c r="X308" s="45"/>
      <c r="Y308" s="45"/>
      <c r="Z308" s="45"/>
      <c r="AA308" s="45"/>
      <c r="AB308" s="45"/>
      <c r="AC308" s="45"/>
    </row>
    <row r="309" ht="15.75" customHeight="1">
      <c r="A309" s="71"/>
      <c r="B309" s="27"/>
      <c r="C309" s="45"/>
      <c r="D309" s="45"/>
      <c r="E309" s="45"/>
      <c r="F309" s="45"/>
      <c r="G309" s="45"/>
      <c r="H309" s="45"/>
      <c r="I309" s="45"/>
      <c r="J309" s="45"/>
      <c r="K309" s="45"/>
      <c r="L309" s="45"/>
      <c r="M309" s="45"/>
      <c r="N309" s="27"/>
      <c r="O309" s="72"/>
      <c r="P309" s="45"/>
      <c r="Q309" s="45"/>
      <c r="R309" s="45"/>
      <c r="S309" s="45"/>
      <c r="T309" s="45"/>
      <c r="U309" s="45"/>
      <c r="V309" s="45"/>
      <c r="W309" s="45"/>
      <c r="X309" s="45"/>
      <c r="Y309" s="45"/>
      <c r="Z309" s="45"/>
      <c r="AA309" s="45"/>
      <c r="AB309" s="45"/>
      <c r="AC309" s="45"/>
    </row>
    <row r="310" ht="15.75" customHeight="1">
      <c r="A310" s="71"/>
      <c r="B310" s="27"/>
      <c r="C310" s="45"/>
      <c r="D310" s="45"/>
      <c r="E310" s="45"/>
      <c r="F310" s="45"/>
      <c r="G310" s="45"/>
      <c r="H310" s="45"/>
      <c r="I310" s="45"/>
      <c r="J310" s="45"/>
      <c r="K310" s="45"/>
      <c r="L310" s="45"/>
      <c r="M310" s="45"/>
      <c r="N310" s="27"/>
      <c r="O310" s="72"/>
      <c r="P310" s="45"/>
      <c r="Q310" s="45"/>
      <c r="R310" s="45"/>
      <c r="S310" s="45"/>
      <c r="T310" s="45"/>
      <c r="U310" s="45"/>
      <c r="V310" s="45"/>
      <c r="W310" s="45"/>
      <c r="X310" s="45"/>
      <c r="Y310" s="45"/>
      <c r="Z310" s="45"/>
      <c r="AA310" s="45"/>
      <c r="AB310" s="45"/>
      <c r="AC310" s="45"/>
    </row>
    <row r="311" ht="15.75" customHeight="1">
      <c r="A311" s="71"/>
      <c r="B311" s="27"/>
      <c r="C311" s="45"/>
      <c r="D311" s="45"/>
      <c r="E311" s="45"/>
      <c r="F311" s="45"/>
      <c r="G311" s="45"/>
      <c r="H311" s="45"/>
      <c r="I311" s="45"/>
      <c r="J311" s="45"/>
      <c r="K311" s="45"/>
      <c r="L311" s="45"/>
      <c r="M311" s="45"/>
      <c r="N311" s="27"/>
      <c r="O311" s="72"/>
      <c r="P311" s="45"/>
      <c r="Q311" s="45"/>
      <c r="R311" s="45"/>
      <c r="S311" s="45"/>
      <c r="T311" s="45"/>
      <c r="U311" s="45"/>
      <c r="V311" s="45"/>
      <c r="W311" s="45"/>
      <c r="X311" s="45"/>
      <c r="Y311" s="45"/>
      <c r="Z311" s="45"/>
      <c r="AA311" s="45"/>
      <c r="AB311" s="45"/>
      <c r="AC311" s="45"/>
    </row>
    <row r="312" ht="15.75" customHeight="1">
      <c r="A312" s="71"/>
      <c r="B312" s="27"/>
      <c r="C312" s="45"/>
      <c r="D312" s="45"/>
      <c r="E312" s="45"/>
      <c r="F312" s="45"/>
      <c r="G312" s="45"/>
      <c r="H312" s="45"/>
      <c r="I312" s="45"/>
      <c r="J312" s="45"/>
      <c r="K312" s="45"/>
      <c r="L312" s="45"/>
      <c r="M312" s="45"/>
      <c r="N312" s="27"/>
      <c r="O312" s="72"/>
      <c r="P312" s="45"/>
      <c r="Q312" s="45"/>
      <c r="R312" s="45"/>
      <c r="S312" s="45"/>
      <c r="T312" s="45"/>
      <c r="U312" s="45"/>
      <c r="V312" s="45"/>
      <c r="W312" s="45"/>
      <c r="X312" s="45"/>
      <c r="Y312" s="45"/>
      <c r="Z312" s="45"/>
      <c r="AA312" s="45"/>
      <c r="AB312" s="45"/>
      <c r="AC312" s="45"/>
    </row>
    <row r="313" ht="15.75" customHeight="1">
      <c r="A313" s="71"/>
      <c r="B313" s="27"/>
      <c r="C313" s="45"/>
      <c r="D313" s="45"/>
      <c r="E313" s="45"/>
      <c r="F313" s="45"/>
      <c r="G313" s="45"/>
      <c r="H313" s="45"/>
      <c r="I313" s="45"/>
      <c r="J313" s="45"/>
      <c r="K313" s="45"/>
      <c r="L313" s="45"/>
      <c r="M313" s="45"/>
      <c r="N313" s="27"/>
      <c r="O313" s="72"/>
      <c r="P313" s="45"/>
      <c r="Q313" s="45"/>
      <c r="R313" s="45"/>
      <c r="S313" s="45"/>
      <c r="T313" s="45"/>
      <c r="U313" s="45"/>
      <c r="V313" s="45"/>
      <c r="W313" s="45"/>
      <c r="X313" s="45"/>
      <c r="Y313" s="45"/>
      <c r="Z313" s="45"/>
      <c r="AA313" s="45"/>
      <c r="AB313" s="45"/>
      <c r="AC313" s="45"/>
    </row>
    <row r="314" ht="15.75" customHeight="1">
      <c r="A314" s="71"/>
      <c r="B314" s="27"/>
      <c r="C314" s="45"/>
      <c r="D314" s="45"/>
      <c r="E314" s="45"/>
      <c r="F314" s="45"/>
      <c r="G314" s="45"/>
      <c r="H314" s="45"/>
      <c r="I314" s="45"/>
      <c r="J314" s="45"/>
      <c r="K314" s="45"/>
      <c r="L314" s="45"/>
      <c r="M314" s="45"/>
      <c r="N314" s="27"/>
      <c r="O314" s="72"/>
      <c r="P314" s="45"/>
      <c r="Q314" s="45"/>
      <c r="R314" s="45"/>
      <c r="S314" s="45"/>
      <c r="T314" s="45"/>
      <c r="U314" s="45"/>
      <c r="V314" s="45"/>
      <c r="W314" s="45"/>
      <c r="X314" s="45"/>
      <c r="Y314" s="45"/>
      <c r="Z314" s="45"/>
      <c r="AA314" s="45"/>
      <c r="AB314" s="45"/>
      <c r="AC314" s="45"/>
    </row>
    <row r="315" ht="15.75" customHeight="1">
      <c r="A315" s="71"/>
      <c r="B315" s="27"/>
      <c r="C315" s="45"/>
      <c r="D315" s="45"/>
      <c r="E315" s="45"/>
      <c r="F315" s="45"/>
      <c r="G315" s="45"/>
      <c r="H315" s="45"/>
      <c r="I315" s="45"/>
      <c r="J315" s="45"/>
      <c r="K315" s="45"/>
      <c r="L315" s="45"/>
      <c r="M315" s="45"/>
      <c r="N315" s="27"/>
      <c r="O315" s="72"/>
      <c r="P315" s="45"/>
      <c r="Q315" s="45"/>
      <c r="R315" s="45"/>
      <c r="S315" s="45"/>
      <c r="T315" s="45"/>
      <c r="U315" s="45"/>
      <c r="V315" s="45"/>
      <c r="W315" s="45"/>
      <c r="X315" s="45"/>
      <c r="Y315" s="45"/>
      <c r="Z315" s="45"/>
      <c r="AA315" s="45"/>
      <c r="AB315" s="45"/>
      <c r="AC315" s="45"/>
    </row>
    <row r="316" ht="15.75" customHeight="1">
      <c r="A316" s="71"/>
      <c r="B316" s="27"/>
      <c r="C316" s="45"/>
      <c r="D316" s="45"/>
      <c r="E316" s="45"/>
      <c r="F316" s="45"/>
      <c r="G316" s="45"/>
      <c r="H316" s="45"/>
      <c r="I316" s="45"/>
      <c r="J316" s="45"/>
      <c r="K316" s="45"/>
      <c r="L316" s="45"/>
      <c r="M316" s="45"/>
      <c r="N316" s="27"/>
      <c r="O316" s="72"/>
      <c r="P316" s="45"/>
      <c r="Q316" s="45"/>
      <c r="R316" s="45"/>
      <c r="S316" s="45"/>
      <c r="T316" s="45"/>
      <c r="U316" s="45"/>
      <c r="V316" s="45"/>
      <c r="W316" s="45"/>
      <c r="X316" s="45"/>
      <c r="Y316" s="45"/>
      <c r="Z316" s="45"/>
      <c r="AA316" s="45"/>
      <c r="AB316" s="45"/>
      <c r="AC316" s="45"/>
    </row>
    <row r="317" ht="15.75" customHeight="1">
      <c r="A317" s="71"/>
      <c r="B317" s="27"/>
      <c r="C317" s="45"/>
      <c r="D317" s="45"/>
      <c r="E317" s="45"/>
      <c r="F317" s="45"/>
      <c r="G317" s="45"/>
      <c r="H317" s="45"/>
      <c r="I317" s="45"/>
      <c r="J317" s="45"/>
      <c r="K317" s="45"/>
      <c r="L317" s="45"/>
      <c r="M317" s="45"/>
      <c r="N317" s="27"/>
      <c r="O317" s="72"/>
      <c r="P317" s="45"/>
      <c r="Q317" s="45"/>
      <c r="R317" s="45"/>
      <c r="S317" s="45"/>
      <c r="T317" s="45"/>
      <c r="U317" s="45"/>
      <c r="V317" s="45"/>
      <c r="W317" s="45"/>
      <c r="X317" s="45"/>
      <c r="Y317" s="45"/>
      <c r="Z317" s="45"/>
      <c r="AA317" s="45"/>
      <c r="AB317" s="45"/>
      <c r="AC317" s="45"/>
    </row>
    <row r="318" ht="15.75" customHeight="1">
      <c r="A318" s="71"/>
      <c r="B318" s="27"/>
      <c r="C318" s="45"/>
      <c r="D318" s="45"/>
      <c r="E318" s="45"/>
      <c r="F318" s="45"/>
      <c r="G318" s="45"/>
      <c r="H318" s="45"/>
      <c r="I318" s="45"/>
      <c r="J318" s="45"/>
      <c r="K318" s="45"/>
      <c r="L318" s="45"/>
      <c r="M318" s="45"/>
      <c r="N318" s="27"/>
      <c r="O318" s="72"/>
      <c r="P318" s="45"/>
      <c r="Q318" s="45"/>
      <c r="R318" s="45"/>
      <c r="S318" s="45"/>
      <c r="T318" s="45"/>
      <c r="U318" s="45"/>
      <c r="V318" s="45"/>
      <c r="W318" s="45"/>
      <c r="X318" s="45"/>
      <c r="Y318" s="45"/>
      <c r="Z318" s="45"/>
      <c r="AA318" s="45"/>
      <c r="AB318" s="45"/>
      <c r="AC318" s="45"/>
    </row>
    <row r="319" ht="15.75" customHeight="1">
      <c r="A319" s="71"/>
      <c r="B319" s="27"/>
      <c r="C319" s="45"/>
      <c r="D319" s="45"/>
      <c r="E319" s="45"/>
      <c r="F319" s="45"/>
      <c r="G319" s="45"/>
      <c r="H319" s="45"/>
      <c r="I319" s="45"/>
      <c r="J319" s="45"/>
      <c r="K319" s="45"/>
      <c r="L319" s="45"/>
      <c r="M319" s="45"/>
      <c r="N319" s="27"/>
      <c r="O319" s="72"/>
      <c r="P319" s="45"/>
      <c r="Q319" s="45"/>
      <c r="R319" s="45"/>
      <c r="S319" s="45"/>
      <c r="T319" s="45"/>
      <c r="U319" s="45"/>
      <c r="V319" s="45"/>
      <c r="W319" s="45"/>
      <c r="X319" s="45"/>
      <c r="Y319" s="45"/>
      <c r="Z319" s="45"/>
      <c r="AA319" s="45"/>
      <c r="AB319" s="45"/>
      <c r="AC319" s="45"/>
    </row>
    <row r="320" ht="15.75" customHeight="1">
      <c r="A320" s="71"/>
      <c r="B320" s="27"/>
      <c r="C320" s="45"/>
      <c r="D320" s="45"/>
      <c r="E320" s="45"/>
      <c r="F320" s="45"/>
      <c r="G320" s="45"/>
      <c r="H320" s="45"/>
      <c r="I320" s="45"/>
      <c r="J320" s="45"/>
      <c r="K320" s="45"/>
      <c r="L320" s="45"/>
      <c r="M320" s="45"/>
      <c r="N320" s="27"/>
      <c r="O320" s="72"/>
      <c r="P320" s="45"/>
      <c r="Q320" s="45"/>
      <c r="R320" s="45"/>
      <c r="S320" s="45"/>
      <c r="T320" s="45"/>
      <c r="U320" s="45"/>
      <c r="V320" s="45"/>
      <c r="W320" s="45"/>
      <c r="X320" s="45"/>
      <c r="Y320" s="45"/>
      <c r="Z320" s="45"/>
      <c r="AA320" s="45"/>
      <c r="AB320" s="45"/>
      <c r="AC320" s="45"/>
    </row>
    <row r="321" ht="15.75" customHeight="1">
      <c r="A321" s="71"/>
      <c r="B321" s="27"/>
      <c r="C321" s="45"/>
      <c r="D321" s="45"/>
      <c r="E321" s="45"/>
      <c r="F321" s="45"/>
      <c r="G321" s="45"/>
      <c r="H321" s="45"/>
      <c r="I321" s="45"/>
      <c r="J321" s="45"/>
      <c r="K321" s="45"/>
      <c r="L321" s="45"/>
      <c r="M321" s="45"/>
      <c r="N321" s="27"/>
      <c r="O321" s="72"/>
      <c r="P321" s="45"/>
      <c r="Q321" s="45"/>
      <c r="R321" s="45"/>
      <c r="S321" s="45"/>
      <c r="T321" s="45"/>
      <c r="U321" s="45"/>
      <c r="V321" s="45"/>
      <c r="W321" s="45"/>
      <c r="X321" s="45"/>
      <c r="Y321" s="45"/>
      <c r="Z321" s="45"/>
      <c r="AA321" s="45"/>
      <c r="AB321" s="45"/>
      <c r="AC321" s="45"/>
    </row>
    <row r="322" ht="15.75" customHeight="1">
      <c r="A322" s="71"/>
      <c r="B322" s="27"/>
      <c r="C322" s="45"/>
      <c r="D322" s="45"/>
      <c r="E322" s="45"/>
      <c r="F322" s="45"/>
      <c r="G322" s="45"/>
      <c r="H322" s="45"/>
      <c r="I322" s="45"/>
      <c r="J322" s="45"/>
      <c r="K322" s="45"/>
      <c r="L322" s="45"/>
      <c r="M322" s="45"/>
      <c r="N322" s="27"/>
      <c r="O322" s="72"/>
      <c r="P322" s="45"/>
      <c r="Q322" s="45"/>
      <c r="R322" s="45"/>
      <c r="S322" s="45"/>
      <c r="T322" s="45"/>
      <c r="U322" s="45"/>
      <c r="V322" s="45"/>
      <c r="W322" s="45"/>
      <c r="X322" s="45"/>
      <c r="Y322" s="45"/>
      <c r="Z322" s="45"/>
      <c r="AA322" s="45"/>
      <c r="AB322" s="45"/>
      <c r="AC322" s="45"/>
    </row>
    <row r="323" ht="15.75" customHeight="1">
      <c r="A323" s="71"/>
      <c r="B323" s="27"/>
      <c r="C323" s="45"/>
      <c r="D323" s="45"/>
      <c r="E323" s="45"/>
      <c r="F323" s="45"/>
      <c r="G323" s="45"/>
      <c r="H323" s="45"/>
      <c r="I323" s="45"/>
      <c r="J323" s="45"/>
      <c r="K323" s="45"/>
      <c r="L323" s="45"/>
      <c r="M323" s="45"/>
      <c r="N323" s="27"/>
      <c r="O323" s="72"/>
      <c r="P323" s="45"/>
      <c r="Q323" s="45"/>
      <c r="R323" s="45"/>
      <c r="S323" s="45"/>
      <c r="T323" s="45"/>
      <c r="U323" s="45"/>
      <c r="V323" s="45"/>
      <c r="W323" s="45"/>
      <c r="X323" s="45"/>
      <c r="Y323" s="45"/>
      <c r="Z323" s="45"/>
      <c r="AA323" s="45"/>
      <c r="AB323" s="45"/>
      <c r="AC323" s="45"/>
    </row>
    <row r="324" ht="15.75" customHeight="1">
      <c r="A324" s="71"/>
      <c r="B324" s="27"/>
      <c r="C324" s="45"/>
      <c r="D324" s="45"/>
      <c r="E324" s="45"/>
      <c r="F324" s="45"/>
      <c r="G324" s="45"/>
      <c r="H324" s="45"/>
      <c r="I324" s="45"/>
      <c r="J324" s="45"/>
      <c r="K324" s="45"/>
      <c r="L324" s="45"/>
      <c r="M324" s="45"/>
      <c r="N324" s="27"/>
      <c r="O324" s="72"/>
      <c r="P324" s="45"/>
      <c r="Q324" s="45"/>
      <c r="R324" s="45"/>
      <c r="S324" s="45"/>
      <c r="T324" s="45"/>
      <c r="U324" s="45"/>
      <c r="V324" s="45"/>
      <c r="W324" s="45"/>
      <c r="X324" s="45"/>
      <c r="Y324" s="45"/>
      <c r="Z324" s="45"/>
      <c r="AA324" s="45"/>
      <c r="AB324" s="45"/>
      <c r="AC324" s="45"/>
    </row>
    <row r="325" ht="15.75" customHeight="1">
      <c r="A325" s="71"/>
      <c r="B325" s="27"/>
      <c r="C325" s="45"/>
      <c r="D325" s="45"/>
      <c r="E325" s="45"/>
      <c r="F325" s="45"/>
      <c r="G325" s="45"/>
      <c r="H325" s="45"/>
      <c r="I325" s="45"/>
      <c r="J325" s="45"/>
      <c r="K325" s="45"/>
      <c r="L325" s="45"/>
      <c r="M325" s="45"/>
      <c r="N325" s="27"/>
      <c r="O325" s="72"/>
      <c r="P325" s="45"/>
      <c r="Q325" s="45"/>
      <c r="R325" s="45"/>
      <c r="S325" s="45"/>
      <c r="T325" s="45"/>
      <c r="U325" s="45"/>
      <c r="V325" s="45"/>
      <c r="W325" s="45"/>
      <c r="X325" s="45"/>
      <c r="Y325" s="45"/>
      <c r="Z325" s="45"/>
      <c r="AA325" s="45"/>
      <c r="AB325" s="45"/>
      <c r="AC325" s="45"/>
    </row>
    <row r="326" ht="15.75" customHeight="1">
      <c r="A326" s="71"/>
      <c r="B326" s="27"/>
      <c r="C326" s="45"/>
      <c r="D326" s="45"/>
      <c r="E326" s="45"/>
      <c r="F326" s="45"/>
      <c r="G326" s="45"/>
      <c r="H326" s="45"/>
      <c r="I326" s="45"/>
      <c r="J326" s="45"/>
      <c r="K326" s="45"/>
      <c r="L326" s="45"/>
      <c r="M326" s="45"/>
      <c r="N326" s="27"/>
      <c r="O326" s="72"/>
      <c r="P326" s="45"/>
      <c r="Q326" s="45"/>
      <c r="R326" s="45"/>
      <c r="S326" s="45"/>
      <c r="T326" s="45"/>
      <c r="U326" s="45"/>
      <c r="V326" s="45"/>
      <c r="W326" s="45"/>
      <c r="X326" s="45"/>
      <c r="Y326" s="45"/>
      <c r="Z326" s="45"/>
      <c r="AA326" s="45"/>
      <c r="AB326" s="45"/>
      <c r="AC326" s="45"/>
    </row>
    <row r="327" ht="15.75" customHeight="1">
      <c r="A327" s="71"/>
      <c r="B327" s="27"/>
      <c r="C327" s="45"/>
      <c r="D327" s="45"/>
      <c r="E327" s="45"/>
      <c r="F327" s="45"/>
      <c r="G327" s="45"/>
      <c r="H327" s="45"/>
      <c r="I327" s="45"/>
      <c r="J327" s="45"/>
      <c r="K327" s="45"/>
      <c r="L327" s="45"/>
      <c r="M327" s="45"/>
      <c r="N327" s="27"/>
      <c r="O327" s="72"/>
      <c r="P327" s="45"/>
      <c r="Q327" s="45"/>
      <c r="R327" s="45"/>
      <c r="S327" s="45"/>
      <c r="T327" s="45"/>
      <c r="U327" s="45"/>
      <c r="V327" s="45"/>
      <c r="W327" s="45"/>
      <c r="X327" s="45"/>
      <c r="Y327" s="45"/>
      <c r="Z327" s="45"/>
      <c r="AA327" s="45"/>
      <c r="AB327" s="45"/>
      <c r="AC327" s="45"/>
    </row>
    <row r="328" ht="15.75" customHeight="1">
      <c r="A328" s="71"/>
      <c r="B328" s="27"/>
      <c r="C328" s="45"/>
      <c r="D328" s="45"/>
      <c r="E328" s="45"/>
      <c r="F328" s="45"/>
      <c r="G328" s="45"/>
      <c r="H328" s="45"/>
      <c r="I328" s="45"/>
      <c r="J328" s="45"/>
      <c r="K328" s="45"/>
      <c r="L328" s="45"/>
      <c r="M328" s="45"/>
      <c r="N328" s="27"/>
      <c r="O328" s="72"/>
      <c r="P328" s="45"/>
      <c r="Q328" s="45"/>
      <c r="R328" s="45"/>
      <c r="S328" s="45"/>
      <c r="T328" s="45"/>
      <c r="U328" s="45"/>
      <c r="V328" s="45"/>
      <c r="W328" s="45"/>
      <c r="X328" s="45"/>
      <c r="Y328" s="45"/>
      <c r="Z328" s="45"/>
      <c r="AA328" s="45"/>
      <c r="AB328" s="45"/>
      <c r="AC328" s="45"/>
    </row>
    <row r="329" ht="15.75" customHeight="1">
      <c r="A329" s="71"/>
      <c r="B329" s="27"/>
      <c r="C329" s="45"/>
      <c r="D329" s="45"/>
      <c r="E329" s="45"/>
      <c r="F329" s="45"/>
      <c r="G329" s="45"/>
      <c r="H329" s="45"/>
      <c r="I329" s="45"/>
      <c r="J329" s="45"/>
      <c r="K329" s="45"/>
      <c r="L329" s="45"/>
      <c r="M329" s="45"/>
      <c r="N329" s="27"/>
      <c r="O329" s="72"/>
      <c r="P329" s="45"/>
      <c r="Q329" s="45"/>
      <c r="R329" s="45"/>
      <c r="S329" s="45"/>
      <c r="T329" s="45"/>
      <c r="U329" s="45"/>
      <c r="V329" s="45"/>
      <c r="W329" s="45"/>
      <c r="X329" s="45"/>
      <c r="Y329" s="45"/>
      <c r="Z329" s="45"/>
      <c r="AA329" s="45"/>
      <c r="AB329" s="45"/>
      <c r="AC329" s="45"/>
    </row>
    <row r="330" ht="15.75" customHeight="1">
      <c r="A330" s="71"/>
      <c r="B330" s="27"/>
      <c r="C330" s="45"/>
      <c r="D330" s="45"/>
      <c r="E330" s="45"/>
      <c r="F330" s="45"/>
      <c r="G330" s="45"/>
      <c r="H330" s="45"/>
      <c r="I330" s="45"/>
      <c r="J330" s="45"/>
      <c r="K330" s="45"/>
      <c r="L330" s="45"/>
      <c r="M330" s="45"/>
      <c r="N330" s="27"/>
      <c r="O330" s="72"/>
      <c r="P330" s="45"/>
      <c r="Q330" s="45"/>
      <c r="R330" s="45"/>
      <c r="S330" s="45"/>
      <c r="T330" s="45"/>
      <c r="U330" s="45"/>
      <c r="V330" s="45"/>
      <c r="W330" s="45"/>
      <c r="X330" s="45"/>
      <c r="Y330" s="45"/>
      <c r="Z330" s="45"/>
      <c r="AA330" s="45"/>
      <c r="AB330" s="45"/>
      <c r="AC330" s="45"/>
    </row>
    <row r="331" ht="15.75" customHeight="1">
      <c r="A331" s="71"/>
      <c r="B331" s="27"/>
      <c r="C331" s="45"/>
      <c r="D331" s="45"/>
      <c r="E331" s="45"/>
      <c r="F331" s="45"/>
      <c r="G331" s="45"/>
      <c r="H331" s="45"/>
      <c r="I331" s="45"/>
      <c r="J331" s="45"/>
      <c r="K331" s="45"/>
      <c r="L331" s="45"/>
      <c r="M331" s="45"/>
      <c r="N331" s="27"/>
      <c r="O331" s="72"/>
      <c r="P331" s="45"/>
      <c r="Q331" s="45"/>
      <c r="R331" s="45"/>
      <c r="S331" s="45"/>
      <c r="T331" s="45"/>
      <c r="U331" s="45"/>
      <c r="V331" s="45"/>
      <c r="W331" s="45"/>
      <c r="X331" s="45"/>
      <c r="Y331" s="45"/>
      <c r="Z331" s="45"/>
      <c r="AA331" s="45"/>
      <c r="AB331" s="45"/>
      <c r="AC331" s="45"/>
    </row>
    <row r="332" ht="15.75" customHeight="1">
      <c r="A332" s="71"/>
      <c r="B332" s="27"/>
      <c r="C332" s="45"/>
      <c r="D332" s="45"/>
      <c r="E332" s="45"/>
      <c r="F332" s="45"/>
      <c r="G332" s="45"/>
      <c r="H332" s="45"/>
      <c r="I332" s="45"/>
      <c r="J332" s="45"/>
      <c r="K332" s="45"/>
      <c r="L332" s="45"/>
      <c r="M332" s="45"/>
      <c r="N332" s="27"/>
      <c r="O332" s="72"/>
      <c r="P332" s="45"/>
      <c r="Q332" s="45"/>
      <c r="R332" s="45"/>
      <c r="S332" s="45"/>
      <c r="T332" s="45"/>
      <c r="U332" s="45"/>
      <c r="V332" s="45"/>
      <c r="W332" s="45"/>
      <c r="X332" s="45"/>
      <c r="Y332" s="45"/>
      <c r="Z332" s="45"/>
      <c r="AA332" s="45"/>
      <c r="AB332" s="45"/>
      <c r="AC332" s="45"/>
    </row>
    <row r="333" ht="15.75" customHeight="1">
      <c r="A333" s="71"/>
      <c r="B333" s="27"/>
      <c r="C333" s="45"/>
      <c r="D333" s="45"/>
      <c r="E333" s="45"/>
      <c r="F333" s="45"/>
      <c r="G333" s="45"/>
      <c r="H333" s="45"/>
      <c r="I333" s="45"/>
      <c r="J333" s="45"/>
      <c r="K333" s="45"/>
      <c r="L333" s="45"/>
      <c r="M333" s="45"/>
      <c r="N333" s="27"/>
      <c r="O333" s="72"/>
      <c r="P333" s="45"/>
      <c r="Q333" s="45"/>
      <c r="R333" s="45"/>
      <c r="S333" s="45"/>
      <c r="T333" s="45"/>
      <c r="U333" s="45"/>
      <c r="V333" s="45"/>
      <c r="W333" s="45"/>
      <c r="X333" s="45"/>
      <c r="Y333" s="45"/>
      <c r="Z333" s="45"/>
      <c r="AA333" s="45"/>
      <c r="AB333" s="45"/>
      <c r="AC333" s="45"/>
    </row>
    <row r="334" ht="15.75" customHeight="1">
      <c r="A334" s="71"/>
      <c r="B334" s="27"/>
      <c r="C334" s="45"/>
      <c r="D334" s="45"/>
      <c r="E334" s="45"/>
      <c r="F334" s="45"/>
      <c r="G334" s="45"/>
      <c r="H334" s="45"/>
      <c r="I334" s="45"/>
      <c r="J334" s="45"/>
      <c r="K334" s="45"/>
      <c r="L334" s="45"/>
      <c r="M334" s="45"/>
      <c r="N334" s="27"/>
      <c r="O334" s="72"/>
      <c r="P334" s="45"/>
      <c r="Q334" s="45"/>
      <c r="R334" s="45"/>
      <c r="S334" s="45"/>
      <c r="T334" s="45"/>
      <c r="U334" s="45"/>
      <c r="V334" s="45"/>
      <c r="W334" s="45"/>
      <c r="X334" s="45"/>
      <c r="Y334" s="45"/>
      <c r="Z334" s="45"/>
      <c r="AA334" s="45"/>
      <c r="AB334" s="45"/>
      <c r="AC334" s="45"/>
    </row>
    <row r="335" ht="15.75" customHeight="1">
      <c r="A335" s="71"/>
      <c r="B335" s="27"/>
      <c r="C335" s="45"/>
      <c r="D335" s="45"/>
      <c r="E335" s="45"/>
      <c r="F335" s="45"/>
      <c r="G335" s="45"/>
      <c r="H335" s="45"/>
      <c r="I335" s="45"/>
      <c r="J335" s="45"/>
      <c r="K335" s="45"/>
      <c r="L335" s="45"/>
      <c r="M335" s="45"/>
      <c r="N335" s="27"/>
      <c r="O335" s="72"/>
      <c r="P335" s="45"/>
      <c r="Q335" s="45"/>
      <c r="R335" s="45"/>
      <c r="S335" s="45"/>
      <c r="T335" s="45"/>
      <c r="U335" s="45"/>
      <c r="V335" s="45"/>
      <c r="W335" s="45"/>
      <c r="X335" s="45"/>
      <c r="Y335" s="45"/>
      <c r="Z335" s="45"/>
      <c r="AA335" s="45"/>
      <c r="AB335" s="45"/>
      <c r="AC335" s="45"/>
    </row>
    <row r="336" ht="15.75" customHeight="1">
      <c r="A336" s="71"/>
      <c r="B336" s="27"/>
      <c r="C336" s="45"/>
      <c r="D336" s="45"/>
      <c r="E336" s="45"/>
      <c r="F336" s="45"/>
      <c r="G336" s="45"/>
      <c r="H336" s="45"/>
      <c r="I336" s="45"/>
      <c r="J336" s="45"/>
      <c r="K336" s="45"/>
      <c r="L336" s="45"/>
      <c r="M336" s="45"/>
      <c r="N336" s="27"/>
      <c r="O336" s="72"/>
      <c r="P336" s="45"/>
      <c r="Q336" s="45"/>
      <c r="R336" s="45"/>
      <c r="S336" s="45"/>
      <c r="T336" s="45"/>
      <c r="U336" s="45"/>
      <c r="V336" s="45"/>
      <c r="W336" s="45"/>
      <c r="X336" s="45"/>
      <c r="Y336" s="45"/>
      <c r="Z336" s="45"/>
      <c r="AA336" s="45"/>
      <c r="AB336" s="45"/>
      <c r="AC336" s="45"/>
    </row>
    <row r="337" ht="15.75" customHeight="1">
      <c r="A337" s="71"/>
      <c r="B337" s="27"/>
      <c r="C337" s="45"/>
      <c r="D337" s="45"/>
      <c r="E337" s="45"/>
      <c r="F337" s="45"/>
      <c r="G337" s="45"/>
      <c r="H337" s="45"/>
      <c r="I337" s="45"/>
      <c r="J337" s="45"/>
      <c r="K337" s="45"/>
      <c r="L337" s="45"/>
      <c r="M337" s="45"/>
      <c r="N337" s="27"/>
      <c r="O337" s="72"/>
      <c r="P337" s="45"/>
      <c r="Q337" s="45"/>
      <c r="R337" s="45"/>
      <c r="S337" s="45"/>
      <c r="T337" s="45"/>
      <c r="U337" s="45"/>
      <c r="V337" s="45"/>
      <c r="W337" s="45"/>
      <c r="X337" s="45"/>
      <c r="Y337" s="45"/>
      <c r="Z337" s="45"/>
      <c r="AA337" s="45"/>
      <c r="AB337" s="45"/>
      <c r="AC337" s="45"/>
    </row>
    <row r="338" ht="15.75" customHeight="1">
      <c r="A338" s="71"/>
      <c r="B338" s="27"/>
      <c r="C338" s="45"/>
      <c r="D338" s="45"/>
      <c r="E338" s="45"/>
      <c r="F338" s="45"/>
      <c r="G338" s="45"/>
      <c r="H338" s="45"/>
      <c r="I338" s="45"/>
      <c r="J338" s="45"/>
      <c r="K338" s="45"/>
      <c r="L338" s="45"/>
      <c r="M338" s="45"/>
      <c r="N338" s="27"/>
      <c r="O338" s="72"/>
      <c r="P338" s="45"/>
      <c r="Q338" s="45"/>
      <c r="R338" s="45"/>
      <c r="S338" s="45"/>
      <c r="T338" s="45"/>
      <c r="U338" s="45"/>
      <c r="V338" s="45"/>
      <c r="W338" s="45"/>
      <c r="X338" s="45"/>
      <c r="Y338" s="45"/>
      <c r="Z338" s="45"/>
      <c r="AA338" s="45"/>
      <c r="AB338" s="45"/>
      <c r="AC338" s="45"/>
    </row>
    <row r="339" ht="15.75" customHeight="1">
      <c r="A339" s="71"/>
      <c r="B339" s="27"/>
      <c r="C339" s="45"/>
      <c r="D339" s="45"/>
      <c r="E339" s="45"/>
      <c r="F339" s="45"/>
      <c r="G339" s="45"/>
      <c r="H339" s="45"/>
      <c r="I339" s="45"/>
      <c r="J339" s="45"/>
      <c r="K339" s="45"/>
      <c r="L339" s="45"/>
      <c r="M339" s="45"/>
      <c r="N339" s="27"/>
      <c r="O339" s="72"/>
      <c r="P339" s="45"/>
      <c r="Q339" s="45"/>
      <c r="R339" s="45"/>
      <c r="S339" s="45"/>
      <c r="T339" s="45"/>
      <c r="U339" s="45"/>
      <c r="V339" s="45"/>
      <c r="W339" s="45"/>
      <c r="X339" s="45"/>
      <c r="Y339" s="45"/>
      <c r="Z339" s="45"/>
      <c r="AA339" s="45"/>
      <c r="AB339" s="45"/>
      <c r="AC339" s="45"/>
    </row>
    <row r="340" ht="15.75" customHeight="1">
      <c r="A340" s="71"/>
      <c r="B340" s="27"/>
      <c r="C340" s="45"/>
      <c r="D340" s="45"/>
      <c r="E340" s="45"/>
      <c r="F340" s="45"/>
      <c r="G340" s="45"/>
      <c r="H340" s="45"/>
      <c r="I340" s="45"/>
      <c r="J340" s="45"/>
      <c r="K340" s="45"/>
      <c r="L340" s="45"/>
      <c r="M340" s="45"/>
      <c r="N340" s="27"/>
      <c r="O340" s="72"/>
      <c r="P340" s="45"/>
      <c r="Q340" s="45"/>
      <c r="R340" s="45"/>
      <c r="S340" s="45"/>
      <c r="T340" s="45"/>
      <c r="U340" s="45"/>
      <c r="V340" s="45"/>
      <c r="W340" s="45"/>
      <c r="X340" s="45"/>
      <c r="Y340" s="45"/>
      <c r="Z340" s="45"/>
      <c r="AA340" s="45"/>
      <c r="AB340" s="45"/>
      <c r="AC340" s="45"/>
    </row>
    <row r="341" ht="15.75" customHeight="1">
      <c r="A341" s="71"/>
      <c r="B341" s="27"/>
      <c r="C341" s="45"/>
      <c r="D341" s="45"/>
      <c r="E341" s="45"/>
      <c r="F341" s="45"/>
      <c r="G341" s="45"/>
      <c r="H341" s="45"/>
      <c r="I341" s="45"/>
      <c r="J341" s="45"/>
      <c r="K341" s="45"/>
      <c r="L341" s="45"/>
      <c r="M341" s="45"/>
      <c r="N341" s="27"/>
      <c r="O341" s="72"/>
      <c r="P341" s="45"/>
      <c r="Q341" s="45"/>
      <c r="R341" s="45"/>
      <c r="S341" s="45"/>
      <c r="T341" s="45"/>
      <c r="U341" s="45"/>
      <c r="V341" s="45"/>
      <c r="W341" s="45"/>
      <c r="X341" s="45"/>
      <c r="Y341" s="45"/>
      <c r="Z341" s="45"/>
      <c r="AA341" s="45"/>
      <c r="AB341" s="45"/>
      <c r="AC341" s="45"/>
    </row>
    <row r="342" ht="15.75" customHeight="1">
      <c r="A342" s="71"/>
      <c r="B342" s="27"/>
      <c r="C342" s="45"/>
      <c r="D342" s="45"/>
      <c r="E342" s="45"/>
      <c r="F342" s="45"/>
      <c r="G342" s="45"/>
      <c r="H342" s="45"/>
      <c r="I342" s="45"/>
      <c r="J342" s="45"/>
      <c r="K342" s="45"/>
      <c r="L342" s="45"/>
      <c r="M342" s="45"/>
      <c r="N342" s="27"/>
      <c r="O342" s="72"/>
      <c r="P342" s="45"/>
      <c r="Q342" s="45"/>
      <c r="R342" s="45"/>
      <c r="S342" s="45"/>
      <c r="T342" s="45"/>
      <c r="U342" s="45"/>
      <c r="V342" s="45"/>
      <c r="W342" s="45"/>
      <c r="X342" s="45"/>
      <c r="Y342" s="45"/>
      <c r="Z342" s="45"/>
      <c r="AA342" s="45"/>
      <c r="AB342" s="45"/>
      <c r="AC342" s="45"/>
    </row>
    <row r="343" ht="15.75" customHeight="1">
      <c r="A343" s="71"/>
      <c r="B343" s="27"/>
      <c r="C343" s="45"/>
      <c r="D343" s="45"/>
      <c r="E343" s="45"/>
      <c r="F343" s="45"/>
      <c r="G343" s="45"/>
      <c r="H343" s="45"/>
      <c r="I343" s="45"/>
      <c r="J343" s="45"/>
      <c r="K343" s="45"/>
      <c r="L343" s="45"/>
      <c r="M343" s="45"/>
      <c r="N343" s="27"/>
      <c r="O343" s="72"/>
      <c r="P343" s="45"/>
      <c r="Q343" s="45"/>
      <c r="R343" s="45"/>
      <c r="S343" s="45"/>
      <c r="T343" s="45"/>
      <c r="U343" s="45"/>
      <c r="V343" s="45"/>
      <c r="W343" s="45"/>
      <c r="X343" s="45"/>
      <c r="Y343" s="45"/>
      <c r="Z343" s="45"/>
      <c r="AA343" s="45"/>
      <c r="AB343" s="45"/>
      <c r="AC343" s="45"/>
    </row>
    <row r="344" ht="15.75" customHeight="1">
      <c r="A344" s="71"/>
      <c r="B344" s="27"/>
      <c r="C344" s="45"/>
      <c r="D344" s="45"/>
      <c r="E344" s="45"/>
      <c r="F344" s="45"/>
      <c r="G344" s="45"/>
      <c r="H344" s="45"/>
      <c r="I344" s="45"/>
      <c r="J344" s="45"/>
      <c r="K344" s="45"/>
      <c r="L344" s="45"/>
      <c r="M344" s="45"/>
      <c r="N344" s="27"/>
      <c r="O344" s="72"/>
      <c r="P344" s="45"/>
      <c r="Q344" s="45"/>
      <c r="R344" s="45"/>
      <c r="S344" s="45"/>
      <c r="T344" s="45"/>
      <c r="U344" s="45"/>
      <c r="V344" s="45"/>
      <c r="W344" s="45"/>
      <c r="X344" s="45"/>
      <c r="Y344" s="45"/>
      <c r="Z344" s="45"/>
      <c r="AA344" s="45"/>
      <c r="AB344" s="45"/>
      <c r="AC344" s="45"/>
    </row>
    <row r="345" ht="15.75" customHeight="1">
      <c r="A345" s="71"/>
      <c r="B345" s="27"/>
      <c r="C345" s="45"/>
      <c r="D345" s="45"/>
      <c r="E345" s="45"/>
      <c r="F345" s="45"/>
      <c r="G345" s="45"/>
      <c r="H345" s="45"/>
      <c r="I345" s="45"/>
      <c r="J345" s="45"/>
      <c r="K345" s="45"/>
      <c r="L345" s="45"/>
      <c r="M345" s="45"/>
      <c r="N345" s="27"/>
      <c r="O345" s="72"/>
      <c r="P345" s="45"/>
      <c r="Q345" s="45"/>
      <c r="R345" s="45"/>
      <c r="S345" s="45"/>
      <c r="T345" s="45"/>
      <c r="U345" s="45"/>
      <c r="V345" s="45"/>
      <c r="W345" s="45"/>
      <c r="X345" s="45"/>
      <c r="Y345" s="45"/>
      <c r="Z345" s="45"/>
      <c r="AA345" s="45"/>
      <c r="AB345" s="45"/>
      <c r="AC345" s="45"/>
    </row>
    <row r="346" ht="15.75" customHeight="1">
      <c r="A346" s="71"/>
      <c r="B346" s="27"/>
      <c r="C346" s="45"/>
      <c r="D346" s="45"/>
      <c r="E346" s="45"/>
      <c r="F346" s="45"/>
      <c r="G346" s="45"/>
      <c r="H346" s="45"/>
      <c r="I346" s="45"/>
      <c r="J346" s="45"/>
      <c r="K346" s="45"/>
      <c r="L346" s="45"/>
      <c r="M346" s="45"/>
      <c r="N346" s="27"/>
      <c r="O346" s="72"/>
      <c r="P346" s="45"/>
      <c r="Q346" s="45"/>
      <c r="R346" s="45"/>
      <c r="S346" s="45"/>
      <c r="T346" s="45"/>
      <c r="U346" s="45"/>
      <c r="V346" s="45"/>
      <c r="W346" s="45"/>
      <c r="X346" s="45"/>
      <c r="Y346" s="45"/>
      <c r="Z346" s="45"/>
      <c r="AA346" s="45"/>
      <c r="AB346" s="45"/>
      <c r="AC346" s="45"/>
    </row>
    <row r="347" ht="15.75" customHeight="1">
      <c r="A347" s="71"/>
      <c r="B347" s="27"/>
      <c r="C347" s="45"/>
      <c r="D347" s="45"/>
      <c r="E347" s="45"/>
      <c r="F347" s="45"/>
      <c r="G347" s="45"/>
      <c r="H347" s="45"/>
      <c r="I347" s="45"/>
      <c r="J347" s="45"/>
      <c r="K347" s="45"/>
      <c r="L347" s="45"/>
      <c r="M347" s="45"/>
      <c r="N347" s="27"/>
      <c r="O347" s="72"/>
      <c r="P347" s="45"/>
      <c r="Q347" s="45"/>
      <c r="R347" s="45"/>
      <c r="S347" s="45"/>
      <c r="T347" s="45"/>
      <c r="U347" s="45"/>
      <c r="V347" s="45"/>
      <c r="W347" s="45"/>
      <c r="X347" s="45"/>
      <c r="Y347" s="45"/>
      <c r="Z347" s="45"/>
      <c r="AA347" s="45"/>
      <c r="AB347" s="45"/>
      <c r="AC347" s="45"/>
    </row>
    <row r="348" ht="15.75" customHeight="1">
      <c r="A348" s="71"/>
      <c r="B348" s="27"/>
      <c r="C348" s="45"/>
      <c r="D348" s="45"/>
      <c r="E348" s="45"/>
      <c r="F348" s="45"/>
      <c r="G348" s="45"/>
      <c r="H348" s="45"/>
      <c r="I348" s="45"/>
      <c r="J348" s="45"/>
      <c r="K348" s="45"/>
      <c r="L348" s="45"/>
      <c r="M348" s="45"/>
      <c r="N348" s="27"/>
      <c r="O348" s="72"/>
      <c r="P348" s="45"/>
      <c r="Q348" s="45"/>
      <c r="R348" s="45"/>
      <c r="S348" s="45"/>
      <c r="T348" s="45"/>
      <c r="U348" s="45"/>
      <c r="V348" s="45"/>
      <c r="W348" s="45"/>
      <c r="X348" s="45"/>
      <c r="Y348" s="45"/>
      <c r="Z348" s="45"/>
      <c r="AA348" s="45"/>
      <c r="AB348" s="45"/>
      <c r="AC348" s="45"/>
    </row>
    <row r="349" ht="15.75" customHeight="1">
      <c r="A349" s="71"/>
      <c r="B349" s="27"/>
      <c r="C349" s="45"/>
      <c r="D349" s="45"/>
      <c r="E349" s="45"/>
      <c r="F349" s="45"/>
      <c r="G349" s="45"/>
      <c r="H349" s="45"/>
      <c r="I349" s="45"/>
      <c r="J349" s="45"/>
      <c r="K349" s="45"/>
      <c r="L349" s="45"/>
      <c r="M349" s="45"/>
      <c r="N349" s="27"/>
      <c r="O349" s="72"/>
      <c r="P349" s="45"/>
      <c r="Q349" s="45"/>
      <c r="R349" s="45"/>
      <c r="S349" s="45"/>
      <c r="T349" s="45"/>
      <c r="U349" s="45"/>
      <c r="V349" s="45"/>
      <c r="W349" s="45"/>
      <c r="X349" s="45"/>
      <c r="Y349" s="45"/>
      <c r="Z349" s="45"/>
      <c r="AA349" s="45"/>
      <c r="AB349" s="45"/>
      <c r="AC349" s="45"/>
    </row>
    <row r="350" ht="15.75" customHeight="1">
      <c r="A350" s="71"/>
      <c r="B350" s="27"/>
      <c r="C350" s="45"/>
      <c r="D350" s="45"/>
      <c r="E350" s="45"/>
      <c r="F350" s="45"/>
      <c r="G350" s="45"/>
      <c r="H350" s="45"/>
      <c r="I350" s="45"/>
      <c r="J350" s="45"/>
      <c r="K350" s="45"/>
      <c r="L350" s="45"/>
      <c r="M350" s="45"/>
      <c r="N350" s="27"/>
      <c r="O350" s="72"/>
      <c r="P350" s="45"/>
      <c r="Q350" s="45"/>
      <c r="R350" s="45"/>
      <c r="S350" s="45"/>
      <c r="T350" s="45"/>
      <c r="U350" s="45"/>
      <c r="V350" s="45"/>
      <c r="W350" s="45"/>
      <c r="X350" s="45"/>
      <c r="Y350" s="45"/>
      <c r="Z350" s="45"/>
      <c r="AA350" s="45"/>
      <c r="AB350" s="45"/>
      <c r="AC350" s="45"/>
    </row>
    <row r="351" ht="15.75" customHeight="1">
      <c r="A351" s="71"/>
      <c r="B351" s="27"/>
      <c r="C351" s="45"/>
      <c r="D351" s="45"/>
      <c r="E351" s="45"/>
      <c r="F351" s="45"/>
      <c r="G351" s="45"/>
      <c r="H351" s="45"/>
      <c r="I351" s="45"/>
      <c r="J351" s="45"/>
      <c r="K351" s="45"/>
      <c r="L351" s="45"/>
      <c r="M351" s="45"/>
      <c r="N351" s="27"/>
      <c r="O351" s="72"/>
      <c r="P351" s="45"/>
      <c r="Q351" s="45"/>
      <c r="R351" s="45"/>
      <c r="S351" s="45"/>
      <c r="T351" s="45"/>
      <c r="U351" s="45"/>
      <c r="V351" s="45"/>
      <c r="W351" s="45"/>
      <c r="X351" s="45"/>
      <c r="Y351" s="45"/>
      <c r="Z351" s="45"/>
      <c r="AA351" s="45"/>
      <c r="AB351" s="45"/>
      <c r="AC351" s="45"/>
    </row>
    <row r="352" ht="15.75" customHeight="1">
      <c r="A352" s="71"/>
      <c r="B352" s="27"/>
      <c r="C352" s="45"/>
      <c r="D352" s="45"/>
      <c r="E352" s="45"/>
      <c r="F352" s="45"/>
      <c r="G352" s="45"/>
      <c r="H352" s="45"/>
      <c r="I352" s="45"/>
      <c r="J352" s="45"/>
      <c r="K352" s="45"/>
      <c r="L352" s="45"/>
      <c r="M352" s="45"/>
      <c r="N352" s="27"/>
      <c r="O352" s="72"/>
      <c r="P352" s="45"/>
      <c r="Q352" s="45"/>
      <c r="R352" s="45"/>
      <c r="S352" s="45"/>
      <c r="T352" s="45"/>
      <c r="U352" s="45"/>
      <c r="V352" s="45"/>
      <c r="W352" s="45"/>
      <c r="X352" s="45"/>
      <c r="Y352" s="45"/>
      <c r="Z352" s="45"/>
      <c r="AA352" s="45"/>
      <c r="AB352" s="45"/>
      <c r="AC352" s="45"/>
    </row>
    <row r="353" ht="15.75" customHeight="1">
      <c r="A353" s="71"/>
      <c r="B353" s="27"/>
      <c r="C353" s="45"/>
      <c r="D353" s="45"/>
      <c r="E353" s="45"/>
      <c r="F353" s="45"/>
      <c r="G353" s="45"/>
      <c r="H353" s="45"/>
      <c r="I353" s="45"/>
      <c r="J353" s="45"/>
      <c r="K353" s="45"/>
      <c r="L353" s="45"/>
      <c r="M353" s="45"/>
      <c r="N353" s="27"/>
      <c r="O353" s="72"/>
      <c r="P353" s="45"/>
      <c r="Q353" s="45"/>
      <c r="R353" s="45"/>
      <c r="S353" s="45"/>
      <c r="T353" s="45"/>
      <c r="U353" s="45"/>
      <c r="V353" s="45"/>
      <c r="W353" s="45"/>
      <c r="X353" s="45"/>
      <c r="Y353" s="45"/>
      <c r="Z353" s="45"/>
      <c r="AA353" s="45"/>
      <c r="AB353" s="45"/>
      <c r="AC353" s="45"/>
    </row>
    <row r="354" ht="15.75" customHeight="1">
      <c r="A354" s="71"/>
      <c r="B354" s="27"/>
      <c r="C354" s="45"/>
      <c r="D354" s="45"/>
      <c r="E354" s="45"/>
      <c r="F354" s="45"/>
      <c r="G354" s="45"/>
      <c r="H354" s="45"/>
      <c r="I354" s="45"/>
      <c r="J354" s="45"/>
      <c r="K354" s="45"/>
      <c r="L354" s="45"/>
      <c r="M354" s="45"/>
      <c r="N354" s="27"/>
      <c r="O354" s="72"/>
      <c r="P354" s="45"/>
      <c r="Q354" s="45"/>
      <c r="R354" s="45"/>
      <c r="S354" s="45"/>
      <c r="T354" s="45"/>
      <c r="U354" s="45"/>
      <c r="V354" s="45"/>
      <c r="W354" s="45"/>
      <c r="X354" s="45"/>
      <c r="Y354" s="45"/>
      <c r="Z354" s="45"/>
      <c r="AA354" s="45"/>
      <c r="AB354" s="45"/>
      <c r="AC354" s="45"/>
    </row>
    <row r="355" ht="15.75" customHeight="1">
      <c r="A355" s="71"/>
      <c r="B355" s="27"/>
      <c r="C355" s="45"/>
      <c r="D355" s="45"/>
      <c r="E355" s="45"/>
      <c r="F355" s="45"/>
      <c r="G355" s="45"/>
      <c r="H355" s="45"/>
      <c r="I355" s="45"/>
      <c r="J355" s="45"/>
      <c r="K355" s="45"/>
      <c r="L355" s="45"/>
      <c r="M355" s="45"/>
      <c r="N355" s="27"/>
      <c r="O355" s="72"/>
      <c r="P355" s="45"/>
      <c r="Q355" s="45"/>
      <c r="R355" s="45"/>
      <c r="S355" s="45"/>
      <c r="T355" s="45"/>
      <c r="U355" s="45"/>
      <c r="V355" s="45"/>
      <c r="W355" s="45"/>
      <c r="X355" s="45"/>
      <c r="Y355" s="45"/>
      <c r="Z355" s="45"/>
      <c r="AA355" s="45"/>
      <c r="AB355" s="45"/>
      <c r="AC355" s="45"/>
    </row>
    <row r="356" ht="15.75" customHeight="1">
      <c r="A356" s="71"/>
      <c r="B356" s="27"/>
      <c r="C356" s="45"/>
      <c r="D356" s="45"/>
      <c r="E356" s="45"/>
      <c r="F356" s="45"/>
      <c r="G356" s="45"/>
      <c r="H356" s="45"/>
      <c r="I356" s="45"/>
      <c r="J356" s="45"/>
      <c r="K356" s="45"/>
      <c r="L356" s="45"/>
      <c r="M356" s="45"/>
      <c r="N356" s="27"/>
      <c r="O356" s="72"/>
      <c r="P356" s="45"/>
      <c r="Q356" s="45"/>
      <c r="R356" s="45"/>
      <c r="S356" s="45"/>
      <c r="T356" s="45"/>
      <c r="U356" s="45"/>
      <c r="V356" s="45"/>
      <c r="W356" s="45"/>
      <c r="X356" s="45"/>
      <c r="Y356" s="45"/>
      <c r="Z356" s="45"/>
      <c r="AA356" s="45"/>
      <c r="AB356" s="45"/>
      <c r="AC356" s="45"/>
    </row>
    <row r="357" ht="15.75" customHeight="1">
      <c r="A357" s="71"/>
      <c r="B357" s="27"/>
      <c r="C357" s="45"/>
      <c r="D357" s="45"/>
      <c r="E357" s="45"/>
      <c r="F357" s="45"/>
      <c r="G357" s="45"/>
      <c r="H357" s="45"/>
      <c r="I357" s="45"/>
      <c r="J357" s="45"/>
      <c r="K357" s="45"/>
      <c r="L357" s="45"/>
      <c r="M357" s="45"/>
      <c r="N357" s="27"/>
      <c r="O357" s="72"/>
      <c r="P357" s="45"/>
      <c r="Q357" s="45"/>
      <c r="R357" s="45"/>
      <c r="S357" s="45"/>
      <c r="T357" s="45"/>
      <c r="U357" s="45"/>
      <c r="V357" s="45"/>
      <c r="W357" s="45"/>
      <c r="X357" s="45"/>
      <c r="Y357" s="45"/>
      <c r="Z357" s="45"/>
      <c r="AA357" s="45"/>
      <c r="AB357" s="45"/>
      <c r="AC357" s="45"/>
    </row>
    <row r="358" ht="15.75" customHeight="1">
      <c r="A358" s="71"/>
      <c r="B358" s="27"/>
      <c r="C358" s="45"/>
      <c r="D358" s="45"/>
      <c r="E358" s="45"/>
      <c r="F358" s="45"/>
      <c r="G358" s="45"/>
      <c r="H358" s="45"/>
      <c r="I358" s="45"/>
      <c r="J358" s="45"/>
      <c r="K358" s="45"/>
      <c r="L358" s="45"/>
      <c r="M358" s="45"/>
      <c r="N358" s="27"/>
      <c r="O358" s="72"/>
      <c r="P358" s="45"/>
      <c r="Q358" s="45"/>
      <c r="R358" s="45"/>
      <c r="S358" s="45"/>
      <c r="T358" s="45"/>
      <c r="U358" s="45"/>
      <c r="V358" s="45"/>
      <c r="W358" s="45"/>
      <c r="X358" s="45"/>
      <c r="Y358" s="45"/>
      <c r="Z358" s="45"/>
      <c r="AA358" s="45"/>
      <c r="AB358" s="45"/>
      <c r="AC358" s="45"/>
    </row>
    <row r="359" ht="15.75" customHeight="1">
      <c r="A359" s="71"/>
      <c r="B359" s="27"/>
      <c r="C359" s="45"/>
      <c r="D359" s="45"/>
      <c r="E359" s="45"/>
      <c r="F359" s="45"/>
      <c r="G359" s="45"/>
      <c r="H359" s="45"/>
      <c r="I359" s="45"/>
      <c r="J359" s="45"/>
      <c r="K359" s="45"/>
      <c r="L359" s="45"/>
      <c r="M359" s="45"/>
      <c r="N359" s="27"/>
      <c r="O359" s="72"/>
      <c r="P359" s="45"/>
      <c r="Q359" s="45"/>
      <c r="R359" s="45"/>
      <c r="S359" s="45"/>
      <c r="T359" s="45"/>
      <c r="U359" s="45"/>
      <c r="V359" s="45"/>
      <c r="W359" s="45"/>
      <c r="X359" s="45"/>
      <c r="Y359" s="45"/>
      <c r="Z359" s="45"/>
      <c r="AA359" s="45"/>
      <c r="AB359" s="45"/>
      <c r="AC359" s="45"/>
    </row>
    <row r="360" ht="15.75" customHeight="1">
      <c r="A360" s="71"/>
      <c r="B360" s="27"/>
      <c r="C360" s="45"/>
      <c r="D360" s="45"/>
      <c r="E360" s="45"/>
      <c r="F360" s="45"/>
      <c r="G360" s="45"/>
      <c r="H360" s="45"/>
      <c r="I360" s="45"/>
      <c r="J360" s="45"/>
      <c r="K360" s="45"/>
      <c r="L360" s="45"/>
      <c r="M360" s="45"/>
      <c r="N360" s="27"/>
      <c r="O360" s="72"/>
      <c r="P360" s="45"/>
      <c r="Q360" s="45"/>
      <c r="R360" s="45"/>
      <c r="S360" s="45"/>
      <c r="T360" s="45"/>
      <c r="U360" s="45"/>
      <c r="V360" s="45"/>
      <c r="W360" s="45"/>
      <c r="X360" s="45"/>
      <c r="Y360" s="45"/>
      <c r="Z360" s="45"/>
      <c r="AA360" s="45"/>
      <c r="AB360" s="45"/>
      <c r="AC360" s="45"/>
    </row>
    <row r="361" ht="15.75" customHeight="1">
      <c r="A361" s="71"/>
      <c r="B361" s="27"/>
      <c r="C361" s="45"/>
      <c r="D361" s="45"/>
      <c r="E361" s="45"/>
      <c r="F361" s="45"/>
      <c r="G361" s="45"/>
      <c r="H361" s="45"/>
      <c r="I361" s="45"/>
      <c r="J361" s="45"/>
      <c r="K361" s="45"/>
      <c r="L361" s="45"/>
      <c r="M361" s="45"/>
      <c r="N361" s="27"/>
      <c r="O361" s="72"/>
      <c r="P361" s="45"/>
      <c r="Q361" s="45"/>
      <c r="R361" s="45"/>
      <c r="S361" s="45"/>
      <c r="T361" s="45"/>
      <c r="U361" s="45"/>
      <c r="V361" s="45"/>
      <c r="W361" s="45"/>
      <c r="X361" s="45"/>
      <c r="Y361" s="45"/>
      <c r="Z361" s="45"/>
      <c r="AA361" s="45"/>
      <c r="AB361" s="45"/>
      <c r="AC361" s="45"/>
    </row>
    <row r="362" ht="15.75" customHeight="1">
      <c r="A362" s="71"/>
      <c r="B362" s="27"/>
      <c r="C362" s="45"/>
      <c r="D362" s="45"/>
      <c r="E362" s="45"/>
      <c r="F362" s="45"/>
      <c r="G362" s="45"/>
      <c r="H362" s="45"/>
      <c r="I362" s="45"/>
      <c r="J362" s="45"/>
      <c r="K362" s="45"/>
      <c r="L362" s="45"/>
      <c r="M362" s="45"/>
      <c r="N362" s="27"/>
      <c r="O362" s="72"/>
      <c r="P362" s="45"/>
      <c r="Q362" s="45"/>
      <c r="R362" s="45"/>
      <c r="S362" s="45"/>
      <c r="T362" s="45"/>
      <c r="U362" s="45"/>
      <c r="V362" s="45"/>
      <c r="W362" s="45"/>
      <c r="X362" s="45"/>
      <c r="Y362" s="45"/>
      <c r="Z362" s="45"/>
      <c r="AA362" s="45"/>
      <c r="AB362" s="45"/>
      <c r="AC362" s="45"/>
    </row>
    <row r="363" ht="15.75" customHeight="1">
      <c r="A363" s="71"/>
      <c r="B363" s="27"/>
      <c r="C363" s="45"/>
      <c r="D363" s="45"/>
      <c r="E363" s="45"/>
      <c r="F363" s="45"/>
      <c r="G363" s="45"/>
      <c r="H363" s="45"/>
      <c r="I363" s="45"/>
      <c r="J363" s="45"/>
      <c r="K363" s="45"/>
      <c r="L363" s="45"/>
      <c r="M363" s="45"/>
      <c r="N363" s="27"/>
      <c r="O363" s="72"/>
      <c r="P363" s="45"/>
      <c r="Q363" s="45"/>
      <c r="R363" s="45"/>
      <c r="S363" s="45"/>
      <c r="T363" s="45"/>
      <c r="U363" s="45"/>
      <c r="V363" s="45"/>
      <c r="W363" s="45"/>
      <c r="X363" s="45"/>
      <c r="Y363" s="45"/>
      <c r="Z363" s="45"/>
      <c r="AA363" s="45"/>
      <c r="AB363" s="45"/>
      <c r="AC363" s="45"/>
    </row>
    <row r="364" ht="15.75" customHeight="1">
      <c r="A364" s="71"/>
      <c r="B364" s="27"/>
      <c r="C364" s="45"/>
      <c r="D364" s="45"/>
      <c r="E364" s="45"/>
      <c r="F364" s="45"/>
      <c r="G364" s="45"/>
      <c r="H364" s="45"/>
      <c r="I364" s="45"/>
      <c r="J364" s="45"/>
      <c r="K364" s="45"/>
      <c r="L364" s="45"/>
      <c r="M364" s="45"/>
      <c r="N364" s="27"/>
      <c r="O364" s="72"/>
      <c r="P364" s="45"/>
      <c r="Q364" s="45"/>
      <c r="R364" s="45"/>
      <c r="S364" s="45"/>
      <c r="T364" s="45"/>
      <c r="U364" s="45"/>
      <c r="V364" s="45"/>
      <c r="W364" s="45"/>
      <c r="X364" s="45"/>
      <c r="Y364" s="45"/>
      <c r="Z364" s="45"/>
      <c r="AA364" s="45"/>
      <c r="AB364" s="45"/>
      <c r="AC364" s="45"/>
    </row>
    <row r="365" ht="15.75" customHeight="1">
      <c r="A365" s="71"/>
      <c r="B365" s="27"/>
      <c r="C365" s="45"/>
      <c r="D365" s="45"/>
      <c r="E365" s="45"/>
      <c r="F365" s="45"/>
      <c r="G365" s="45"/>
      <c r="H365" s="45"/>
      <c r="I365" s="45"/>
      <c r="J365" s="45"/>
      <c r="K365" s="45"/>
      <c r="L365" s="45"/>
      <c r="M365" s="45"/>
      <c r="N365" s="27"/>
      <c r="O365" s="72"/>
      <c r="P365" s="45"/>
      <c r="Q365" s="45"/>
      <c r="R365" s="45"/>
      <c r="S365" s="45"/>
      <c r="T365" s="45"/>
      <c r="U365" s="45"/>
      <c r="V365" s="45"/>
      <c r="W365" s="45"/>
      <c r="X365" s="45"/>
      <c r="Y365" s="45"/>
      <c r="Z365" s="45"/>
      <c r="AA365" s="45"/>
      <c r="AB365" s="45"/>
      <c r="AC365" s="45"/>
    </row>
    <row r="366" ht="15.75" customHeight="1">
      <c r="A366" s="71"/>
      <c r="B366" s="27"/>
      <c r="C366" s="45"/>
      <c r="D366" s="45"/>
      <c r="E366" s="45"/>
      <c r="F366" s="45"/>
      <c r="G366" s="45"/>
      <c r="H366" s="45"/>
      <c r="I366" s="45"/>
      <c r="J366" s="45"/>
      <c r="K366" s="45"/>
      <c r="L366" s="45"/>
      <c r="M366" s="45"/>
      <c r="N366" s="27"/>
      <c r="O366" s="72"/>
      <c r="P366" s="45"/>
      <c r="Q366" s="45"/>
      <c r="R366" s="45"/>
      <c r="S366" s="45"/>
      <c r="T366" s="45"/>
      <c r="U366" s="45"/>
      <c r="V366" s="45"/>
      <c r="W366" s="45"/>
      <c r="X366" s="45"/>
      <c r="Y366" s="45"/>
      <c r="Z366" s="45"/>
      <c r="AA366" s="45"/>
      <c r="AB366" s="45"/>
      <c r="AC366" s="45"/>
    </row>
    <row r="367" ht="15.75" customHeight="1">
      <c r="A367" s="71"/>
      <c r="B367" s="27"/>
      <c r="C367" s="45"/>
      <c r="D367" s="45"/>
      <c r="E367" s="45"/>
      <c r="F367" s="45"/>
      <c r="G367" s="45"/>
      <c r="H367" s="45"/>
      <c r="I367" s="45"/>
      <c r="J367" s="45"/>
      <c r="K367" s="45"/>
      <c r="L367" s="45"/>
      <c r="M367" s="45"/>
      <c r="N367" s="27"/>
      <c r="O367" s="72"/>
      <c r="P367" s="45"/>
      <c r="Q367" s="45"/>
      <c r="R367" s="45"/>
      <c r="S367" s="45"/>
      <c r="T367" s="45"/>
      <c r="U367" s="45"/>
      <c r="V367" s="45"/>
      <c r="W367" s="45"/>
      <c r="X367" s="45"/>
      <c r="Y367" s="45"/>
      <c r="Z367" s="45"/>
      <c r="AA367" s="45"/>
      <c r="AB367" s="45"/>
      <c r="AC367" s="45"/>
    </row>
    <row r="368" ht="15.75" customHeight="1">
      <c r="A368" s="71"/>
      <c r="B368" s="27"/>
      <c r="C368" s="45"/>
      <c r="D368" s="45"/>
      <c r="E368" s="45"/>
      <c r="F368" s="45"/>
      <c r="G368" s="45"/>
      <c r="H368" s="45"/>
      <c r="I368" s="45"/>
      <c r="J368" s="45"/>
      <c r="K368" s="45"/>
      <c r="L368" s="45"/>
      <c r="M368" s="45"/>
      <c r="N368" s="27"/>
      <c r="O368" s="72"/>
      <c r="P368" s="45"/>
      <c r="Q368" s="45"/>
      <c r="R368" s="45"/>
      <c r="S368" s="45"/>
      <c r="T368" s="45"/>
      <c r="U368" s="45"/>
      <c r="V368" s="45"/>
      <c r="W368" s="45"/>
      <c r="X368" s="45"/>
      <c r="Y368" s="45"/>
      <c r="Z368" s="45"/>
      <c r="AA368" s="45"/>
      <c r="AB368" s="45"/>
      <c r="AC368" s="45"/>
    </row>
    <row r="369" ht="15.75" customHeight="1">
      <c r="A369" s="71"/>
      <c r="B369" s="27"/>
      <c r="C369" s="45"/>
      <c r="D369" s="45"/>
      <c r="E369" s="45"/>
      <c r="F369" s="45"/>
      <c r="G369" s="45"/>
      <c r="H369" s="45"/>
      <c r="I369" s="45"/>
      <c r="J369" s="45"/>
      <c r="K369" s="45"/>
      <c r="L369" s="45"/>
      <c r="M369" s="45"/>
      <c r="N369" s="27"/>
      <c r="O369" s="72"/>
      <c r="P369" s="45"/>
      <c r="Q369" s="45"/>
      <c r="R369" s="45"/>
      <c r="S369" s="45"/>
      <c r="T369" s="45"/>
      <c r="U369" s="45"/>
      <c r="V369" s="45"/>
      <c r="W369" s="45"/>
      <c r="X369" s="45"/>
      <c r="Y369" s="45"/>
      <c r="Z369" s="45"/>
      <c r="AA369" s="45"/>
      <c r="AB369" s="45"/>
      <c r="AC369" s="45"/>
    </row>
    <row r="370" ht="15.75" customHeight="1">
      <c r="A370" s="71"/>
      <c r="B370" s="27"/>
      <c r="C370" s="45"/>
      <c r="D370" s="45"/>
      <c r="E370" s="45"/>
      <c r="F370" s="45"/>
      <c r="G370" s="45"/>
      <c r="H370" s="45"/>
      <c r="I370" s="45"/>
      <c r="J370" s="45"/>
      <c r="K370" s="45"/>
      <c r="L370" s="45"/>
      <c r="M370" s="45"/>
      <c r="N370" s="27"/>
      <c r="O370" s="72"/>
      <c r="P370" s="45"/>
      <c r="Q370" s="45"/>
      <c r="R370" s="45"/>
      <c r="S370" s="45"/>
      <c r="T370" s="45"/>
      <c r="U370" s="45"/>
      <c r="V370" s="45"/>
      <c r="W370" s="45"/>
      <c r="X370" s="45"/>
      <c r="Y370" s="45"/>
      <c r="Z370" s="45"/>
      <c r="AA370" s="45"/>
      <c r="AB370" s="45"/>
      <c r="AC370" s="45"/>
    </row>
    <row r="371" ht="15.75" customHeight="1">
      <c r="A371" s="71"/>
      <c r="B371" s="27"/>
      <c r="C371" s="45"/>
      <c r="D371" s="45"/>
      <c r="E371" s="45"/>
      <c r="F371" s="45"/>
      <c r="G371" s="45"/>
      <c r="H371" s="45"/>
      <c r="I371" s="45"/>
      <c r="J371" s="45"/>
      <c r="K371" s="45"/>
      <c r="L371" s="45"/>
      <c r="M371" s="45"/>
      <c r="N371" s="27"/>
      <c r="O371" s="72"/>
      <c r="P371" s="45"/>
      <c r="Q371" s="45"/>
      <c r="R371" s="45"/>
      <c r="S371" s="45"/>
      <c r="T371" s="45"/>
      <c r="U371" s="45"/>
      <c r="V371" s="45"/>
      <c r="W371" s="45"/>
      <c r="X371" s="45"/>
      <c r="Y371" s="45"/>
      <c r="Z371" s="45"/>
      <c r="AA371" s="45"/>
      <c r="AB371" s="45"/>
      <c r="AC371" s="45"/>
    </row>
    <row r="372" ht="15.75" customHeight="1">
      <c r="A372" s="71"/>
      <c r="B372" s="27"/>
      <c r="C372" s="45"/>
      <c r="D372" s="45"/>
      <c r="E372" s="45"/>
      <c r="F372" s="45"/>
      <c r="G372" s="45"/>
      <c r="H372" s="45"/>
      <c r="I372" s="45"/>
      <c r="J372" s="45"/>
      <c r="K372" s="45"/>
      <c r="L372" s="45"/>
      <c r="M372" s="45"/>
      <c r="N372" s="27"/>
      <c r="O372" s="72"/>
      <c r="P372" s="45"/>
      <c r="Q372" s="45"/>
      <c r="R372" s="45"/>
      <c r="S372" s="45"/>
      <c r="T372" s="45"/>
      <c r="U372" s="45"/>
      <c r="V372" s="45"/>
      <c r="W372" s="45"/>
      <c r="X372" s="45"/>
      <c r="Y372" s="45"/>
      <c r="Z372" s="45"/>
      <c r="AA372" s="45"/>
      <c r="AB372" s="45"/>
      <c r="AC372" s="45"/>
    </row>
    <row r="373" ht="15.75" customHeight="1">
      <c r="A373" s="71"/>
      <c r="B373" s="27"/>
      <c r="C373" s="45"/>
      <c r="D373" s="45"/>
      <c r="E373" s="45"/>
      <c r="F373" s="45"/>
      <c r="G373" s="45"/>
      <c r="H373" s="45"/>
      <c r="I373" s="45"/>
      <c r="J373" s="45"/>
      <c r="K373" s="45"/>
      <c r="L373" s="45"/>
      <c r="M373" s="45"/>
      <c r="N373" s="27"/>
      <c r="O373" s="72"/>
      <c r="P373" s="45"/>
      <c r="Q373" s="45"/>
      <c r="R373" s="45"/>
      <c r="S373" s="45"/>
      <c r="T373" s="45"/>
      <c r="U373" s="45"/>
      <c r="V373" s="45"/>
      <c r="W373" s="45"/>
      <c r="X373" s="45"/>
      <c r="Y373" s="45"/>
      <c r="Z373" s="45"/>
      <c r="AA373" s="45"/>
      <c r="AB373" s="45"/>
      <c r="AC373" s="45"/>
    </row>
    <row r="374" ht="15.75" customHeight="1">
      <c r="A374" s="71"/>
      <c r="B374" s="27"/>
      <c r="C374" s="45"/>
      <c r="D374" s="45"/>
      <c r="E374" s="45"/>
      <c r="F374" s="45"/>
      <c r="G374" s="45"/>
      <c r="H374" s="45"/>
      <c r="I374" s="45"/>
      <c r="J374" s="45"/>
      <c r="K374" s="45"/>
      <c r="L374" s="45"/>
      <c r="M374" s="45"/>
      <c r="N374" s="27"/>
      <c r="O374" s="72"/>
      <c r="P374" s="45"/>
      <c r="Q374" s="45"/>
      <c r="R374" s="45"/>
      <c r="S374" s="45"/>
      <c r="T374" s="45"/>
      <c r="U374" s="45"/>
      <c r="V374" s="45"/>
      <c r="W374" s="45"/>
      <c r="X374" s="45"/>
      <c r="Y374" s="45"/>
      <c r="Z374" s="45"/>
      <c r="AA374" s="45"/>
      <c r="AB374" s="45"/>
      <c r="AC374" s="45"/>
    </row>
    <row r="375" ht="15.75" customHeight="1">
      <c r="A375" s="71"/>
      <c r="B375" s="27"/>
      <c r="C375" s="45"/>
      <c r="D375" s="45"/>
      <c r="E375" s="45"/>
      <c r="F375" s="45"/>
      <c r="G375" s="45"/>
      <c r="H375" s="45"/>
      <c r="I375" s="45"/>
      <c r="J375" s="45"/>
      <c r="K375" s="45"/>
      <c r="L375" s="45"/>
      <c r="M375" s="45"/>
      <c r="N375" s="27"/>
      <c r="O375" s="72"/>
      <c r="P375" s="45"/>
      <c r="Q375" s="45"/>
      <c r="R375" s="45"/>
      <c r="S375" s="45"/>
      <c r="T375" s="45"/>
      <c r="U375" s="45"/>
      <c r="V375" s="45"/>
      <c r="W375" s="45"/>
      <c r="X375" s="45"/>
      <c r="Y375" s="45"/>
      <c r="Z375" s="45"/>
      <c r="AA375" s="45"/>
      <c r="AB375" s="45"/>
      <c r="AC375" s="45"/>
    </row>
    <row r="376" ht="15.75" customHeight="1">
      <c r="A376" s="71"/>
      <c r="B376" s="27"/>
      <c r="C376" s="45"/>
      <c r="D376" s="45"/>
      <c r="E376" s="45"/>
      <c r="F376" s="45"/>
      <c r="G376" s="45"/>
      <c r="H376" s="45"/>
      <c r="I376" s="45"/>
      <c r="J376" s="45"/>
      <c r="K376" s="45"/>
      <c r="L376" s="45"/>
      <c r="M376" s="45"/>
      <c r="N376" s="27"/>
      <c r="O376" s="72"/>
      <c r="P376" s="45"/>
      <c r="Q376" s="45"/>
      <c r="R376" s="45"/>
      <c r="S376" s="45"/>
      <c r="T376" s="45"/>
      <c r="U376" s="45"/>
      <c r="V376" s="45"/>
      <c r="W376" s="45"/>
      <c r="X376" s="45"/>
      <c r="Y376" s="45"/>
      <c r="Z376" s="45"/>
      <c r="AA376" s="45"/>
      <c r="AB376" s="45"/>
      <c r="AC376" s="45"/>
    </row>
    <row r="377" ht="15.75" customHeight="1">
      <c r="A377" s="71"/>
      <c r="B377" s="27"/>
      <c r="C377" s="45"/>
      <c r="D377" s="45"/>
      <c r="E377" s="45"/>
      <c r="F377" s="45"/>
      <c r="G377" s="45"/>
      <c r="H377" s="45"/>
      <c r="I377" s="45"/>
      <c r="J377" s="45"/>
      <c r="K377" s="45"/>
      <c r="L377" s="45"/>
      <c r="M377" s="45"/>
      <c r="N377" s="27"/>
      <c r="O377" s="72"/>
      <c r="P377" s="45"/>
      <c r="Q377" s="45"/>
      <c r="R377" s="45"/>
      <c r="S377" s="45"/>
      <c r="T377" s="45"/>
      <c r="U377" s="45"/>
      <c r="V377" s="45"/>
      <c r="W377" s="45"/>
      <c r="X377" s="45"/>
      <c r="Y377" s="45"/>
      <c r="Z377" s="45"/>
      <c r="AA377" s="45"/>
      <c r="AB377" s="45"/>
      <c r="AC377" s="45"/>
    </row>
    <row r="378" ht="15.75" customHeight="1">
      <c r="A378" s="71"/>
      <c r="B378" s="27"/>
      <c r="C378" s="45"/>
      <c r="D378" s="45"/>
      <c r="E378" s="45"/>
      <c r="F378" s="45"/>
      <c r="G378" s="45"/>
      <c r="H378" s="45"/>
      <c r="I378" s="45"/>
      <c r="J378" s="45"/>
      <c r="K378" s="45"/>
      <c r="L378" s="45"/>
      <c r="M378" s="45"/>
      <c r="N378" s="27"/>
      <c r="O378" s="72"/>
      <c r="P378" s="45"/>
      <c r="Q378" s="45"/>
      <c r="R378" s="45"/>
      <c r="S378" s="45"/>
      <c r="T378" s="45"/>
      <c r="U378" s="45"/>
      <c r="V378" s="45"/>
      <c r="W378" s="45"/>
      <c r="X378" s="45"/>
      <c r="Y378" s="45"/>
      <c r="Z378" s="45"/>
      <c r="AA378" s="45"/>
      <c r="AB378" s="45"/>
      <c r="AC378" s="45"/>
    </row>
    <row r="379" ht="15.75" customHeight="1">
      <c r="A379" s="71"/>
      <c r="B379" s="27"/>
      <c r="C379" s="45"/>
      <c r="D379" s="45"/>
      <c r="E379" s="45"/>
      <c r="F379" s="45"/>
      <c r="G379" s="45"/>
      <c r="H379" s="45"/>
      <c r="I379" s="45"/>
      <c r="J379" s="45"/>
      <c r="K379" s="45"/>
      <c r="L379" s="45"/>
      <c r="M379" s="45"/>
      <c r="N379" s="27"/>
      <c r="O379" s="72"/>
      <c r="P379" s="45"/>
      <c r="Q379" s="45"/>
      <c r="R379" s="45"/>
      <c r="S379" s="45"/>
      <c r="T379" s="45"/>
      <c r="U379" s="45"/>
      <c r="V379" s="45"/>
      <c r="W379" s="45"/>
      <c r="X379" s="45"/>
      <c r="Y379" s="45"/>
      <c r="Z379" s="45"/>
      <c r="AA379" s="45"/>
      <c r="AB379" s="45"/>
      <c r="AC379" s="45"/>
    </row>
    <row r="380" ht="15.75" customHeight="1">
      <c r="A380" s="71"/>
      <c r="B380" s="27"/>
      <c r="C380" s="45"/>
      <c r="D380" s="45"/>
      <c r="E380" s="45"/>
      <c r="F380" s="45"/>
      <c r="G380" s="45"/>
      <c r="H380" s="45"/>
      <c r="I380" s="45"/>
      <c r="J380" s="45"/>
      <c r="K380" s="45"/>
      <c r="L380" s="45"/>
      <c r="M380" s="45"/>
      <c r="N380" s="27"/>
      <c r="O380" s="72"/>
      <c r="P380" s="45"/>
      <c r="Q380" s="45"/>
      <c r="R380" s="45"/>
      <c r="S380" s="45"/>
      <c r="T380" s="45"/>
      <c r="U380" s="45"/>
      <c r="V380" s="45"/>
      <c r="W380" s="45"/>
      <c r="X380" s="45"/>
      <c r="Y380" s="45"/>
      <c r="Z380" s="45"/>
      <c r="AA380" s="45"/>
      <c r="AB380" s="45"/>
      <c r="AC380" s="45"/>
    </row>
    <row r="381" ht="15.75" customHeight="1">
      <c r="A381" s="71"/>
      <c r="B381" s="27"/>
      <c r="C381" s="45"/>
      <c r="D381" s="45"/>
      <c r="E381" s="45"/>
      <c r="F381" s="45"/>
      <c r="G381" s="45"/>
      <c r="H381" s="45"/>
      <c r="I381" s="45"/>
      <c r="J381" s="45"/>
      <c r="K381" s="45"/>
      <c r="L381" s="45"/>
      <c r="M381" s="45"/>
      <c r="N381" s="27"/>
      <c r="O381" s="72"/>
      <c r="P381" s="45"/>
      <c r="Q381" s="45"/>
      <c r="R381" s="45"/>
      <c r="S381" s="45"/>
      <c r="T381" s="45"/>
      <c r="U381" s="45"/>
      <c r="V381" s="45"/>
      <c r="W381" s="45"/>
      <c r="X381" s="45"/>
      <c r="Y381" s="45"/>
      <c r="Z381" s="45"/>
      <c r="AA381" s="45"/>
      <c r="AB381" s="45"/>
      <c r="AC381" s="45"/>
    </row>
    <row r="382" ht="15.75" customHeight="1">
      <c r="A382" s="71"/>
      <c r="B382" s="27"/>
      <c r="C382" s="45"/>
      <c r="D382" s="45"/>
      <c r="E382" s="45"/>
      <c r="F382" s="45"/>
      <c r="G382" s="45"/>
      <c r="H382" s="45"/>
      <c r="I382" s="45"/>
      <c r="J382" s="45"/>
      <c r="K382" s="45"/>
      <c r="L382" s="45"/>
      <c r="M382" s="45"/>
      <c r="N382" s="27"/>
      <c r="O382" s="72"/>
      <c r="P382" s="45"/>
      <c r="Q382" s="45"/>
      <c r="R382" s="45"/>
      <c r="S382" s="45"/>
      <c r="T382" s="45"/>
      <c r="U382" s="45"/>
      <c r="V382" s="45"/>
      <c r="W382" s="45"/>
      <c r="X382" s="45"/>
      <c r="Y382" s="45"/>
      <c r="Z382" s="45"/>
      <c r="AA382" s="45"/>
      <c r="AB382" s="45"/>
      <c r="AC382" s="45"/>
    </row>
    <row r="383" ht="15.75" customHeight="1">
      <c r="A383" s="71"/>
      <c r="B383" s="27"/>
      <c r="C383" s="45"/>
      <c r="D383" s="45"/>
      <c r="E383" s="45"/>
      <c r="F383" s="45"/>
      <c r="G383" s="45"/>
      <c r="H383" s="45"/>
      <c r="I383" s="45"/>
      <c r="J383" s="45"/>
      <c r="K383" s="45"/>
      <c r="L383" s="45"/>
      <c r="M383" s="45"/>
      <c r="N383" s="27"/>
      <c r="O383" s="72"/>
      <c r="P383" s="45"/>
      <c r="Q383" s="45"/>
      <c r="R383" s="45"/>
      <c r="S383" s="45"/>
      <c r="T383" s="45"/>
      <c r="U383" s="45"/>
      <c r="V383" s="45"/>
      <c r="W383" s="45"/>
      <c r="X383" s="45"/>
      <c r="Y383" s="45"/>
      <c r="Z383" s="45"/>
      <c r="AA383" s="45"/>
      <c r="AB383" s="45"/>
      <c r="AC383" s="45"/>
    </row>
    <row r="384" ht="15.75" customHeight="1">
      <c r="A384" s="71"/>
      <c r="B384" s="27"/>
      <c r="C384" s="45"/>
      <c r="D384" s="45"/>
      <c r="E384" s="45"/>
      <c r="F384" s="45"/>
      <c r="G384" s="45"/>
      <c r="H384" s="45"/>
      <c r="I384" s="45"/>
      <c r="J384" s="45"/>
      <c r="K384" s="45"/>
      <c r="L384" s="45"/>
      <c r="M384" s="45"/>
      <c r="N384" s="27"/>
      <c r="O384" s="72"/>
      <c r="P384" s="45"/>
      <c r="Q384" s="45"/>
      <c r="R384" s="45"/>
      <c r="S384" s="45"/>
      <c r="T384" s="45"/>
      <c r="U384" s="45"/>
      <c r="V384" s="45"/>
      <c r="W384" s="45"/>
      <c r="X384" s="45"/>
      <c r="Y384" s="45"/>
      <c r="Z384" s="45"/>
      <c r="AA384" s="45"/>
      <c r="AB384" s="45"/>
      <c r="AC384" s="45"/>
    </row>
    <row r="385" ht="15.75" customHeight="1">
      <c r="A385" s="71"/>
      <c r="B385" s="27"/>
      <c r="C385" s="45"/>
      <c r="D385" s="45"/>
      <c r="E385" s="45"/>
      <c r="F385" s="45"/>
      <c r="G385" s="45"/>
      <c r="H385" s="45"/>
      <c r="I385" s="45"/>
      <c r="J385" s="45"/>
      <c r="K385" s="45"/>
      <c r="L385" s="45"/>
      <c r="M385" s="45"/>
      <c r="N385" s="27"/>
      <c r="O385" s="72"/>
      <c r="P385" s="45"/>
      <c r="Q385" s="45"/>
      <c r="R385" s="45"/>
      <c r="S385" s="45"/>
      <c r="T385" s="45"/>
      <c r="U385" s="45"/>
      <c r="V385" s="45"/>
      <c r="W385" s="45"/>
      <c r="X385" s="45"/>
      <c r="Y385" s="45"/>
      <c r="Z385" s="45"/>
      <c r="AA385" s="45"/>
      <c r="AB385" s="45"/>
      <c r="AC385" s="45"/>
    </row>
    <row r="386" ht="15.75" customHeight="1">
      <c r="A386" s="71"/>
      <c r="B386" s="27"/>
      <c r="C386" s="45"/>
      <c r="D386" s="45"/>
      <c r="E386" s="45"/>
      <c r="F386" s="45"/>
      <c r="G386" s="45"/>
      <c r="H386" s="45"/>
      <c r="I386" s="45"/>
      <c r="J386" s="45"/>
      <c r="K386" s="45"/>
      <c r="L386" s="45"/>
      <c r="M386" s="45"/>
      <c r="N386" s="27"/>
      <c r="O386" s="72"/>
      <c r="P386" s="45"/>
      <c r="Q386" s="45"/>
      <c r="R386" s="45"/>
      <c r="S386" s="45"/>
      <c r="T386" s="45"/>
      <c r="U386" s="45"/>
      <c r="V386" s="45"/>
      <c r="W386" s="45"/>
      <c r="X386" s="45"/>
      <c r="Y386" s="45"/>
      <c r="Z386" s="45"/>
      <c r="AA386" s="45"/>
      <c r="AB386" s="45"/>
      <c r="AC386" s="45"/>
    </row>
    <row r="387" ht="15.75" customHeight="1">
      <c r="A387" s="71"/>
      <c r="B387" s="27"/>
      <c r="C387" s="45"/>
      <c r="D387" s="45"/>
      <c r="E387" s="45"/>
      <c r="F387" s="45"/>
      <c r="G387" s="45"/>
      <c r="H387" s="45"/>
      <c r="I387" s="45"/>
      <c r="J387" s="45"/>
      <c r="K387" s="45"/>
      <c r="L387" s="45"/>
      <c r="M387" s="45"/>
      <c r="N387" s="27"/>
      <c r="O387" s="72"/>
      <c r="P387" s="45"/>
      <c r="Q387" s="45"/>
      <c r="R387" s="45"/>
      <c r="S387" s="45"/>
      <c r="T387" s="45"/>
      <c r="U387" s="45"/>
      <c r="V387" s="45"/>
      <c r="W387" s="45"/>
      <c r="X387" s="45"/>
      <c r="Y387" s="45"/>
      <c r="Z387" s="45"/>
      <c r="AA387" s="45"/>
      <c r="AB387" s="45"/>
      <c r="AC387" s="45"/>
    </row>
    <row r="388" ht="15.75" customHeight="1">
      <c r="A388" s="71"/>
      <c r="B388" s="27"/>
      <c r="C388" s="45"/>
      <c r="D388" s="45"/>
      <c r="E388" s="45"/>
      <c r="F388" s="45"/>
      <c r="G388" s="45"/>
      <c r="H388" s="45"/>
      <c r="I388" s="45"/>
      <c r="J388" s="45"/>
      <c r="K388" s="45"/>
      <c r="L388" s="45"/>
      <c r="M388" s="45"/>
      <c r="N388" s="27"/>
      <c r="O388" s="72"/>
      <c r="P388" s="45"/>
      <c r="Q388" s="45"/>
      <c r="R388" s="45"/>
      <c r="S388" s="45"/>
      <c r="T388" s="45"/>
      <c r="U388" s="45"/>
      <c r="V388" s="45"/>
      <c r="W388" s="45"/>
      <c r="X388" s="45"/>
      <c r="Y388" s="45"/>
      <c r="Z388" s="45"/>
      <c r="AA388" s="45"/>
      <c r="AB388" s="45"/>
      <c r="AC388" s="45"/>
    </row>
    <row r="389" ht="15.75" customHeight="1">
      <c r="A389" s="71"/>
      <c r="B389" s="27"/>
      <c r="C389" s="45"/>
      <c r="D389" s="45"/>
      <c r="E389" s="45"/>
      <c r="F389" s="45"/>
      <c r="G389" s="45"/>
      <c r="H389" s="45"/>
      <c r="I389" s="45"/>
      <c r="J389" s="45"/>
      <c r="K389" s="45"/>
      <c r="L389" s="45"/>
      <c r="M389" s="45"/>
      <c r="N389" s="27"/>
      <c r="O389" s="72"/>
      <c r="P389" s="45"/>
      <c r="Q389" s="45"/>
      <c r="R389" s="45"/>
      <c r="S389" s="45"/>
      <c r="T389" s="45"/>
      <c r="U389" s="45"/>
      <c r="V389" s="45"/>
      <c r="W389" s="45"/>
      <c r="X389" s="45"/>
      <c r="Y389" s="45"/>
      <c r="Z389" s="45"/>
      <c r="AA389" s="45"/>
      <c r="AB389" s="45"/>
      <c r="AC389" s="45"/>
    </row>
    <row r="390" ht="15.75" customHeight="1">
      <c r="A390" s="71"/>
      <c r="B390" s="27"/>
      <c r="C390" s="45"/>
      <c r="D390" s="45"/>
      <c r="E390" s="45"/>
      <c r="F390" s="45"/>
      <c r="G390" s="45"/>
      <c r="H390" s="45"/>
      <c r="I390" s="45"/>
      <c r="J390" s="45"/>
      <c r="K390" s="45"/>
      <c r="L390" s="45"/>
      <c r="M390" s="45"/>
      <c r="N390" s="27"/>
      <c r="O390" s="72"/>
      <c r="P390" s="45"/>
      <c r="Q390" s="45"/>
      <c r="R390" s="45"/>
      <c r="S390" s="45"/>
      <c r="T390" s="45"/>
      <c r="U390" s="45"/>
      <c r="V390" s="45"/>
      <c r="W390" s="45"/>
      <c r="X390" s="45"/>
      <c r="Y390" s="45"/>
      <c r="Z390" s="45"/>
      <c r="AA390" s="45"/>
      <c r="AB390" s="45"/>
      <c r="AC390" s="45"/>
    </row>
    <row r="391" ht="15.75" customHeight="1">
      <c r="A391" s="71"/>
      <c r="B391" s="27"/>
      <c r="C391" s="45"/>
      <c r="D391" s="45"/>
      <c r="E391" s="45"/>
      <c r="F391" s="45"/>
      <c r="G391" s="45"/>
      <c r="H391" s="45"/>
      <c r="I391" s="45"/>
      <c r="J391" s="45"/>
      <c r="K391" s="45"/>
      <c r="L391" s="45"/>
      <c r="M391" s="45"/>
      <c r="N391" s="27"/>
      <c r="O391" s="72"/>
      <c r="P391" s="45"/>
      <c r="Q391" s="45"/>
      <c r="R391" s="45"/>
      <c r="S391" s="45"/>
      <c r="T391" s="45"/>
      <c r="U391" s="45"/>
      <c r="V391" s="45"/>
      <c r="W391" s="45"/>
      <c r="X391" s="45"/>
      <c r="Y391" s="45"/>
      <c r="Z391" s="45"/>
      <c r="AA391" s="45"/>
      <c r="AB391" s="45"/>
      <c r="AC391" s="45"/>
    </row>
    <row r="392" ht="15.75" customHeight="1">
      <c r="A392" s="71"/>
      <c r="B392" s="27"/>
      <c r="C392" s="45"/>
      <c r="D392" s="45"/>
      <c r="E392" s="45"/>
      <c r="F392" s="45"/>
      <c r="G392" s="45"/>
      <c r="H392" s="45"/>
      <c r="I392" s="45"/>
      <c r="J392" s="45"/>
      <c r="K392" s="45"/>
      <c r="L392" s="45"/>
      <c r="M392" s="45"/>
      <c r="N392" s="27"/>
      <c r="O392" s="72"/>
      <c r="P392" s="45"/>
      <c r="Q392" s="45"/>
      <c r="R392" s="45"/>
      <c r="S392" s="45"/>
      <c r="T392" s="45"/>
      <c r="U392" s="45"/>
      <c r="V392" s="45"/>
      <c r="W392" s="45"/>
      <c r="X392" s="45"/>
      <c r="Y392" s="45"/>
      <c r="Z392" s="45"/>
      <c r="AA392" s="45"/>
      <c r="AB392" s="45"/>
      <c r="AC392" s="45"/>
    </row>
    <row r="393" ht="15.75" customHeight="1">
      <c r="A393" s="71"/>
      <c r="B393" s="27"/>
      <c r="C393" s="45"/>
      <c r="D393" s="45"/>
      <c r="E393" s="45"/>
      <c r="F393" s="45"/>
      <c r="G393" s="45"/>
      <c r="H393" s="45"/>
      <c r="I393" s="45"/>
      <c r="J393" s="45"/>
      <c r="K393" s="45"/>
      <c r="L393" s="45"/>
      <c r="M393" s="45"/>
      <c r="N393" s="27"/>
      <c r="O393" s="72"/>
      <c r="P393" s="45"/>
      <c r="Q393" s="45"/>
      <c r="R393" s="45"/>
      <c r="S393" s="45"/>
      <c r="T393" s="45"/>
      <c r="U393" s="45"/>
      <c r="V393" s="45"/>
      <c r="W393" s="45"/>
      <c r="X393" s="45"/>
      <c r="Y393" s="45"/>
      <c r="Z393" s="45"/>
      <c r="AA393" s="45"/>
      <c r="AB393" s="45"/>
      <c r="AC393" s="45"/>
    </row>
    <row r="394" ht="15.75" customHeight="1">
      <c r="A394" s="71"/>
      <c r="B394" s="27"/>
      <c r="C394" s="45"/>
      <c r="D394" s="45"/>
      <c r="E394" s="45"/>
      <c r="F394" s="45"/>
      <c r="G394" s="45"/>
      <c r="H394" s="45"/>
      <c r="I394" s="45"/>
      <c r="J394" s="45"/>
      <c r="K394" s="45"/>
      <c r="L394" s="45"/>
      <c r="M394" s="45"/>
      <c r="N394" s="27"/>
      <c r="O394" s="72"/>
      <c r="P394" s="45"/>
      <c r="Q394" s="45"/>
      <c r="R394" s="45"/>
      <c r="S394" s="45"/>
      <c r="T394" s="45"/>
      <c r="U394" s="45"/>
      <c r="V394" s="45"/>
      <c r="W394" s="45"/>
      <c r="X394" s="45"/>
      <c r="Y394" s="45"/>
      <c r="Z394" s="45"/>
      <c r="AA394" s="45"/>
      <c r="AB394" s="45"/>
      <c r="AC394" s="45"/>
    </row>
    <row r="395" ht="15.75" customHeight="1">
      <c r="A395" s="71"/>
      <c r="B395" s="27"/>
      <c r="C395" s="45"/>
      <c r="D395" s="45"/>
      <c r="E395" s="45"/>
      <c r="F395" s="45"/>
      <c r="G395" s="45"/>
      <c r="H395" s="45"/>
      <c r="I395" s="45"/>
      <c r="J395" s="45"/>
      <c r="K395" s="45"/>
      <c r="L395" s="45"/>
      <c r="M395" s="45"/>
      <c r="N395" s="27"/>
      <c r="O395" s="72"/>
      <c r="P395" s="45"/>
      <c r="Q395" s="45"/>
      <c r="R395" s="45"/>
      <c r="S395" s="45"/>
      <c r="T395" s="45"/>
      <c r="U395" s="45"/>
      <c r="V395" s="45"/>
      <c r="W395" s="45"/>
      <c r="X395" s="45"/>
      <c r="Y395" s="45"/>
      <c r="Z395" s="45"/>
      <c r="AA395" s="45"/>
      <c r="AB395" s="45"/>
      <c r="AC395" s="45"/>
    </row>
    <row r="396" ht="15.75" customHeight="1">
      <c r="A396" s="71"/>
      <c r="B396" s="27"/>
      <c r="C396" s="45"/>
      <c r="D396" s="45"/>
      <c r="E396" s="45"/>
      <c r="F396" s="45"/>
      <c r="G396" s="45"/>
      <c r="H396" s="45"/>
      <c r="I396" s="45"/>
      <c r="J396" s="45"/>
      <c r="K396" s="45"/>
      <c r="L396" s="45"/>
      <c r="M396" s="45"/>
      <c r="N396" s="27"/>
      <c r="O396" s="72"/>
      <c r="P396" s="45"/>
      <c r="Q396" s="45"/>
      <c r="R396" s="45"/>
      <c r="S396" s="45"/>
      <c r="T396" s="45"/>
      <c r="U396" s="45"/>
      <c r="V396" s="45"/>
      <c r="W396" s="45"/>
      <c r="X396" s="45"/>
      <c r="Y396" s="45"/>
      <c r="Z396" s="45"/>
      <c r="AA396" s="45"/>
      <c r="AB396" s="45"/>
      <c r="AC396" s="45"/>
    </row>
    <row r="397" ht="15.75" customHeight="1">
      <c r="A397" s="71"/>
      <c r="B397" s="27"/>
      <c r="C397" s="45"/>
      <c r="D397" s="45"/>
      <c r="E397" s="45"/>
      <c r="F397" s="45"/>
      <c r="G397" s="45"/>
      <c r="H397" s="45"/>
      <c r="I397" s="45"/>
      <c r="J397" s="45"/>
      <c r="K397" s="45"/>
      <c r="L397" s="45"/>
      <c r="M397" s="45"/>
      <c r="N397" s="27"/>
      <c r="O397" s="72"/>
      <c r="P397" s="45"/>
      <c r="Q397" s="45"/>
      <c r="R397" s="45"/>
      <c r="S397" s="45"/>
      <c r="T397" s="45"/>
      <c r="U397" s="45"/>
      <c r="V397" s="45"/>
      <c r="W397" s="45"/>
      <c r="X397" s="45"/>
      <c r="Y397" s="45"/>
      <c r="Z397" s="45"/>
      <c r="AA397" s="45"/>
      <c r="AB397" s="45"/>
      <c r="AC397" s="45"/>
    </row>
    <row r="398" ht="15.75" customHeight="1">
      <c r="A398" s="71"/>
      <c r="B398" s="27"/>
      <c r="C398" s="45"/>
      <c r="D398" s="45"/>
      <c r="E398" s="45"/>
      <c r="F398" s="45"/>
      <c r="G398" s="45"/>
      <c r="H398" s="45"/>
      <c r="I398" s="45"/>
      <c r="J398" s="45"/>
      <c r="K398" s="45"/>
      <c r="L398" s="45"/>
      <c r="M398" s="45"/>
      <c r="N398" s="27"/>
      <c r="O398" s="72"/>
      <c r="P398" s="45"/>
      <c r="Q398" s="45"/>
      <c r="R398" s="45"/>
      <c r="S398" s="45"/>
      <c r="T398" s="45"/>
      <c r="U398" s="45"/>
      <c r="V398" s="45"/>
      <c r="W398" s="45"/>
      <c r="X398" s="45"/>
      <c r="Y398" s="45"/>
      <c r="Z398" s="45"/>
      <c r="AA398" s="45"/>
      <c r="AB398" s="45"/>
      <c r="AC398" s="45"/>
    </row>
    <row r="399" ht="15.75" customHeight="1">
      <c r="A399" s="71"/>
      <c r="B399" s="27"/>
      <c r="C399" s="45"/>
      <c r="D399" s="45"/>
      <c r="E399" s="45"/>
      <c r="F399" s="45"/>
      <c r="G399" s="45"/>
      <c r="H399" s="45"/>
      <c r="I399" s="45"/>
      <c r="J399" s="45"/>
      <c r="K399" s="45"/>
      <c r="L399" s="45"/>
      <c r="M399" s="45"/>
      <c r="N399" s="27"/>
      <c r="O399" s="72"/>
      <c r="P399" s="45"/>
      <c r="Q399" s="45"/>
      <c r="R399" s="45"/>
      <c r="S399" s="45"/>
      <c r="T399" s="45"/>
      <c r="U399" s="45"/>
      <c r="V399" s="45"/>
      <c r="W399" s="45"/>
      <c r="X399" s="45"/>
      <c r="Y399" s="45"/>
      <c r="Z399" s="45"/>
      <c r="AA399" s="45"/>
      <c r="AB399" s="45"/>
      <c r="AC399" s="45"/>
    </row>
    <row r="400" ht="15.75" customHeight="1">
      <c r="A400" s="71"/>
      <c r="B400" s="27"/>
      <c r="C400" s="45"/>
      <c r="D400" s="45"/>
      <c r="E400" s="45"/>
      <c r="F400" s="45"/>
      <c r="G400" s="45"/>
      <c r="H400" s="45"/>
      <c r="I400" s="45"/>
      <c r="J400" s="45"/>
      <c r="K400" s="45"/>
      <c r="L400" s="45"/>
      <c r="M400" s="45"/>
      <c r="N400" s="27"/>
      <c r="O400" s="72"/>
      <c r="P400" s="45"/>
      <c r="Q400" s="45"/>
      <c r="R400" s="45"/>
      <c r="S400" s="45"/>
      <c r="T400" s="45"/>
      <c r="U400" s="45"/>
      <c r="V400" s="45"/>
      <c r="W400" s="45"/>
      <c r="X400" s="45"/>
      <c r="Y400" s="45"/>
      <c r="Z400" s="45"/>
      <c r="AA400" s="45"/>
      <c r="AB400" s="45"/>
      <c r="AC400" s="45"/>
    </row>
    <row r="401" ht="15.75" customHeight="1">
      <c r="A401" s="71"/>
      <c r="B401" s="27"/>
      <c r="C401" s="45"/>
      <c r="D401" s="45"/>
      <c r="E401" s="45"/>
      <c r="F401" s="45"/>
      <c r="G401" s="45"/>
      <c r="H401" s="45"/>
      <c r="I401" s="45"/>
      <c r="J401" s="45"/>
      <c r="K401" s="45"/>
      <c r="L401" s="45"/>
      <c r="M401" s="45"/>
      <c r="N401" s="27"/>
      <c r="O401" s="72"/>
      <c r="P401" s="45"/>
      <c r="Q401" s="45"/>
      <c r="R401" s="45"/>
      <c r="S401" s="45"/>
      <c r="T401" s="45"/>
      <c r="U401" s="45"/>
      <c r="V401" s="45"/>
      <c r="W401" s="45"/>
      <c r="X401" s="45"/>
      <c r="Y401" s="45"/>
      <c r="Z401" s="45"/>
      <c r="AA401" s="45"/>
      <c r="AB401" s="45"/>
      <c r="AC401" s="45"/>
    </row>
    <row r="402" ht="15.75" customHeight="1">
      <c r="A402" s="71"/>
      <c r="B402" s="27"/>
      <c r="C402" s="45"/>
      <c r="D402" s="45"/>
      <c r="E402" s="45"/>
      <c r="F402" s="45"/>
      <c r="G402" s="45"/>
      <c r="H402" s="45"/>
      <c r="I402" s="45"/>
      <c r="J402" s="45"/>
      <c r="K402" s="45"/>
      <c r="L402" s="45"/>
      <c r="M402" s="45"/>
      <c r="N402" s="27"/>
      <c r="O402" s="72"/>
      <c r="P402" s="45"/>
      <c r="Q402" s="45"/>
      <c r="R402" s="45"/>
      <c r="S402" s="45"/>
      <c r="T402" s="45"/>
      <c r="U402" s="45"/>
      <c r="V402" s="45"/>
      <c r="W402" s="45"/>
      <c r="X402" s="45"/>
      <c r="Y402" s="45"/>
      <c r="Z402" s="45"/>
      <c r="AA402" s="45"/>
      <c r="AB402" s="45"/>
      <c r="AC402" s="45"/>
    </row>
    <row r="403" ht="15.75" customHeight="1">
      <c r="A403" s="71"/>
      <c r="B403" s="27"/>
      <c r="C403" s="45"/>
      <c r="D403" s="45"/>
      <c r="E403" s="45"/>
      <c r="F403" s="45"/>
      <c r="G403" s="45"/>
      <c r="H403" s="45"/>
      <c r="I403" s="45"/>
      <c r="J403" s="45"/>
      <c r="K403" s="45"/>
      <c r="L403" s="45"/>
      <c r="M403" s="45"/>
      <c r="N403" s="27"/>
      <c r="O403" s="72"/>
      <c r="P403" s="45"/>
      <c r="Q403" s="45"/>
      <c r="R403" s="45"/>
      <c r="S403" s="45"/>
      <c r="T403" s="45"/>
      <c r="U403" s="45"/>
      <c r="V403" s="45"/>
      <c r="W403" s="45"/>
      <c r="X403" s="45"/>
      <c r="Y403" s="45"/>
      <c r="Z403" s="45"/>
      <c r="AA403" s="45"/>
      <c r="AB403" s="45"/>
      <c r="AC403" s="45"/>
    </row>
    <row r="404" ht="15.75" customHeight="1">
      <c r="A404" s="71"/>
      <c r="B404" s="27"/>
      <c r="C404" s="45"/>
      <c r="D404" s="45"/>
      <c r="E404" s="45"/>
      <c r="F404" s="45"/>
      <c r="G404" s="45"/>
      <c r="H404" s="45"/>
      <c r="I404" s="45"/>
      <c r="J404" s="45"/>
      <c r="K404" s="45"/>
      <c r="L404" s="45"/>
      <c r="M404" s="45"/>
      <c r="N404" s="27"/>
      <c r="O404" s="72"/>
      <c r="P404" s="45"/>
      <c r="Q404" s="45"/>
      <c r="R404" s="45"/>
      <c r="S404" s="45"/>
      <c r="T404" s="45"/>
      <c r="U404" s="45"/>
      <c r="V404" s="45"/>
      <c r="W404" s="45"/>
      <c r="X404" s="45"/>
      <c r="Y404" s="45"/>
      <c r="Z404" s="45"/>
      <c r="AA404" s="45"/>
      <c r="AB404" s="45"/>
      <c r="AC404" s="45"/>
    </row>
    <row r="405" ht="15.75" customHeight="1">
      <c r="A405" s="71"/>
      <c r="B405" s="27"/>
      <c r="C405" s="45"/>
      <c r="D405" s="45"/>
      <c r="E405" s="45"/>
      <c r="F405" s="45"/>
      <c r="G405" s="45"/>
      <c r="H405" s="45"/>
      <c r="I405" s="45"/>
      <c r="J405" s="45"/>
      <c r="K405" s="45"/>
      <c r="L405" s="45"/>
      <c r="M405" s="45"/>
      <c r="N405" s="27"/>
      <c r="O405" s="72"/>
      <c r="P405" s="45"/>
      <c r="Q405" s="45"/>
      <c r="R405" s="45"/>
      <c r="S405" s="45"/>
      <c r="T405" s="45"/>
      <c r="U405" s="45"/>
      <c r="V405" s="45"/>
      <c r="W405" s="45"/>
      <c r="X405" s="45"/>
      <c r="Y405" s="45"/>
      <c r="Z405" s="45"/>
      <c r="AA405" s="45"/>
      <c r="AB405" s="45"/>
      <c r="AC405" s="45"/>
    </row>
    <row r="406" ht="15.75" customHeight="1">
      <c r="A406" s="71"/>
      <c r="B406" s="27"/>
      <c r="C406" s="45"/>
      <c r="D406" s="45"/>
      <c r="E406" s="45"/>
      <c r="F406" s="45"/>
      <c r="G406" s="45"/>
      <c r="H406" s="45"/>
      <c r="I406" s="45"/>
      <c r="J406" s="45"/>
      <c r="K406" s="45"/>
      <c r="L406" s="45"/>
      <c r="M406" s="45"/>
      <c r="N406" s="27"/>
      <c r="O406" s="72"/>
      <c r="P406" s="45"/>
      <c r="Q406" s="45"/>
      <c r="R406" s="45"/>
      <c r="S406" s="45"/>
      <c r="T406" s="45"/>
      <c r="U406" s="45"/>
      <c r="V406" s="45"/>
      <c r="W406" s="45"/>
      <c r="X406" s="45"/>
      <c r="Y406" s="45"/>
      <c r="Z406" s="45"/>
      <c r="AA406" s="45"/>
      <c r="AB406" s="45"/>
      <c r="AC406" s="45"/>
    </row>
    <row r="407" ht="15.75" customHeight="1">
      <c r="A407" s="71"/>
      <c r="B407" s="27"/>
      <c r="C407" s="45"/>
      <c r="D407" s="45"/>
      <c r="E407" s="45"/>
      <c r="F407" s="45"/>
      <c r="G407" s="45"/>
      <c r="H407" s="45"/>
      <c r="I407" s="45"/>
      <c r="J407" s="45"/>
      <c r="K407" s="45"/>
      <c r="L407" s="45"/>
      <c r="M407" s="45"/>
      <c r="N407" s="27"/>
      <c r="O407" s="72"/>
      <c r="P407" s="45"/>
      <c r="Q407" s="45"/>
      <c r="R407" s="45"/>
      <c r="S407" s="45"/>
      <c r="T407" s="45"/>
      <c r="U407" s="45"/>
      <c r="V407" s="45"/>
      <c r="W407" s="45"/>
      <c r="X407" s="45"/>
      <c r="Y407" s="45"/>
      <c r="Z407" s="45"/>
      <c r="AA407" s="45"/>
      <c r="AB407" s="45"/>
      <c r="AC407" s="45"/>
    </row>
    <row r="408" ht="15.75" customHeight="1">
      <c r="A408" s="71"/>
      <c r="B408" s="27"/>
      <c r="C408" s="45"/>
      <c r="D408" s="45"/>
      <c r="E408" s="45"/>
      <c r="F408" s="45"/>
      <c r="G408" s="45"/>
      <c r="H408" s="45"/>
      <c r="I408" s="45"/>
      <c r="J408" s="45"/>
      <c r="K408" s="45"/>
      <c r="L408" s="45"/>
      <c r="M408" s="45"/>
      <c r="N408" s="27"/>
      <c r="O408" s="72"/>
      <c r="P408" s="45"/>
      <c r="Q408" s="45"/>
      <c r="R408" s="45"/>
      <c r="S408" s="45"/>
      <c r="T408" s="45"/>
      <c r="U408" s="45"/>
      <c r="V408" s="45"/>
      <c r="W408" s="45"/>
      <c r="X408" s="45"/>
      <c r="Y408" s="45"/>
      <c r="Z408" s="45"/>
      <c r="AA408" s="45"/>
      <c r="AB408" s="45"/>
      <c r="AC408" s="45"/>
    </row>
    <row r="409" ht="15.75" customHeight="1">
      <c r="A409" s="71"/>
      <c r="B409" s="27"/>
      <c r="C409" s="45"/>
      <c r="D409" s="45"/>
      <c r="E409" s="45"/>
      <c r="F409" s="45"/>
      <c r="G409" s="45"/>
      <c r="H409" s="45"/>
      <c r="I409" s="45"/>
      <c r="J409" s="45"/>
      <c r="K409" s="45"/>
      <c r="L409" s="45"/>
      <c r="M409" s="45"/>
      <c r="N409" s="27"/>
      <c r="O409" s="72"/>
      <c r="P409" s="45"/>
      <c r="Q409" s="45"/>
      <c r="R409" s="45"/>
      <c r="S409" s="45"/>
      <c r="T409" s="45"/>
      <c r="U409" s="45"/>
      <c r="V409" s="45"/>
      <c r="W409" s="45"/>
      <c r="X409" s="45"/>
      <c r="Y409" s="45"/>
      <c r="Z409" s="45"/>
      <c r="AA409" s="45"/>
      <c r="AB409" s="45"/>
      <c r="AC409" s="45"/>
    </row>
    <row r="410" ht="15.75" customHeight="1">
      <c r="A410" s="71"/>
      <c r="B410" s="27"/>
      <c r="C410" s="45"/>
      <c r="D410" s="45"/>
      <c r="E410" s="45"/>
      <c r="F410" s="45"/>
      <c r="G410" s="45"/>
      <c r="H410" s="45"/>
      <c r="I410" s="45"/>
      <c r="J410" s="45"/>
      <c r="K410" s="45"/>
      <c r="L410" s="45"/>
      <c r="M410" s="45"/>
      <c r="N410" s="27"/>
      <c r="O410" s="72"/>
      <c r="P410" s="45"/>
      <c r="Q410" s="45"/>
      <c r="R410" s="45"/>
      <c r="S410" s="45"/>
      <c r="T410" s="45"/>
      <c r="U410" s="45"/>
      <c r="V410" s="45"/>
      <c r="W410" s="45"/>
      <c r="X410" s="45"/>
      <c r="Y410" s="45"/>
      <c r="Z410" s="45"/>
      <c r="AA410" s="45"/>
      <c r="AB410" s="45"/>
      <c r="AC410" s="45"/>
    </row>
    <row r="411" ht="15.75" customHeight="1">
      <c r="A411" s="71"/>
      <c r="B411" s="27"/>
      <c r="C411" s="45"/>
      <c r="D411" s="45"/>
      <c r="E411" s="45"/>
      <c r="F411" s="45"/>
      <c r="G411" s="45"/>
      <c r="H411" s="45"/>
      <c r="I411" s="45"/>
      <c r="J411" s="45"/>
      <c r="K411" s="45"/>
      <c r="L411" s="45"/>
      <c r="M411" s="45"/>
      <c r="N411" s="27"/>
      <c r="O411" s="72"/>
      <c r="P411" s="45"/>
      <c r="Q411" s="45"/>
      <c r="R411" s="45"/>
      <c r="S411" s="45"/>
      <c r="T411" s="45"/>
      <c r="U411" s="45"/>
      <c r="V411" s="45"/>
      <c r="W411" s="45"/>
      <c r="X411" s="45"/>
      <c r="Y411" s="45"/>
      <c r="Z411" s="45"/>
      <c r="AA411" s="45"/>
      <c r="AB411" s="45"/>
      <c r="AC411" s="45"/>
    </row>
    <row r="412" ht="15.75" customHeight="1">
      <c r="A412" s="71"/>
      <c r="B412" s="27"/>
      <c r="C412" s="45"/>
      <c r="D412" s="45"/>
      <c r="E412" s="45"/>
      <c r="F412" s="45"/>
      <c r="G412" s="45"/>
      <c r="H412" s="45"/>
      <c r="I412" s="45"/>
      <c r="J412" s="45"/>
      <c r="K412" s="45"/>
      <c r="L412" s="45"/>
      <c r="M412" s="45"/>
      <c r="N412" s="27"/>
      <c r="O412" s="72"/>
      <c r="P412" s="45"/>
      <c r="Q412" s="45"/>
      <c r="R412" s="45"/>
      <c r="S412" s="45"/>
      <c r="T412" s="45"/>
      <c r="U412" s="45"/>
      <c r="V412" s="45"/>
      <c r="W412" s="45"/>
      <c r="X412" s="45"/>
      <c r="Y412" s="45"/>
      <c r="Z412" s="45"/>
      <c r="AA412" s="45"/>
      <c r="AB412" s="45"/>
      <c r="AC412" s="45"/>
    </row>
    <row r="413" ht="15.75" customHeight="1">
      <c r="A413" s="71"/>
      <c r="B413" s="27"/>
      <c r="C413" s="45"/>
      <c r="D413" s="45"/>
      <c r="E413" s="45"/>
      <c r="F413" s="45"/>
      <c r="G413" s="45"/>
      <c r="H413" s="45"/>
      <c r="I413" s="45"/>
      <c r="J413" s="45"/>
      <c r="K413" s="45"/>
      <c r="L413" s="45"/>
      <c r="M413" s="45"/>
      <c r="N413" s="27"/>
      <c r="O413" s="72"/>
      <c r="P413" s="45"/>
      <c r="Q413" s="45"/>
      <c r="R413" s="45"/>
      <c r="S413" s="45"/>
      <c r="T413" s="45"/>
      <c r="U413" s="45"/>
      <c r="V413" s="45"/>
      <c r="W413" s="45"/>
      <c r="X413" s="45"/>
      <c r="Y413" s="45"/>
      <c r="Z413" s="45"/>
      <c r="AA413" s="45"/>
      <c r="AB413" s="45"/>
      <c r="AC413" s="45"/>
    </row>
    <row r="414" ht="15.75" customHeight="1">
      <c r="A414" s="71"/>
      <c r="B414" s="27"/>
      <c r="C414" s="45"/>
      <c r="D414" s="45"/>
      <c r="E414" s="45"/>
      <c r="F414" s="45"/>
      <c r="G414" s="45"/>
      <c r="H414" s="45"/>
      <c r="I414" s="45"/>
      <c r="J414" s="45"/>
      <c r="K414" s="45"/>
      <c r="L414" s="45"/>
      <c r="M414" s="45"/>
      <c r="N414" s="27"/>
      <c r="O414" s="72"/>
      <c r="P414" s="45"/>
      <c r="Q414" s="45"/>
      <c r="R414" s="45"/>
      <c r="S414" s="45"/>
      <c r="T414" s="45"/>
      <c r="U414" s="45"/>
      <c r="V414" s="45"/>
      <c r="W414" s="45"/>
      <c r="X414" s="45"/>
      <c r="Y414" s="45"/>
      <c r="Z414" s="45"/>
      <c r="AA414" s="45"/>
      <c r="AB414" s="45"/>
      <c r="AC414" s="45"/>
    </row>
    <row r="415" ht="15.75" customHeight="1">
      <c r="A415" s="71"/>
      <c r="B415" s="27"/>
      <c r="C415" s="45"/>
      <c r="D415" s="45"/>
      <c r="E415" s="45"/>
      <c r="F415" s="45"/>
      <c r="G415" s="45"/>
      <c r="H415" s="45"/>
      <c r="I415" s="45"/>
      <c r="J415" s="45"/>
      <c r="K415" s="45"/>
      <c r="L415" s="45"/>
      <c r="M415" s="45"/>
      <c r="N415" s="27"/>
      <c r="O415" s="72"/>
      <c r="P415" s="45"/>
      <c r="Q415" s="45"/>
      <c r="R415" s="45"/>
      <c r="S415" s="45"/>
      <c r="T415" s="45"/>
      <c r="U415" s="45"/>
      <c r="V415" s="45"/>
      <c r="W415" s="45"/>
      <c r="X415" s="45"/>
      <c r="Y415" s="45"/>
      <c r="Z415" s="45"/>
      <c r="AA415" s="45"/>
      <c r="AB415" s="45"/>
      <c r="AC415" s="45"/>
    </row>
    <row r="416" ht="15.75" customHeight="1">
      <c r="A416" s="71"/>
      <c r="B416" s="27"/>
      <c r="C416" s="45"/>
      <c r="D416" s="45"/>
      <c r="E416" s="45"/>
      <c r="F416" s="45"/>
      <c r="G416" s="45"/>
      <c r="H416" s="45"/>
      <c r="I416" s="45"/>
      <c r="J416" s="45"/>
      <c r="K416" s="45"/>
      <c r="L416" s="45"/>
      <c r="M416" s="45"/>
      <c r="N416" s="27"/>
      <c r="O416" s="72"/>
      <c r="P416" s="45"/>
      <c r="Q416" s="45"/>
      <c r="R416" s="45"/>
      <c r="S416" s="45"/>
      <c r="T416" s="45"/>
      <c r="U416" s="45"/>
      <c r="V416" s="45"/>
      <c r="W416" s="45"/>
      <c r="X416" s="45"/>
      <c r="Y416" s="45"/>
      <c r="Z416" s="45"/>
      <c r="AA416" s="45"/>
      <c r="AB416" s="45"/>
      <c r="AC416" s="45"/>
    </row>
    <row r="417" ht="15.75" customHeight="1">
      <c r="A417" s="71"/>
      <c r="B417" s="27"/>
      <c r="C417" s="45"/>
      <c r="D417" s="45"/>
      <c r="E417" s="45"/>
      <c r="F417" s="45"/>
      <c r="G417" s="45"/>
      <c r="H417" s="45"/>
      <c r="I417" s="45"/>
      <c r="J417" s="45"/>
      <c r="K417" s="45"/>
      <c r="L417" s="45"/>
      <c r="M417" s="45"/>
      <c r="N417" s="27"/>
      <c r="O417" s="72"/>
      <c r="P417" s="45"/>
      <c r="Q417" s="45"/>
      <c r="R417" s="45"/>
      <c r="S417" s="45"/>
      <c r="T417" s="45"/>
      <c r="U417" s="45"/>
      <c r="V417" s="45"/>
      <c r="W417" s="45"/>
      <c r="X417" s="45"/>
      <c r="Y417" s="45"/>
      <c r="Z417" s="45"/>
      <c r="AA417" s="45"/>
      <c r="AB417" s="45"/>
      <c r="AC417" s="45"/>
    </row>
    <row r="418" ht="15.75" customHeight="1">
      <c r="A418" s="71"/>
      <c r="B418" s="27"/>
      <c r="C418" s="45"/>
      <c r="D418" s="45"/>
      <c r="E418" s="45"/>
      <c r="F418" s="45"/>
      <c r="G418" s="45"/>
      <c r="H418" s="45"/>
      <c r="I418" s="45"/>
      <c r="J418" s="45"/>
      <c r="K418" s="45"/>
      <c r="L418" s="45"/>
      <c r="M418" s="45"/>
      <c r="N418" s="27"/>
      <c r="O418" s="72"/>
      <c r="P418" s="45"/>
      <c r="Q418" s="45"/>
      <c r="R418" s="45"/>
      <c r="S418" s="45"/>
      <c r="T418" s="45"/>
      <c r="U418" s="45"/>
      <c r="V418" s="45"/>
      <c r="W418" s="45"/>
      <c r="X418" s="45"/>
      <c r="Y418" s="45"/>
      <c r="Z418" s="45"/>
      <c r="AA418" s="45"/>
      <c r="AB418" s="45"/>
      <c r="AC418" s="45"/>
    </row>
    <row r="419" ht="15.75" customHeight="1">
      <c r="A419" s="71"/>
      <c r="B419" s="27"/>
      <c r="C419" s="45"/>
      <c r="D419" s="45"/>
      <c r="E419" s="45"/>
      <c r="F419" s="45"/>
      <c r="G419" s="45"/>
      <c r="H419" s="45"/>
      <c r="I419" s="45"/>
      <c r="J419" s="45"/>
      <c r="K419" s="45"/>
      <c r="L419" s="45"/>
      <c r="M419" s="45"/>
      <c r="N419" s="27"/>
      <c r="O419" s="72"/>
      <c r="P419" s="45"/>
      <c r="Q419" s="45"/>
      <c r="R419" s="45"/>
      <c r="S419" s="45"/>
      <c r="T419" s="45"/>
      <c r="U419" s="45"/>
      <c r="V419" s="45"/>
      <c r="W419" s="45"/>
      <c r="X419" s="45"/>
      <c r="Y419" s="45"/>
      <c r="Z419" s="45"/>
      <c r="AA419" s="45"/>
      <c r="AB419" s="45"/>
      <c r="AC419" s="45"/>
    </row>
    <row r="420" ht="15.75" customHeight="1">
      <c r="A420" s="71"/>
      <c r="B420" s="27"/>
      <c r="C420" s="45"/>
      <c r="D420" s="45"/>
      <c r="E420" s="45"/>
      <c r="F420" s="45"/>
      <c r="G420" s="45"/>
      <c r="H420" s="45"/>
      <c r="I420" s="45"/>
      <c r="J420" s="45"/>
      <c r="K420" s="45"/>
      <c r="L420" s="45"/>
      <c r="M420" s="45"/>
      <c r="N420" s="27"/>
      <c r="O420" s="72"/>
      <c r="P420" s="45"/>
      <c r="Q420" s="45"/>
      <c r="R420" s="45"/>
      <c r="S420" s="45"/>
      <c r="T420" s="45"/>
      <c r="U420" s="45"/>
      <c r="V420" s="45"/>
      <c r="W420" s="45"/>
      <c r="X420" s="45"/>
      <c r="Y420" s="45"/>
      <c r="Z420" s="45"/>
      <c r="AA420" s="45"/>
      <c r="AB420" s="45"/>
      <c r="AC420" s="45"/>
    </row>
    <row r="421" ht="15.75" customHeight="1">
      <c r="A421" s="71"/>
      <c r="B421" s="27"/>
      <c r="C421" s="45"/>
      <c r="D421" s="45"/>
      <c r="E421" s="45"/>
      <c r="F421" s="45"/>
      <c r="G421" s="45"/>
      <c r="H421" s="45"/>
      <c r="I421" s="45"/>
      <c r="J421" s="45"/>
      <c r="K421" s="45"/>
      <c r="L421" s="45"/>
      <c r="M421" s="45"/>
      <c r="N421" s="27"/>
      <c r="O421" s="72"/>
      <c r="P421" s="45"/>
      <c r="Q421" s="45"/>
      <c r="R421" s="45"/>
      <c r="S421" s="45"/>
      <c r="T421" s="45"/>
      <c r="U421" s="45"/>
      <c r="V421" s="45"/>
      <c r="W421" s="45"/>
      <c r="X421" s="45"/>
      <c r="Y421" s="45"/>
      <c r="Z421" s="45"/>
      <c r="AA421" s="45"/>
      <c r="AB421" s="45"/>
      <c r="AC421" s="45"/>
    </row>
    <row r="422" ht="15.75" customHeight="1">
      <c r="A422" s="71"/>
      <c r="B422" s="27"/>
      <c r="C422" s="45"/>
      <c r="D422" s="45"/>
      <c r="E422" s="45"/>
      <c r="F422" s="45"/>
      <c r="G422" s="45"/>
      <c r="H422" s="45"/>
      <c r="I422" s="45"/>
      <c r="J422" s="45"/>
      <c r="K422" s="45"/>
      <c r="L422" s="45"/>
      <c r="M422" s="45"/>
      <c r="N422" s="27"/>
      <c r="O422" s="72"/>
      <c r="P422" s="45"/>
      <c r="Q422" s="45"/>
      <c r="R422" s="45"/>
      <c r="S422" s="45"/>
      <c r="T422" s="45"/>
      <c r="U422" s="45"/>
      <c r="V422" s="45"/>
      <c r="W422" s="45"/>
      <c r="X422" s="45"/>
      <c r="Y422" s="45"/>
      <c r="Z422" s="45"/>
      <c r="AA422" s="45"/>
      <c r="AB422" s="45"/>
      <c r="AC422" s="45"/>
    </row>
    <row r="423" ht="15.75" customHeight="1">
      <c r="A423" s="71"/>
      <c r="B423" s="27"/>
      <c r="C423" s="45"/>
      <c r="D423" s="45"/>
      <c r="E423" s="45"/>
      <c r="F423" s="45"/>
      <c r="G423" s="45"/>
      <c r="H423" s="45"/>
      <c r="I423" s="45"/>
      <c r="J423" s="45"/>
      <c r="K423" s="45"/>
      <c r="L423" s="45"/>
      <c r="M423" s="45"/>
      <c r="N423" s="27"/>
      <c r="O423" s="72"/>
      <c r="P423" s="45"/>
      <c r="Q423" s="45"/>
      <c r="R423" s="45"/>
      <c r="S423" s="45"/>
      <c r="T423" s="45"/>
      <c r="U423" s="45"/>
      <c r="V423" s="45"/>
      <c r="W423" s="45"/>
      <c r="X423" s="45"/>
      <c r="Y423" s="45"/>
      <c r="Z423" s="45"/>
      <c r="AA423" s="45"/>
      <c r="AB423" s="45"/>
      <c r="AC423" s="45"/>
    </row>
    <row r="424" ht="15.75" customHeight="1">
      <c r="A424" s="71"/>
      <c r="B424" s="27"/>
      <c r="C424" s="45"/>
      <c r="D424" s="45"/>
      <c r="E424" s="45"/>
      <c r="F424" s="45"/>
      <c r="G424" s="45"/>
      <c r="H424" s="45"/>
      <c r="I424" s="45"/>
      <c r="J424" s="45"/>
      <c r="K424" s="45"/>
      <c r="L424" s="45"/>
      <c r="M424" s="45"/>
      <c r="N424" s="27"/>
      <c r="O424" s="72"/>
      <c r="P424" s="45"/>
      <c r="Q424" s="45"/>
      <c r="R424" s="45"/>
      <c r="S424" s="45"/>
      <c r="T424" s="45"/>
      <c r="U424" s="45"/>
      <c r="V424" s="45"/>
      <c r="W424" s="45"/>
      <c r="X424" s="45"/>
      <c r="Y424" s="45"/>
      <c r="Z424" s="45"/>
      <c r="AA424" s="45"/>
      <c r="AB424" s="45"/>
      <c r="AC424" s="45"/>
    </row>
    <row r="425" ht="15.75" customHeight="1">
      <c r="A425" s="71"/>
      <c r="B425" s="27"/>
      <c r="C425" s="45"/>
      <c r="D425" s="45"/>
      <c r="E425" s="45"/>
      <c r="F425" s="45"/>
      <c r="G425" s="45"/>
      <c r="H425" s="45"/>
      <c r="I425" s="45"/>
      <c r="J425" s="45"/>
      <c r="K425" s="45"/>
      <c r="L425" s="45"/>
      <c r="M425" s="45"/>
      <c r="N425" s="27"/>
      <c r="O425" s="72"/>
      <c r="P425" s="45"/>
      <c r="Q425" s="45"/>
      <c r="R425" s="45"/>
      <c r="S425" s="45"/>
      <c r="T425" s="45"/>
      <c r="U425" s="45"/>
      <c r="V425" s="45"/>
      <c r="W425" s="45"/>
      <c r="X425" s="45"/>
      <c r="Y425" s="45"/>
      <c r="Z425" s="45"/>
      <c r="AA425" s="45"/>
      <c r="AB425" s="45"/>
      <c r="AC425" s="45"/>
    </row>
    <row r="426" ht="15.75" customHeight="1">
      <c r="A426" s="71"/>
      <c r="B426" s="27"/>
      <c r="C426" s="45"/>
      <c r="D426" s="45"/>
      <c r="E426" s="45"/>
      <c r="F426" s="45"/>
      <c r="G426" s="45"/>
      <c r="H426" s="45"/>
      <c r="I426" s="45"/>
      <c r="J426" s="45"/>
      <c r="K426" s="45"/>
      <c r="L426" s="45"/>
      <c r="M426" s="45"/>
      <c r="N426" s="27"/>
      <c r="O426" s="72"/>
      <c r="P426" s="45"/>
      <c r="Q426" s="45"/>
      <c r="R426" s="45"/>
      <c r="S426" s="45"/>
      <c r="T426" s="45"/>
      <c r="U426" s="45"/>
      <c r="V426" s="45"/>
      <c r="W426" s="45"/>
      <c r="X426" s="45"/>
      <c r="Y426" s="45"/>
      <c r="Z426" s="45"/>
      <c r="AA426" s="45"/>
      <c r="AB426" s="45"/>
      <c r="AC426" s="45"/>
    </row>
    <row r="427" ht="15.75" customHeight="1">
      <c r="A427" s="71"/>
      <c r="B427" s="27"/>
      <c r="C427" s="45"/>
      <c r="D427" s="45"/>
      <c r="E427" s="45"/>
      <c r="F427" s="45"/>
      <c r="G427" s="45"/>
      <c r="H427" s="45"/>
      <c r="I427" s="45"/>
      <c r="J427" s="45"/>
      <c r="K427" s="45"/>
      <c r="L427" s="45"/>
      <c r="M427" s="45"/>
      <c r="N427" s="27"/>
      <c r="O427" s="72"/>
      <c r="P427" s="45"/>
      <c r="Q427" s="45"/>
      <c r="R427" s="45"/>
      <c r="S427" s="45"/>
      <c r="T427" s="45"/>
      <c r="U427" s="45"/>
      <c r="V427" s="45"/>
      <c r="W427" s="45"/>
      <c r="X427" s="45"/>
      <c r="Y427" s="45"/>
      <c r="Z427" s="45"/>
      <c r="AA427" s="45"/>
      <c r="AB427" s="45"/>
      <c r="AC427" s="45"/>
    </row>
    <row r="428" ht="15.75" customHeight="1">
      <c r="A428" s="71"/>
      <c r="B428" s="27"/>
      <c r="C428" s="45"/>
      <c r="D428" s="45"/>
      <c r="E428" s="45"/>
      <c r="F428" s="45"/>
      <c r="G428" s="45"/>
      <c r="H428" s="45"/>
      <c r="I428" s="45"/>
      <c r="J428" s="45"/>
      <c r="K428" s="45"/>
      <c r="L428" s="45"/>
      <c r="M428" s="45"/>
      <c r="N428" s="27"/>
      <c r="O428" s="72"/>
      <c r="P428" s="45"/>
      <c r="Q428" s="45"/>
      <c r="R428" s="45"/>
      <c r="S428" s="45"/>
      <c r="T428" s="45"/>
      <c r="U428" s="45"/>
      <c r="V428" s="45"/>
      <c r="W428" s="45"/>
      <c r="X428" s="45"/>
      <c r="Y428" s="45"/>
      <c r="Z428" s="45"/>
      <c r="AA428" s="45"/>
      <c r="AB428" s="45"/>
      <c r="AC428" s="45"/>
    </row>
    <row r="429" ht="15.75" customHeight="1">
      <c r="A429" s="71"/>
      <c r="B429" s="27"/>
      <c r="C429" s="45"/>
      <c r="D429" s="45"/>
      <c r="E429" s="45"/>
      <c r="F429" s="45"/>
      <c r="G429" s="45"/>
      <c r="H429" s="45"/>
      <c r="I429" s="45"/>
      <c r="J429" s="45"/>
      <c r="K429" s="45"/>
      <c r="L429" s="45"/>
      <c r="M429" s="45"/>
      <c r="N429" s="27"/>
      <c r="O429" s="72"/>
      <c r="P429" s="45"/>
      <c r="Q429" s="45"/>
      <c r="R429" s="45"/>
      <c r="S429" s="45"/>
      <c r="T429" s="45"/>
      <c r="U429" s="45"/>
      <c r="V429" s="45"/>
      <c r="W429" s="45"/>
      <c r="X429" s="45"/>
      <c r="Y429" s="45"/>
      <c r="Z429" s="45"/>
      <c r="AA429" s="45"/>
      <c r="AB429" s="45"/>
      <c r="AC429" s="45"/>
    </row>
    <row r="430" ht="15.75" customHeight="1">
      <c r="A430" s="71"/>
      <c r="B430" s="27"/>
      <c r="C430" s="45"/>
      <c r="D430" s="45"/>
      <c r="E430" s="45"/>
      <c r="F430" s="45"/>
      <c r="G430" s="45"/>
      <c r="H430" s="45"/>
      <c r="I430" s="45"/>
      <c r="J430" s="45"/>
      <c r="K430" s="45"/>
      <c r="L430" s="45"/>
      <c r="M430" s="45"/>
      <c r="N430" s="27"/>
      <c r="O430" s="72"/>
      <c r="P430" s="45"/>
      <c r="Q430" s="45"/>
      <c r="R430" s="45"/>
      <c r="S430" s="45"/>
      <c r="T430" s="45"/>
      <c r="U430" s="45"/>
      <c r="V430" s="45"/>
      <c r="W430" s="45"/>
      <c r="X430" s="45"/>
      <c r="Y430" s="45"/>
      <c r="Z430" s="45"/>
      <c r="AA430" s="45"/>
      <c r="AB430" s="45"/>
      <c r="AC430" s="45"/>
    </row>
    <row r="431" ht="15.75" customHeight="1">
      <c r="A431" s="71"/>
      <c r="B431" s="27"/>
      <c r="C431" s="45"/>
      <c r="D431" s="45"/>
      <c r="E431" s="45"/>
      <c r="F431" s="45"/>
      <c r="G431" s="45"/>
      <c r="H431" s="45"/>
      <c r="I431" s="45"/>
      <c r="J431" s="45"/>
      <c r="K431" s="45"/>
      <c r="L431" s="45"/>
      <c r="M431" s="45"/>
      <c r="N431" s="27"/>
      <c r="O431" s="72"/>
      <c r="P431" s="45"/>
      <c r="Q431" s="45"/>
      <c r="R431" s="45"/>
      <c r="S431" s="45"/>
      <c r="T431" s="45"/>
      <c r="U431" s="45"/>
      <c r="V431" s="45"/>
      <c r="W431" s="45"/>
      <c r="X431" s="45"/>
      <c r="Y431" s="45"/>
      <c r="Z431" s="45"/>
      <c r="AA431" s="45"/>
      <c r="AB431" s="45"/>
      <c r="AC431" s="45"/>
    </row>
    <row r="432" ht="15.75" customHeight="1">
      <c r="A432" s="71"/>
      <c r="B432" s="27"/>
      <c r="C432" s="45"/>
      <c r="D432" s="45"/>
      <c r="E432" s="45"/>
      <c r="F432" s="45"/>
      <c r="G432" s="45"/>
      <c r="H432" s="45"/>
      <c r="I432" s="45"/>
      <c r="J432" s="45"/>
      <c r="K432" s="45"/>
      <c r="L432" s="45"/>
      <c r="M432" s="45"/>
      <c r="N432" s="27"/>
      <c r="O432" s="72"/>
      <c r="P432" s="45"/>
      <c r="Q432" s="45"/>
      <c r="R432" s="45"/>
      <c r="S432" s="45"/>
      <c r="T432" s="45"/>
      <c r="U432" s="45"/>
      <c r="V432" s="45"/>
      <c r="W432" s="45"/>
      <c r="X432" s="45"/>
      <c r="Y432" s="45"/>
      <c r="Z432" s="45"/>
      <c r="AA432" s="45"/>
      <c r="AB432" s="45"/>
      <c r="AC432" s="45"/>
    </row>
    <row r="433" ht="15.75" customHeight="1">
      <c r="A433" s="71"/>
      <c r="B433" s="27"/>
      <c r="C433" s="45"/>
      <c r="D433" s="45"/>
      <c r="E433" s="45"/>
      <c r="F433" s="45"/>
      <c r="G433" s="45"/>
      <c r="H433" s="45"/>
      <c r="I433" s="45"/>
      <c r="J433" s="45"/>
      <c r="K433" s="45"/>
      <c r="L433" s="45"/>
      <c r="M433" s="45"/>
      <c r="N433" s="27"/>
      <c r="O433" s="72"/>
      <c r="P433" s="45"/>
      <c r="Q433" s="45"/>
      <c r="R433" s="45"/>
      <c r="S433" s="45"/>
      <c r="T433" s="45"/>
      <c r="U433" s="45"/>
      <c r="V433" s="45"/>
      <c r="W433" s="45"/>
      <c r="X433" s="45"/>
      <c r="Y433" s="45"/>
      <c r="Z433" s="45"/>
      <c r="AA433" s="45"/>
      <c r="AB433" s="45"/>
      <c r="AC433" s="45"/>
    </row>
    <row r="434" ht="15.75" customHeight="1">
      <c r="A434" s="71"/>
      <c r="B434" s="27"/>
      <c r="C434" s="45"/>
      <c r="D434" s="45"/>
      <c r="E434" s="45"/>
      <c r="F434" s="45"/>
      <c r="G434" s="45"/>
      <c r="H434" s="45"/>
      <c r="I434" s="45"/>
      <c r="J434" s="45"/>
      <c r="K434" s="45"/>
      <c r="L434" s="45"/>
      <c r="M434" s="45"/>
      <c r="N434" s="27"/>
      <c r="O434" s="72"/>
      <c r="P434" s="45"/>
      <c r="Q434" s="45"/>
      <c r="R434" s="45"/>
      <c r="S434" s="45"/>
      <c r="T434" s="45"/>
      <c r="U434" s="45"/>
      <c r="V434" s="45"/>
      <c r="W434" s="45"/>
      <c r="X434" s="45"/>
      <c r="Y434" s="45"/>
      <c r="Z434" s="45"/>
      <c r="AA434" s="45"/>
      <c r="AB434" s="45"/>
      <c r="AC434" s="45"/>
    </row>
    <row r="435" ht="15.75" customHeight="1">
      <c r="A435" s="71"/>
      <c r="B435" s="27"/>
      <c r="C435" s="45"/>
      <c r="D435" s="45"/>
      <c r="E435" s="45"/>
      <c r="F435" s="45"/>
      <c r="G435" s="45"/>
      <c r="H435" s="45"/>
      <c r="I435" s="45"/>
      <c r="J435" s="45"/>
      <c r="K435" s="45"/>
      <c r="L435" s="45"/>
      <c r="M435" s="45"/>
      <c r="N435" s="27"/>
      <c r="O435" s="72"/>
      <c r="P435" s="45"/>
      <c r="Q435" s="45"/>
      <c r="R435" s="45"/>
      <c r="S435" s="45"/>
      <c r="T435" s="45"/>
      <c r="U435" s="45"/>
      <c r="V435" s="45"/>
      <c r="W435" s="45"/>
      <c r="X435" s="45"/>
      <c r="Y435" s="45"/>
      <c r="Z435" s="45"/>
      <c r="AA435" s="45"/>
      <c r="AB435" s="45"/>
      <c r="AC435" s="45"/>
    </row>
    <row r="436" ht="15.75" customHeight="1">
      <c r="A436" s="71"/>
      <c r="B436" s="27"/>
      <c r="C436" s="45"/>
      <c r="D436" s="45"/>
      <c r="E436" s="45"/>
      <c r="F436" s="45"/>
      <c r="G436" s="45"/>
      <c r="H436" s="45"/>
      <c r="I436" s="45"/>
      <c r="J436" s="45"/>
      <c r="K436" s="45"/>
      <c r="L436" s="45"/>
      <c r="M436" s="45"/>
      <c r="N436" s="27"/>
      <c r="O436" s="72"/>
      <c r="P436" s="45"/>
      <c r="Q436" s="45"/>
      <c r="R436" s="45"/>
      <c r="S436" s="45"/>
      <c r="T436" s="45"/>
      <c r="U436" s="45"/>
      <c r="V436" s="45"/>
      <c r="W436" s="45"/>
      <c r="X436" s="45"/>
      <c r="Y436" s="45"/>
      <c r="Z436" s="45"/>
      <c r="AA436" s="45"/>
      <c r="AB436" s="45"/>
      <c r="AC436" s="45"/>
    </row>
    <row r="437" ht="15.75" customHeight="1">
      <c r="A437" s="71"/>
      <c r="B437" s="27"/>
      <c r="C437" s="45"/>
      <c r="D437" s="45"/>
      <c r="E437" s="45"/>
      <c r="F437" s="45"/>
      <c r="G437" s="45"/>
      <c r="H437" s="45"/>
      <c r="I437" s="45"/>
      <c r="J437" s="45"/>
      <c r="K437" s="45"/>
      <c r="L437" s="45"/>
      <c r="M437" s="45"/>
      <c r="N437" s="27"/>
      <c r="O437" s="72"/>
      <c r="P437" s="45"/>
      <c r="Q437" s="45"/>
      <c r="R437" s="45"/>
      <c r="S437" s="45"/>
      <c r="T437" s="45"/>
      <c r="U437" s="45"/>
      <c r="V437" s="45"/>
      <c r="W437" s="45"/>
      <c r="X437" s="45"/>
      <c r="Y437" s="45"/>
      <c r="Z437" s="45"/>
      <c r="AA437" s="45"/>
      <c r="AB437" s="45"/>
      <c r="AC437" s="45"/>
    </row>
    <row r="438" ht="15.75" customHeight="1">
      <c r="A438" s="71"/>
      <c r="B438" s="27"/>
      <c r="C438" s="45"/>
      <c r="D438" s="45"/>
      <c r="E438" s="45"/>
      <c r="F438" s="45"/>
      <c r="G438" s="45"/>
      <c r="H438" s="45"/>
      <c r="I438" s="45"/>
      <c r="J438" s="45"/>
      <c r="K438" s="45"/>
      <c r="L438" s="45"/>
      <c r="M438" s="45"/>
      <c r="N438" s="27"/>
      <c r="O438" s="72"/>
      <c r="P438" s="45"/>
      <c r="Q438" s="45"/>
      <c r="R438" s="45"/>
      <c r="S438" s="45"/>
      <c r="T438" s="45"/>
      <c r="U438" s="45"/>
      <c r="V438" s="45"/>
      <c r="W438" s="45"/>
      <c r="X438" s="45"/>
      <c r="Y438" s="45"/>
      <c r="Z438" s="45"/>
      <c r="AA438" s="45"/>
      <c r="AB438" s="45"/>
      <c r="AC438" s="45"/>
    </row>
    <row r="439" ht="15.75" customHeight="1">
      <c r="A439" s="71"/>
      <c r="B439" s="27"/>
      <c r="C439" s="45"/>
      <c r="D439" s="45"/>
      <c r="E439" s="45"/>
      <c r="F439" s="45"/>
      <c r="G439" s="45"/>
      <c r="H439" s="45"/>
      <c r="I439" s="45"/>
      <c r="J439" s="45"/>
      <c r="K439" s="45"/>
      <c r="L439" s="45"/>
      <c r="M439" s="45"/>
      <c r="N439" s="27"/>
      <c r="O439" s="72"/>
      <c r="P439" s="45"/>
      <c r="Q439" s="45"/>
      <c r="R439" s="45"/>
      <c r="S439" s="45"/>
      <c r="T439" s="45"/>
      <c r="U439" s="45"/>
      <c r="V439" s="45"/>
      <c r="W439" s="45"/>
      <c r="X439" s="45"/>
      <c r="Y439" s="45"/>
      <c r="Z439" s="45"/>
      <c r="AA439" s="45"/>
      <c r="AB439" s="45"/>
      <c r="AC439" s="45"/>
    </row>
    <row r="440" ht="15.75" customHeight="1">
      <c r="A440" s="71"/>
      <c r="B440" s="27"/>
      <c r="C440" s="45"/>
      <c r="D440" s="45"/>
      <c r="E440" s="45"/>
      <c r="F440" s="45"/>
      <c r="G440" s="45"/>
      <c r="H440" s="45"/>
      <c r="I440" s="45"/>
      <c r="J440" s="45"/>
      <c r="K440" s="45"/>
      <c r="L440" s="45"/>
      <c r="M440" s="45"/>
      <c r="N440" s="27"/>
      <c r="O440" s="72"/>
      <c r="P440" s="45"/>
      <c r="Q440" s="45"/>
      <c r="R440" s="45"/>
      <c r="S440" s="45"/>
      <c r="T440" s="45"/>
      <c r="U440" s="45"/>
      <c r="V440" s="45"/>
      <c r="W440" s="45"/>
      <c r="X440" s="45"/>
      <c r="Y440" s="45"/>
      <c r="Z440" s="45"/>
      <c r="AA440" s="45"/>
      <c r="AB440" s="45"/>
      <c r="AC440" s="45"/>
    </row>
    <row r="441" ht="15.75" customHeight="1">
      <c r="A441" s="71"/>
      <c r="B441" s="27"/>
      <c r="C441" s="45"/>
      <c r="D441" s="45"/>
      <c r="E441" s="45"/>
      <c r="F441" s="45"/>
      <c r="G441" s="45"/>
      <c r="H441" s="45"/>
      <c r="I441" s="45"/>
      <c r="J441" s="45"/>
      <c r="K441" s="45"/>
      <c r="L441" s="45"/>
      <c r="M441" s="45"/>
      <c r="N441" s="27"/>
      <c r="O441" s="72"/>
      <c r="P441" s="45"/>
      <c r="Q441" s="45"/>
      <c r="R441" s="45"/>
      <c r="S441" s="45"/>
      <c r="T441" s="45"/>
      <c r="U441" s="45"/>
      <c r="V441" s="45"/>
      <c r="W441" s="45"/>
      <c r="X441" s="45"/>
      <c r="Y441" s="45"/>
      <c r="Z441" s="45"/>
      <c r="AA441" s="45"/>
      <c r="AB441" s="45"/>
      <c r="AC441" s="45"/>
    </row>
    <row r="442" ht="15.75" customHeight="1">
      <c r="A442" s="71"/>
      <c r="B442" s="27"/>
      <c r="C442" s="45"/>
      <c r="D442" s="45"/>
      <c r="E442" s="45"/>
      <c r="F442" s="45"/>
      <c r="G442" s="45"/>
      <c r="H442" s="45"/>
      <c r="I442" s="45"/>
      <c r="J442" s="45"/>
      <c r="K442" s="45"/>
      <c r="L442" s="45"/>
      <c r="M442" s="45"/>
      <c r="N442" s="27"/>
      <c r="O442" s="72"/>
      <c r="P442" s="45"/>
      <c r="Q442" s="45"/>
      <c r="R442" s="45"/>
      <c r="S442" s="45"/>
      <c r="T442" s="45"/>
      <c r="U442" s="45"/>
      <c r="V442" s="45"/>
      <c r="W442" s="45"/>
      <c r="X442" s="45"/>
      <c r="Y442" s="45"/>
      <c r="Z442" s="45"/>
      <c r="AA442" s="45"/>
      <c r="AB442" s="45"/>
      <c r="AC442" s="45"/>
    </row>
    <row r="443" ht="15.75" customHeight="1">
      <c r="A443" s="71"/>
      <c r="B443" s="27"/>
      <c r="C443" s="45"/>
      <c r="D443" s="45"/>
      <c r="E443" s="45"/>
      <c r="F443" s="45"/>
      <c r="G443" s="45"/>
      <c r="H443" s="45"/>
      <c r="I443" s="45"/>
      <c r="J443" s="45"/>
      <c r="K443" s="45"/>
      <c r="L443" s="45"/>
      <c r="M443" s="45"/>
      <c r="N443" s="27"/>
      <c r="O443" s="72"/>
      <c r="P443" s="45"/>
      <c r="Q443" s="45"/>
      <c r="R443" s="45"/>
      <c r="S443" s="45"/>
      <c r="T443" s="45"/>
      <c r="U443" s="45"/>
      <c r="V443" s="45"/>
      <c r="W443" s="45"/>
      <c r="X443" s="45"/>
      <c r="Y443" s="45"/>
      <c r="Z443" s="45"/>
      <c r="AA443" s="45"/>
      <c r="AB443" s="45"/>
      <c r="AC443" s="45"/>
    </row>
    <row r="444" ht="15.75" customHeight="1">
      <c r="A444" s="71"/>
      <c r="B444" s="27"/>
      <c r="C444" s="45"/>
      <c r="D444" s="45"/>
      <c r="E444" s="45"/>
      <c r="F444" s="45"/>
      <c r="G444" s="45"/>
      <c r="H444" s="45"/>
      <c r="I444" s="45"/>
      <c r="J444" s="45"/>
      <c r="K444" s="45"/>
      <c r="L444" s="45"/>
      <c r="M444" s="45"/>
      <c r="N444" s="27"/>
      <c r="O444" s="72"/>
      <c r="P444" s="45"/>
      <c r="Q444" s="45"/>
      <c r="R444" s="45"/>
      <c r="S444" s="45"/>
      <c r="T444" s="45"/>
      <c r="U444" s="45"/>
      <c r="V444" s="45"/>
      <c r="W444" s="45"/>
      <c r="X444" s="45"/>
      <c r="Y444" s="45"/>
      <c r="Z444" s="45"/>
      <c r="AA444" s="45"/>
      <c r="AB444" s="45"/>
      <c r="AC444" s="45"/>
    </row>
    <row r="445" ht="15.75" customHeight="1">
      <c r="A445" s="71"/>
      <c r="B445" s="27"/>
      <c r="C445" s="45"/>
      <c r="D445" s="45"/>
      <c r="E445" s="45"/>
      <c r="F445" s="45"/>
      <c r="G445" s="45"/>
      <c r="H445" s="45"/>
      <c r="I445" s="45"/>
      <c r="J445" s="45"/>
      <c r="K445" s="45"/>
      <c r="L445" s="45"/>
      <c r="M445" s="45"/>
      <c r="N445" s="27"/>
      <c r="O445" s="72"/>
      <c r="P445" s="45"/>
      <c r="Q445" s="45"/>
      <c r="R445" s="45"/>
      <c r="S445" s="45"/>
      <c r="T445" s="45"/>
      <c r="U445" s="45"/>
      <c r="V445" s="45"/>
      <c r="W445" s="45"/>
      <c r="X445" s="45"/>
      <c r="Y445" s="45"/>
      <c r="Z445" s="45"/>
      <c r="AA445" s="45"/>
      <c r="AB445" s="45"/>
      <c r="AC445" s="45"/>
    </row>
    <row r="446" ht="15.75" customHeight="1">
      <c r="A446" s="71"/>
      <c r="B446" s="27"/>
      <c r="C446" s="45"/>
      <c r="D446" s="45"/>
      <c r="E446" s="45"/>
      <c r="F446" s="45"/>
      <c r="G446" s="45"/>
      <c r="H446" s="45"/>
      <c r="I446" s="45"/>
      <c r="J446" s="45"/>
      <c r="K446" s="45"/>
      <c r="L446" s="45"/>
      <c r="M446" s="45"/>
      <c r="N446" s="27"/>
      <c r="O446" s="72"/>
      <c r="P446" s="45"/>
      <c r="Q446" s="45"/>
      <c r="R446" s="45"/>
      <c r="S446" s="45"/>
      <c r="T446" s="45"/>
      <c r="U446" s="45"/>
      <c r="V446" s="45"/>
      <c r="W446" s="45"/>
      <c r="X446" s="45"/>
      <c r="Y446" s="45"/>
      <c r="Z446" s="45"/>
      <c r="AA446" s="45"/>
      <c r="AB446" s="45"/>
      <c r="AC446" s="45"/>
    </row>
    <row r="447" ht="15.75" customHeight="1">
      <c r="A447" s="71"/>
      <c r="B447" s="27"/>
      <c r="C447" s="45"/>
      <c r="D447" s="45"/>
      <c r="E447" s="45"/>
      <c r="F447" s="45"/>
      <c r="G447" s="45"/>
      <c r="H447" s="45"/>
      <c r="I447" s="45"/>
      <c r="J447" s="45"/>
      <c r="K447" s="45"/>
      <c r="L447" s="45"/>
      <c r="M447" s="45"/>
      <c r="N447" s="27"/>
      <c r="O447" s="72"/>
      <c r="P447" s="45"/>
      <c r="Q447" s="45"/>
      <c r="R447" s="45"/>
      <c r="S447" s="45"/>
      <c r="T447" s="45"/>
      <c r="U447" s="45"/>
      <c r="V447" s="45"/>
      <c r="W447" s="45"/>
      <c r="X447" s="45"/>
      <c r="Y447" s="45"/>
      <c r="Z447" s="45"/>
      <c r="AA447" s="45"/>
      <c r="AB447" s="45"/>
      <c r="AC447" s="45"/>
    </row>
    <row r="448" ht="15.75" customHeight="1">
      <c r="A448" s="71"/>
      <c r="B448" s="27"/>
      <c r="C448" s="45"/>
      <c r="D448" s="45"/>
      <c r="E448" s="45"/>
      <c r="F448" s="45"/>
      <c r="G448" s="45"/>
      <c r="H448" s="45"/>
      <c r="I448" s="45"/>
      <c r="J448" s="45"/>
      <c r="K448" s="45"/>
      <c r="L448" s="45"/>
      <c r="M448" s="45"/>
      <c r="N448" s="27"/>
      <c r="O448" s="72"/>
      <c r="P448" s="45"/>
      <c r="Q448" s="45"/>
      <c r="R448" s="45"/>
      <c r="S448" s="45"/>
      <c r="T448" s="45"/>
      <c r="U448" s="45"/>
      <c r="V448" s="45"/>
      <c r="W448" s="45"/>
      <c r="X448" s="45"/>
      <c r="Y448" s="45"/>
      <c r="Z448" s="45"/>
      <c r="AA448" s="45"/>
      <c r="AB448" s="45"/>
      <c r="AC448" s="45"/>
    </row>
    <row r="449" ht="15.75" customHeight="1">
      <c r="A449" s="71"/>
      <c r="B449" s="27"/>
      <c r="C449" s="45"/>
      <c r="D449" s="45"/>
      <c r="E449" s="45"/>
      <c r="F449" s="45"/>
      <c r="G449" s="45"/>
      <c r="H449" s="45"/>
      <c r="I449" s="45"/>
      <c r="J449" s="45"/>
      <c r="K449" s="45"/>
      <c r="L449" s="45"/>
      <c r="M449" s="45"/>
      <c r="N449" s="27"/>
      <c r="O449" s="72"/>
      <c r="P449" s="45"/>
      <c r="Q449" s="45"/>
      <c r="R449" s="45"/>
      <c r="S449" s="45"/>
      <c r="T449" s="45"/>
      <c r="U449" s="45"/>
      <c r="V449" s="45"/>
      <c r="W449" s="45"/>
      <c r="X449" s="45"/>
      <c r="Y449" s="45"/>
      <c r="Z449" s="45"/>
      <c r="AA449" s="45"/>
      <c r="AB449" s="45"/>
      <c r="AC449" s="45"/>
    </row>
    <row r="450" ht="15.75" customHeight="1">
      <c r="A450" s="71"/>
      <c r="B450" s="27"/>
      <c r="C450" s="45"/>
      <c r="D450" s="45"/>
      <c r="E450" s="45"/>
      <c r="F450" s="45"/>
      <c r="G450" s="45"/>
      <c r="H450" s="45"/>
      <c r="I450" s="45"/>
      <c r="J450" s="45"/>
      <c r="K450" s="45"/>
      <c r="L450" s="45"/>
      <c r="M450" s="45"/>
      <c r="N450" s="27"/>
      <c r="O450" s="72"/>
      <c r="P450" s="45"/>
      <c r="Q450" s="45"/>
      <c r="R450" s="45"/>
      <c r="S450" s="45"/>
      <c r="T450" s="45"/>
      <c r="U450" s="45"/>
      <c r="V450" s="45"/>
      <c r="W450" s="45"/>
      <c r="X450" s="45"/>
      <c r="Y450" s="45"/>
      <c r="Z450" s="45"/>
      <c r="AA450" s="45"/>
      <c r="AB450" s="45"/>
      <c r="AC450" s="45"/>
    </row>
    <row r="451" ht="15.75" customHeight="1">
      <c r="A451" s="71"/>
      <c r="B451" s="27"/>
      <c r="C451" s="45"/>
      <c r="D451" s="45"/>
      <c r="E451" s="45"/>
      <c r="F451" s="45"/>
      <c r="G451" s="45"/>
      <c r="H451" s="45"/>
      <c r="I451" s="45"/>
      <c r="J451" s="45"/>
      <c r="K451" s="45"/>
      <c r="L451" s="45"/>
      <c r="M451" s="45"/>
      <c r="N451" s="27"/>
      <c r="O451" s="72"/>
      <c r="P451" s="45"/>
      <c r="Q451" s="45"/>
      <c r="R451" s="45"/>
      <c r="S451" s="45"/>
      <c r="T451" s="45"/>
      <c r="U451" s="45"/>
      <c r="V451" s="45"/>
      <c r="W451" s="45"/>
      <c r="X451" s="45"/>
      <c r="Y451" s="45"/>
      <c r="Z451" s="45"/>
      <c r="AA451" s="45"/>
      <c r="AB451" s="45"/>
      <c r="AC451" s="45"/>
    </row>
    <row r="452" ht="15.75" customHeight="1">
      <c r="A452" s="71"/>
      <c r="B452" s="27"/>
      <c r="C452" s="45"/>
      <c r="D452" s="45"/>
      <c r="E452" s="45"/>
      <c r="F452" s="45"/>
      <c r="G452" s="45"/>
      <c r="H452" s="45"/>
      <c r="I452" s="45"/>
      <c r="J452" s="45"/>
      <c r="K452" s="45"/>
      <c r="L452" s="45"/>
      <c r="M452" s="45"/>
      <c r="N452" s="27"/>
      <c r="O452" s="72"/>
      <c r="P452" s="45"/>
      <c r="Q452" s="45"/>
      <c r="R452" s="45"/>
      <c r="S452" s="45"/>
      <c r="T452" s="45"/>
      <c r="U452" s="45"/>
      <c r="V452" s="45"/>
      <c r="W452" s="45"/>
      <c r="X452" s="45"/>
      <c r="Y452" s="45"/>
      <c r="Z452" s="45"/>
      <c r="AA452" s="45"/>
      <c r="AB452" s="45"/>
      <c r="AC452" s="45"/>
    </row>
    <row r="453" ht="15.75" customHeight="1">
      <c r="A453" s="71"/>
      <c r="B453" s="27"/>
      <c r="C453" s="45"/>
      <c r="D453" s="45"/>
      <c r="E453" s="45"/>
      <c r="F453" s="45"/>
      <c r="G453" s="45"/>
      <c r="H453" s="45"/>
      <c r="I453" s="45"/>
      <c r="J453" s="45"/>
      <c r="K453" s="45"/>
      <c r="L453" s="45"/>
      <c r="M453" s="45"/>
      <c r="N453" s="27"/>
      <c r="O453" s="72"/>
      <c r="P453" s="45"/>
      <c r="Q453" s="45"/>
      <c r="R453" s="45"/>
      <c r="S453" s="45"/>
      <c r="T453" s="45"/>
      <c r="U453" s="45"/>
      <c r="V453" s="45"/>
      <c r="W453" s="45"/>
      <c r="X453" s="45"/>
      <c r="Y453" s="45"/>
      <c r="Z453" s="45"/>
      <c r="AA453" s="45"/>
      <c r="AB453" s="45"/>
      <c r="AC453" s="45"/>
    </row>
    <row r="454" ht="15.75" customHeight="1">
      <c r="A454" s="71"/>
      <c r="B454" s="27"/>
      <c r="C454" s="45"/>
      <c r="D454" s="45"/>
      <c r="E454" s="45"/>
      <c r="F454" s="45"/>
      <c r="G454" s="45"/>
      <c r="H454" s="45"/>
      <c r="I454" s="45"/>
      <c r="J454" s="45"/>
      <c r="K454" s="45"/>
      <c r="L454" s="45"/>
      <c r="M454" s="45"/>
      <c r="N454" s="27"/>
      <c r="O454" s="72"/>
      <c r="P454" s="45"/>
      <c r="Q454" s="45"/>
      <c r="R454" s="45"/>
      <c r="S454" s="45"/>
      <c r="T454" s="45"/>
      <c r="U454" s="45"/>
      <c r="V454" s="45"/>
      <c r="W454" s="45"/>
      <c r="X454" s="45"/>
      <c r="Y454" s="45"/>
      <c r="Z454" s="45"/>
      <c r="AA454" s="45"/>
      <c r="AB454" s="45"/>
      <c r="AC454" s="45"/>
    </row>
    <row r="455" ht="15.75" customHeight="1">
      <c r="A455" s="71"/>
      <c r="B455" s="27"/>
      <c r="C455" s="45"/>
      <c r="D455" s="45"/>
      <c r="E455" s="45"/>
      <c r="F455" s="45"/>
      <c r="G455" s="45"/>
      <c r="H455" s="45"/>
      <c r="I455" s="45"/>
      <c r="J455" s="45"/>
      <c r="K455" s="45"/>
      <c r="L455" s="45"/>
      <c r="M455" s="45"/>
      <c r="N455" s="27"/>
      <c r="O455" s="72"/>
      <c r="P455" s="45"/>
      <c r="Q455" s="45"/>
      <c r="R455" s="45"/>
      <c r="S455" s="45"/>
      <c r="T455" s="45"/>
      <c r="U455" s="45"/>
      <c r="V455" s="45"/>
      <c r="W455" s="45"/>
      <c r="X455" s="45"/>
      <c r="Y455" s="45"/>
      <c r="Z455" s="45"/>
      <c r="AA455" s="45"/>
      <c r="AB455" s="45"/>
      <c r="AC455" s="45"/>
    </row>
    <row r="456" ht="15.75" customHeight="1">
      <c r="A456" s="71"/>
      <c r="B456" s="27"/>
      <c r="C456" s="45"/>
      <c r="D456" s="45"/>
      <c r="E456" s="45"/>
      <c r="F456" s="45"/>
      <c r="G456" s="45"/>
      <c r="H456" s="45"/>
      <c r="I456" s="45"/>
      <c r="J456" s="45"/>
      <c r="K456" s="45"/>
      <c r="L456" s="45"/>
      <c r="M456" s="45"/>
      <c r="N456" s="27"/>
      <c r="O456" s="72"/>
      <c r="P456" s="45"/>
      <c r="Q456" s="45"/>
      <c r="R456" s="45"/>
      <c r="S456" s="45"/>
      <c r="T456" s="45"/>
      <c r="U456" s="45"/>
      <c r="V456" s="45"/>
      <c r="W456" s="45"/>
      <c r="X456" s="45"/>
      <c r="Y456" s="45"/>
      <c r="Z456" s="45"/>
      <c r="AA456" s="45"/>
      <c r="AB456" s="45"/>
      <c r="AC456" s="45"/>
    </row>
    <row r="457" ht="15.75" customHeight="1">
      <c r="A457" s="71"/>
      <c r="B457" s="27"/>
      <c r="C457" s="45"/>
      <c r="D457" s="45"/>
      <c r="E457" s="45"/>
      <c r="F457" s="45"/>
      <c r="G457" s="45"/>
      <c r="H457" s="45"/>
      <c r="I457" s="45"/>
      <c r="J457" s="45"/>
      <c r="K457" s="45"/>
      <c r="L457" s="45"/>
      <c r="M457" s="45"/>
      <c r="N457" s="27"/>
      <c r="O457" s="72"/>
      <c r="P457" s="45"/>
      <c r="Q457" s="45"/>
      <c r="R457" s="45"/>
      <c r="S457" s="45"/>
      <c r="T457" s="45"/>
      <c r="U457" s="45"/>
      <c r="V457" s="45"/>
      <c r="W457" s="45"/>
      <c r="X457" s="45"/>
      <c r="Y457" s="45"/>
      <c r="Z457" s="45"/>
      <c r="AA457" s="45"/>
      <c r="AB457" s="45"/>
      <c r="AC457" s="45"/>
    </row>
    <row r="458" ht="15.75" customHeight="1">
      <c r="A458" s="71"/>
      <c r="B458" s="27"/>
      <c r="C458" s="45"/>
      <c r="D458" s="45"/>
      <c r="E458" s="45"/>
      <c r="F458" s="45"/>
      <c r="G458" s="45"/>
      <c r="H458" s="45"/>
      <c r="I458" s="45"/>
      <c r="J458" s="45"/>
      <c r="K458" s="45"/>
      <c r="L458" s="45"/>
      <c r="M458" s="45"/>
      <c r="N458" s="27"/>
      <c r="O458" s="72"/>
      <c r="P458" s="45"/>
      <c r="Q458" s="45"/>
      <c r="R458" s="45"/>
      <c r="S458" s="45"/>
      <c r="T458" s="45"/>
      <c r="U458" s="45"/>
      <c r="V458" s="45"/>
      <c r="W458" s="45"/>
      <c r="X458" s="45"/>
      <c r="Y458" s="45"/>
      <c r="Z458" s="45"/>
      <c r="AA458" s="45"/>
      <c r="AB458" s="45"/>
      <c r="AC458" s="45"/>
    </row>
    <row r="459" ht="15.75" customHeight="1">
      <c r="A459" s="71"/>
      <c r="B459" s="27"/>
      <c r="C459" s="45"/>
      <c r="D459" s="45"/>
      <c r="E459" s="45"/>
      <c r="F459" s="45"/>
      <c r="G459" s="45"/>
      <c r="H459" s="45"/>
      <c r="I459" s="45"/>
      <c r="J459" s="45"/>
      <c r="K459" s="45"/>
      <c r="L459" s="45"/>
      <c r="M459" s="45"/>
      <c r="N459" s="27"/>
      <c r="O459" s="72"/>
      <c r="P459" s="45"/>
      <c r="Q459" s="45"/>
      <c r="R459" s="45"/>
      <c r="S459" s="45"/>
      <c r="T459" s="45"/>
      <c r="U459" s="45"/>
      <c r="V459" s="45"/>
      <c r="W459" s="45"/>
      <c r="X459" s="45"/>
      <c r="Y459" s="45"/>
      <c r="Z459" s="45"/>
      <c r="AA459" s="45"/>
      <c r="AB459" s="45"/>
      <c r="AC459" s="45"/>
    </row>
    <row r="460" ht="15.75" customHeight="1">
      <c r="A460" s="71"/>
      <c r="B460" s="27"/>
      <c r="C460" s="45"/>
      <c r="D460" s="45"/>
      <c r="E460" s="45"/>
      <c r="F460" s="45"/>
      <c r="G460" s="45"/>
      <c r="H460" s="45"/>
      <c r="I460" s="45"/>
      <c r="J460" s="45"/>
      <c r="K460" s="45"/>
      <c r="L460" s="45"/>
      <c r="M460" s="45"/>
      <c r="N460" s="27"/>
      <c r="O460" s="72"/>
      <c r="P460" s="45"/>
      <c r="Q460" s="45"/>
      <c r="R460" s="45"/>
      <c r="S460" s="45"/>
      <c r="T460" s="45"/>
      <c r="U460" s="45"/>
      <c r="V460" s="45"/>
      <c r="W460" s="45"/>
      <c r="X460" s="45"/>
      <c r="Y460" s="45"/>
      <c r="Z460" s="45"/>
      <c r="AA460" s="45"/>
      <c r="AB460" s="45"/>
      <c r="AC460" s="45"/>
    </row>
    <row r="461" ht="15.75" customHeight="1">
      <c r="A461" s="71"/>
      <c r="B461" s="27"/>
      <c r="C461" s="45"/>
      <c r="D461" s="45"/>
      <c r="E461" s="45"/>
      <c r="F461" s="45"/>
      <c r="G461" s="45"/>
      <c r="H461" s="45"/>
      <c r="I461" s="45"/>
      <c r="J461" s="45"/>
      <c r="K461" s="45"/>
      <c r="L461" s="45"/>
      <c r="M461" s="45"/>
      <c r="N461" s="27"/>
      <c r="O461" s="72"/>
      <c r="P461" s="45"/>
      <c r="Q461" s="45"/>
      <c r="R461" s="45"/>
      <c r="S461" s="45"/>
      <c r="T461" s="45"/>
      <c r="U461" s="45"/>
      <c r="V461" s="45"/>
      <c r="W461" s="45"/>
      <c r="X461" s="45"/>
      <c r="Y461" s="45"/>
      <c r="Z461" s="45"/>
      <c r="AA461" s="45"/>
      <c r="AB461" s="45"/>
      <c r="AC461" s="45"/>
    </row>
    <row r="462" ht="15.75" customHeight="1">
      <c r="A462" s="71"/>
      <c r="B462" s="27"/>
      <c r="C462" s="45"/>
      <c r="D462" s="45"/>
      <c r="E462" s="45"/>
      <c r="F462" s="45"/>
      <c r="G462" s="45"/>
      <c r="H462" s="45"/>
      <c r="I462" s="45"/>
      <c r="J462" s="45"/>
      <c r="K462" s="45"/>
      <c r="L462" s="45"/>
      <c r="M462" s="45"/>
      <c r="N462" s="27"/>
      <c r="O462" s="72"/>
      <c r="P462" s="45"/>
      <c r="Q462" s="45"/>
      <c r="R462" s="45"/>
      <c r="S462" s="45"/>
      <c r="T462" s="45"/>
      <c r="U462" s="45"/>
      <c r="V462" s="45"/>
      <c r="W462" s="45"/>
      <c r="X462" s="45"/>
      <c r="Y462" s="45"/>
      <c r="Z462" s="45"/>
      <c r="AA462" s="45"/>
      <c r="AB462" s="45"/>
      <c r="AC462" s="45"/>
    </row>
    <row r="463" ht="15.75" customHeight="1">
      <c r="A463" s="71"/>
      <c r="B463" s="27"/>
      <c r="C463" s="45"/>
      <c r="D463" s="45"/>
      <c r="E463" s="45"/>
      <c r="F463" s="45"/>
      <c r="G463" s="45"/>
      <c r="H463" s="45"/>
      <c r="I463" s="45"/>
      <c r="J463" s="45"/>
      <c r="K463" s="45"/>
      <c r="L463" s="45"/>
      <c r="M463" s="45"/>
      <c r="N463" s="27"/>
      <c r="O463" s="72"/>
      <c r="P463" s="45"/>
      <c r="Q463" s="45"/>
      <c r="R463" s="45"/>
      <c r="S463" s="45"/>
      <c r="T463" s="45"/>
      <c r="U463" s="45"/>
      <c r="V463" s="45"/>
      <c r="W463" s="45"/>
      <c r="X463" s="45"/>
      <c r="Y463" s="45"/>
      <c r="Z463" s="45"/>
      <c r="AA463" s="45"/>
      <c r="AB463" s="45"/>
      <c r="AC463" s="45"/>
    </row>
    <row r="464" ht="15.75" customHeight="1">
      <c r="A464" s="71"/>
      <c r="B464" s="27"/>
      <c r="C464" s="45"/>
      <c r="D464" s="45"/>
      <c r="E464" s="45"/>
      <c r="F464" s="45"/>
      <c r="G464" s="45"/>
      <c r="H464" s="45"/>
      <c r="I464" s="45"/>
      <c r="J464" s="45"/>
      <c r="K464" s="45"/>
      <c r="L464" s="45"/>
      <c r="M464" s="45"/>
      <c r="N464" s="27"/>
      <c r="O464" s="72"/>
      <c r="P464" s="45"/>
      <c r="Q464" s="45"/>
      <c r="R464" s="45"/>
      <c r="S464" s="45"/>
      <c r="T464" s="45"/>
      <c r="U464" s="45"/>
      <c r="V464" s="45"/>
      <c r="W464" s="45"/>
      <c r="X464" s="45"/>
      <c r="Y464" s="45"/>
      <c r="Z464" s="45"/>
      <c r="AA464" s="45"/>
      <c r="AB464" s="45"/>
      <c r="AC464" s="45"/>
    </row>
    <row r="465" ht="15.75" customHeight="1">
      <c r="A465" s="71"/>
      <c r="B465" s="27"/>
      <c r="C465" s="45"/>
      <c r="D465" s="45"/>
      <c r="E465" s="45"/>
      <c r="F465" s="45"/>
      <c r="G465" s="45"/>
      <c r="H465" s="45"/>
      <c r="I465" s="45"/>
      <c r="J465" s="45"/>
      <c r="K465" s="45"/>
      <c r="L465" s="45"/>
      <c r="M465" s="45"/>
      <c r="N465" s="27"/>
      <c r="O465" s="72"/>
      <c r="P465" s="45"/>
      <c r="Q465" s="45"/>
      <c r="R465" s="45"/>
      <c r="S465" s="45"/>
      <c r="T465" s="45"/>
      <c r="U465" s="45"/>
      <c r="V465" s="45"/>
      <c r="W465" s="45"/>
      <c r="X465" s="45"/>
      <c r="Y465" s="45"/>
      <c r="Z465" s="45"/>
      <c r="AA465" s="45"/>
      <c r="AB465" s="45"/>
      <c r="AC465" s="45"/>
    </row>
    <row r="466" ht="15.75" customHeight="1">
      <c r="A466" s="71"/>
      <c r="B466" s="27"/>
      <c r="C466" s="45"/>
      <c r="D466" s="45"/>
      <c r="E466" s="45"/>
      <c r="F466" s="45"/>
      <c r="G466" s="45"/>
      <c r="H466" s="45"/>
      <c r="I466" s="45"/>
      <c r="J466" s="45"/>
      <c r="K466" s="45"/>
      <c r="L466" s="45"/>
      <c r="M466" s="45"/>
      <c r="N466" s="27"/>
      <c r="O466" s="72"/>
      <c r="P466" s="45"/>
      <c r="Q466" s="45"/>
      <c r="R466" s="45"/>
      <c r="S466" s="45"/>
      <c r="T466" s="45"/>
      <c r="U466" s="45"/>
      <c r="V466" s="45"/>
      <c r="W466" s="45"/>
      <c r="X466" s="45"/>
      <c r="Y466" s="45"/>
      <c r="Z466" s="45"/>
      <c r="AA466" s="45"/>
      <c r="AB466" s="45"/>
      <c r="AC466" s="45"/>
    </row>
    <row r="467" ht="15.75" customHeight="1">
      <c r="A467" s="71"/>
      <c r="B467" s="27"/>
      <c r="C467" s="45"/>
      <c r="D467" s="45"/>
      <c r="E467" s="45"/>
      <c r="F467" s="45"/>
      <c r="G467" s="45"/>
      <c r="H467" s="45"/>
      <c r="I467" s="45"/>
      <c r="J467" s="45"/>
      <c r="K467" s="45"/>
      <c r="L467" s="45"/>
      <c r="M467" s="45"/>
      <c r="N467" s="27"/>
      <c r="O467" s="72"/>
      <c r="P467" s="45"/>
      <c r="Q467" s="45"/>
      <c r="R467" s="45"/>
      <c r="S467" s="45"/>
      <c r="T467" s="45"/>
      <c r="U467" s="45"/>
      <c r="V467" s="45"/>
      <c r="W467" s="45"/>
      <c r="X467" s="45"/>
      <c r="Y467" s="45"/>
      <c r="Z467" s="45"/>
      <c r="AA467" s="45"/>
      <c r="AB467" s="45"/>
      <c r="AC467" s="45"/>
    </row>
    <row r="468" ht="15.75" customHeight="1">
      <c r="A468" s="71"/>
      <c r="B468" s="27"/>
      <c r="C468" s="45"/>
      <c r="D468" s="45"/>
      <c r="E468" s="45"/>
      <c r="F468" s="45"/>
      <c r="G468" s="45"/>
      <c r="H468" s="45"/>
      <c r="I468" s="45"/>
      <c r="J468" s="45"/>
      <c r="K468" s="45"/>
      <c r="L468" s="45"/>
      <c r="M468" s="45"/>
      <c r="N468" s="27"/>
      <c r="O468" s="72"/>
      <c r="P468" s="45"/>
      <c r="Q468" s="45"/>
      <c r="R468" s="45"/>
      <c r="S468" s="45"/>
      <c r="T468" s="45"/>
      <c r="U468" s="45"/>
      <c r="V468" s="45"/>
      <c r="W468" s="45"/>
      <c r="X468" s="45"/>
      <c r="Y468" s="45"/>
      <c r="Z468" s="45"/>
      <c r="AA468" s="45"/>
      <c r="AB468" s="45"/>
      <c r="AC468" s="45"/>
    </row>
    <row r="469" ht="15.75" customHeight="1">
      <c r="A469" s="71"/>
      <c r="B469" s="27"/>
      <c r="C469" s="45"/>
      <c r="D469" s="45"/>
      <c r="E469" s="45"/>
      <c r="F469" s="45"/>
      <c r="G469" s="45"/>
      <c r="H469" s="45"/>
      <c r="I469" s="45"/>
      <c r="J469" s="45"/>
      <c r="K469" s="45"/>
      <c r="L469" s="45"/>
      <c r="M469" s="45"/>
      <c r="N469" s="27"/>
      <c r="O469" s="72"/>
      <c r="P469" s="45"/>
      <c r="Q469" s="45"/>
      <c r="R469" s="45"/>
      <c r="S469" s="45"/>
      <c r="T469" s="45"/>
      <c r="U469" s="45"/>
      <c r="V469" s="45"/>
      <c r="W469" s="45"/>
      <c r="X469" s="45"/>
      <c r="Y469" s="45"/>
      <c r="Z469" s="45"/>
      <c r="AA469" s="45"/>
      <c r="AB469" s="45"/>
      <c r="AC469" s="45"/>
    </row>
    <row r="470" ht="15.75" customHeight="1">
      <c r="A470" s="71"/>
      <c r="B470" s="27"/>
      <c r="C470" s="45"/>
      <c r="D470" s="45"/>
      <c r="E470" s="45"/>
      <c r="F470" s="45"/>
      <c r="G470" s="45"/>
      <c r="H470" s="45"/>
      <c r="I470" s="45"/>
      <c r="J470" s="45"/>
      <c r="K470" s="45"/>
      <c r="L470" s="45"/>
      <c r="M470" s="45"/>
      <c r="N470" s="27"/>
      <c r="O470" s="72"/>
      <c r="P470" s="45"/>
      <c r="Q470" s="45"/>
      <c r="R470" s="45"/>
      <c r="S470" s="45"/>
      <c r="T470" s="45"/>
      <c r="U470" s="45"/>
      <c r="V470" s="45"/>
      <c r="W470" s="45"/>
      <c r="X470" s="45"/>
      <c r="Y470" s="45"/>
      <c r="Z470" s="45"/>
      <c r="AA470" s="45"/>
      <c r="AB470" s="45"/>
      <c r="AC470" s="45"/>
    </row>
    <row r="471" ht="15.75" customHeight="1">
      <c r="A471" s="71"/>
      <c r="B471" s="27"/>
      <c r="C471" s="45"/>
      <c r="D471" s="45"/>
      <c r="E471" s="45"/>
      <c r="F471" s="45"/>
      <c r="G471" s="45"/>
      <c r="H471" s="45"/>
      <c r="I471" s="45"/>
      <c r="J471" s="45"/>
      <c r="K471" s="45"/>
      <c r="L471" s="45"/>
      <c r="M471" s="45"/>
      <c r="N471" s="27"/>
      <c r="O471" s="72"/>
      <c r="P471" s="45"/>
      <c r="Q471" s="45"/>
      <c r="R471" s="45"/>
      <c r="S471" s="45"/>
      <c r="T471" s="45"/>
      <c r="U471" s="45"/>
      <c r="V471" s="45"/>
      <c r="W471" s="45"/>
      <c r="X471" s="45"/>
      <c r="Y471" s="45"/>
      <c r="Z471" s="45"/>
      <c r="AA471" s="45"/>
      <c r="AB471" s="45"/>
      <c r="AC471" s="45"/>
    </row>
    <row r="472" ht="15.75" customHeight="1">
      <c r="A472" s="71"/>
      <c r="B472" s="27"/>
      <c r="C472" s="45"/>
      <c r="D472" s="45"/>
      <c r="E472" s="45"/>
      <c r="F472" s="45"/>
      <c r="G472" s="45"/>
      <c r="H472" s="45"/>
      <c r="I472" s="45"/>
      <c r="J472" s="45"/>
      <c r="K472" s="45"/>
      <c r="L472" s="45"/>
      <c r="M472" s="45"/>
      <c r="N472" s="27"/>
      <c r="O472" s="72"/>
      <c r="P472" s="45"/>
      <c r="Q472" s="45"/>
      <c r="R472" s="45"/>
      <c r="S472" s="45"/>
      <c r="T472" s="45"/>
      <c r="U472" s="45"/>
      <c r="V472" s="45"/>
      <c r="W472" s="45"/>
      <c r="X472" s="45"/>
      <c r="Y472" s="45"/>
      <c r="Z472" s="45"/>
      <c r="AA472" s="45"/>
      <c r="AB472" s="45"/>
      <c r="AC472" s="45"/>
    </row>
    <row r="473" ht="15.75" customHeight="1">
      <c r="A473" s="71"/>
      <c r="B473" s="27"/>
      <c r="C473" s="45"/>
      <c r="D473" s="45"/>
      <c r="E473" s="45"/>
      <c r="F473" s="45"/>
      <c r="G473" s="45"/>
      <c r="H473" s="45"/>
      <c r="I473" s="45"/>
      <c r="J473" s="45"/>
      <c r="K473" s="45"/>
      <c r="L473" s="45"/>
      <c r="M473" s="45"/>
      <c r="N473" s="27"/>
      <c r="O473" s="72"/>
      <c r="P473" s="45"/>
      <c r="Q473" s="45"/>
      <c r="R473" s="45"/>
      <c r="S473" s="45"/>
      <c r="T473" s="45"/>
      <c r="U473" s="45"/>
      <c r="V473" s="45"/>
      <c r="W473" s="45"/>
      <c r="X473" s="45"/>
      <c r="Y473" s="45"/>
      <c r="Z473" s="45"/>
      <c r="AA473" s="45"/>
      <c r="AB473" s="45"/>
      <c r="AC473" s="45"/>
    </row>
    <row r="474" ht="15.75" customHeight="1">
      <c r="A474" s="71"/>
      <c r="B474" s="27"/>
      <c r="C474" s="45"/>
      <c r="D474" s="45"/>
      <c r="E474" s="45"/>
      <c r="F474" s="45"/>
      <c r="G474" s="45"/>
      <c r="H474" s="45"/>
      <c r="I474" s="45"/>
      <c r="J474" s="45"/>
      <c r="K474" s="45"/>
      <c r="L474" s="45"/>
      <c r="M474" s="45"/>
      <c r="N474" s="27"/>
      <c r="O474" s="72"/>
      <c r="P474" s="45"/>
      <c r="Q474" s="45"/>
      <c r="R474" s="45"/>
      <c r="S474" s="45"/>
      <c r="T474" s="45"/>
      <c r="U474" s="45"/>
      <c r="V474" s="45"/>
      <c r="W474" s="45"/>
      <c r="X474" s="45"/>
      <c r="Y474" s="45"/>
      <c r="Z474" s="45"/>
      <c r="AA474" s="45"/>
      <c r="AB474" s="45"/>
      <c r="AC474" s="45"/>
    </row>
    <row r="475" ht="15.75" customHeight="1">
      <c r="A475" s="71"/>
      <c r="B475" s="27"/>
      <c r="C475" s="45"/>
      <c r="D475" s="45"/>
      <c r="E475" s="45"/>
      <c r="F475" s="45"/>
      <c r="G475" s="45"/>
      <c r="H475" s="45"/>
      <c r="I475" s="45"/>
      <c r="J475" s="45"/>
      <c r="K475" s="45"/>
      <c r="L475" s="45"/>
      <c r="M475" s="45"/>
      <c r="N475" s="27"/>
      <c r="O475" s="72"/>
      <c r="P475" s="45"/>
      <c r="Q475" s="45"/>
      <c r="R475" s="45"/>
      <c r="S475" s="45"/>
      <c r="T475" s="45"/>
      <c r="U475" s="45"/>
      <c r="V475" s="45"/>
      <c r="W475" s="45"/>
      <c r="X475" s="45"/>
      <c r="Y475" s="45"/>
      <c r="Z475" s="45"/>
      <c r="AA475" s="45"/>
      <c r="AB475" s="45"/>
      <c r="AC475" s="45"/>
    </row>
    <row r="476" ht="15.75" customHeight="1">
      <c r="A476" s="71"/>
      <c r="B476" s="27"/>
      <c r="C476" s="45"/>
      <c r="D476" s="45"/>
      <c r="E476" s="45"/>
      <c r="F476" s="45"/>
      <c r="G476" s="45"/>
      <c r="H476" s="45"/>
      <c r="I476" s="45"/>
      <c r="J476" s="45"/>
      <c r="K476" s="45"/>
      <c r="L476" s="45"/>
      <c r="M476" s="45"/>
      <c r="N476" s="27"/>
      <c r="O476" s="72"/>
      <c r="P476" s="45"/>
      <c r="Q476" s="45"/>
      <c r="R476" s="45"/>
      <c r="S476" s="45"/>
      <c r="T476" s="45"/>
      <c r="U476" s="45"/>
      <c r="V476" s="45"/>
      <c r="W476" s="45"/>
      <c r="X476" s="45"/>
      <c r="Y476" s="45"/>
      <c r="Z476" s="45"/>
      <c r="AA476" s="45"/>
      <c r="AB476" s="45"/>
      <c r="AC476" s="45"/>
    </row>
    <row r="477" ht="15.75" customHeight="1">
      <c r="A477" s="71"/>
      <c r="B477" s="27"/>
      <c r="C477" s="45"/>
      <c r="D477" s="45"/>
      <c r="E477" s="45"/>
      <c r="F477" s="45"/>
      <c r="G477" s="45"/>
      <c r="H477" s="45"/>
      <c r="I477" s="45"/>
      <c r="J477" s="45"/>
      <c r="K477" s="45"/>
      <c r="L477" s="45"/>
      <c r="M477" s="45"/>
      <c r="N477" s="27"/>
      <c r="O477" s="72"/>
      <c r="P477" s="45"/>
      <c r="Q477" s="45"/>
      <c r="R477" s="45"/>
      <c r="S477" s="45"/>
      <c r="T477" s="45"/>
      <c r="U477" s="45"/>
      <c r="V477" s="45"/>
      <c r="W477" s="45"/>
      <c r="X477" s="45"/>
      <c r="Y477" s="45"/>
      <c r="Z477" s="45"/>
      <c r="AA477" s="45"/>
      <c r="AB477" s="45"/>
      <c r="AC477" s="45"/>
    </row>
    <row r="478" ht="15.75" customHeight="1">
      <c r="A478" s="71"/>
      <c r="B478" s="27"/>
      <c r="C478" s="45"/>
      <c r="D478" s="45"/>
      <c r="E478" s="45"/>
      <c r="F478" s="45"/>
      <c r="G478" s="45"/>
      <c r="H478" s="45"/>
      <c r="I478" s="45"/>
      <c r="J478" s="45"/>
      <c r="K478" s="45"/>
      <c r="L478" s="45"/>
      <c r="M478" s="45"/>
      <c r="N478" s="27"/>
      <c r="O478" s="72"/>
      <c r="P478" s="45"/>
      <c r="Q478" s="45"/>
      <c r="R478" s="45"/>
      <c r="S478" s="45"/>
      <c r="T478" s="45"/>
      <c r="U478" s="45"/>
      <c r="V478" s="45"/>
      <c r="W478" s="45"/>
      <c r="X478" s="45"/>
      <c r="Y478" s="45"/>
      <c r="Z478" s="45"/>
      <c r="AA478" s="45"/>
      <c r="AB478" s="45"/>
      <c r="AC478" s="45"/>
    </row>
    <row r="479" ht="15.75" customHeight="1">
      <c r="A479" s="71"/>
      <c r="B479" s="27"/>
      <c r="C479" s="45"/>
      <c r="D479" s="45"/>
      <c r="E479" s="45"/>
      <c r="F479" s="45"/>
      <c r="G479" s="45"/>
      <c r="H479" s="45"/>
      <c r="I479" s="45"/>
      <c r="J479" s="45"/>
      <c r="K479" s="45"/>
      <c r="L479" s="45"/>
      <c r="M479" s="45"/>
      <c r="N479" s="27"/>
      <c r="O479" s="72"/>
      <c r="P479" s="45"/>
      <c r="Q479" s="45"/>
      <c r="R479" s="45"/>
      <c r="S479" s="45"/>
      <c r="T479" s="45"/>
      <c r="U479" s="45"/>
      <c r="V479" s="45"/>
      <c r="W479" s="45"/>
      <c r="X479" s="45"/>
      <c r="Y479" s="45"/>
      <c r="Z479" s="45"/>
      <c r="AA479" s="45"/>
      <c r="AB479" s="45"/>
      <c r="AC479" s="45"/>
    </row>
    <row r="480" ht="15.75" customHeight="1">
      <c r="A480" s="71"/>
      <c r="B480" s="27"/>
      <c r="C480" s="45"/>
      <c r="D480" s="45"/>
      <c r="E480" s="45"/>
      <c r="F480" s="45"/>
      <c r="G480" s="45"/>
      <c r="H480" s="45"/>
      <c r="I480" s="45"/>
      <c r="J480" s="45"/>
      <c r="K480" s="45"/>
      <c r="L480" s="45"/>
      <c r="M480" s="45"/>
      <c r="N480" s="27"/>
      <c r="O480" s="72"/>
      <c r="P480" s="45"/>
      <c r="Q480" s="45"/>
      <c r="R480" s="45"/>
      <c r="S480" s="45"/>
      <c r="T480" s="45"/>
      <c r="U480" s="45"/>
      <c r="V480" s="45"/>
      <c r="W480" s="45"/>
      <c r="X480" s="45"/>
      <c r="Y480" s="45"/>
      <c r="Z480" s="45"/>
      <c r="AA480" s="45"/>
      <c r="AB480" s="45"/>
      <c r="AC480" s="45"/>
    </row>
    <row r="481" ht="15.75" customHeight="1">
      <c r="A481" s="71"/>
      <c r="B481" s="27"/>
      <c r="C481" s="45"/>
      <c r="D481" s="45"/>
      <c r="E481" s="45"/>
      <c r="F481" s="45"/>
      <c r="G481" s="45"/>
      <c r="H481" s="45"/>
      <c r="I481" s="45"/>
      <c r="J481" s="45"/>
      <c r="K481" s="45"/>
      <c r="L481" s="45"/>
      <c r="M481" s="45"/>
      <c r="N481" s="27"/>
      <c r="O481" s="72"/>
      <c r="P481" s="45"/>
      <c r="Q481" s="45"/>
      <c r="R481" s="45"/>
      <c r="S481" s="45"/>
      <c r="T481" s="45"/>
      <c r="U481" s="45"/>
      <c r="V481" s="45"/>
      <c r="W481" s="45"/>
      <c r="X481" s="45"/>
      <c r="Y481" s="45"/>
      <c r="Z481" s="45"/>
      <c r="AA481" s="45"/>
      <c r="AB481" s="45"/>
      <c r="AC481" s="45"/>
    </row>
    <row r="482" ht="15.75" customHeight="1">
      <c r="A482" s="71"/>
      <c r="B482" s="27"/>
      <c r="C482" s="45"/>
      <c r="D482" s="45"/>
      <c r="E482" s="45"/>
      <c r="F482" s="45"/>
      <c r="G482" s="45"/>
      <c r="H482" s="45"/>
      <c r="I482" s="45"/>
      <c r="J482" s="45"/>
      <c r="K482" s="45"/>
      <c r="L482" s="45"/>
      <c r="M482" s="45"/>
      <c r="N482" s="27"/>
      <c r="O482" s="72"/>
      <c r="P482" s="45"/>
      <c r="Q482" s="45"/>
      <c r="R482" s="45"/>
      <c r="S482" s="45"/>
      <c r="T482" s="45"/>
      <c r="U482" s="45"/>
      <c r="V482" s="45"/>
      <c r="W482" s="45"/>
      <c r="X482" s="45"/>
      <c r="Y482" s="45"/>
      <c r="Z482" s="45"/>
      <c r="AA482" s="45"/>
      <c r="AB482" s="45"/>
      <c r="AC482" s="45"/>
    </row>
    <row r="483" ht="15.75" customHeight="1">
      <c r="A483" s="71"/>
      <c r="B483" s="27"/>
      <c r="C483" s="45"/>
      <c r="D483" s="45"/>
      <c r="E483" s="45"/>
      <c r="F483" s="45"/>
      <c r="G483" s="45"/>
      <c r="H483" s="45"/>
      <c r="I483" s="45"/>
      <c r="J483" s="45"/>
      <c r="K483" s="45"/>
      <c r="L483" s="45"/>
      <c r="M483" s="45"/>
      <c r="N483" s="27"/>
      <c r="O483" s="72"/>
      <c r="P483" s="45"/>
      <c r="Q483" s="45"/>
      <c r="R483" s="45"/>
      <c r="S483" s="45"/>
      <c r="T483" s="45"/>
      <c r="U483" s="45"/>
      <c r="V483" s="45"/>
      <c r="W483" s="45"/>
      <c r="X483" s="45"/>
      <c r="Y483" s="45"/>
      <c r="Z483" s="45"/>
      <c r="AA483" s="45"/>
      <c r="AB483" s="45"/>
      <c r="AC483" s="45"/>
    </row>
    <row r="484" ht="15.75" customHeight="1">
      <c r="A484" s="71"/>
      <c r="B484" s="27"/>
      <c r="C484" s="45"/>
      <c r="D484" s="45"/>
      <c r="E484" s="45"/>
      <c r="F484" s="45"/>
      <c r="G484" s="45"/>
      <c r="H484" s="45"/>
      <c r="I484" s="45"/>
      <c r="J484" s="45"/>
      <c r="K484" s="45"/>
      <c r="L484" s="45"/>
      <c r="M484" s="45"/>
      <c r="N484" s="27"/>
      <c r="O484" s="72"/>
      <c r="P484" s="45"/>
      <c r="Q484" s="45"/>
      <c r="R484" s="45"/>
      <c r="S484" s="45"/>
      <c r="T484" s="45"/>
      <c r="U484" s="45"/>
      <c r="V484" s="45"/>
      <c r="W484" s="45"/>
      <c r="X484" s="45"/>
      <c r="Y484" s="45"/>
      <c r="Z484" s="45"/>
      <c r="AA484" s="45"/>
      <c r="AB484" s="45"/>
      <c r="AC484" s="45"/>
    </row>
    <row r="485" ht="15.75" customHeight="1">
      <c r="A485" s="71"/>
      <c r="B485" s="27"/>
      <c r="C485" s="45"/>
      <c r="D485" s="45"/>
      <c r="E485" s="45"/>
      <c r="F485" s="45"/>
      <c r="G485" s="45"/>
      <c r="H485" s="45"/>
      <c r="I485" s="45"/>
      <c r="J485" s="45"/>
      <c r="K485" s="45"/>
      <c r="L485" s="45"/>
      <c r="M485" s="45"/>
      <c r="N485" s="27"/>
      <c r="O485" s="72"/>
      <c r="P485" s="45"/>
      <c r="Q485" s="45"/>
      <c r="R485" s="45"/>
      <c r="S485" s="45"/>
      <c r="T485" s="45"/>
      <c r="U485" s="45"/>
      <c r="V485" s="45"/>
      <c r="W485" s="45"/>
      <c r="X485" s="45"/>
      <c r="Y485" s="45"/>
      <c r="Z485" s="45"/>
      <c r="AA485" s="45"/>
      <c r="AB485" s="45"/>
      <c r="AC485" s="45"/>
    </row>
    <row r="486" ht="15.75" customHeight="1">
      <c r="A486" s="71"/>
      <c r="B486" s="27"/>
      <c r="C486" s="45"/>
      <c r="D486" s="45"/>
      <c r="E486" s="45"/>
      <c r="F486" s="45"/>
      <c r="G486" s="45"/>
      <c r="H486" s="45"/>
      <c r="I486" s="45"/>
      <c r="J486" s="45"/>
      <c r="K486" s="45"/>
      <c r="L486" s="45"/>
      <c r="M486" s="45"/>
      <c r="N486" s="27"/>
      <c r="O486" s="72"/>
      <c r="P486" s="45"/>
      <c r="Q486" s="45"/>
      <c r="R486" s="45"/>
      <c r="S486" s="45"/>
      <c r="T486" s="45"/>
      <c r="U486" s="45"/>
      <c r="V486" s="45"/>
      <c r="W486" s="45"/>
      <c r="X486" s="45"/>
      <c r="Y486" s="45"/>
      <c r="Z486" s="45"/>
      <c r="AA486" s="45"/>
      <c r="AB486" s="45"/>
      <c r="AC486" s="45"/>
    </row>
    <row r="487" ht="15.75" customHeight="1">
      <c r="A487" s="71"/>
      <c r="B487" s="27"/>
      <c r="C487" s="45"/>
      <c r="D487" s="45"/>
      <c r="E487" s="45"/>
      <c r="F487" s="45"/>
      <c r="G487" s="45"/>
      <c r="H487" s="45"/>
      <c r="I487" s="45"/>
      <c r="J487" s="45"/>
      <c r="K487" s="45"/>
      <c r="L487" s="45"/>
      <c r="M487" s="45"/>
      <c r="N487" s="27"/>
      <c r="O487" s="72"/>
      <c r="P487" s="45"/>
      <c r="Q487" s="45"/>
      <c r="R487" s="45"/>
      <c r="S487" s="45"/>
      <c r="T487" s="45"/>
      <c r="U487" s="45"/>
      <c r="V487" s="45"/>
      <c r="W487" s="45"/>
      <c r="X487" s="45"/>
      <c r="Y487" s="45"/>
      <c r="Z487" s="45"/>
      <c r="AA487" s="45"/>
      <c r="AB487" s="45"/>
      <c r="AC487" s="45"/>
    </row>
    <row r="488" ht="15.75" customHeight="1">
      <c r="A488" s="71"/>
      <c r="B488" s="27"/>
      <c r="C488" s="45"/>
      <c r="D488" s="45"/>
      <c r="E488" s="45"/>
      <c r="F488" s="45"/>
      <c r="G488" s="45"/>
      <c r="H488" s="45"/>
      <c r="I488" s="45"/>
      <c r="J488" s="45"/>
      <c r="K488" s="45"/>
      <c r="L488" s="45"/>
      <c r="M488" s="45"/>
      <c r="N488" s="27"/>
      <c r="O488" s="72"/>
      <c r="P488" s="45"/>
      <c r="Q488" s="45"/>
      <c r="R488" s="45"/>
      <c r="S488" s="45"/>
      <c r="T488" s="45"/>
      <c r="U488" s="45"/>
      <c r="V488" s="45"/>
      <c r="W488" s="45"/>
      <c r="X488" s="45"/>
      <c r="Y488" s="45"/>
      <c r="Z488" s="45"/>
      <c r="AA488" s="45"/>
      <c r="AB488" s="45"/>
      <c r="AC488" s="45"/>
    </row>
    <row r="489" ht="15.75" customHeight="1">
      <c r="A489" s="71"/>
      <c r="B489" s="27"/>
      <c r="C489" s="45"/>
      <c r="D489" s="45"/>
      <c r="E489" s="45"/>
      <c r="F489" s="45"/>
      <c r="G489" s="45"/>
      <c r="H489" s="45"/>
      <c r="I489" s="45"/>
      <c r="J489" s="45"/>
      <c r="K489" s="45"/>
      <c r="L489" s="45"/>
      <c r="M489" s="45"/>
      <c r="N489" s="27"/>
      <c r="O489" s="72"/>
      <c r="P489" s="45"/>
      <c r="Q489" s="45"/>
      <c r="R489" s="45"/>
      <c r="S489" s="45"/>
      <c r="T489" s="45"/>
      <c r="U489" s="45"/>
      <c r="V489" s="45"/>
      <c r="W489" s="45"/>
      <c r="X489" s="45"/>
      <c r="Y489" s="45"/>
      <c r="Z489" s="45"/>
      <c r="AA489" s="45"/>
      <c r="AB489" s="45"/>
      <c r="AC489" s="45"/>
    </row>
    <row r="490" ht="15.75" customHeight="1">
      <c r="A490" s="71"/>
      <c r="B490" s="27"/>
      <c r="C490" s="45"/>
      <c r="D490" s="45"/>
      <c r="E490" s="45"/>
      <c r="F490" s="45"/>
      <c r="G490" s="45"/>
      <c r="H490" s="45"/>
      <c r="I490" s="45"/>
      <c r="J490" s="45"/>
      <c r="K490" s="45"/>
      <c r="L490" s="45"/>
      <c r="M490" s="45"/>
      <c r="N490" s="27"/>
      <c r="O490" s="72"/>
      <c r="P490" s="45"/>
      <c r="Q490" s="45"/>
      <c r="R490" s="45"/>
      <c r="S490" s="45"/>
      <c r="T490" s="45"/>
      <c r="U490" s="45"/>
      <c r="V490" s="45"/>
      <c r="W490" s="45"/>
      <c r="X490" s="45"/>
      <c r="Y490" s="45"/>
      <c r="Z490" s="45"/>
      <c r="AA490" s="45"/>
      <c r="AB490" s="45"/>
      <c r="AC490" s="45"/>
    </row>
    <row r="491" ht="15.75" customHeight="1">
      <c r="A491" s="71"/>
      <c r="B491" s="27"/>
      <c r="C491" s="45"/>
      <c r="D491" s="45"/>
      <c r="E491" s="45"/>
      <c r="F491" s="45"/>
      <c r="G491" s="45"/>
      <c r="H491" s="45"/>
      <c r="I491" s="45"/>
      <c r="J491" s="45"/>
      <c r="K491" s="45"/>
      <c r="L491" s="45"/>
      <c r="M491" s="45"/>
      <c r="N491" s="27"/>
      <c r="O491" s="72"/>
      <c r="P491" s="45"/>
      <c r="Q491" s="45"/>
      <c r="R491" s="45"/>
      <c r="S491" s="45"/>
      <c r="T491" s="45"/>
      <c r="U491" s="45"/>
      <c r="V491" s="45"/>
      <c r="W491" s="45"/>
      <c r="X491" s="45"/>
      <c r="Y491" s="45"/>
      <c r="Z491" s="45"/>
      <c r="AA491" s="45"/>
      <c r="AB491" s="45"/>
      <c r="AC491" s="45"/>
    </row>
    <row r="492" ht="15.75" customHeight="1">
      <c r="A492" s="71"/>
      <c r="B492" s="27"/>
      <c r="C492" s="45"/>
      <c r="D492" s="45"/>
      <c r="E492" s="45"/>
      <c r="F492" s="45"/>
      <c r="G492" s="45"/>
      <c r="H492" s="45"/>
      <c r="I492" s="45"/>
      <c r="J492" s="45"/>
      <c r="K492" s="45"/>
      <c r="L492" s="45"/>
      <c r="M492" s="45"/>
      <c r="N492" s="27"/>
      <c r="O492" s="72"/>
      <c r="P492" s="45"/>
      <c r="Q492" s="45"/>
      <c r="R492" s="45"/>
      <c r="S492" s="45"/>
      <c r="T492" s="45"/>
      <c r="U492" s="45"/>
      <c r="V492" s="45"/>
      <c r="W492" s="45"/>
      <c r="X492" s="45"/>
      <c r="Y492" s="45"/>
      <c r="Z492" s="45"/>
      <c r="AA492" s="45"/>
      <c r="AB492" s="45"/>
      <c r="AC492" s="45"/>
    </row>
    <row r="493" ht="15.75" customHeight="1">
      <c r="A493" s="71"/>
      <c r="B493" s="27"/>
      <c r="C493" s="45"/>
      <c r="D493" s="45"/>
      <c r="E493" s="45"/>
      <c r="F493" s="45"/>
      <c r="G493" s="45"/>
      <c r="H493" s="45"/>
      <c r="I493" s="45"/>
      <c r="J493" s="45"/>
      <c r="K493" s="45"/>
      <c r="L493" s="45"/>
      <c r="M493" s="45"/>
      <c r="N493" s="27"/>
      <c r="O493" s="72"/>
      <c r="P493" s="45"/>
      <c r="Q493" s="45"/>
      <c r="R493" s="45"/>
      <c r="S493" s="45"/>
      <c r="T493" s="45"/>
      <c r="U493" s="45"/>
      <c r="V493" s="45"/>
      <c r="W493" s="45"/>
      <c r="X493" s="45"/>
      <c r="Y493" s="45"/>
      <c r="Z493" s="45"/>
      <c r="AA493" s="45"/>
      <c r="AB493" s="45"/>
      <c r="AC493" s="45"/>
    </row>
    <row r="494" ht="15.75" customHeight="1">
      <c r="A494" s="71"/>
      <c r="B494" s="27"/>
      <c r="C494" s="45"/>
      <c r="D494" s="45"/>
      <c r="E494" s="45"/>
      <c r="F494" s="45"/>
      <c r="G494" s="45"/>
      <c r="H494" s="45"/>
      <c r="I494" s="45"/>
      <c r="J494" s="45"/>
      <c r="K494" s="45"/>
      <c r="L494" s="45"/>
      <c r="M494" s="45"/>
      <c r="N494" s="27"/>
      <c r="O494" s="72"/>
      <c r="P494" s="45"/>
      <c r="Q494" s="45"/>
      <c r="R494" s="45"/>
      <c r="S494" s="45"/>
      <c r="T494" s="45"/>
      <c r="U494" s="45"/>
      <c r="V494" s="45"/>
      <c r="W494" s="45"/>
      <c r="X494" s="45"/>
      <c r="Y494" s="45"/>
      <c r="Z494" s="45"/>
      <c r="AA494" s="45"/>
      <c r="AB494" s="45"/>
      <c r="AC494" s="45"/>
    </row>
    <row r="495" ht="15.75" customHeight="1">
      <c r="A495" s="71"/>
      <c r="B495" s="27"/>
      <c r="C495" s="45"/>
      <c r="D495" s="45"/>
      <c r="E495" s="45"/>
      <c r="F495" s="45"/>
      <c r="G495" s="45"/>
      <c r="H495" s="45"/>
      <c r="I495" s="45"/>
      <c r="J495" s="45"/>
      <c r="K495" s="45"/>
      <c r="L495" s="45"/>
      <c r="M495" s="45"/>
      <c r="N495" s="27"/>
      <c r="O495" s="72"/>
      <c r="P495" s="45"/>
      <c r="Q495" s="45"/>
      <c r="R495" s="45"/>
      <c r="S495" s="45"/>
      <c r="T495" s="45"/>
      <c r="U495" s="45"/>
      <c r="V495" s="45"/>
      <c r="W495" s="45"/>
      <c r="X495" s="45"/>
      <c r="Y495" s="45"/>
      <c r="Z495" s="45"/>
      <c r="AA495" s="45"/>
      <c r="AB495" s="45"/>
      <c r="AC495" s="45"/>
    </row>
    <row r="496" ht="15.75" customHeight="1">
      <c r="A496" s="71"/>
      <c r="B496" s="27"/>
      <c r="C496" s="45"/>
      <c r="D496" s="45"/>
      <c r="E496" s="45"/>
      <c r="F496" s="45"/>
      <c r="G496" s="45"/>
      <c r="H496" s="45"/>
      <c r="I496" s="45"/>
      <c r="J496" s="45"/>
      <c r="K496" s="45"/>
      <c r="L496" s="45"/>
      <c r="M496" s="45"/>
      <c r="N496" s="27"/>
      <c r="O496" s="72"/>
      <c r="P496" s="45"/>
      <c r="Q496" s="45"/>
      <c r="R496" s="45"/>
      <c r="S496" s="45"/>
      <c r="T496" s="45"/>
      <c r="U496" s="45"/>
      <c r="V496" s="45"/>
      <c r="W496" s="45"/>
      <c r="X496" s="45"/>
      <c r="Y496" s="45"/>
      <c r="Z496" s="45"/>
      <c r="AA496" s="45"/>
      <c r="AB496" s="45"/>
      <c r="AC496" s="45"/>
    </row>
    <row r="497" ht="15.75" customHeight="1">
      <c r="A497" s="71"/>
      <c r="B497" s="27"/>
      <c r="C497" s="45"/>
      <c r="D497" s="45"/>
      <c r="E497" s="45"/>
      <c r="F497" s="45"/>
      <c r="G497" s="45"/>
      <c r="H497" s="45"/>
      <c r="I497" s="45"/>
      <c r="J497" s="45"/>
      <c r="K497" s="45"/>
      <c r="L497" s="45"/>
      <c r="M497" s="45"/>
      <c r="N497" s="27"/>
      <c r="O497" s="72"/>
      <c r="P497" s="45"/>
      <c r="Q497" s="45"/>
      <c r="R497" s="45"/>
      <c r="S497" s="45"/>
      <c r="T497" s="45"/>
      <c r="U497" s="45"/>
      <c r="V497" s="45"/>
      <c r="W497" s="45"/>
      <c r="X497" s="45"/>
      <c r="Y497" s="45"/>
      <c r="Z497" s="45"/>
      <c r="AA497" s="45"/>
      <c r="AB497" s="45"/>
      <c r="AC497" s="45"/>
    </row>
    <row r="498" ht="15.75" customHeight="1">
      <c r="A498" s="71"/>
      <c r="B498" s="27"/>
      <c r="C498" s="45"/>
      <c r="D498" s="45"/>
      <c r="E498" s="45"/>
      <c r="F498" s="45"/>
      <c r="G498" s="45"/>
      <c r="H498" s="45"/>
      <c r="I498" s="45"/>
      <c r="J498" s="45"/>
      <c r="K498" s="45"/>
      <c r="L498" s="45"/>
      <c r="M498" s="45"/>
      <c r="N498" s="27"/>
      <c r="O498" s="72"/>
      <c r="P498" s="45"/>
      <c r="Q498" s="45"/>
      <c r="R498" s="45"/>
      <c r="S498" s="45"/>
      <c r="T498" s="45"/>
      <c r="U498" s="45"/>
      <c r="V498" s="45"/>
      <c r="W498" s="45"/>
      <c r="X498" s="45"/>
      <c r="Y498" s="45"/>
      <c r="Z498" s="45"/>
      <c r="AA498" s="45"/>
      <c r="AB498" s="45"/>
      <c r="AC498" s="45"/>
    </row>
    <row r="499" ht="15.75" customHeight="1">
      <c r="A499" s="71"/>
      <c r="B499" s="27"/>
      <c r="C499" s="45"/>
      <c r="D499" s="45"/>
      <c r="E499" s="45"/>
      <c r="F499" s="45"/>
      <c r="G499" s="45"/>
      <c r="H499" s="45"/>
      <c r="I499" s="45"/>
      <c r="J499" s="45"/>
      <c r="K499" s="45"/>
      <c r="L499" s="45"/>
      <c r="M499" s="45"/>
      <c r="N499" s="27"/>
      <c r="O499" s="72"/>
      <c r="P499" s="45"/>
      <c r="Q499" s="45"/>
      <c r="R499" s="45"/>
      <c r="S499" s="45"/>
      <c r="T499" s="45"/>
      <c r="U499" s="45"/>
      <c r="V499" s="45"/>
      <c r="W499" s="45"/>
      <c r="X499" s="45"/>
      <c r="Y499" s="45"/>
      <c r="Z499" s="45"/>
      <c r="AA499" s="45"/>
      <c r="AB499" s="45"/>
      <c r="AC499" s="45"/>
    </row>
    <row r="500" ht="15.75" customHeight="1">
      <c r="A500" s="71"/>
      <c r="B500" s="27"/>
      <c r="C500" s="45"/>
      <c r="D500" s="45"/>
      <c r="E500" s="45"/>
      <c r="F500" s="45"/>
      <c r="G500" s="45"/>
      <c r="H500" s="45"/>
      <c r="I500" s="45"/>
      <c r="J500" s="45"/>
      <c r="K500" s="45"/>
      <c r="L500" s="45"/>
      <c r="M500" s="45"/>
      <c r="N500" s="27"/>
      <c r="O500" s="72"/>
      <c r="P500" s="45"/>
      <c r="Q500" s="45"/>
      <c r="R500" s="45"/>
      <c r="S500" s="45"/>
      <c r="T500" s="45"/>
      <c r="U500" s="45"/>
      <c r="V500" s="45"/>
      <c r="W500" s="45"/>
      <c r="X500" s="45"/>
      <c r="Y500" s="45"/>
      <c r="Z500" s="45"/>
      <c r="AA500" s="45"/>
      <c r="AB500" s="45"/>
      <c r="AC500" s="45"/>
    </row>
    <row r="501" ht="15.75" customHeight="1">
      <c r="A501" s="71"/>
      <c r="B501" s="27"/>
      <c r="C501" s="45"/>
      <c r="D501" s="45"/>
      <c r="E501" s="45"/>
      <c r="F501" s="45"/>
      <c r="G501" s="45"/>
      <c r="H501" s="45"/>
      <c r="I501" s="45"/>
      <c r="J501" s="45"/>
      <c r="K501" s="45"/>
      <c r="L501" s="45"/>
      <c r="M501" s="45"/>
      <c r="N501" s="27"/>
      <c r="O501" s="72"/>
      <c r="P501" s="45"/>
      <c r="Q501" s="45"/>
      <c r="R501" s="45"/>
      <c r="S501" s="45"/>
      <c r="T501" s="45"/>
      <c r="U501" s="45"/>
      <c r="V501" s="45"/>
      <c r="W501" s="45"/>
      <c r="X501" s="45"/>
      <c r="Y501" s="45"/>
      <c r="Z501" s="45"/>
      <c r="AA501" s="45"/>
      <c r="AB501" s="45"/>
      <c r="AC501" s="45"/>
    </row>
    <row r="502" ht="15.75" customHeight="1">
      <c r="A502" s="71"/>
      <c r="B502" s="27"/>
      <c r="C502" s="45"/>
      <c r="D502" s="45"/>
      <c r="E502" s="45"/>
      <c r="F502" s="45"/>
      <c r="G502" s="45"/>
      <c r="H502" s="45"/>
      <c r="I502" s="45"/>
      <c r="J502" s="45"/>
      <c r="K502" s="45"/>
      <c r="L502" s="45"/>
      <c r="M502" s="45"/>
      <c r="N502" s="27"/>
      <c r="O502" s="72"/>
      <c r="P502" s="45"/>
      <c r="Q502" s="45"/>
      <c r="R502" s="45"/>
      <c r="S502" s="45"/>
      <c r="T502" s="45"/>
      <c r="U502" s="45"/>
      <c r="V502" s="45"/>
      <c r="W502" s="45"/>
      <c r="X502" s="45"/>
      <c r="Y502" s="45"/>
      <c r="Z502" s="45"/>
      <c r="AA502" s="45"/>
      <c r="AB502" s="45"/>
      <c r="AC502" s="45"/>
    </row>
    <row r="503" ht="15.75" customHeight="1">
      <c r="A503" s="71"/>
      <c r="B503" s="27"/>
      <c r="C503" s="45"/>
      <c r="D503" s="45"/>
      <c r="E503" s="45"/>
      <c r="F503" s="45"/>
      <c r="G503" s="45"/>
      <c r="H503" s="45"/>
      <c r="I503" s="45"/>
      <c r="J503" s="45"/>
      <c r="K503" s="45"/>
      <c r="L503" s="45"/>
      <c r="M503" s="45"/>
      <c r="N503" s="27"/>
      <c r="O503" s="72"/>
      <c r="P503" s="45"/>
      <c r="Q503" s="45"/>
      <c r="R503" s="45"/>
      <c r="S503" s="45"/>
      <c r="T503" s="45"/>
      <c r="U503" s="45"/>
      <c r="V503" s="45"/>
      <c r="W503" s="45"/>
      <c r="X503" s="45"/>
      <c r="Y503" s="45"/>
      <c r="Z503" s="45"/>
      <c r="AA503" s="45"/>
      <c r="AB503" s="45"/>
      <c r="AC503" s="45"/>
    </row>
    <row r="504" ht="15.75" customHeight="1">
      <c r="A504" s="71"/>
      <c r="B504" s="27"/>
      <c r="C504" s="45"/>
      <c r="D504" s="45"/>
      <c r="E504" s="45"/>
      <c r="F504" s="45"/>
      <c r="G504" s="45"/>
      <c r="H504" s="45"/>
      <c r="I504" s="45"/>
      <c r="J504" s="45"/>
      <c r="K504" s="45"/>
      <c r="L504" s="45"/>
      <c r="M504" s="45"/>
      <c r="N504" s="27"/>
      <c r="O504" s="72"/>
      <c r="P504" s="45"/>
      <c r="Q504" s="45"/>
      <c r="R504" s="45"/>
      <c r="S504" s="45"/>
      <c r="T504" s="45"/>
      <c r="U504" s="45"/>
      <c r="V504" s="45"/>
      <c r="W504" s="45"/>
      <c r="X504" s="45"/>
      <c r="Y504" s="45"/>
      <c r="Z504" s="45"/>
      <c r="AA504" s="45"/>
      <c r="AB504" s="45"/>
      <c r="AC504" s="45"/>
    </row>
    <row r="505" ht="15.75" customHeight="1">
      <c r="A505" s="71"/>
      <c r="B505" s="27"/>
      <c r="C505" s="45"/>
      <c r="D505" s="45"/>
      <c r="E505" s="45"/>
      <c r="F505" s="45"/>
      <c r="G505" s="45"/>
      <c r="H505" s="45"/>
      <c r="I505" s="45"/>
      <c r="J505" s="45"/>
      <c r="K505" s="45"/>
      <c r="L505" s="45"/>
      <c r="M505" s="45"/>
      <c r="N505" s="27"/>
      <c r="O505" s="72"/>
      <c r="P505" s="45"/>
      <c r="Q505" s="45"/>
      <c r="R505" s="45"/>
      <c r="S505" s="45"/>
      <c r="T505" s="45"/>
      <c r="U505" s="45"/>
      <c r="V505" s="45"/>
      <c r="W505" s="45"/>
      <c r="X505" s="45"/>
      <c r="Y505" s="45"/>
      <c r="Z505" s="45"/>
      <c r="AA505" s="45"/>
      <c r="AB505" s="45"/>
      <c r="AC505" s="45"/>
    </row>
    <row r="506" ht="15.75" customHeight="1">
      <c r="A506" s="71"/>
      <c r="B506" s="27"/>
      <c r="C506" s="45"/>
      <c r="D506" s="45"/>
      <c r="E506" s="45"/>
      <c r="F506" s="45"/>
      <c r="G506" s="45"/>
      <c r="H506" s="45"/>
      <c r="I506" s="45"/>
      <c r="J506" s="45"/>
      <c r="K506" s="45"/>
      <c r="L506" s="45"/>
      <c r="M506" s="45"/>
      <c r="N506" s="27"/>
      <c r="O506" s="72"/>
      <c r="P506" s="45"/>
      <c r="Q506" s="45"/>
      <c r="R506" s="45"/>
      <c r="S506" s="45"/>
      <c r="T506" s="45"/>
      <c r="U506" s="45"/>
      <c r="V506" s="45"/>
      <c r="W506" s="45"/>
      <c r="X506" s="45"/>
      <c r="Y506" s="45"/>
      <c r="Z506" s="45"/>
      <c r="AA506" s="45"/>
      <c r="AB506" s="45"/>
      <c r="AC506" s="45"/>
    </row>
    <row r="507" ht="15.75" customHeight="1">
      <c r="A507" s="71"/>
      <c r="B507" s="27"/>
      <c r="C507" s="45"/>
      <c r="D507" s="45"/>
      <c r="E507" s="45"/>
      <c r="F507" s="45"/>
      <c r="G507" s="45"/>
      <c r="H507" s="45"/>
      <c r="I507" s="45"/>
      <c r="J507" s="45"/>
      <c r="K507" s="45"/>
      <c r="L507" s="45"/>
      <c r="M507" s="45"/>
      <c r="N507" s="27"/>
      <c r="O507" s="72"/>
      <c r="P507" s="45"/>
      <c r="Q507" s="45"/>
      <c r="R507" s="45"/>
      <c r="S507" s="45"/>
      <c r="T507" s="45"/>
      <c r="U507" s="45"/>
      <c r="V507" s="45"/>
      <c r="W507" s="45"/>
      <c r="X507" s="45"/>
      <c r="Y507" s="45"/>
      <c r="Z507" s="45"/>
      <c r="AA507" s="45"/>
      <c r="AB507" s="45"/>
      <c r="AC507" s="45"/>
    </row>
    <row r="508" ht="15.75" customHeight="1">
      <c r="A508" s="71"/>
      <c r="B508" s="27"/>
      <c r="C508" s="45"/>
      <c r="D508" s="45"/>
      <c r="E508" s="45"/>
      <c r="F508" s="45"/>
      <c r="G508" s="45"/>
      <c r="H508" s="45"/>
      <c r="I508" s="45"/>
      <c r="J508" s="45"/>
      <c r="K508" s="45"/>
      <c r="L508" s="45"/>
      <c r="M508" s="45"/>
      <c r="N508" s="27"/>
      <c r="O508" s="72"/>
      <c r="P508" s="45"/>
      <c r="Q508" s="45"/>
      <c r="R508" s="45"/>
      <c r="S508" s="45"/>
      <c r="T508" s="45"/>
      <c r="U508" s="45"/>
      <c r="V508" s="45"/>
      <c r="W508" s="45"/>
      <c r="X508" s="45"/>
      <c r="Y508" s="45"/>
      <c r="Z508" s="45"/>
      <c r="AA508" s="45"/>
      <c r="AB508" s="45"/>
      <c r="AC508" s="45"/>
    </row>
    <row r="509" ht="15.75" customHeight="1">
      <c r="A509" s="71"/>
      <c r="B509" s="27"/>
      <c r="C509" s="45"/>
      <c r="D509" s="45"/>
      <c r="E509" s="45"/>
      <c r="F509" s="45"/>
      <c r="G509" s="45"/>
      <c r="H509" s="45"/>
      <c r="I509" s="45"/>
      <c r="J509" s="45"/>
      <c r="K509" s="45"/>
      <c r="L509" s="45"/>
      <c r="M509" s="45"/>
      <c r="N509" s="27"/>
      <c r="O509" s="72"/>
      <c r="P509" s="45"/>
      <c r="Q509" s="45"/>
      <c r="R509" s="45"/>
      <c r="S509" s="45"/>
      <c r="T509" s="45"/>
      <c r="U509" s="45"/>
      <c r="V509" s="45"/>
      <c r="W509" s="45"/>
      <c r="X509" s="45"/>
      <c r="Y509" s="45"/>
      <c r="Z509" s="45"/>
      <c r="AA509" s="45"/>
      <c r="AB509" s="45"/>
      <c r="AC509" s="45"/>
    </row>
    <row r="510" ht="15.75" customHeight="1">
      <c r="A510" s="71"/>
      <c r="B510" s="27"/>
      <c r="C510" s="45"/>
      <c r="D510" s="45"/>
      <c r="E510" s="45"/>
      <c r="F510" s="45"/>
      <c r="G510" s="45"/>
      <c r="H510" s="45"/>
      <c r="I510" s="45"/>
      <c r="J510" s="45"/>
      <c r="K510" s="45"/>
      <c r="L510" s="45"/>
      <c r="M510" s="45"/>
      <c r="N510" s="27"/>
      <c r="O510" s="72"/>
      <c r="P510" s="45"/>
      <c r="Q510" s="45"/>
      <c r="R510" s="45"/>
      <c r="S510" s="45"/>
      <c r="T510" s="45"/>
      <c r="U510" s="45"/>
      <c r="V510" s="45"/>
      <c r="W510" s="45"/>
      <c r="X510" s="45"/>
      <c r="Y510" s="45"/>
      <c r="Z510" s="45"/>
      <c r="AA510" s="45"/>
      <c r="AB510" s="45"/>
      <c r="AC510" s="45"/>
    </row>
    <row r="511" ht="15.75" customHeight="1">
      <c r="A511" s="71"/>
      <c r="B511" s="27"/>
      <c r="C511" s="45"/>
      <c r="D511" s="45"/>
      <c r="E511" s="45"/>
      <c r="F511" s="45"/>
      <c r="G511" s="45"/>
      <c r="H511" s="45"/>
      <c r="I511" s="45"/>
      <c r="J511" s="45"/>
      <c r="K511" s="45"/>
      <c r="L511" s="45"/>
      <c r="M511" s="45"/>
      <c r="N511" s="27"/>
      <c r="O511" s="72"/>
      <c r="P511" s="45"/>
      <c r="Q511" s="45"/>
      <c r="R511" s="45"/>
      <c r="S511" s="45"/>
      <c r="T511" s="45"/>
      <c r="U511" s="45"/>
      <c r="V511" s="45"/>
      <c r="W511" s="45"/>
      <c r="X511" s="45"/>
      <c r="Y511" s="45"/>
      <c r="Z511" s="45"/>
      <c r="AA511" s="45"/>
      <c r="AB511" s="45"/>
      <c r="AC511" s="45"/>
    </row>
    <row r="512" ht="15.75" customHeight="1">
      <c r="A512" s="71"/>
      <c r="B512" s="27"/>
      <c r="C512" s="45"/>
      <c r="D512" s="45"/>
      <c r="E512" s="45"/>
      <c r="F512" s="45"/>
      <c r="G512" s="45"/>
      <c r="H512" s="45"/>
      <c r="I512" s="45"/>
      <c r="J512" s="45"/>
      <c r="K512" s="45"/>
      <c r="L512" s="45"/>
      <c r="M512" s="45"/>
      <c r="N512" s="27"/>
      <c r="O512" s="72"/>
      <c r="P512" s="45"/>
      <c r="Q512" s="45"/>
      <c r="R512" s="45"/>
      <c r="S512" s="45"/>
      <c r="T512" s="45"/>
      <c r="U512" s="45"/>
      <c r="V512" s="45"/>
      <c r="W512" s="45"/>
      <c r="X512" s="45"/>
      <c r="Y512" s="45"/>
      <c r="Z512" s="45"/>
      <c r="AA512" s="45"/>
      <c r="AB512" s="45"/>
      <c r="AC512" s="45"/>
    </row>
    <row r="513" ht="15.75" customHeight="1">
      <c r="A513" s="71"/>
      <c r="B513" s="27"/>
      <c r="C513" s="45"/>
      <c r="D513" s="45"/>
      <c r="E513" s="45"/>
      <c r="F513" s="45"/>
      <c r="G513" s="45"/>
      <c r="H513" s="45"/>
      <c r="I513" s="45"/>
      <c r="J513" s="45"/>
      <c r="K513" s="45"/>
      <c r="L513" s="45"/>
      <c r="M513" s="45"/>
      <c r="N513" s="27"/>
      <c r="O513" s="72"/>
      <c r="P513" s="45"/>
      <c r="Q513" s="45"/>
      <c r="R513" s="45"/>
      <c r="S513" s="45"/>
      <c r="T513" s="45"/>
      <c r="U513" s="45"/>
      <c r="V513" s="45"/>
      <c r="W513" s="45"/>
      <c r="X513" s="45"/>
      <c r="Y513" s="45"/>
      <c r="Z513" s="45"/>
      <c r="AA513" s="45"/>
      <c r="AB513" s="45"/>
      <c r="AC513" s="45"/>
    </row>
    <row r="514" ht="15.75" customHeight="1">
      <c r="A514" s="71"/>
      <c r="B514" s="27"/>
      <c r="C514" s="45"/>
      <c r="D514" s="45"/>
      <c r="E514" s="45"/>
      <c r="F514" s="45"/>
      <c r="G514" s="45"/>
      <c r="H514" s="45"/>
      <c r="I514" s="45"/>
      <c r="J514" s="45"/>
      <c r="K514" s="45"/>
      <c r="L514" s="45"/>
      <c r="M514" s="45"/>
      <c r="N514" s="27"/>
      <c r="O514" s="72"/>
      <c r="P514" s="45"/>
      <c r="Q514" s="45"/>
      <c r="R514" s="45"/>
      <c r="S514" s="45"/>
      <c r="T514" s="45"/>
      <c r="U514" s="45"/>
      <c r="V514" s="45"/>
      <c r="W514" s="45"/>
      <c r="X514" s="45"/>
      <c r="Y514" s="45"/>
      <c r="Z514" s="45"/>
      <c r="AA514" s="45"/>
      <c r="AB514" s="45"/>
      <c r="AC514" s="45"/>
    </row>
    <row r="515" ht="15.75" customHeight="1">
      <c r="A515" s="71"/>
      <c r="B515" s="27"/>
      <c r="C515" s="45"/>
      <c r="D515" s="45"/>
      <c r="E515" s="45"/>
      <c r="F515" s="45"/>
      <c r="G515" s="45"/>
      <c r="H515" s="45"/>
      <c r="I515" s="45"/>
      <c r="J515" s="45"/>
      <c r="K515" s="45"/>
      <c r="L515" s="45"/>
      <c r="M515" s="45"/>
      <c r="N515" s="27"/>
      <c r="O515" s="72"/>
      <c r="P515" s="45"/>
      <c r="Q515" s="45"/>
      <c r="R515" s="45"/>
      <c r="S515" s="45"/>
      <c r="T515" s="45"/>
      <c r="U515" s="45"/>
      <c r="V515" s="45"/>
      <c r="W515" s="45"/>
      <c r="X515" s="45"/>
      <c r="Y515" s="45"/>
      <c r="Z515" s="45"/>
      <c r="AA515" s="45"/>
      <c r="AB515" s="45"/>
      <c r="AC515" s="45"/>
    </row>
    <row r="516" ht="15.75" customHeight="1">
      <c r="A516" s="71"/>
      <c r="B516" s="27"/>
      <c r="C516" s="45"/>
      <c r="D516" s="45"/>
      <c r="E516" s="45"/>
      <c r="F516" s="45"/>
      <c r="G516" s="45"/>
      <c r="H516" s="45"/>
      <c r="I516" s="45"/>
      <c r="J516" s="45"/>
      <c r="K516" s="45"/>
      <c r="L516" s="45"/>
      <c r="M516" s="45"/>
      <c r="N516" s="27"/>
      <c r="O516" s="72"/>
      <c r="P516" s="45"/>
      <c r="Q516" s="45"/>
      <c r="R516" s="45"/>
      <c r="S516" s="45"/>
      <c r="T516" s="45"/>
      <c r="U516" s="45"/>
      <c r="V516" s="45"/>
      <c r="W516" s="45"/>
      <c r="X516" s="45"/>
      <c r="Y516" s="45"/>
      <c r="Z516" s="45"/>
      <c r="AA516" s="45"/>
      <c r="AB516" s="45"/>
      <c r="AC516" s="45"/>
    </row>
    <row r="517" ht="15.75" customHeight="1">
      <c r="A517" s="71"/>
      <c r="B517" s="27"/>
      <c r="C517" s="45"/>
      <c r="D517" s="45"/>
      <c r="E517" s="45"/>
      <c r="F517" s="45"/>
      <c r="G517" s="45"/>
      <c r="H517" s="45"/>
      <c r="I517" s="45"/>
      <c r="J517" s="45"/>
      <c r="K517" s="45"/>
      <c r="L517" s="45"/>
      <c r="M517" s="45"/>
      <c r="N517" s="27"/>
      <c r="O517" s="72"/>
      <c r="P517" s="45"/>
      <c r="Q517" s="45"/>
      <c r="R517" s="45"/>
      <c r="S517" s="45"/>
      <c r="T517" s="45"/>
      <c r="U517" s="45"/>
      <c r="V517" s="45"/>
      <c r="W517" s="45"/>
      <c r="X517" s="45"/>
      <c r="Y517" s="45"/>
      <c r="Z517" s="45"/>
      <c r="AA517" s="45"/>
      <c r="AB517" s="45"/>
      <c r="AC517" s="45"/>
    </row>
    <row r="518" ht="15.75" customHeight="1">
      <c r="A518" s="71"/>
      <c r="B518" s="27"/>
      <c r="C518" s="45"/>
      <c r="D518" s="45"/>
      <c r="E518" s="45"/>
      <c r="F518" s="45"/>
      <c r="G518" s="45"/>
      <c r="H518" s="45"/>
      <c r="I518" s="45"/>
      <c r="J518" s="45"/>
      <c r="K518" s="45"/>
      <c r="L518" s="45"/>
      <c r="M518" s="45"/>
      <c r="N518" s="27"/>
      <c r="O518" s="72"/>
      <c r="P518" s="45"/>
      <c r="Q518" s="45"/>
      <c r="R518" s="45"/>
      <c r="S518" s="45"/>
      <c r="T518" s="45"/>
      <c r="U518" s="45"/>
      <c r="V518" s="45"/>
      <c r="W518" s="45"/>
      <c r="X518" s="45"/>
      <c r="Y518" s="45"/>
      <c r="Z518" s="45"/>
      <c r="AA518" s="45"/>
      <c r="AB518" s="45"/>
      <c r="AC518" s="45"/>
    </row>
    <row r="519" ht="15.75" customHeight="1">
      <c r="A519" s="71"/>
      <c r="B519" s="27"/>
      <c r="C519" s="45"/>
      <c r="D519" s="45"/>
      <c r="E519" s="45"/>
      <c r="F519" s="45"/>
      <c r="G519" s="45"/>
      <c r="H519" s="45"/>
      <c r="I519" s="45"/>
      <c r="J519" s="45"/>
      <c r="K519" s="45"/>
      <c r="L519" s="45"/>
      <c r="M519" s="45"/>
      <c r="N519" s="27"/>
      <c r="O519" s="72"/>
      <c r="P519" s="45"/>
      <c r="Q519" s="45"/>
      <c r="R519" s="45"/>
      <c r="S519" s="45"/>
      <c r="T519" s="45"/>
      <c r="U519" s="45"/>
      <c r="V519" s="45"/>
      <c r="W519" s="45"/>
      <c r="X519" s="45"/>
      <c r="Y519" s="45"/>
      <c r="Z519" s="45"/>
      <c r="AA519" s="45"/>
      <c r="AB519" s="45"/>
      <c r="AC519" s="45"/>
    </row>
    <row r="520" ht="15.75" customHeight="1">
      <c r="A520" s="71"/>
      <c r="B520" s="27"/>
      <c r="C520" s="45"/>
      <c r="D520" s="45"/>
      <c r="E520" s="45"/>
      <c r="F520" s="45"/>
      <c r="G520" s="45"/>
      <c r="H520" s="45"/>
      <c r="I520" s="45"/>
      <c r="J520" s="45"/>
      <c r="K520" s="45"/>
      <c r="L520" s="45"/>
      <c r="M520" s="45"/>
      <c r="N520" s="27"/>
      <c r="O520" s="72"/>
      <c r="P520" s="45"/>
      <c r="Q520" s="45"/>
      <c r="R520" s="45"/>
      <c r="S520" s="45"/>
      <c r="T520" s="45"/>
      <c r="U520" s="45"/>
      <c r="V520" s="45"/>
      <c r="W520" s="45"/>
      <c r="X520" s="45"/>
      <c r="Y520" s="45"/>
      <c r="Z520" s="45"/>
      <c r="AA520" s="45"/>
      <c r="AB520" s="45"/>
      <c r="AC520" s="45"/>
    </row>
    <row r="521" ht="15.75" customHeight="1">
      <c r="A521" s="71"/>
      <c r="B521" s="27"/>
      <c r="C521" s="45"/>
      <c r="D521" s="45"/>
      <c r="E521" s="45"/>
      <c r="F521" s="45"/>
      <c r="G521" s="45"/>
      <c r="H521" s="45"/>
      <c r="I521" s="45"/>
      <c r="J521" s="45"/>
      <c r="K521" s="45"/>
      <c r="L521" s="45"/>
      <c r="M521" s="45"/>
      <c r="N521" s="27"/>
      <c r="O521" s="72"/>
      <c r="P521" s="45"/>
      <c r="Q521" s="45"/>
      <c r="R521" s="45"/>
      <c r="S521" s="45"/>
      <c r="T521" s="45"/>
      <c r="U521" s="45"/>
      <c r="V521" s="45"/>
      <c r="W521" s="45"/>
      <c r="X521" s="45"/>
      <c r="Y521" s="45"/>
      <c r="Z521" s="45"/>
      <c r="AA521" s="45"/>
      <c r="AB521" s="45"/>
      <c r="AC521" s="45"/>
    </row>
    <row r="522" ht="15.75" customHeight="1">
      <c r="A522" s="71"/>
      <c r="B522" s="27"/>
      <c r="C522" s="45"/>
      <c r="D522" s="45"/>
      <c r="E522" s="45"/>
      <c r="F522" s="45"/>
      <c r="G522" s="45"/>
      <c r="H522" s="45"/>
      <c r="I522" s="45"/>
      <c r="J522" s="45"/>
      <c r="K522" s="45"/>
      <c r="L522" s="45"/>
      <c r="M522" s="45"/>
      <c r="N522" s="27"/>
      <c r="O522" s="72"/>
      <c r="P522" s="45"/>
      <c r="Q522" s="45"/>
      <c r="R522" s="45"/>
      <c r="S522" s="45"/>
      <c r="T522" s="45"/>
      <c r="U522" s="45"/>
      <c r="V522" s="45"/>
      <c r="W522" s="45"/>
      <c r="X522" s="45"/>
      <c r="Y522" s="45"/>
      <c r="Z522" s="45"/>
      <c r="AA522" s="45"/>
      <c r="AB522" s="45"/>
      <c r="AC522" s="45"/>
    </row>
    <row r="523" ht="15.75" customHeight="1">
      <c r="A523" s="71"/>
      <c r="B523" s="27"/>
      <c r="C523" s="45"/>
      <c r="D523" s="45"/>
      <c r="E523" s="45"/>
      <c r="F523" s="45"/>
      <c r="G523" s="45"/>
      <c r="H523" s="45"/>
      <c r="I523" s="45"/>
      <c r="J523" s="45"/>
      <c r="K523" s="45"/>
      <c r="L523" s="45"/>
      <c r="M523" s="45"/>
      <c r="N523" s="27"/>
      <c r="O523" s="72"/>
      <c r="P523" s="45"/>
      <c r="Q523" s="45"/>
      <c r="R523" s="45"/>
      <c r="S523" s="45"/>
      <c r="T523" s="45"/>
      <c r="U523" s="45"/>
      <c r="V523" s="45"/>
      <c r="W523" s="45"/>
      <c r="X523" s="45"/>
      <c r="Y523" s="45"/>
      <c r="Z523" s="45"/>
      <c r="AA523" s="45"/>
      <c r="AB523" s="45"/>
      <c r="AC523" s="45"/>
    </row>
    <row r="524" ht="15.75" customHeight="1">
      <c r="A524" s="71"/>
      <c r="B524" s="27"/>
      <c r="C524" s="45"/>
      <c r="D524" s="45"/>
      <c r="E524" s="45"/>
      <c r="F524" s="45"/>
      <c r="G524" s="45"/>
      <c r="H524" s="45"/>
      <c r="I524" s="45"/>
      <c r="J524" s="45"/>
      <c r="K524" s="45"/>
      <c r="L524" s="45"/>
      <c r="M524" s="45"/>
      <c r="N524" s="27"/>
      <c r="O524" s="72"/>
      <c r="P524" s="45"/>
      <c r="Q524" s="45"/>
      <c r="R524" s="45"/>
      <c r="S524" s="45"/>
      <c r="T524" s="45"/>
      <c r="U524" s="45"/>
      <c r="V524" s="45"/>
      <c r="W524" s="45"/>
      <c r="X524" s="45"/>
      <c r="Y524" s="45"/>
      <c r="Z524" s="45"/>
      <c r="AA524" s="45"/>
      <c r="AB524" s="45"/>
      <c r="AC524" s="45"/>
    </row>
    <row r="525" ht="15.75" customHeight="1">
      <c r="A525" s="71"/>
      <c r="B525" s="27"/>
      <c r="C525" s="45"/>
      <c r="D525" s="45"/>
      <c r="E525" s="45"/>
      <c r="F525" s="45"/>
      <c r="G525" s="45"/>
      <c r="H525" s="45"/>
      <c r="I525" s="45"/>
      <c r="J525" s="45"/>
      <c r="K525" s="45"/>
      <c r="L525" s="45"/>
      <c r="M525" s="45"/>
      <c r="N525" s="27"/>
      <c r="O525" s="72"/>
      <c r="P525" s="45"/>
      <c r="Q525" s="45"/>
      <c r="R525" s="45"/>
      <c r="S525" s="45"/>
      <c r="T525" s="45"/>
      <c r="U525" s="45"/>
      <c r="V525" s="45"/>
      <c r="W525" s="45"/>
      <c r="X525" s="45"/>
      <c r="Y525" s="45"/>
      <c r="Z525" s="45"/>
      <c r="AA525" s="45"/>
      <c r="AB525" s="45"/>
      <c r="AC525" s="45"/>
    </row>
    <row r="526" ht="15.75" customHeight="1">
      <c r="A526" s="71"/>
      <c r="B526" s="27"/>
      <c r="C526" s="45"/>
      <c r="D526" s="45"/>
      <c r="E526" s="45"/>
      <c r="F526" s="45"/>
      <c r="G526" s="45"/>
      <c r="H526" s="45"/>
      <c r="I526" s="45"/>
      <c r="J526" s="45"/>
      <c r="K526" s="45"/>
      <c r="L526" s="45"/>
      <c r="M526" s="45"/>
      <c r="N526" s="27"/>
      <c r="O526" s="72"/>
      <c r="P526" s="45"/>
      <c r="Q526" s="45"/>
      <c r="R526" s="45"/>
      <c r="S526" s="45"/>
      <c r="T526" s="45"/>
      <c r="U526" s="45"/>
      <c r="V526" s="45"/>
      <c r="W526" s="45"/>
      <c r="X526" s="45"/>
      <c r="Y526" s="45"/>
      <c r="Z526" s="45"/>
      <c r="AA526" s="45"/>
      <c r="AB526" s="45"/>
      <c r="AC526" s="45"/>
    </row>
    <row r="527" ht="15.75" customHeight="1">
      <c r="A527" s="71"/>
      <c r="B527" s="27"/>
      <c r="C527" s="45"/>
      <c r="D527" s="45"/>
      <c r="E527" s="45"/>
      <c r="F527" s="45"/>
      <c r="G527" s="45"/>
      <c r="H527" s="45"/>
      <c r="I527" s="45"/>
      <c r="J527" s="45"/>
      <c r="K527" s="45"/>
      <c r="L527" s="45"/>
      <c r="M527" s="45"/>
      <c r="N527" s="27"/>
      <c r="O527" s="72"/>
      <c r="P527" s="45"/>
      <c r="Q527" s="45"/>
      <c r="R527" s="45"/>
      <c r="S527" s="45"/>
      <c r="T527" s="45"/>
      <c r="U527" s="45"/>
      <c r="V527" s="45"/>
      <c r="W527" s="45"/>
      <c r="X527" s="45"/>
      <c r="Y527" s="45"/>
      <c r="Z527" s="45"/>
      <c r="AA527" s="45"/>
      <c r="AB527" s="45"/>
      <c r="AC527" s="45"/>
    </row>
    <row r="528" ht="15.75" customHeight="1">
      <c r="A528" s="71"/>
      <c r="B528" s="27"/>
      <c r="C528" s="45"/>
      <c r="D528" s="45"/>
      <c r="E528" s="45"/>
      <c r="F528" s="45"/>
      <c r="G528" s="45"/>
      <c r="H528" s="45"/>
      <c r="I528" s="45"/>
      <c r="J528" s="45"/>
      <c r="K528" s="45"/>
      <c r="L528" s="45"/>
      <c r="M528" s="45"/>
      <c r="N528" s="27"/>
      <c r="O528" s="72"/>
      <c r="P528" s="45"/>
      <c r="Q528" s="45"/>
      <c r="R528" s="45"/>
      <c r="S528" s="45"/>
      <c r="T528" s="45"/>
      <c r="U528" s="45"/>
      <c r="V528" s="45"/>
      <c r="W528" s="45"/>
      <c r="X528" s="45"/>
      <c r="Y528" s="45"/>
      <c r="Z528" s="45"/>
      <c r="AA528" s="45"/>
      <c r="AB528" s="45"/>
      <c r="AC528" s="45"/>
    </row>
    <row r="529" ht="15.75" customHeight="1">
      <c r="A529" s="71"/>
      <c r="B529" s="27"/>
      <c r="C529" s="45"/>
      <c r="D529" s="45"/>
      <c r="E529" s="45"/>
      <c r="F529" s="45"/>
      <c r="G529" s="45"/>
      <c r="H529" s="45"/>
      <c r="I529" s="45"/>
      <c r="J529" s="45"/>
      <c r="K529" s="45"/>
      <c r="L529" s="45"/>
      <c r="M529" s="45"/>
      <c r="N529" s="27"/>
      <c r="O529" s="72"/>
      <c r="P529" s="45"/>
      <c r="Q529" s="45"/>
      <c r="R529" s="45"/>
      <c r="S529" s="45"/>
      <c r="T529" s="45"/>
      <c r="U529" s="45"/>
      <c r="V529" s="45"/>
      <c r="W529" s="45"/>
      <c r="X529" s="45"/>
      <c r="Y529" s="45"/>
      <c r="Z529" s="45"/>
      <c r="AA529" s="45"/>
      <c r="AB529" s="45"/>
      <c r="AC529" s="45"/>
    </row>
    <row r="530" ht="15.75" customHeight="1">
      <c r="A530" s="71"/>
      <c r="B530" s="27"/>
      <c r="C530" s="45"/>
      <c r="D530" s="45"/>
      <c r="E530" s="45"/>
      <c r="F530" s="45"/>
      <c r="G530" s="45"/>
      <c r="H530" s="45"/>
      <c r="I530" s="45"/>
      <c r="J530" s="45"/>
      <c r="K530" s="45"/>
      <c r="L530" s="45"/>
      <c r="M530" s="45"/>
      <c r="N530" s="27"/>
      <c r="O530" s="72"/>
      <c r="P530" s="45"/>
      <c r="Q530" s="45"/>
      <c r="R530" s="45"/>
      <c r="S530" s="45"/>
      <c r="T530" s="45"/>
      <c r="U530" s="45"/>
      <c r="V530" s="45"/>
      <c r="W530" s="45"/>
      <c r="X530" s="45"/>
      <c r="Y530" s="45"/>
      <c r="Z530" s="45"/>
      <c r="AA530" s="45"/>
      <c r="AB530" s="45"/>
      <c r="AC530" s="45"/>
    </row>
    <row r="531" ht="15.75" customHeight="1">
      <c r="A531" s="71"/>
      <c r="B531" s="27"/>
      <c r="C531" s="45"/>
      <c r="D531" s="45"/>
      <c r="E531" s="45"/>
      <c r="F531" s="45"/>
      <c r="G531" s="45"/>
      <c r="H531" s="45"/>
      <c r="I531" s="45"/>
      <c r="J531" s="45"/>
      <c r="K531" s="45"/>
      <c r="L531" s="45"/>
      <c r="M531" s="45"/>
      <c r="N531" s="27"/>
      <c r="O531" s="72"/>
      <c r="P531" s="45"/>
      <c r="Q531" s="45"/>
      <c r="R531" s="45"/>
      <c r="S531" s="45"/>
      <c r="T531" s="45"/>
      <c r="U531" s="45"/>
      <c r="V531" s="45"/>
      <c r="W531" s="45"/>
      <c r="X531" s="45"/>
      <c r="Y531" s="45"/>
      <c r="Z531" s="45"/>
      <c r="AA531" s="45"/>
      <c r="AB531" s="45"/>
      <c r="AC531" s="45"/>
    </row>
    <row r="532" ht="15.75" customHeight="1">
      <c r="A532" s="71"/>
      <c r="B532" s="27"/>
      <c r="C532" s="45"/>
      <c r="D532" s="45"/>
      <c r="E532" s="45"/>
      <c r="F532" s="45"/>
      <c r="G532" s="45"/>
      <c r="H532" s="45"/>
      <c r="I532" s="45"/>
      <c r="J532" s="45"/>
      <c r="K532" s="45"/>
      <c r="L532" s="45"/>
      <c r="M532" s="45"/>
      <c r="N532" s="27"/>
      <c r="O532" s="72"/>
      <c r="P532" s="45"/>
      <c r="Q532" s="45"/>
      <c r="R532" s="45"/>
      <c r="S532" s="45"/>
      <c r="T532" s="45"/>
      <c r="U532" s="45"/>
      <c r="V532" s="45"/>
      <c r="W532" s="45"/>
      <c r="X532" s="45"/>
      <c r="Y532" s="45"/>
      <c r="Z532" s="45"/>
      <c r="AA532" s="45"/>
      <c r="AB532" s="45"/>
      <c r="AC532" s="45"/>
    </row>
    <row r="533" ht="15.75" customHeight="1">
      <c r="A533" s="71"/>
      <c r="B533" s="27"/>
      <c r="C533" s="45"/>
      <c r="D533" s="45"/>
      <c r="E533" s="45"/>
      <c r="F533" s="45"/>
      <c r="G533" s="45"/>
      <c r="H533" s="45"/>
      <c r="I533" s="45"/>
      <c r="J533" s="45"/>
      <c r="K533" s="45"/>
      <c r="L533" s="45"/>
      <c r="M533" s="45"/>
      <c r="N533" s="27"/>
      <c r="O533" s="72"/>
      <c r="P533" s="45"/>
      <c r="Q533" s="45"/>
      <c r="R533" s="45"/>
      <c r="S533" s="45"/>
      <c r="T533" s="45"/>
      <c r="U533" s="45"/>
      <c r="V533" s="45"/>
      <c r="W533" s="45"/>
      <c r="X533" s="45"/>
      <c r="Y533" s="45"/>
      <c r="Z533" s="45"/>
      <c r="AA533" s="45"/>
      <c r="AB533" s="45"/>
      <c r="AC533" s="45"/>
    </row>
    <row r="534" ht="15.75" customHeight="1">
      <c r="A534" s="71"/>
      <c r="B534" s="27"/>
      <c r="C534" s="45"/>
      <c r="D534" s="45"/>
      <c r="E534" s="45"/>
      <c r="F534" s="45"/>
      <c r="G534" s="45"/>
      <c r="H534" s="45"/>
      <c r="I534" s="45"/>
      <c r="J534" s="45"/>
      <c r="K534" s="45"/>
      <c r="L534" s="45"/>
      <c r="M534" s="45"/>
      <c r="N534" s="27"/>
      <c r="O534" s="72"/>
      <c r="P534" s="45"/>
      <c r="Q534" s="45"/>
      <c r="R534" s="45"/>
      <c r="S534" s="45"/>
      <c r="T534" s="45"/>
      <c r="U534" s="45"/>
      <c r="V534" s="45"/>
      <c r="W534" s="45"/>
      <c r="X534" s="45"/>
      <c r="Y534" s="45"/>
      <c r="Z534" s="45"/>
      <c r="AA534" s="45"/>
      <c r="AB534" s="45"/>
      <c r="AC534" s="45"/>
    </row>
    <row r="535" ht="15.75" customHeight="1">
      <c r="A535" s="71"/>
      <c r="B535" s="27"/>
      <c r="C535" s="45"/>
      <c r="D535" s="45"/>
      <c r="E535" s="45"/>
      <c r="F535" s="45"/>
      <c r="G535" s="45"/>
      <c r="H535" s="45"/>
      <c r="I535" s="45"/>
      <c r="J535" s="45"/>
      <c r="K535" s="45"/>
      <c r="L535" s="45"/>
      <c r="M535" s="45"/>
      <c r="N535" s="27"/>
      <c r="O535" s="72"/>
      <c r="P535" s="45"/>
      <c r="Q535" s="45"/>
      <c r="R535" s="45"/>
      <c r="S535" s="45"/>
      <c r="T535" s="45"/>
      <c r="U535" s="45"/>
      <c r="V535" s="45"/>
      <c r="W535" s="45"/>
      <c r="X535" s="45"/>
      <c r="Y535" s="45"/>
      <c r="Z535" s="45"/>
      <c r="AA535" s="45"/>
      <c r="AB535" s="45"/>
      <c r="AC535" s="45"/>
    </row>
    <row r="536" ht="15.75" customHeight="1">
      <c r="A536" s="71"/>
      <c r="B536" s="27"/>
      <c r="C536" s="45"/>
      <c r="D536" s="45"/>
      <c r="E536" s="45"/>
      <c r="F536" s="45"/>
      <c r="G536" s="45"/>
      <c r="H536" s="45"/>
      <c r="I536" s="45"/>
      <c r="J536" s="45"/>
      <c r="K536" s="45"/>
      <c r="L536" s="45"/>
      <c r="M536" s="45"/>
      <c r="N536" s="27"/>
      <c r="O536" s="72"/>
      <c r="P536" s="45"/>
      <c r="Q536" s="45"/>
      <c r="R536" s="45"/>
      <c r="S536" s="45"/>
      <c r="T536" s="45"/>
      <c r="U536" s="45"/>
      <c r="V536" s="45"/>
      <c r="W536" s="45"/>
      <c r="X536" s="45"/>
      <c r="Y536" s="45"/>
      <c r="Z536" s="45"/>
      <c r="AA536" s="45"/>
      <c r="AB536" s="45"/>
      <c r="AC536" s="45"/>
    </row>
    <row r="537" ht="15.75" customHeight="1">
      <c r="A537" s="71"/>
      <c r="B537" s="27"/>
      <c r="C537" s="45"/>
      <c r="D537" s="45"/>
      <c r="E537" s="45"/>
      <c r="F537" s="45"/>
      <c r="G537" s="45"/>
      <c r="H537" s="45"/>
      <c r="I537" s="45"/>
      <c r="J537" s="45"/>
      <c r="K537" s="45"/>
      <c r="L537" s="45"/>
      <c r="M537" s="45"/>
      <c r="N537" s="27"/>
      <c r="O537" s="72"/>
      <c r="P537" s="45"/>
      <c r="Q537" s="45"/>
      <c r="R537" s="45"/>
      <c r="S537" s="45"/>
      <c r="T537" s="45"/>
      <c r="U537" s="45"/>
      <c r="V537" s="45"/>
      <c r="W537" s="45"/>
      <c r="X537" s="45"/>
      <c r="Y537" s="45"/>
      <c r="Z537" s="45"/>
      <c r="AA537" s="45"/>
      <c r="AB537" s="45"/>
      <c r="AC537" s="45"/>
    </row>
    <row r="538" ht="15.75" customHeight="1">
      <c r="A538" s="71"/>
      <c r="B538" s="27"/>
      <c r="C538" s="45"/>
      <c r="D538" s="45"/>
      <c r="E538" s="45"/>
      <c r="F538" s="45"/>
      <c r="G538" s="45"/>
      <c r="H538" s="45"/>
      <c r="I538" s="45"/>
      <c r="J538" s="45"/>
      <c r="K538" s="45"/>
      <c r="L538" s="45"/>
      <c r="M538" s="45"/>
      <c r="N538" s="27"/>
      <c r="O538" s="72"/>
      <c r="P538" s="45"/>
      <c r="Q538" s="45"/>
      <c r="R538" s="45"/>
      <c r="S538" s="45"/>
      <c r="T538" s="45"/>
      <c r="U538" s="45"/>
      <c r="V538" s="45"/>
      <c r="W538" s="45"/>
      <c r="X538" s="45"/>
      <c r="Y538" s="45"/>
      <c r="Z538" s="45"/>
      <c r="AA538" s="45"/>
      <c r="AB538" s="45"/>
      <c r="AC538" s="45"/>
    </row>
    <row r="539" ht="15.75" customHeight="1">
      <c r="A539" s="71"/>
      <c r="B539" s="27"/>
      <c r="C539" s="45"/>
      <c r="D539" s="45"/>
      <c r="E539" s="45"/>
      <c r="F539" s="45"/>
      <c r="G539" s="45"/>
      <c r="H539" s="45"/>
      <c r="I539" s="45"/>
      <c r="J539" s="45"/>
      <c r="K539" s="45"/>
      <c r="L539" s="45"/>
      <c r="M539" s="45"/>
      <c r="N539" s="27"/>
      <c r="O539" s="72"/>
      <c r="P539" s="45"/>
      <c r="Q539" s="45"/>
      <c r="R539" s="45"/>
      <c r="S539" s="45"/>
      <c r="T539" s="45"/>
      <c r="U539" s="45"/>
      <c r="V539" s="45"/>
      <c r="W539" s="45"/>
      <c r="X539" s="45"/>
      <c r="Y539" s="45"/>
      <c r="Z539" s="45"/>
      <c r="AA539" s="45"/>
      <c r="AB539" s="45"/>
      <c r="AC539" s="45"/>
    </row>
    <row r="540" ht="15.75" customHeight="1">
      <c r="A540" s="71"/>
      <c r="B540" s="27"/>
      <c r="C540" s="45"/>
      <c r="D540" s="45"/>
      <c r="E540" s="45"/>
      <c r="F540" s="45"/>
      <c r="G540" s="45"/>
      <c r="H540" s="45"/>
      <c r="I540" s="45"/>
      <c r="J540" s="45"/>
      <c r="K540" s="45"/>
      <c r="L540" s="45"/>
      <c r="M540" s="45"/>
      <c r="N540" s="27"/>
      <c r="O540" s="72"/>
      <c r="P540" s="45"/>
      <c r="Q540" s="45"/>
      <c r="R540" s="45"/>
      <c r="S540" s="45"/>
      <c r="T540" s="45"/>
      <c r="U540" s="45"/>
      <c r="V540" s="45"/>
      <c r="W540" s="45"/>
      <c r="X540" s="45"/>
      <c r="Y540" s="45"/>
      <c r="Z540" s="45"/>
      <c r="AA540" s="45"/>
      <c r="AB540" s="45"/>
      <c r="AC540" s="45"/>
    </row>
    <row r="541" ht="15.75" customHeight="1">
      <c r="A541" s="71"/>
      <c r="B541" s="27"/>
      <c r="C541" s="45"/>
      <c r="D541" s="45"/>
      <c r="E541" s="45"/>
      <c r="F541" s="45"/>
      <c r="G541" s="45"/>
      <c r="H541" s="45"/>
      <c r="I541" s="45"/>
      <c r="J541" s="45"/>
      <c r="K541" s="45"/>
      <c r="L541" s="45"/>
      <c r="M541" s="45"/>
      <c r="N541" s="27"/>
      <c r="O541" s="72"/>
      <c r="P541" s="45"/>
      <c r="Q541" s="45"/>
      <c r="R541" s="45"/>
      <c r="S541" s="45"/>
      <c r="T541" s="45"/>
      <c r="U541" s="45"/>
      <c r="V541" s="45"/>
      <c r="W541" s="45"/>
      <c r="X541" s="45"/>
      <c r="Y541" s="45"/>
      <c r="Z541" s="45"/>
      <c r="AA541" s="45"/>
      <c r="AB541" s="45"/>
      <c r="AC541" s="45"/>
    </row>
    <row r="542" ht="15.75" customHeight="1">
      <c r="A542" s="71"/>
      <c r="B542" s="27"/>
      <c r="C542" s="45"/>
      <c r="D542" s="45"/>
      <c r="E542" s="45"/>
      <c r="F542" s="45"/>
      <c r="G542" s="45"/>
      <c r="H542" s="45"/>
      <c r="I542" s="45"/>
      <c r="J542" s="45"/>
      <c r="K542" s="45"/>
      <c r="L542" s="45"/>
      <c r="M542" s="45"/>
      <c r="N542" s="27"/>
      <c r="O542" s="72"/>
      <c r="P542" s="45"/>
      <c r="Q542" s="45"/>
      <c r="R542" s="45"/>
      <c r="S542" s="45"/>
      <c r="T542" s="45"/>
      <c r="U542" s="45"/>
      <c r="V542" s="45"/>
      <c r="W542" s="45"/>
      <c r="X542" s="45"/>
      <c r="Y542" s="45"/>
      <c r="Z542" s="45"/>
      <c r="AA542" s="45"/>
      <c r="AB542" s="45"/>
      <c r="AC542" s="45"/>
    </row>
    <row r="543" ht="15.75" customHeight="1">
      <c r="A543" s="71"/>
      <c r="B543" s="27"/>
      <c r="C543" s="45"/>
      <c r="D543" s="45"/>
      <c r="E543" s="45"/>
      <c r="F543" s="45"/>
      <c r="G543" s="45"/>
      <c r="H543" s="45"/>
      <c r="I543" s="45"/>
      <c r="J543" s="45"/>
      <c r="K543" s="45"/>
      <c r="L543" s="45"/>
      <c r="M543" s="45"/>
      <c r="N543" s="27"/>
      <c r="O543" s="72"/>
      <c r="P543" s="45"/>
      <c r="Q543" s="45"/>
      <c r="R543" s="45"/>
      <c r="S543" s="45"/>
      <c r="T543" s="45"/>
      <c r="U543" s="45"/>
      <c r="V543" s="45"/>
      <c r="W543" s="45"/>
      <c r="X543" s="45"/>
      <c r="Y543" s="45"/>
      <c r="Z543" s="45"/>
      <c r="AA543" s="45"/>
      <c r="AB543" s="45"/>
      <c r="AC543" s="45"/>
    </row>
    <row r="544" ht="15.75" customHeight="1">
      <c r="A544" s="71"/>
      <c r="B544" s="27"/>
      <c r="C544" s="45"/>
      <c r="D544" s="45"/>
      <c r="E544" s="45"/>
      <c r="F544" s="45"/>
      <c r="G544" s="45"/>
      <c r="H544" s="45"/>
      <c r="I544" s="45"/>
      <c r="J544" s="45"/>
      <c r="K544" s="45"/>
      <c r="L544" s="45"/>
      <c r="M544" s="45"/>
      <c r="N544" s="27"/>
      <c r="O544" s="72"/>
      <c r="P544" s="45"/>
      <c r="Q544" s="45"/>
      <c r="R544" s="45"/>
      <c r="S544" s="45"/>
      <c r="T544" s="45"/>
      <c r="U544" s="45"/>
      <c r="V544" s="45"/>
      <c r="W544" s="45"/>
      <c r="X544" s="45"/>
      <c r="Y544" s="45"/>
      <c r="Z544" s="45"/>
      <c r="AA544" s="45"/>
      <c r="AB544" s="45"/>
      <c r="AC544" s="45"/>
    </row>
    <row r="545" ht="15.75" customHeight="1">
      <c r="A545" s="71"/>
      <c r="B545" s="27"/>
      <c r="C545" s="45"/>
      <c r="D545" s="45"/>
      <c r="E545" s="45"/>
      <c r="F545" s="45"/>
      <c r="G545" s="45"/>
      <c r="H545" s="45"/>
      <c r="I545" s="45"/>
      <c r="J545" s="45"/>
      <c r="K545" s="45"/>
      <c r="L545" s="45"/>
      <c r="M545" s="45"/>
      <c r="N545" s="27"/>
      <c r="O545" s="72"/>
      <c r="P545" s="45"/>
      <c r="Q545" s="45"/>
      <c r="R545" s="45"/>
      <c r="S545" s="45"/>
      <c r="T545" s="45"/>
      <c r="U545" s="45"/>
      <c r="V545" s="45"/>
      <c r="W545" s="45"/>
      <c r="X545" s="45"/>
      <c r="Y545" s="45"/>
      <c r="Z545" s="45"/>
      <c r="AA545" s="45"/>
      <c r="AB545" s="45"/>
      <c r="AC545" s="45"/>
    </row>
    <row r="546" ht="15.75" customHeight="1">
      <c r="A546" s="71"/>
      <c r="B546" s="27"/>
      <c r="C546" s="45"/>
      <c r="D546" s="45"/>
      <c r="E546" s="45"/>
      <c r="F546" s="45"/>
      <c r="G546" s="45"/>
      <c r="H546" s="45"/>
      <c r="I546" s="45"/>
      <c r="J546" s="45"/>
      <c r="K546" s="45"/>
      <c r="L546" s="45"/>
      <c r="M546" s="45"/>
      <c r="N546" s="27"/>
      <c r="O546" s="72"/>
      <c r="P546" s="45"/>
      <c r="Q546" s="45"/>
      <c r="R546" s="45"/>
      <c r="S546" s="45"/>
      <c r="T546" s="45"/>
      <c r="U546" s="45"/>
      <c r="V546" s="45"/>
      <c r="W546" s="45"/>
      <c r="X546" s="45"/>
      <c r="Y546" s="45"/>
      <c r="Z546" s="45"/>
      <c r="AA546" s="45"/>
      <c r="AB546" s="45"/>
      <c r="AC546" s="45"/>
    </row>
    <row r="547" ht="15.75" customHeight="1">
      <c r="A547" s="71"/>
      <c r="B547" s="27"/>
      <c r="C547" s="45"/>
      <c r="D547" s="45"/>
      <c r="E547" s="45"/>
      <c r="F547" s="45"/>
      <c r="G547" s="45"/>
      <c r="H547" s="45"/>
      <c r="I547" s="45"/>
      <c r="J547" s="45"/>
      <c r="K547" s="45"/>
      <c r="L547" s="45"/>
      <c r="M547" s="45"/>
      <c r="N547" s="27"/>
      <c r="O547" s="72"/>
      <c r="P547" s="45"/>
      <c r="Q547" s="45"/>
      <c r="R547" s="45"/>
      <c r="S547" s="45"/>
      <c r="T547" s="45"/>
      <c r="U547" s="45"/>
      <c r="V547" s="45"/>
      <c r="W547" s="45"/>
      <c r="X547" s="45"/>
      <c r="Y547" s="45"/>
      <c r="Z547" s="45"/>
      <c r="AA547" s="45"/>
      <c r="AB547" s="45"/>
      <c r="AC547" s="45"/>
    </row>
    <row r="548" ht="15.75" customHeight="1">
      <c r="A548" s="71"/>
      <c r="B548" s="27"/>
      <c r="C548" s="45"/>
      <c r="D548" s="45"/>
      <c r="E548" s="45"/>
      <c r="F548" s="45"/>
      <c r="G548" s="45"/>
      <c r="H548" s="45"/>
      <c r="I548" s="45"/>
      <c r="J548" s="45"/>
      <c r="K548" s="45"/>
      <c r="L548" s="45"/>
      <c r="M548" s="45"/>
      <c r="N548" s="27"/>
      <c r="O548" s="72"/>
      <c r="P548" s="45"/>
      <c r="Q548" s="45"/>
      <c r="R548" s="45"/>
      <c r="S548" s="45"/>
      <c r="T548" s="45"/>
      <c r="U548" s="45"/>
      <c r="V548" s="45"/>
      <c r="W548" s="45"/>
      <c r="X548" s="45"/>
      <c r="Y548" s="45"/>
      <c r="Z548" s="45"/>
      <c r="AA548" s="45"/>
      <c r="AB548" s="45"/>
      <c r="AC548" s="45"/>
    </row>
    <row r="549" ht="15.75" customHeight="1">
      <c r="A549" s="71"/>
      <c r="B549" s="27"/>
      <c r="C549" s="45"/>
      <c r="D549" s="45"/>
      <c r="E549" s="45"/>
      <c r="F549" s="45"/>
      <c r="G549" s="45"/>
      <c r="H549" s="45"/>
      <c r="I549" s="45"/>
      <c r="J549" s="45"/>
      <c r="K549" s="45"/>
      <c r="L549" s="45"/>
      <c r="M549" s="45"/>
      <c r="N549" s="27"/>
      <c r="O549" s="72"/>
      <c r="P549" s="45"/>
      <c r="Q549" s="45"/>
      <c r="R549" s="45"/>
      <c r="S549" s="45"/>
      <c r="T549" s="45"/>
      <c r="U549" s="45"/>
      <c r="V549" s="45"/>
      <c r="W549" s="45"/>
      <c r="X549" s="45"/>
      <c r="Y549" s="45"/>
      <c r="Z549" s="45"/>
      <c r="AA549" s="45"/>
      <c r="AB549" s="45"/>
      <c r="AC549" s="45"/>
    </row>
    <row r="550" ht="15.75" customHeight="1">
      <c r="A550" s="71"/>
      <c r="B550" s="27"/>
      <c r="C550" s="45"/>
      <c r="D550" s="45"/>
      <c r="E550" s="45"/>
      <c r="F550" s="45"/>
      <c r="G550" s="45"/>
      <c r="H550" s="45"/>
      <c r="I550" s="45"/>
      <c r="J550" s="45"/>
      <c r="K550" s="45"/>
      <c r="L550" s="45"/>
      <c r="M550" s="45"/>
      <c r="N550" s="27"/>
      <c r="O550" s="72"/>
      <c r="P550" s="45"/>
      <c r="Q550" s="45"/>
      <c r="R550" s="45"/>
      <c r="S550" s="45"/>
      <c r="T550" s="45"/>
      <c r="U550" s="45"/>
      <c r="V550" s="45"/>
      <c r="W550" s="45"/>
      <c r="X550" s="45"/>
      <c r="Y550" s="45"/>
      <c r="Z550" s="45"/>
      <c r="AA550" s="45"/>
      <c r="AB550" s="45"/>
      <c r="AC550" s="45"/>
    </row>
    <row r="551" ht="15.75" customHeight="1">
      <c r="A551" s="71"/>
      <c r="B551" s="27"/>
      <c r="C551" s="45"/>
      <c r="D551" s="45"/>
      <c r="E551" s="45"/>
      <c r="F551" s="45"/>
      <c r="G551" s="45"/>
      <c r="H551" s="45"/>
      <c r="I551" s="45"/>
      <c r="J551" s="45"/>
      <c r="K551" s="45"/>
      <c r="L551" s="45"/>
      <c r="M551" s="45"/>
      <c r="N551" s="27"/>
      <c r="O551" s="72"/>
      <c r="P551" s="45"/>
      <c r="Q551" s="45"/>
      <c r="R551" s="45"/>
      <c r="S551" s="45"/>
      <c r="T551" s="45"/>
      <c r="U551" s="45"/>
      <c r="V551" s="45"/>
      <c r="W551" s="45"/>
      <c r="X551" s="45"/>
      <c r="Y551" s="45"/>
      <c r="Z551" s="45"/>
      <c r="AA551" s="45"/>
      <c r="AB551" s="45"/>
      <c r="AC551" s="45"/>
    </row>
    <row r="552" ht="15.75" customHeight="1">
      <c r="A552" s="71"/>
      <c r="B552" s="27"/>
      <c r="C552" s="45"/>
      <c r="D552" s="45"/>
      <c r="E552" s="45"/>
      <c r="F552" s="45"/>
      <c r="G552" s="45"/>
      <c r="H552" s="45"/>
      <c r="I552" s="45"/>
      <c r="J552" s="45"/>
      <c r="K552" s="45"/>
      <c r="L552" s="45"/>
      <c r="M552" s="45"/>
      <c r="N552" s="27"/>
      <c r="O552" s="72"/>
      <c r="P552" s="45"/>
      <c r="Q552" s="45"/>
      <c r="R552" s="45"/>
      <c r="S552" s="45"/>
      <c r="T552" s="45"/>
      <c r="U552" s="45"/>
      <c r="V552" s="45"/>
      <c r="W552" s="45"/>
      <c r="X552" s="45"/>
      <c r="Y552" s="45"/>
      <c r="Z552" s="45"/>
      <c r="AA552" s="45"/>
      <c r="AB552" s="45"/>
      <c r="AC552" s="45"/>
    </row>
    <row r="553" ht="15.75" customHeight="1">
      <c r="A553" s="71"/>
      <c r="B553" s="27"/>
      <c r="C553" s="45"/>
      <c r="D553" s="45"/>
      <c r="E553" s="45"/>
      <c r="F553" s="45"/>
      <c r="G553" s="45"/>
      <c r="H553" s="45"/>
      <c r="I553" s="45"/>
      <c r="J553" s="45"/>
      <c r="K553" s="45"/>
      <c r="L553" s="45"/>
      <c r="M553" s="45"/>
      <c r="N553" s="27"/>
      <c r="O553" s="72"/>
      <c r="P553" s="45"/>
      <c r="Q553" s="45"/>
      <c r="R553" s="45"/>
      <c r="S553" s="45"/>
      <c r="T553" s="45"/>
      <c r="U553" s="45"/>
      <c r="V553" s="45"/>
      <c r="W553" s="45"/>
      <c r="X553" s="45"/>
      <c r="Y553" s="45"/>
      <c r="Z553" s="45"/>
      <c r="AA553" s="45"/>
      <c r="AB553" s="45"/>
      <c r="AC553" s="45"/>
    </row>
    <row r="554" ht="15.75" customHeight="1">
      <c r="A554" s="71"/>
      <c r="B554" s="27"/>
      <c r="C554" s="45"/>
      <c r="D554" s="45"/>
      <c r="E554" s="45"/>
      <c r="F554" s="45"/>
      <c r="G554" s="45"/>
      <c r="H554" s="45"/>
      <c r="I554" s="45"/>
      <c r="J554" s="45"/>
      <c r="K554" s="45"/>
      <c r="L554" s="45"/>
      <c r="M554" s="45"/>
      <c r="N554" s="27"/>
      <c r="O554" s="72"/>
      <c r="P554" s="45"/>
      <c r="Q554" s="45"/>
      <c r="R554" s="45"/>
      <c r="S554" s="45"/>
      <c r="T554" s="45"/>
      <c r="U554" s="45"/>
      <c r="V554" s="45"/>
      <c r="W554" s="45"/>
      <c r="X554" s="45"/>
      <c r="Y554" s="45"/>
      <c r="Z554" s="45"/>
      <c r="AA554" s="45"/>
      <c r="AB554" s="45"/>
      <c r="AC554" s="45"/>
    </row>
    <row r="555" ht="15.75" customHeight="1">
      <c r="A555" s="71"/>
      <c r="B555" s="27"/>
      <c r="C555" s="45"/>
      <c r="D555" s="45"/>
      <c r="E555" s="45"/>
      <c r="F555" s="45"/>
      <c r="G555" s="45"/>
      <c r="H555" s="45"/>
      <c r="I555" s="45"/>
      <c r="J555" s="45"/>
      <c r="K555" s="45"/>
      <c r="L555" s="45"/>
      <c r="M555" s="45"/>
      <c r="N555" s="27"/>
      <c r="O555" s="72"/>
      <c r="P555" s="45"/>
      <c r="Q555" s="45"/>
      <c r="R555" s="45"/>
      <c r="S555" s="45"/>
      <c r="T555" s="45"/>
      <c r="U555" s="45"/>
      <c r="V555" s="45"/>
      <c r="W555" s="45"/>
      <c r="X555" s="45"/>
      <c r="Y555" s="45"/>
      <c r="Z555" s="45"/>
      <c r="AA555" s="45"/>
      <c r="AB555" s="45"/>
      <c r="AC555" s="45"/>
    </row>
    <row r="556" ht="15.75" customHeight="1">
      <c r="A556" s="71"/>
      <c r="B556" s="27"/>
      <c r="C556" s="45"/>
      <c r="D556" s="45"/>
      <c r="E556" s="45"/>
      <c r="F556" s="45"/>
      <c r="G556" s="45"/>
      <c r="H556" s="45"/>
      <c r="I556" s="45"/>
      <c r="J556" s="45"/>
      <c r="K556" s="45"/>
      <c r="L556" s="45"/>
      <c r="M556" s="45"/>
      <c r="N556" s="27"/>
      <c r="O556" s="72"/>
      <c r="P556" s="45"/>
      <c r="Q556" s="45"/>
      <c r="R556" s="45"/>
      <c r="S556" s="45"/>
      <c r="T556" s="45"/>
      <c r="U556" s="45"/>
      <c r="V556" s="45"/>
      <c r="W556" s="45"/>
      <c r="X556" s="45"/>
      <c r="Y556" s="45"/>
      <c r="Z556" s="45"/>
      <c r="AA556" s="45"/>
      <c r="AB556" s="45"/>
      <c r="AC556" s="45"/>
    </row>
    <row r="557" ht="15.75" customHeight="1">
      <c r="A557" s="71"/>
      <c r="B557" s="27"/>
      <c r="C557" s="45"/>
      <c r="D557" s="45"/>
      <c r="E557" s="45"/>
      <c r="F557" s="45"/>
      <c r="G557" s="45"/>
      <c r="H557" s="45"/>
      <c r="I557" s="45"/>
      <c r="J557" s="45"/>
      <c r="K557" s="45"/>
      <c r="L557" s="45"/>
      <c r="M557" s="45"/>
      <c r="N557" s="27"/>
      <c r="O557" s="72"/>
      <c r="P557" s="45"/>
      <c r="Q557" s="45"/>
      <c r="R557" s="45"/>
      <c r="S557" s="45"/>
      <c r="T557" s="45"/>
      <c r="U557" s="45"/>
      <c r="V557" s="45"/>
      <c r="W557" s="45"/>
      <c r="X557" s="45"/>
      <c r="Y557" s="45"/>
      <c r="Z557" s="45"/>
      <c r="AA557" s="45"/>
      <c r="AB557" s="45"/>
      <c r="AC557" s="45"/>
    </row>
    <row r="558" ht="15.75" customHeight="1">
      <c r="A558" s="71"/>
      <c r="B558" s="27"/>
      <c r="C558" s="45"/>
      <c r="D558" s="45"/>
      <c r="E558" s="45"/>
      <c r="F558" s="45"/>
      <c r="G558" s="45"/>
      <c r="H558" s="45"/>
      <c r="I558" s="45"/>
      <c r="J558" s="45"/>
      <c r="K558" s="45"/>
      <c r="L558" s="45"/>
      <c r="M558" s="45"/>
      <c r="N558" s="27"/>
      <c r="O558" s="72"/>
      <c r="P558" s="45"/>
      <c r="Q558" s="45"/>
      <c r="R558" s="45"/>
      <c r="S558" s="45"/>
      <c r="T558" s="45"/>
      <c r="U558" s="45"/>
      <c r="V558" s="45"/>
      <c r="W558" s="45"/>
      <c r="X558" s="45"/>
      <c r="Y558" s="45"/>
      <c r="Z558" s="45"/>
      <c r="AA558" s="45"/>
      <c r="AB558" s="45"/>
      <c r="AC558" s="45"/>
    </row>
    <row r="559" ht="15.75" customHeight="1">
      <c r="A559" s="71"/>
      <c r="B559" s="27"/>
      <c r="C559" s="45"/>
      <c r="D559" s="45"/>
      <c r="E559" s="45"/>
      <c r="F559" s="45"/>
      <c r="G559" s="45"/>
      <c r="H559" s="45"/>
      <c r="I559" s="45"/>
      <c r="J559" s="45"/>
      <c r="K559" s="45"/>
      <c r="L559" s="45"/>
      <c r="M559" s="45"/>
      <c r="N559" s="27"/>
      <c r="O559" s="72"/>
      <c r="P559" s="45"/>
      <c r="Q559" s="45"/>
      <c r="R559" s="45"/>
      <c r="S559" s="45"/>
      <c r="T559" s="45"/>
      <c r="U559" s="45"/>
      <c r="V559" s="45"/>
      <c r="W559" s="45"/>
      <c r="X559" s="45"/>
      <c r="Y559" s="45"/>
      <c r="Z559" s="45"/>
      <c r="AA559" s="45"/>
      <c r="AB559" s="45"/>
      <c r="AC559" s="45"/>
    </row>
    <row r="560" ht="15.75" customHeight="1">
      <c r="A560" s="71"/>
      <c r="B560" s="27"/>
      <c r="C560" s="45"/>
      <c r="D560" s="45"/>
      <c r="E560" s="45"/>
      <c r="F560" s="45"/>
      <c r="G560" s="45"/>
      <c r="H560" s="45"/>
      <c r="I560" s="45"/>
      <c r="J560" s="45"/>
      <c r="K560" s="45"/>
      <c r="L560" s="45"/>
      <c r="M560" s="45"/>
      <c r="N560" s="27"/>
      <c r="O560" s="72"/>
      <c r="P560" s="45"/>
      <c r="Q560" s="45"/>
      <c r="R560" s="45"/>
      <c r="S560" s="45"/>
      <c r="T560" s="45"/>
      <c r="U560" s="45"/>
      <c r="V560" s="45"/>
      <c r="W560" s="45"/>
      <c r="X560" s="45"/>
      <c r="Y560" s="45"/>
      <c r="Z560" s="45"/>
      <c r="AA560" s="45"/>
      <c r="AB560" s="45"/>
      <c r="AC560" s="45"/>
    </row>
    <row r="561" ht="15.75" customHeight="1">
      <c r="A561" s="71"/>
      <c r="B561" s="27"/>
      <c r="C561" s="45"/>
      <c r="D561" s="45"/>
      <c r="E561" s="45"/>
      <c r="F561" s="45"/>
      <c r="G561" s="45"/>
      <c r="H561" s="45"/>
      <c r="I561" s="45"/>
      <c r="J561" s="45"/>
      <c r="K561" s="45"/>
      <c r="L561" s="45"/>
      <c r="M561" s="45"/>
      <c r="N561" s="27"/>
      <c r="O561" s="72"/>
      <c r="P561" s="45"/>
      <c r="Q561" s="45"/>
      <c r="R561" s="45"/>
      <c r="S561" s="45"/>
      <c r="T561" s="45"/>
      <c r="U561" s="45"/>
      <c r="V561" s="45"/>
      <c r="W561" s="45"/>
      <c r="X561" s="45"/>
      <c r="Y561" s="45"/>
      <c r="Z561" s="45"/>
      <c r="AA561" s="45"/>
      <c r="AB561" s="45"/>
      <c r="AC561" s="45"/>
    </row>
    <row r="562" ht="15.75" customHeight="1">
      <c r="A562" s="71"/>
      <c r="B562" s="27"/>
      <c r="C562" s="45"/>
      <c r="D562" s="45"/>
      <c r="E562" s="45"/>
      <c r="F562" s="45"/>
      <c r="G562" s="45"/>
      <c r="H562" s="45"/>
      <c r="I562" s="45"/>
      <c r="J562" s="45"/>
      <c r="K562" s="45"/>
      <c r="L562" s="45"/>
      <c r="M562" s="45"/>
      <c r="N562" s="27"/>
      <c r="O562" s="72"/>
      <c r="P562" s="45"/>
      <c r="Q562" s="45"/>
      <c r="R562" s="45"/>
      <c r="S562" s="45"/>
      <c r="T562" s="45"/>
      <c r="U562" s="45"/>
      <c r="V562" s="45"/>
      <c r="W562" s="45"/>
      <c r="X562" s="45"/>
      <c r="Y562" s="45"/>
      <c r="Z562" s="45"/>
      <c r="AA562" s="45"/>
      <c r="AB562" s="45"/>
      <c r="AC562" s="45"/>
    </row>
    <row r="563" ht="15.75" customHeight="1">
      <c r="A563" s="71"/>
      <c r="B563" s="27"/>
      <c r="C563" s="45"/>
      <c r="D563" s="45"/>
      <c r="E563" s="45"/>
      <c r="F563" s="45"/>
      <c r="G563" s="45"/>
      <c r="H563" s="45"/>
      <c r="I563" s="45"/>
      <c r="J563" s="45"/>
      <c r="K563" s="45"/>
      <c r="L563" s="45"/>
      <c r="M563" s="45"/>
      <c r="N563" s="27"/>
      <c r="O563" s="72"/>
      <c r="P563" s="45"/>
      <c r="Q563" s="45"/>
      <c r="R563" s="45"/>
      <c r="S563" s="45"/>
      <c r="T563" s="45"/>
      <c r="U563" s="45"/>
      <c r="V563" s="45"/>
      <c r="W563" s="45"/>
      <c r="X563" s="45"/>
      <c r="Y563" s="45"/>
      <c r="Z563" s="45"/>
      <c r="AA563" s="45"/>
      <c r="AB563" s="45"/>
      <c r="AC563" s="45"/>
    </row>
    <row r="564" ht="15.75" customHeight="1">
      <c r="A564" s="71"/>
      <c r="B564" s="27"/>
      <c r="C564" s="45"/>
      <c r="D564" s="45"/>
      <c r="E564" s="45"/>
      <c r="F564" s="45"/>
      <c r="G564" s="45"/>
      <c r="H564" s="45"/>
      <c r="I564" s="45"/>
      <c r="J564" s="45"/>
      <c r="K564" s="45"/>
      <c r="L564" s="45"/>
      <c r="M564" s="45"/>
      <c r="N564" s="27"/>
      <c r="O564" s="72"/>
      <c r="P564" s="45"/>
      <c r="Q564" s="45"/>
      <c r="R564" s="45"/>
      <c r="S564" s="45"/>
      <c r="T564" s="45"/>
      <c r="U564" s="45"/>
      <c r="V564" s="45"/>
      <c r="W564" s="45"/>
      <c r="X564" s="45"/>
      <c r="Y564" s="45"/>
      <c r="Z564" s="45"/>
      <c r="AA564" s="45"/>
      <c r="AB564" s="45"/>
      <c r="AC564" s="45"/>
    </row>
    <row r="565" ht="15.75" customHeight="1">
      <c r="A565" s="71"/>
      <c r="B565" s="27"/>
      <c r="C565" s="45"/>
      <c r="D565" s="45"/>
      <c r="E565" s="45"/>
      <c r="F565" s="45"/>
      <c r="G565" s="45"/>
      <c r="H565" s="45"/>
      <c r="I565" s="45"/>
      <c r="J565" s="45"/>
      <c r="K565" s="45"/>
      <c r="L565" s="45"/>
      <c r="M565" s="45"/>
      <c r="N565" s="27"/>
      <c r="O565" s="72"/>
      <c r="P565" s="45"/>
      <c r="Q565" s="45"/>
      <c r="R565" s="45"/>
      <c r="S565" s="45"/>
      <c r="T565" s="45"/>
      <c r="U565" s="45"/>
      <c r="V565" s="45"/>
      <c r="W565" s="45"/>
      <c r="X565" s="45"/>
      <c r="Y565" s="45"/>
      <c r="Z565" s="45"/>
      <c r="AA565" s="45"/>
      <c r="AB565" s="45"/>
      <c r="AC565" s="45"/>
    </row>
    <row r="566" ht="15.75" customHeight="1">
      <c r="A566" s="71"/>
      <c r="B566" s="27"/>
      <c r="C566" s="45"/>
      <c r="D566" s="45"/>
      <c r="E566" s="45"/>
      <c r="F566" s="45"/>
      <c r="G566" s="45"/>
      <c r="H566" s="45"/>
      <c r="I566" s="45"/>
      <c r="J566" s="45"/>
      <c r="K566" s="45"/>
      <c r="L566" s="45"/>
      <c r="M566" s="45"/>
      <c r="N566" s="27"/>
      <c r="O566" s="72"/>
      <c r="P566" s="45"/>
      <c r="Q566" s="45"/>
      <c r="R566" s="45"/>
      <c r="S566" s="45"/>
      <c r="T566" s="45"/>
      <c r="U566" s="45"/>
      <c r="V566" s="45"/>
      <c r="W566" s="45"/>
      <c r="X566" s="45"/>
      <c r="Y566" s="45"/>
      <c r="Z566" s="45"/>
      <c r="AA566" s="45"/>
      <c r="AB566" s="45"/>
      <c r="AC566" s="45"/>
    </row>
    <row r="567" ht="15.75" customHeight="1">
      <c r="A567" s="71"/>
      <c r="B567" s="27"/>
      <c r="C567" s="45"/>
      <c r="D567" s="45"/>
      <c r="E567" s="45"/>
      <c r="F567" s="45"/>
      <c r="G567" s="45"/>
      <c r="H567" s="45"/>
      <c r="I567" s="45"/>
      <c r="J567" s="45"/>
      <c r="K567" s="45"/>
      <c r="L567" s="45"/>
      <c r="M567" s="45"/>
      <c r="N567" s="27"/>
      <c r="O567" s="72"/>
      <c r="P567" s="45"/>
      <c r="Q567" s="45"/>
      <c r="R567" s="45"/>
      <c r="S567" s="45"/>
      <c r="T567" s="45"/>
      <c r="U567" s="45"/>
      <c r="V567" s="45"/>
      <c r="W567" s="45"/>
      <c r="X567" s="45"/>
      <c r="Y567" s="45"/>
      <c r="Z567" s="45"/>
      <c r="AA567" s="45"/>
      <c r="AB567" s="45"/>
      <c r="AC567" s="45"/>
    </row>
    <row r="568" ht="15.75" customHeight="1">
      <c r="A568" s="71"/>
      <c r="B568" s="27"/>
      <c r="C568" s="45"/>
      <c r="D568" s="45"/>
      <c r="E568" s="45"/>
      <c r="F568" s="45"/>
      <c r="G568" s="45"/>
      <c r="H568" s="45"/>
      <c r="I568" s="45"/>
      <c r="J568" s="45"/>
      <c r="K568" s="45"/>
      <c r="L568" s="45"/>
      <c r="M568" s="45"/>
      <c r="N568" s="27"/>
      <c r="O568" s="72"/>
      <c r="P568" s="45"/>
      <c r="Q568" s="45"/>
      <c r="R568" s="45"/>
      <c r="S568" s="45"/>
      <c r="T568" s="45"/>
      <c r="U568" s="45"/>
      <c r="V568" s="45"/>
      <c r="W568" s="45"/>
      <c r="X568" s="45"/>
      <c r="Y568" s="45"/>
      <c r="Z568" s="45"/>
      <c r="AA568" s="45"/>
      <c r="AB568" s="45"/>
      <c r="AC568" s="45"/>
    </row>
    <row r="569" ht="15.75" customHeight="1">
      <c r="A569" s="71"/>
      <c r="B569" s="27"/>
      <c r="C569" s="45"/>
      <c r="D569" s="45"/>
      <c r="E569" s="45"/>
      <c r="F569" s="45"/>
      <c r="G569" s="45"/>
      <c r="H569" s="45"/>
      <c r="I569" s="45"/>
      <c r="J569" s="45"/>
      <c r="K569" s="45"/>
      <c r="L569" s="45"/>
      <c r="M569" s="45"/>
      <c r="N569" s="27"/>
      <c r="O569" s="72"/>
      <c r="P569" s="45"/>
      <c r="Q569" s="45"/>
      <c r="R569" s="45"/>
      <c r="S569" s="45"/>
      <c r="T569" s="45"/>
      <c r="U569" s="45"/>
      <c r="V569" s="45"/>
      <c r="W569" s="45"/>
      <c r="X569" s="45"/>
      <c r="Y569" s="45"/>
      <c r="Z569" s="45"/>
      <c r="AA569" s="45"/>
      <c r="AB569" s="45"/>
      <c r="AC569" s="45"/>
    </row>
    <row r="570" ht="15.75" customHeight="1">
      <c r="A570" s="71"/>
      <c r="B570" s="27"/>
      <c r="C570" s="45"/>
      <c r="D570" s="45"/>
      <c r="E570" s="45"/>
      <c r="F570" s="45"/>
      <c r="G570" s="45"/>
      <c r="H570" s="45"/>
      <c r="I570" s="45"/>
      <c r="J570" s="45"/>
      <c r="K570" s="45"/>
      <c r="L570" s="45"/>
      <c r="M570" s="45"/>
      <c r="N570" s="27"/>
      <c r="O570" s="72"/>
      <c r="P570" s="45"/>
      <c r="Q570" s="45"/>
      <c r="R570" s="45"/>
      <c r="S570" s="45"/>
      <c r="T570" s="45"/>
      <c r="U570" s="45"/>
      <c r="V570" s="45"/>
      <c r="W570" s="45"/>
      <c r="X570" s="45"/>
      <c r="Y570" s="45"/>
      <c r="Z570" s="45"/>
      <c r="AA570" s="45"/>
      <c r="AB570" s="45"/>
      <c r="AC570" s="45"/>
    </row>
    <row r="571" ht="15.75" customHeight="1">
      <c r="A571" s="71"/>
      <c r="B571" s="27"/>
      <c r="C571" s="45"/>
      <c r="D571" s="45"/>
      <c r="E571" s="45"/>
      <c r="F571" s="45"/>
      <c r="G571" s="45"/>
      <c r="H571" s="45"/>
      <c r="I571" s="45"/>
      <c r="J571" s="45"/>
      <c r="K571" s="45"/>
      <c r="L571" s="45"/>
      <c r="M571" s="45"/>
      <c r="N571" s="27"/>
      <c r="O571" s="72"/>
      <c r="P571" s="45"/>
      <c r="Q571" s="45"/>
      <c r="R571" s="45"/>
      <c r="S571" s="45"/>
      <c r="T571" s="45"/>
      <c r="U571" s="45"/>
      <c r="V571" s="45"/>
      <c r="W571" s="45"/>
      <c r="X571" s="45"/>
      <c r="Y571" s="45"/>
      <c r="Z571" s="45"/>
      <c r="AA571" s="45"/>
      <c r="AB571" s="45"/>
      <c r="AC571" s="45"/>
    </row>
    <row r="572" ht="15.75" customHeight="1">
      <c r="A572" s="71"/>
      <c r="B572" s="27"/>
      <c r="C572" s="45"/>
      <c r="D572" s="45"/>
      <c r="E572" s="45"/>
      <c r="F572" s="45"/>
      <c r="G572" s="45"/>
      <c r="H572" s="45"/>
      <c r="I572" s="45"/>
      <c r="J572" s="45"/>
      <c r="K572" s="45"/>
      <c r="L572" s="45"/>
      <c r="M572" s="45"/>
      <c r="N572" s="27"/>
      <c r="O572" s="72"/>
      <c r="P572" s="45"/>
      <c r="Q572" s="45"/>
      <c r="R572" s="45"/>
      <c r="S572" s="45"/>
      <c r="T572" s="45"/>
      <c r="U572" s="45"/>
      <c r="V572" s="45"/>
      <c r="W572" s="45"/>
      <c r="X572" s="45"/>
      <c r="Y572" s="45"/>
      <c r="Z572" s="45"/>
      <c r="AA572" s="45"/>
      <c r="AB572" s="45"/>
      <c r="AC572" s="45"/>
    </row>
    <row r="573" ht="15.75" customHeight="1">
      <c r="A573" s="71"/>
      <c r="B573" s="27"/>
      <c r="C573" s="45"/>
      <c r="D573" s="45"/>
      <c r="E573" s="45"/>
      <c r="F573" s="45"/>
      <c r="G573" s="45"/>
      <c r="H573" s="45"/>
      <c r="I573" s="45"/>
      <c r="J573" s="45"/>
      <c r="K573" s="45"/>
      <c r="L573" s="45"/>
      <c r="M573" s="45"/>
      <c r="N573" s="27"/>
      <c r="O573" s="72"/>
      <c r="P573" s="45"/>
      <c r="Q573" s="45"/>
      <c r="R573" s="45"/>
      <c r="S573" s="45"/>
      <c r="T573" s="45"/>
      <c r="U573" s="45"/>
      <c r="V573" s="45"/>
      <c r="W573" s="45"/>
      <c r="X573" s="45"/>
      <c r="Y573" s="45"/>
      <c r="Z573" s="45"/>
      <c r="AA573" s="45"/>
      <c r="AB573" s="45"/>
      <c r="AC573" s="45"/>
    </row>
    <row r="574" ht="15.75" customHeight="1">
      <c r="A574" s="71"/>
      <c r="B574" s="27"/>
      <c r="C574" s="45"/>
      <c r="D574" s="45"/>
      <c r="E574" s="45"/>
      <c r="F574" s="45"/>
      <c r="G574" s="45"/>
      <c r="H574" s="45"/>
      <c r="I574" s="45"/>
      <c r="J574" s="45"/>
      <c r="K574" s="45"/>
      <c r="L574" s="45"/>
      <c r="M574" s="45"/>
      <c r="N574" s="27"/>
      <c r="O574" s="72"/>
      <c r="P574" s="45"/>
      <c r="Q574" s="45"/>
      <c r="R574" s="45"/>
      <c r="S574" s="45"/>
      <c r="T574" s="45"/>
      <c r="U574" s="45"/>
      <c r="V574" s="45"/>
      <c r="W574" s="45"/>
      <c r="X574" s="45"/>
      <c r="Y574" s="45"/>
      <c r="Z574" s="45"/>
      <c r="AA574" s="45"/>
      <c r="AB574" s="45"/>
      <c r="AC574" s="45"/>
    </row>
    <row r="575" ht="15.75" customHeight="1">
      <c r="A575" s="71"/>
      <c r="B575" s="27"/>
      <c r="C575" s="45"/>
      <c r="D575" s="45"/>
      <c r="E575" s="45"/>
      <c r="F575" s="45"/>
      <c r="G575" s="45"/>
      <c r="H575" s="45"/>
      <c r="I575" s="45"/>
      <c r="J575" s="45"/>
      <c r="K575" s="45"/>
      <c r="L575" s="45"/>
      <c r="M575" s="45"/>
      <c r="N575" s="27"/>
      <c r="O575" s="72"/>
      <c r="P575" s="45"/>
      <c r="Q575" s="45"/>
      <c r="R575" s="45"/>
      <c r="S575" s="45"/>
      <c r="T575" s="45"/>
      <c r="U575" s="45"/>
      <c r="V575" s="45"/>
      <c r="W575" s="45"/>
      <c r="X575" s="45"/>
      <c r="Y575" s="45"/>
      <c r="Z575" s="45"/>
      <c r="AA575" s="45"/>
      <c r="AB575" s="45"/>
      <c r="AC575" s="45"/>
    </row>
    <row r="576" ht="15.75" customHeight="1">
      <c r="A576" s="71"/>
      <c r="B576" s="27"/>
      <c r="C576" s="45"/>
      <c r="D576" s="45"/>
      <c r="E576" s="45"/>
      <c r="F576" s="45"/>
      <c r="G576" s="45"/>
      <c r="H576" s="45"/>
      <c r="I576" s="45"/>
      <c r="J576" s="45"/>
      <c r="K576" s="45"/>
      <c r="L576" s="45"/>
      <c r="M576" s="45"/>
      <c r="N576" s="27"/>
      <c r="O576" s="72"/>
      <c r="P576" s="45"/>
      <c r="Q576" s="45"/>
      <c r="R576" s="45"/>
      <c r="S576" s="45"/>
      <c r="T576" s="45"/>
      <c r="U576" s="45"/>
      <c r="V576" s="45"/>
      <c r="W576" s="45"/>
      <c r="X576" s="45"/>
      <c r="Y576" s="45"/>
      <c r="Z576" s="45"/>
      <c r="AA576" s="45"/>
      <c r="AB576" s="45"/>
      <c r="AC576" s="45"/>
    </row>
    <row r="577" ht="15.75" customHeight="1">
      <c r="A577" s="71"/>
      <c r="B577" s="27"/>
      <c r="C577" s="45"/>
      <c r="D577" s="45"/>
      <c r="E577" s="45"/>
      <c r="F577" s="45"/>
      <c r="G577" s="45"/>
      <c r="H577" s="45"/>
      <c r="I577" s="45"/>
      <c r="J577" s="45"/>
      <c r="K577" s="45"/>
      <c r="L577" s="45"/>
      <c r="M577" s="45"/>
      <c r="N577" s="27"/>
      <c r="O577" s="72"/>
      <c r="P577" s="45"/>
      <c r="Q577" s="45"/>
      <c r="R577" s="45"/>
      <c r="S577" s="45"/>
      <c r="T577" s="45"/>
      <c r="U577" s="45"/>
      <c r="V577" s="45"/>
      <c r="W577" s="45"/>
      <c r="X577" s="45"/>
      <c r="Y577" s="45"/>
      <c r="Z577" s="45"/>
      <c r="AA577" s="45"/>
      <c r="AB577" s="45"/>
      <c r="AC577" s="45"/>
    </row>
    <row r="578" ht="15.75" customHeight="1">
      <c r="A578" s="71"/>
      <c r="B578" s="27"/>
      <c r="C578" s="45"/>
      <c r="D578" s="45"/>
      <c r="E578" s="45"/>
      <c r="F578" s="45"/>
      <c r="G578" s="45"/>
      <c r="H578" s="45"/>
      <c r="I578" s="45"/>
      <c r="J578" s="45"/>
      <c r="K578" s="45"/>
      <c r="L578" s="45"/>
      <c r="M578" s="45"/>
      <c r="N578" s="27"/>
      <c r="O578" s="72"/>
      <c r="P578" s="45"/>
      <c r="Q578" s="45"/>
      <c r="R578" s="45"/>
      <c r="S578" s="45"/>
      <c r="T578" s="45"/>
      <c r="U578" s="45"/>
      <c r="V578" s="45"/>
      <c r="W578" s="45"/>
      <c r="X578" s="45"/>
      <c r="Y578" s="45"/>
      <c r="Z578" s="45"/>
      <c r="AA578" s="45"/>
      <c r="AB578" s="45"/>
      <c r="AC578" s="45"/>
    </row>
    <row r="579" ht="15.75" customHeight="1">
      <c r="A579" s="71"/>
      <c r="B579" s="27"/>
      <c r="C579" s="45"/>
      <c r="D579" s="45"/>
      <c r="E579" s="45"/>
      <c r="F579" s="45"/>
      <c r="G579" s="45"/>
      <c r="H579" s="45"/>
      <c r="I579" s="45"/>
      <c r="J579" s="45"/>
      <c r="K579" s="45"/>
      <c r="L579" s="45"/>
      <c r="M579" s="45"/>
      <c r="N579" s="27"/>
      <c r="O579" s="72"/>
      <c r="P579" s="45"/>
      <c r="Q579" s="45"/>
      <c r="R579" s="45"/>
      <c r="S579" s="45"/>
      <c r="T579" s="45"/>
      <c r="U579" s="45"/>
      <c r="V579" s="45"/>
      <c r="W579" s="45"/>
      <c r="X579" s="45"/>
      <c r="Y579" s="45"/>
      <c r="Z579" s="45"/>
      <c r="AA579" s="45"/>
      <c r="AB579" s="45"/>
      <c r="AC579" s="45"/>
    </row>
    <row r="580" ht="15.75" customHeight="1">
      <c r="A580" s="71"/>
      <c r="B580" s="27"/>
      <c r="C580" s="45"/>
      <c r="D580" s="45"/>
      <c r="E580" s="45"/>
      <c r="F580" s="45"/>
      <c r="G580" s="45"/>
      <c r="H580" s="45"/>
      <c r="I580" s="45"/>
      <c r="J580" s="45"/>
      <c r="K580" s="45"/>
      <c r="L580" s="45"/>
      <c r="M580" s="45"/>
      <c r="N580" s="27"/>
      <c r="O580" s="72"/>
      <c r="P580" s="45"/>
      <c r="Q580" s="45"/>
      <c r="R580" s="45"/>
      <c r="S580" s="45"/>
      <c r="T580" s="45"/>
      <c r="U580" s="45"/>
      <c r="V580" s="45"/>
      <c r="W580" s="45"/>
      <c r="X580" s="45"/>
      <c r="Y580" s="45"/>
      <c r="Z580" s="45"/>
      <c r="AA580" s="45"/>
      <c r="AB580" s="45"/>
      <c r="AC580" s="45"/>
    </row>
    <row r="581" ht="15.75" customHeight="1">
      <c r="A581" s="71"/>
      <c r="B581" s="27"/>
      <c r="C581" s="45"/>
      <c r="D581" s="45"/>
      <c r="E581" s="45"/>
      <c r="F581" s="45"/>
      <c r="G581" s="45"/>
      <c r="H581" s="45"/>
      <c r="I581" s="45"/>
      <c r="J581" s="45"/>
      <c r="K581" s="45"/>
      <c r="L581" s="45"/>
      <c r="M581" s="45"/>
      <c r="N581" s="27"/>
      <c r="O581" s="72"/>
      <c r="P581" s="45"/>
      <c r="Q581" s="45"/>
      <c r="R581" s="45"/>
      <c r="S581" s="45"/>
      <c r="T581" s="45"/>
      <c r="U581" s="45"/>
      <c r="V581" s="45"/>
      <c r="W581" s="45"/>
      <c r="X581" s="45"/>
      <c r="Y581" s="45"/>
      <c r="Z581" s="45"/>
      <c r="AA581" s="45"/>
      <c r="AB581" s="45"/>
      <c r="AC581" s="45"/>
    </row>
    <row r="582" ht="15.75" customHeight="1">
      <c r="A582" s="71"/>
      <c r="B582" s="27"/>
      <c r="C582" s="45"/>
      <c r="D582" s="45"/>
      <c r="E582" s="45"/>
      <c r="F582" s="45"/>
      <c r="G582" s="45"/>
      <c r="H582" s="45"/>
      <c r="I582" s="45"/>
      <c r="J582" s="45"/>
      <c r="K582" s="45"/>
      <c r="L582" s="45"/>
      <c r="M582" s="45"/>
      <c r="N582" s="27"/>
      <c r="O582" s="72"/>
      <c r="P582" s="45"/>
      <c r="Q582" s="45"/>
      <c r="R582" s="45"/>
      <c r="S582" s="45"/>
      <c r="T582" s="45"/>
      <c r="U582" s="45"/>
      <c r="V582" s="45"/>
      <c r="W582" s="45"/>
      <c r="X582" s="45"/>
      <c r="Y582" s="45"/>
      <c r="Z582" s="45"/>
      <c r="AA582" s="45"/>
      <c r="AB582" s="45"/>
      <c r="AC582" s="45"/>
    </row>
    <row r="583" ht="15.75" customHeight="1">
      <c r="A583" s="71"/>
      <c r="B583" s="27"/>
      <c r="C583" s="45"/>
      <c r="D583" s="45"/>
      <c r="E583" s="45"/>
      <c r="F583" s="45"/>
      <c r="G583" s="45"/>
      <c r="H583" s="45"/>
      <c r="I583" s="45"/>
      <c r="J583" s="45"/>
      <c r="K583" s="45"/>
      <c r="L583" s="45"/>
      <c r="M583" s="45"/>
      <c r="N583" s="27"/>
      <c r="O583" s="72"/>
      <c r="P583" s="45"/>
      <c r="Q583" s="45"/>
      <c r="R583" s="45"/>
      <c r="S583" s="45"/>
      <c r="T583" s="45"/>
      <c r="U583" s="45"/>
      <c r="V583" s="45"/>
      <c r="W583" s="45"/>
      <c r="X583" s="45"/>
      <c r="Y583" s="45"/>
      <c r="Z583" s="45"/>
      <c r="AA583" s="45"/>
      <c r="AB583" s="45"/>
      <c r="AC583" s="45"/>
    </row>
    <row r="584" ht="15.75" customHeight="1">
      <c r="A584" s="71"/>
      <c r="B584" s="27"/>
      <c r="C584" s="45"/>
      <c r="D584" s="45"/>
      <c r="E584" s="45"/>
      <c r="F584" s="45"/>
      <c r="G584" s="45"/>
      <c r="H584" s="45"/>
      <c r="I584" s="45"/>
      <c r="J584" s="45"/>
      <c r="K584" s="45"/>
      <c r="L584" s="45"/>
      <c r="M584" s="45"/>
      <c r="N584" s="27"/>
      <c r="O584" s="72"/>
      <c r="P584" s="45"/>
      <c r="Q584" s="45"/>
      <c r="R584" s="45"/>
      <c r="S584" s="45"/>
      <c r="T584" s="45"/>
      <c r="U584" s="45"/>
      <c r="V584" s="45"/>
      <c r="W584" s="45"/>
      <c r="X584" s="45"/>
      <c r="Y584" s="45"/>
      <c r="Z584" s="45"/>
      <c r="AA584" s="45"/>
      <c r="AB584" s="45"/>
      <c r="AC584" s="45"/>
    </row>
    <row r="585" ht="15.75" customHeight="1">
      <c r="A585" s="71"/>
      <c r="B585" s="27"/>
      <c r="C585" s="45"/>
      <c r="D585" s="45"/>
      <c r="E585" s="45"/>
      <c r="F585" s="45"/>
      <c r="G585" s="45"/>
      <c r="H585" s="45"/>
      <c r="I585" s="45"/>
      <c r="J585" s="45"/>
      <c r="K585" s="45"/>
      <c r="L585" s="45"/>
      <c r="M585" s="45"/>
      <c r="N585" s="27"/>
      <c r="O585" s="72"/>
      <c r="P585" s="45"/>
      <c r="Q585" s="45"/>
      <c r="R585" s="45"/>
      <c r="S585" s="45"/>
      <c r="T585" s="45"/>
      <c r="U585" s="45"/>
      <c r="V585" s="45"/>
      <c r="W585" s="45"/>
      <c r="X585" s="45"/>
      <c r="Y585" s="45"/>
      <c r="Z585" s="45"/>
      <c r="AA585" s="45"/>
      <c r="AB585" s="45"/>
      <c r="AC585" s="45"/>
    </row>
    <row r="586" ht="15.75" customHeight="1">
      <c r="A586" s="71"/>
      <c r="B586" s="27"/>
      <c r="C586" s="45"/>
      <c r="D586" s="45"/>
      <c r="E586" s="45"/>
      <c r="F586" s="45"/>
      <c r="G586" s="45"/>
      <c r="H586" s="45"/>
      <c r="I586" s="45"/>
      <c r="J586" s="45"/>
      <c r="K586" s="45"/>
      <c r="L586" s="45"/>
      <c r="M586" s="45"/>
      <c r="N586" s="27"/>
      <c r="O586" s="72"/>
      <c r="P586" s="45"/>
      <c r="Q586" s="45"/>
      <c r="R586" s="45"/>
      <c r="S586" s="45"/>
      <c r="T586" s="45"/>
      <c r="U586" s="45"/>
      <c r="V586" s="45"/>
      <c r="W586" s="45"/>
      <c r="X586" s="45"/>
      <c r="Y586" s="45"/>
      <c r="Z586" s="45"/>
      <c r="AA586" s="45"/>
      <c r="AB586" s="45"/>
      <c r="AC586" s="45"/>
    </row>
    <row r="587" ht="15.75" customHeight="1">
      <c r="A587" s="71"/>
      <c r="B587" s="27"/>
      <c r="C587" s="45"/>
      <c r="D587" s="45"/>
      <c r="E587" s="45"/>
      <c r="F587" s="45"/>
      <c r="G587" s="45"/>
      <c r="H587" s="45"/>
      <c r="I587" s="45"/>
      <c r="J587" s="45"/>
      <c r="K587" s="45"/>
      <c r="L587" s="45"/>
      <c r="M587" s="45"/>
      <c r="N587" s="27"/>
      <c r="O587" s="72"/>
      <c r="P587" s="45"/>
      <c r="Q587" s="45"/>
      <c r="R587" s="45"/>
      <c r="S587" s="45"/>
      <c r="T587" s="45"/>
      <c r="U587" s="45"/>
      <c r="V587" s="45"/>
      <c r="W587" s="45"/>
      <c r="X587" s="45"/>
      <c r="Y587" s="45"/>
      <c r="Z587" s="45"/>
      <c r="AA587" s="45"/>
      <c r="AB587" s="45"/>
      <c r="AC587" s="45"/>
    </row>
    <row r="588" ht="15.75" customHeight="1">
      <c r="A588" s="71"/>
      <c r="B588" s="27"/>
      <c r="C588" s="45"/>
      <c r="D588" s="45"/>
      <c r="E588" s="45"/>
      <c r="F588" s="45"/>
      <c r="G588" s="45"/>
      <c r="H588" s="45"/>
      <c r="I588" s="45"/>
      <c r="J588" s="45"/>
      <c r="K588" s="45"/>
      <c r="L588" s="45"/>
      <c r="M588" s="45"/>
      <c r="N588" s="27"/>
      <c r="O588" s="72"/>
      <c r="P588" s="45"/>
      <c r="Q588" s="45"/>
      <c r="R588" s="45"/>
      <c r="S588" s="45"/>
      <c r="T588" s="45"/>
      <c r="U588" s="45"/>
      <c r="V588" s="45"/>
      <c r="W588" s="45"/>
      <c r="X588" s="45"/>
      <c r="Y588" s="45"/>
      <c r="Z588" s="45"/>
      <c r="AA588" s="45"/>
      <c r="AB588" s="45"/>
      <c r="AC588" s="45"/>
    </row>
    <row r="589" ht="15.75" customHeight="1">
      <c r="A589" s="71"/>
      <c r="B589" s="27"/>
      <c r="C589" s="45"/>
      <c r="D589" s="45"/>
      <c r="E589" s="45"/>
      <c r="F589" s="45"/>
      <c r="G589" s="45"/>
      <c r="H589" s="45"/>
      <c r="I589" s="45"/>
      <c r="J589" s="45"/>
      <c r="K589" s="45"/>
      <c r="L589" s="45"/>
      <c r="M589" s="45"/>
      <c r="N589" s="27"/>
      <c r="O589" s="72"/>
      <c r="P589" s="45"/>
      <c r="Q589" s="45"/>
      <c r="R589" s="45"/>
      <c r="S589" s="45"/>
      <c r="T589" s="45"/>
      <c r="U589" s="45"/>
      <c r="V589" s="45"/>
      <c r="W589" s="45"/>
      <c r="X589" s="45"/>
      <c r="Y589" s="45"/>
      <c r="Z589" s="45"/>
      <c r="AA589" s="45"/>
      <c r="AB589" s="45"/>
      <c r="AC589" s="45"/>
    </row>
    <row r="590" ht="15.75" customHeight="1">
      <c r="A590" s="71"/>
      <c r="B590" s="27"/>
      <c r="C590" s="45"/>
      <c r="D590" s="45"/>
      <c r="E590" s="45"/>
      <c r="F590" s="45"/>
      <c r="G590" s="45"/>
      <c r="H590" s="45"/>
      <c r="I590" s="45"/>
      <c r="J590" s="45"/>
      <c r="K590" s="45"/>
      <c r="L590" s="45"/>
      <c r="M590" s="45"/>
      <c r="N590" s="27"/>
      <c r="O590" s="72"/>
      <c r="P590" s="45"/>
      <c r="Q590" s="45"/>
      <c r="R590" s="45"/>
      <c r="S590" s="45"/>
      <c r="T590" s="45"/>
      <c r="U590" s="45"/>
      <c r="V590" s="45"/>
      <c r="W590" s="45"/>
      <c r="X590" s="45"/>
      <c r="Y590" s="45"/>
      <c r="Z590" s="45"/>
      <c r="AA590" s="45"/>
      <c r="AB590" s="45"/>
      <c r="AC590" s="45"/>
    </row>
    <row r="591" ht="15.75" customHeight="1">
      <c r="A591" s="71"/>
      <c r="B591" s="27"/>
      <c r="C591" s="45"/>
      <c r="D591" s="45"/>
      <c r="E591" s="45"/>
      <c r="F591" s="45"/>
      <c r="G591" s="45"/>
      <c r="H591" s="45"/>
      <c r="I591" s="45"/>
      <c r="J591" s="45"/>
      <c r="K591" s="45"/>
      <c r="L591" s="45"/>
      <c r="M591" s="45"/>
      <c r="N591" s="27"/>
      <c r="O591" s="72"/>
      <c r="P591" s="45"/>
      <c r="Q591" s="45"/>
      <c r="R591" s="45"/>
      <c r="S591" s="45"/>
      <c r="T591" s="45"/>
      <c r="U591" s="45"/>
      <c r="V591" s="45"/>
      <c r="W591" s="45"/>
      <c r="X591" s="45"/>
      <c r="Y591" s="45"/>
      <c r="Z591" s="45"/>
      <c r="AA591" s="45"/>
      <c r="AB591" s="45"/>
      <c r="AC591" s="45"/>
    </row>
    <row r="592" ht="15.75" customHeight="1">
      <c r="A592" s="71"/>
      <c r="B592" s="27"/>
      <c r="C592" s="45"/>
      <c r="D592" s="45"/>
      <c r="E592" s="45"/>
      <c r="F592" s="45"/>
      <c r="G592" s="45"/>
      <c r="H592" s="45"/>
      <c r="I592" s="45"/>
      <c r="J592" s="45"/>
      <c r="K592" s="45"/>
      <c r="L592" s="45"/>
      <c r="M592" s="45"/>
      <c r="N592" s="27"/>
      <c r="O592" s="72"/>
      <c r="P592" s="45"/>
      <c r="Q592" s="45"/>
      <c r="R592" s="45"/>
      <c r="S592" s="45"/>
      <c r="T592" s="45"/>
      <c r="U592" s="45"/>
      <c r="V592" s="45"/>
      <c r="W592" s="45"/>
      <c r="X592" s="45"/>
      <c r="Y592" s="45"/>
      <c r="Z592" s="45"/>
      <c r="AA592" s="45"/>
      <c r="AB592" s="45"/>
      <c r="AC592" s="45"/>
    </row>
    <row r="593" ht="15.75" customHeight="1">
      <c r="A593" s="71"/>
      <c r="B593" s="27"/>
      <c r="C593" s="45"/>
      <c r="D593" s="45"/>
      <c r="E593" s="45"/>
      <c r="F593" s="45"/>
      <c r="G593" s="45"/>
      <c r="H593" s="45"/>
      <c r="I593" s="45"/>
      <c r="J593" s="45"/>
      <c r="K593" s="45"/>
      <c r="L593" s="45"/>
      <c r="M593" s="45"/>
      <c r="N593" s="27"/>
      <c r="O593" s="72"/>
      <c r="P593" s="45"/>
      <c r="Q593" s="45"/>
      <c r="R593" s="45"/>
      <c r="S593" s="45"/>
      <c r="T593" s="45"/>
      <c r="U593" s="45"/>
      <c r="V593" s="45"/>
      <c r="W593" s="45"/>
      <c r="X593" s="45"/>
      <c r="Y593" s="45"/>
      <c r="Z593" s="45"/>
      <c r="AA593" s="45"/>
      <c r="AB593" s="45"/>
      <c r="AC593" s="45"/>
    </row>
    <row r="594" ht="15.75" customHeight="1">
      <c r="A594" s="71"/>
      <c r="B594" s="27"/>
      <c r="C594" s="45"/>
      <c r="D594" s="45"/>
      <c r="E594" s="45"/>
      <c r="F594" s="45"/>
      <c r="G594" s="45"/>
      <c r="H594" s="45"/>
      <c r="I594" s="45"/>
      <c r="J594" s="45"/>
      <c r="K594" s="45"/>
      <c r="L594" s="45"/>
      <c r="M594" s="45"/>
      <c r="N594" s="27"/>
      <c r="O594" s="72"/>
      <c r="P594" s="45"/>
      <c r="Q594" s="45"/>
      <c r="R594" s="45"/>
      <c r="S594" s="45"/>
      <c r="T594" s="45"/>
      <c r="U594" s="45"/>
      <c r="V594" s="45"/>
      <c r="W594" s="45"/>
      <c r="X594" s="45"/>
      <c r="Y594" s="45"/>
      <c r="Z594" s="45"/>
      <c r="AA594" s="45"/>
      <c r="AB594" s="45"/>
      <c r="AC594" s="45"/>
    </row>
    <row r="595" ht="15.75" customHeight="1">
      <c r="A595" s="71"/>
      <c r="B595" s="27"/>
      <c r="C595" s="45"/>
      <c r="D595" s="45"/>
      <c r="E595" s="45"/>
      <c r="F595" s="45"/>
      <c r="G595" s="45"/>
      <c r="H595" s="45"/>
      <c r="I595" s="45"/>
      <c r="J595" s="45"/>
      <c r="K595" s="45"/>
      <c r="L595" s="45"/>
      <c r="M595" s="45"/>
      <c r="N595" s="27"/>
      <c r="O595" s="72"/>
      <c r="P595" s="45"/>
      <c r="Q595" s="45"/>
      <c r="R595" s="45"/>
      <c r="S595" s="45"/>
      <c r="T595" s="45"/>
      <c r="U595" s="45"/>
      <c r="V595" s="45"/>
      <c r="W595" s="45"/>
      <c r="X595" s="45"/>
      <c r="Y595" s="45"/>
      <c r="Z595" s="45"/>
      <c r="AA595" s="45"/>
      <c r="AB595" s="45"/>
      <c r="AC595" s="45"/>
    </row>
    <row r="596" ht="15.75" customHeight="1">
      <c r="A596" s="71"/>
      <c r="B596" s="27"/>
      <c r="C596" s="45"/>
      <c r="D596" s="45"/>
      <c r="E596" s="45"/>
      <c r="F596" s="45"/>
      <c r="G596" s="45"/>
      <c r="H596" s="45"/>
      <c r="I596" s="45"/>
      <c r="J596" s="45"/>
      <c r="K596" s="45"/>
      <c r="L596" s="45"/>
      <c r="M596" s="45"/>
      <c r="N596" s="27"/>
      <c r="O596" s="72"/>
      <c r="P596" s="45"/>
      <c r="Q596" s="45"/>
      <c r="R596" s="45"/>
      <c r="S596" s="45"/>
      <c r="T596" s="45"/>
      <c r="U596" s="45"/>
      <c r="V596" s="45"/>
      <c r="W596" s="45"/>
      <c r="X596" s="45"/>
      <c r="Y596" s="45"/>
      <c r="Z596" s="45"/>
      <c r="AA596" s="45"/>
      <c r="AB596" s="45"/>
      <c r="AC596" s="45"/>
    </row>
    <row r="597" ht="15.75" customHeight="1">
      <c r="A597" s="71"/>
      <c r="B597" s="27"/>
      <c r="C597" s="45"/>
      <c r="D597" s="45"/>
      <c r="E597" s="45"/>
      <c r="F597" s="45"/>
      <c r="G597" s="45"/>
      <c r="H597" s="45"/>
      <c r="I597" s="45"/>
      <c r="J597" s="45"/>
      <c r="K597" s="45"/>
      <c r="L597" s="45"/>
      <c r="M597" s="45"/>
      <c r="N597" s="27"/>
      <c r="O597" s="72"/>
      <c r="P597" s="45"/>
      <c r="Q597" s="45"/>
      <c r="R597" s="45"/>
      <c r="S597" s="45"/>
      <c r="T597" s="45"/>
      <c r="U597" s="45"/>
      <c r="V597" s="45"/>
      <c r="W597" s="45"/>
      <c r="X597" s="45"/>
      <c r="Y597" s="45"/>
      <c r="Z597" s="45"/>
      <c r="AA597" s="45"/>
      <c r="AB597" s="45"/>
      <c r="AC597" s="45"/>
    </row>
    <row r="598" ht="15.75" customHeight="1">
      <c r="A598" s="71"/>
      <c r="B598" s="27"/>
      <c r="C598" s="45"/>
      <c r="D598" s="45"/>
      <c r="E598" s="45"/>
      <c r="F598" s="45"/>
      <c r="G598" s="45"/>
      <c r="H598" s="45"/>
      <c r="I598" s="45"/>
      <c r="J598" s="45"/>
      <c r="K598" s="45"/>
      <c r="L598" s="45"/>
      <c r="M598" s="45"/>
      <c r="N598" s="27"/>
      <c r="O598" s="72"/>
      <c r="P598" s="45"/>
      <c r="Q598" s="45"/>
      <c r="R598" s="45"/>
      <c r="S598" s="45"/>
      <c r="T598" s="45"/>
      <c r="U598" s="45"/>
      <c r="V598" s="45"/>
      <c r="W598" s="45"/>
      <c r="X598" s="45"/>
      <c r="Y598" s="45"/>
      <c r="Z598" s="45"/>
      <c r="AA598" s="45"/>
      <c r="AB598" s="45"/>
      <c r="AC598" s="45"/>
    </row>
    <row r="599" ht="15.75" customHeight="1">
      <c r="A599" s="71"/>
      <c r="B599" s="27"/>
      <c r="C599" s="45"/>
      <c r="D599" s="45"/>
      <c r="E599" s="45"/>
      <c r="F599" s="45"/>
      <c r="G599" s="45"/>
      <c r="H599" s="45"/>
      <c r="I599" s="45"/>
      <c r="J599" s="45"/>
      <c r="K599" s="45"/>
      <c r="L599" s="45"/>
      <c r="M599" s="45"/>
      <c r="N599" s="27"/>
      <c r="O599" s="72"/>
      <c r="P599" s="45"/>
      <c r="Q599" s="45"/>
      <c r="R599" s="45"/>
      <c r="S599" s="45"/>
      <c r="T599" s="45"/>
      <c r="U599" s="45"/>
      <c r="V599" s="45"/>
      <c r="W599" s="45"/>
      <c r="X599" s="45"/>
      <c r="Y599" s="45"/>
      <c r="Z599" s="45"/>
      <c r="AA599" s="45"/>
      <c r="AB599" s="45"/>
      <c r="AC599" s="45"/>
    </row>
    <row r="600" ht="15.75" customHeight="1">
      <c r="A600" s="71"/>
      <c r="B600" s="27"/>
      <c r="C600" s="45"/>
      <c r="D600" s="45"/>
      <c r="E600" s="45"/>
      <c r="F600" s="45"/>
      <c r="G600" s="45"/>
      <c r="H600" s="45"/>
      <c r="I600" s="45"/>
      <c r="J600" s="45"/>
      <c r="K600" s="45"/>
      <c r="L600" s="45"/>
      <c r="M600" s="45"/>
      <c r="N600" s="27"/>
      <c r="O600" s="72"/>
      <c r="P600" s="45"/>
      <c r="Q600" s="45"/>
      <c r="R600" s="45"/>
      <c r="S600" s="45"/>
      <c r="T600" s="45"/>
      <c r="U600" s="45"/>
      <c r="V600" s="45"/>
      <c r="W600" s="45"/>
      <c r="X600" s="45"/>
      <c r="Y600" s="45"/>
      <c r="Z600" s="45"/>
      <c r="AA600" s="45"/>
      <c r="AB600" s="45"/>
      <c r="AC600" s="45"/>
    </row>
    <row r="601" ht="15.75" customHeight="1">
      <c r="A601" s="71"/>
      <c r="B601" s="27"/>
      <c r="C601" s="45"/>
      <c r="D601" s="45"/>
      <c r="E601" s="45"/>
      <c r="F601" s="45"/>
      <c r="G601" s="45"/>
      <c r="H601" s="45"/>
      <c r="I601" s="45"/>
      <c r="J601" s="45"/>
      <c r="K601" s="45"/>
      <c r="L601" s="45"/>
      <c r="M601" s="45"/>
      <c r="N601" s="27"/>
      <c r="O601" s="72"/>
      <c r="P601" s="45"/>
      <c r="Q601" s="45"/>
      <c r="R601" s="45"/>
      <c r="S601" s="45"/>
      <c r="T601" s="45"/>
      <c r="U601" s="45"/>
      <c r="V601" s="45"/>
      <c r="W601" s="45"/>
      <c r="X601" s="45"/>
      <c r="Y601" s="45"/>
      <c r="Z601" s="45"/>
      <c r="AA601" s="45"/>
      <c r="AB601" s="45"/>
      <c r="AC601" s="45"/>
    </row>
    <row r="602" ht="15.75" customHeight="1">
      <c r="A602" s="71"/>
      <c r="B602" s="27"/>
      <c r="C602" s="45"/>
      <c r="D602" s="45"/>
      <c r="E602" s="45"/>
      <c r="F602" s="45"/>
      <c r="G602" s="45"/>
      <c r="H602" s="45"/>
      <c r="I602" s="45"/>
      <c r="J602" s="45"/>
      <c r="K602" s="45"/>
      <c r="L602" s="45"/>
      <c r="M602" s="45"/>
      <c r="N602" s="27"/>
      <c r="O602" s="72"/>
      <c r="P602" s="45"/>
      <c r="Q602" s="45"/>
      <c r="R602" s="45"/>
      <c r="S602" s="45"/>
      <c r="T602" s="45"/>
      <c r="U602" s="45"/>
      <c r="V602" s="45"/>
      <c r="W602" s="45"/>
      <c r="X602" s="45"/>
      <c r="Y602" s="45"/>
      <c r="Z602" s="45"/>
      <c r="AA602" s="45"/>
      <c r="AB602" s="45"/>
      <c r="AC602" s="45"/>
    </row>
    <row r="603" ht="15.75" customHeight="1">
      <c r="A603" s="71"/>
      <c r="B603" s="27"/>
      <c r="C603" s="45"/>
      <c r="D603" s="45"/>
      <c r="E603" s="45"/>
      <c r="F603" s="45"/>
      <c r="G603" s="45"/>
      <c r="H603" s="45"/>
      <c r="I603" s="45"/>
      <c r="J603" s="45"/>
      <c r="K603" s="45"/>
      <c r="L603" s="45"/>
      <c r="M603" s="45"/>
      <c r="N603" s="27"/>
      <c r="O603" s="72"/>
      <c r="P603" s="45"/>
      <c r="Q603" s="45"/>
      <c r="R603" s="45"/>
      <c r="S603" s="45"/>
      <c r="T603" s="45"/>
      <c r="U603" s="45"/>
      <c r="V603" s="45"/>
      <c r="W603" s="45"/>
      <c r="X603" s="45"/>
      <c r="Y603" s="45"/>
      <c r="Z603" s="45"/>
      <c r="AA603" s="45"/>
      <c r="AB603" s="45"/>
      <c r="AC603" s="45"/>
    </row>
    <row r="604" ht="15.75" customHeight="1">
      <c r="A604" s="71"/>
      <c r="B604" s="27"/>
      <c r="C604" s="45"/>
      <c r="D604" s="45"/>
      <c r="E604" s="45"/>
      <c r="F604" s="45"/>
      <c r="G604" s="45"/>
      <c r="H604" s="45"/>
      <c r="I604" s="45"/>
      <c r="J604" s="45"/>
      <c r="K604" s="45"/>
      <c r="L604" s="45"/>
      <c r="M604" s="45"/>
      <c r="N604" s="27"/>
      <c r="O604" s="72"/>
      <c r="P604" s="45"/>
      <c r="Q604" s="45"/>
      <c r="R604" s="45"/>
      <c r="S604" s="45"/>
      <c r="T604" s="45"/>
      <c r="U604" s="45"/>
      <c r="V604" s="45"/>
      <c r="W604" s="45"/>
      <c r="X604" s="45"/>
      <c r="Y604" s="45"/>
      <c r="Z604" s="45"/>
      <c r="AA604" s="45"/>
      <c r="AB604" s="45"/>
      <c r="AC604" s="45"/>
    </row>
    <row r="605" ht="15.75" customHeight="1">
      <c r="A605" s="71"/>
      <c r="B605" s="27"/>
      <c r="C605" s="45"/>
      <c r="D605" s="45"/>
      <c r="E605" s="45"/>
      <c r="F605" s="45"/>
      <c r="G605" s="45"/>
      <c r="H605" s="45"/>
      <c r="I605" s="45"/>
      <c r="J605" s="45"/>
      <c r="K605" s="45"/>
      <c r="L605" s="45"/>
      <c r="M605" s="45"/>
      <c r="N605" s="27"/>
      <c r="O605" s="72"/>
      <c r="P605" s="45"/>
      <c r="Q605" s="45"/>
      <c r="R605" s="45"/>
      <c r="S605" s="45"/>
      <c r="T605" s="45"/>
      <c r="U605" s="45"/>
      <c r="V605" s="45"/>
      <c r="W605" s="45"/>
      <c r="X605" s="45"/>
      <c r="Y605" s="45"/>
      <c r="Z605" s="45"/>
      <c r="AA605" s="45"/>
      <c r="AB605" s="45"/>
      <c r="AC605" s="45"/>
    </row>
    <row r="606" ht="15.75" customHeight="1">
      <c r="A606" s="71"/>
      <c r="B606" s="27"/>
      <c r="C606" s="45"/>
      <c r="D606" s="45"/>
      <c r="E606" s="45"/>
      <c r="F606" s="45"/>
      <c r="G606" s="45"/>
      <c r="H606" s="45"/>
      <c r="I606" s="45"/>
      <c r="J606" s="45"/>
      <c r="K606" s="45"/>
      <c r="L606" s="45"/>
      <c r="M606" s="45"/>
      <c r="N606" s="27"/>
      <c r="O606" s="72"/>
      <c r="P606" s="45"/>
      <c r="Q606" s="45"/>
      <c r="R606" s="45"/>
      <c r="S606" s="45"/>
      <c r="T606" s="45"/>
      <c r="U606" s="45"/>
      <c r="V606" s="45"/>
      <c r="W606" s="45"/>
      <c r="X606" s="45"/>
      <c r="Y606" s="45"/>
      <c r="Z606" s="45"/>
      <c r="AA606" s="45"/>
      <c r="AB606" s="45"/>
      <c r="AC606" s="45"/>
    </row>
    <row r="607" ht="15.75" customHeight="1">
      <c r="A607" s="71"/>
      <c r="B607" s="27"/>
      <c r="C607" s="45"/>
      <c r="D607" s="45"/>
      <c r="E607" s="45"/>
      <c r="F607" s="45"/>
      <c r="G607" s="45"/>
      <c r="H607" s="45"/>
      <c r="I607" s="45"/>
      <c r="J607" s="45"/>
      <c r="K607" s="45"/>
      <c r="L607" s="45"/>
      <c r="M607" s="45"/>
      <c r="N607" s="27"/>
      <c r="O607" s="72"/>
      <c r="P607" s="45"/>
      <c r="Q607" s="45"/>
      <c r="R607" s="45"/>
      <c r="S607" s="45"/>
      <c r="T607" s="45"/>
      <c r="U607" s="45"/>
      <c r="V607" s="45"/>
      <c r="W607" s="45"/>
      <c r="X607" s="45"/>
      <c r="Y607" s="45"/>
      <c r="Z607" s="45"/>
      <c r="AA607" s="45"/>
      <c r="AB607" s="45"/>
      <c r="AC607" s="45"/>
    </row>
    <row r="608" ht="15.75" customHeight="1">
      <c r="A608" s="71"/>
      <c r="B608" s="27"/>
      <c r="C608" s="45"/>
      <c r="D608" s="45"/>
      <c r="E608" s="45"/>
      <c r="F608" s="45"/>
      <c r="G608" s="45"/>
      <c r="H608" s="45"/>
      <c r="I608" s="45"/>
      <c r="J608" s="45"/>
      <c r="K608" s="45"/>
      <c r="L608" s="45"/>
      <c r="M608" s="45"/>
      <c r="N608" s="27"/>
      <c r="O608" s="72"/>
      <c r="P608" s="45"/>
      <c r="Q608" s="45"/>
      <c r="R608" s="45"/>
      <c r="S608" s="45"/>
      <c r="T608" s="45"/>
      <c r="U608" s="45"/>
      <c r="V608" s="45"/>
      <c r="W608" s="45"/>
      <c r="X608" s="45"/>
      <c r="Y608" s="45"/>
      <c r="Z608" s="45"/>
      <c r="AA608" s="45"/>
      <c r="AB608" s="45"/>
      <c r="AC608" s="45"/>
    </row>
    <row r="609" ht="15.75" customHeight="1">
      <c r="A609" s="71"/>
      <c r="B609" s="27"/>
      <c r="C609" s="45"/>
      <c r="D609" s="45"/>
      <c r="E609" s="45"/>
      <c r="F609" s="45"/>
      <c r="G609" s="45"/>
      <c r="H609" s="45"/>
      <c r="I609" s="45"/>
      <c r="J609" s="45"/>
      <c r="K609" s="45"/>
      <c r="L609" s="45"/>
      <c r="M609" s="45"/>
      <c r="N609" s="27"/>
      <c r="O609" s="72"/>
      <c r="P609" s="45"/>
      <c r="Q609" s="45"/>
      <c r="R609" s="45"/>
      <c r="S609" s="45"/>
      <c r="T609" s="45"/>
      <c r="U609" s="45"/>
      <c r="V609" s="45"/>
      <c r="W609" s="45"/>
      <c r="X609" s="45"/>
      <c r="Y609" s="45"/>
      <c r="Z609" s="45"/>
      <c r="AA609" s="45"/>
      <c r="AB609" s="45"/>
      <c r="AC609" s="45"/>
    </row>
    <row r="610" ht="15.75" customHeight="1">
      <c r="A610" s="71"/>
      <c r="B610" s="27"/>
      <c r="C610" s="45"/>
      <c r="D610" s="45"/>
      <c r="E610" s="45"/>
      <c r="F610" s="45"/>
      <c r="G610" s="45"/>
      <c r="H610" s="45"/>
      <c r="I610" s="45"/>
      <c r="J610" s="45"/>
      <c r="K610" s="45"/>
      <c r="L610" s="45"/>
      <c r="M610" s="45"/>
      <c r="N610" s="27"/>
      <c r="O610" s="72"/>
      <c r="P610" s="45"/>
      <c r="Q610" s="45"/>
      <c r="R610" s="45"/>
      <c r="S610" s="45"/>
      <c r="T610" s="45"/>
      <c r="U610" s="45"/>
      <c r="V610" s="45"/>
      <c r="W610" s="45"/>
      <c r="X610" s="45"/>
      <c r="Y610" s="45"/>
      <c r="Z610" s="45"/>
      <c r="AA610" s="45"/>
      <c r="AB610" s="45"/>
      <c r="AC610" s="45"/>
    </row>
    <row r="611" ht="15.75" customHeight="1">
      <c r="A611" s="71"/>
      <c r="B611" s="27"/>
      <c r="C611" s="45"/>
      <c r="D611" s="45"/>
      <c r="E611" s="45"/>
      <c r="F611" s="45"/>
      <c r="G611" s="45"/>
      <c r="H611" s="45"/>
      <c r="I611" s="45"/>
      <c r="J611" s="45"/>
      <c r="K611" s="45"/>
      <c r="L611" s="45"/>
      <c r="M611" s="45"/>
      <c r="N611" s="27"/>
      <c r="O611" s="72"/>
      <c r="P611" s="45"/>
      <c r="Q611" s="45"/>
      <c r="R611" s="45"/>
      <c r="S611" s="45"/>
      <c r="T611" s="45"/>
      <c r="U611" s="45"/>
      <c r="V611" s="45"/>
      <c r="W611" s="45"/>
      <c r="X611" s="45"/>
      <c r="Y611" s="45"/>
      <c r="Z611" s="45"/>
      <c r="AA611" s="45"/>
      <c r="AB611" s="45"/>
      <c r="AC611" s="45"/>
    </row>
    <row r="612" ht="15.75" customHeight="1">
      <c r="A612" s="71"/>
      <c r="B612" s="27"/>
      <c r="C612" s="45"/>
      <c r="D612" s="45"/>
      <c r="E612" s="45"/>
      <c r="F612" s="45"/>
      <c r="G612" s="45"/>
      <c r="H612" s="45"/>
      <c r="I612" s="45"/>
      <c r="J612" s="45"/>
      <c r="K612" s="45"/>
      <c r="L612" s="45"/>
      <c r="M612" s="45"/>
      <c r="N612" s="27"/>
      <c r="O612" s="72"/>
      <c r="P612" s="45"/>
      <c r="Q612" s="45"/>
      <c r="R612" s="45"/>
      <c r="S612" s="45"/>
      <c r="T612" s="45"/>
      <c r="U612" s="45"/>
      <c r="V612" s="45"/>
      <c r="W612" s="45"/>
      <c r="X612" s="45"/>
      <c r="Y612" s="45"/>
      <c r="Z612" s="45"/>
      <c r="AA612" s="45"/>
      <c r="AB612" s="45"/>
      <c r="AC612" s="45"/>
    </row>
    <row r="613" ht="15.75" customHeight="1">
      <c r="A613" s="71"/>
      <c r="B613" s="27"/>
      <c r="C613" s="45"/>
      <c r="D613" s="45"/>
      <c r="E613" s="45"/>
      <c r="F613" s="45"/>
      <c r="G613" s="45"/>
      <c r="H613" s="45"/>
      <c r="I613" s="45"/>
      <c r="J613" s="45"/>
      <c r="K613" s="45"/>
      <c r="L613" s="45"/>
      <c r="M613" s="45"/>
      <c r="N613" s="27"/>
      <c r="O613" s="72"/>
      <c r="P613" s="45"/>
      <c r="Q613" s="45"/>
      <c r="R613" s="45"/>
      <c r="S613" s="45"/>
      <c r="T613" s="45"/>
      <c r="U613" s="45"/>
      <c r="V613" s="45"/>
      <c r="W613" s="45"/>
      <c r="X613" s="45"/>
      <c r="Y613" s="45"/>
      <c r="Z613" s="45"/>
      <c r="AA613" s="45"/>
      <c r="AB613" s="45"/>
      <c r="AC613" s="45"/>
    </row>
    <row r="614" ht="15.75" customHeight="1">
      <c r="A614" s="71"/>
      <c r="B614" s="27"/>
      <c r="C614" s="45"/>
      <c r="D614" s="45"/>
      <c r="E614" s="45"/>
      <c r="F614" s="45"/>
      <c r="G614" s="45"/>
      <c r="H614" s="45"/>
      <c r="I614" s="45"/>
      <c r="J614" s="45"/>
      <c r="K614" s="45"/>
      <c r="L614" s="45"/>
      <c r="M614" s="45"/>
      <c r="N614" s="27"/>
      <c r="O614" s="72"/>
      <c r="P614" s="45"/>
      <c r="Q614" s="45"/>
      <c r="R614" s="45"/>
      <c r="S614" s="45"/>
      <c r="T614" s="45"/>
      <c r="U614" s="45"/>
      <c r="V614" s="45"/>
      <c r="W614" s="45"/>
      <c r="X614" s="45"/>
      <c r="Y614" s="45"/>
      <c r="Z614" s="45"/>
      <c r="AA614" s="45"/>
      <c r="AB614" s="45"/>
      <c r="AC614" s="45"/>
    </row>
    <row r="615" ht="15.75" customHeight="1">
      <c r="A615" s="71"/>
      <c r="B615" s="27"/>
      <c r="C615" s="45"/>
      <c r="D615" s="45"/>
      <c r="E615" s="45"/>
      <c r="F615" s="45"/>
      <c r="G615" s="45"/>
      <c r="H615" s="45"/>
      <c r="I615" s="45"/>
      <c r="J615" s="45"/>
      <c r="K615" s="45"/>
      <c r="L615" s="45"/>
      <c r="M615" s="45"/>
      <c r="N615" s="27"/>
      <c r="O615" s="72"/>
      <c r="P615" s="45"/>
      <c r="Q615" s="45"/>
      <c r="R615" s="45"/>
      <c r="S615" s="45"/>
      <c r="T615" s="45"/>
      <c r="U615" s="45"/>
      <c r="V615" s="45"/>
      <c r="W615" s="45"/>
      <c r="X615" s="45"/>
      <c r="Y615" s="45"/>
      <c r="Z615" s="45"/>
      <c r="AA615" s="45"/>
      <c r="AB615" s="45"/>
      <c r="AC615" s="45"/>
    </row>
    <row r="616" ht="15.75" customHeight="1">
      <c r="A616" s="71"/>
      <c r="B616" s="27"/>
      <c r="C616" s="45"/>
      <c r="D616" s="45"/>
      <c r="E616" s="45"/>
      <c r="F616" s="45"/>
      <c r="G616" s="45"/>
      <c r="H616" s="45"/>
      <c r="I616" s="45"/>
      <c r="J616" s="45"/>
      <c r="K616" s="45"/>
      <c r="L616" s="45"/>
      <c r="M616" s="45"/>
      <c r="N616" s="27"/>
      <c r="O616" s="72"/>
      <c r="P616" s="45"/>
      <c r="Q616" s="45"/>
      <c r="R616" s="45"/>
      <c r="S616" s="45"/>
      <c r="T616" s="45"/>
      <c r="U616" s="45"/>
      <c r="V616" s="45"/>
      <c r="W616" s="45"/>
      <c r="X616" s="45"/>
      <c r="Y616" s="45"/>
      <c r="Z616" s="45"/>
      <c r="AA616" s="45"/>
      <c r="AB616" s="45"/>
      <c r="AC616" s="45"/>
    </row>
    <row r="617" ht="15.75" customHeight="1">
      <c r="A617" s="71"/>
      <c r="B617" s="27"/>
      <c r="C617" s="45"/>
      <c r="D617" s="45"/>
      <c r="E617" s="45"/>
      <c r="F617" s="45"/>
      <c r="G617" s="45"/>
      <c r="H617" s="45"/>
      <c r="I617" s="45"/>
      <c r="J617" s="45"/>
      <c r="K617" s="45"/>
      <c r="L617" s="45"/>
      <c r="M617" s="45"/>
      <c r="N617" s="27"/>
      <c r="O617" s="72"/>
      <c r="P617" s="45"/>
      <c r="Q617" s="45"/>
      <c r="R617" s="45"/>
      <c r="S617" s="45"/>
      <c r="T617" s="45"/>
      <c r="U617" s="45"/>
      <c r="V617" s="45"/>
      <c r="W617" s="45"/>
      <c r="X617" s="45"/>
      <c r="Y617" s="45"/>
      <c r="Z617" s="45"/>
      <c r="AA617" s="45"/>
      <c r="AB617" s="45"/>
      <c r="AC617" s="45"/>
    </row>
    <row r="618" ht="15.75" customHeight="1">
      <c r="A618" s="71"/>
      <c r="B618" s="27"/>
      <c r="C618" s="45"/>
      <c r="D618" s="45"/>
      <c r="E618" s="45"/>
      <c r="F618" s="45"/>
      <c r="G618" s="45"/>
      <c r="H618" s="45"/>
      <c r="I618" s="45"/>
      <c r="J618" s="45"/>
      <c r="K618" s="45"/>
      <c r="L618" s="45"/>
      <c r="M618" s="45"/>
      <c r="N618" s="27"/>
      <c r="O618" s="72"/>
      <c r="P618" s="45"/>
      <c r="Q618" s="45"/>
      <c r="R618" s="45"/>
      <c r="S618" s="45"/>
      <c r="T618" s="45"/>
      <c r="U618" s="45"/>
      <c r="V618" s="45"/>
      <c r="W618" s="45"/>
      <c r="X618" s="45"/>
      <c r="Y618" s="45"/>
      <c r="Z618" s="45"/>
      <c r="AA618" s="45"/>
      <c r="AB618" s="45"/>
      <c r="AC618" s="45"/>
    </row>
    <row r="619" ht="15.75" customHeight="1">
      <c r="A619" s="71"/>
      <c r="B619" s="27"/>
      <c r="C619" s="45"/>
      <c r="D619" s="45"/>
      <c r="E619" s="45"/>
      <c r="F619" s="45"/>
      <c r="G619" s="45"/>
      <c r="H619" s="45"/>
      <c r="I619" s="45"/>
      <c r="J619" s="45"/>
      <c r="K619" s="45"/>
      <c r="L619" s="45"/>
      <c r="M619" s="45"/>
      <c r="N619" s="27"/>
      <c r="O619" s="72"/>
      <c r="P619" s="45"/>
      <c r="Q619" s="45"/>
      <c r="R619" s="45"/>
      <c r="S619" s="45"/>
      <c r="T619" s="45"/>
      <c r="U619" s="45"/>
      <c r="V619" s="45"/>
      <c r="W619" s="45"/>
      <c r="X619" s="45"/>
      <c r="Y619" s="45"/>
      <c r="Z619" s="45"/>
      <c r="AA619" s="45"/>
      <c r="AB619" s="45"/>
      <c r="AC619" s="45"/>
    </row>
    <row r="620" ht="15.75" customHeight="1">
      <c r="A620" s="71"/>
      <c r="B620" s="27"/>
      <c r="C620" s="45"/>
      <c r="D620" s="45"/>
      <c r="E620" s="45"/>
      <c r="F620" s="45"/>
      <c r="G620" s="45"/>
      <c r="H620" s="45"/>
      <c r="I620" s="45"/>
      <c r="J620" s="45"/>
      <c r="K620" s="45"/>
      <c r="L620" s="45"/>
      <c r="M620" s="45"/>
      <c r="N620" s="27"/>
      <c r="O620" s="72"/>
      <c r="P620" s="45"/>
      <c r="Q620" s="45"/>
      <c r="R620" s="45"/>
      <c r="S620" s="45"/>
      <c r="T620" s="45"/>
      <c r="U620" s="45"/>
      <c r="V620" s="45"/>
      <c r="W620" s="45"/>
      <c r="X620" s="45"/>
      <c r="Y620" s="45"/>
      <c r="Z620" s="45"/>
      <c r="AA620" s="45"/>
      <c r="AB620" s="45"/>
      <c r="AC620" s="45"/>
    </row>
    <row r="621" ht="15.75" customHeight="1">
      <c r="A621" s="71"/>
      <c r="B621" s="27"/>
      <c r="C621" s="45"/>
      <c r="D621" s="45"/>
      <c r="E621" s="45"/>
      <c r="F621" s="45"/>
      <c r="G621" s="45"/>
      <c r="H621" s="45"/>
      <c r="I621" s="45"/>
      <c r="J621" s="45"/>
      <c r="K621" s="45"/>
      <c r="L621" s="45"/>
      <c r="M621" s="45"/>
      <c r="N621" s="27"/>
      <c r="O621" s="72"/>
      <c r="P621" s="45"/>
      <c r="Q621" s="45"/>
      <c r="R621" s="45"/>
      <c r="S621" s="45"/>
      <c r="T621" s="45"/>
      <c r="U621" s="45"/>
      <c r="V621" s="45"/>
      <c r="W621" s="45"/>
      <c r="X621" s="45"/>
      <c r="Y621" s="45"/>
      <c r="Z621" s="45"/>
      <c r="AA621" s="45"/>
      <c r="AB621" s="45"/>
      <c r="AC621" s="45"/>
    </row>
    <row r="622" ht="15.75" customHeight="1">
      <c r="A622" s="71"/>
      <c r="B622" s="27"/>
      <c r="C622" s="45"/>
      <c r="D622" s="45"/>
      <c r="E622" s="45"/>
      <c r="F622" s="45"/>
      <c r="G622" s="45"/>
      <c r="H622" s="45"/>
      <c r="I622" s="45"/>
      <c r="J622" s="45"/>
      <c r="K622" s="45"/>
      <c r="L622" s="45"/>
      <c r="M622" s="45"/>
      <c r="N622" s="27"/>
      <c r="O622" s="72"/>
      <c r="P622" s="45"/>
      <c r="Q622" s="45"/>
      <c r="R622" s="45"/>
      <c r="S622" s="45"/>
      <c r="T622" s="45"/>
      <c r="U622" s="45"/>
      <c r="V622" s="45"/>
      <c r="W622" s="45"/>
      <c r="X622" s="45"/>
      <c r="Y622" s="45"/>
      <c r="Z622" s="45"/>
      <c r="AA622" s="45"/>
      <c r="AB622" s="45"/>
      <c r="AC622" s="45"/>
    </row>
    <row r="623" ht="15.75" customHeight="1">
      <c r="A623" s="71"/>
      <c r="B623" s="27"/>
      <c r="C623" s="45"/>
      <c r="D623" s="45"/>
      <c r="E623" s="45"/>
      <c r="F623" s="45"/>
      <c r="G623" s="45"/>
      <c r="H623" s="45"/>
      <c r="I623" s="45"/>
      <c r="J623" s="45"/>
      <c r="K623" s="45"/>
      <c r="L623" s="45"/>
      <c r="M623" s="45"/>
      <c r="N623" s="27"/>
      <c r="O623" s="72"/>
      <c r="P623" s="45"/>
      <c r="Q623" s="45"/>
      <c r="R623" s="45"/>
      <c r="S623" s="45"/>
      <c r="T623" s="45"/>
      <c r="U623" s="45"/>
      <c r="V623" s="45"/>
      <c r="W623" s="45"/>
      <c r="X623" s="45"/>
      <c r="Y623" s="45"/>
      <c r="Z623" s="45"/>
      <c r="AA623" s="45"/>
      <c r="AB623" s="45"/>
      <c r="AC623" s="45"/>
    </row>
    <row r="624" ht="15.75" customHeight="1">
      <c r="A624" s="71"/>
      <c r="B624" s="27"/>
      <c r="C624" s="45"/>
      <c r="D624" s="45"/>
      <c r="E624" s="45"/>
      <c r="F624" s="45"/>
      <c r="G624" s="45"/>
      <c r="H624" s="45"/>
      <c r="I624" s="45"/>
      <c r="J624" s="45"/>
      <c r="K624" s="45"/>
      <c r="L624" s="45"/>
      <c r="M624" s="45"/>
      <c r="N624" s="27"/>
      <c r="O624" s="72"/>
      <c r="P624" s="45"/>
      <c r="Q624" s="45"/>
      <c r="R624" s="45"/>
      <c r="S624" s="45"/>
      <c r="T624" s="45"/>
      <c r="U624" s="45"/>
      <c r="V624" s="45"/>
      <c r="W624" s="45"/>
      <c r="X624" s="45"/>
      <c r="Y624" s="45"/>
      <c r="Z624" s="45"/>
      <c r="AA624" s="45"/>
      <c r="AB624" s="45"/>
      <c r="AC624" s="45"/>
    </row>
    <row r="625" ht="15.75" customHeight="1">
      <c r="A625" s="71"/>
      <c r="B625" s="27"/>
      <c r="C625" s="45"/>
      <c r="D625" s="45"/>
      <c r="E625" s="45"/>
      <c r="F625" s="45"/>
      <c r="G625" s="45"/>
      <c r="H625" s="45"/>
      <c r="I625" s="45"/>
      <c r="J625" s="45"/>
      <c r="K625" s="45"/>
      <c r="L625" s="45"/>
      <c r="M625" s="45"/>
      <c r="N625" s="27"/>
      <c r="O625" s="72"/>
      <c r="P625" s="45"/>
      <c r="Q625" s="45"/>
      <c r="R625" s="45"/>
      <c r="S625" s="45"/>
      <c r="T625" s="45"/>
      <c r="U625" s="45"/>
      <c r="V625" s="45"/>
      <c r="W625" s="45"/>
      <c r="X625" s="45"/>
      <c r="Y625" s="45"/>
      <c r="Z625" s="45"/>
      <c r="AA625" s="45"/>
      <c r="AB625" s="45"/>
      <c r="AC625" s="45"/>
    </row>
    <row r="626" ht="15.75" customHeight="1">
      <c r="A626" s="71"/>
      <c r="B626" s="27"/>
      <c r="C626" s="45"/>
      <c r="D626" s="45"/>
      <c r="E626" s="45"/>
      <c r="F626" s="45"/>
      <c r="G626" s="45"/>
      <c r="H626" s="45"/>
      <c r="I626" s="45"/>
      <c r="J626" s="45"/>
      <c r="K626" s="45"/>
      <c r="L626" s="45"/>
      <c r="M626" s="45"/>
      <c r="N626" s="27"/>
      <c r="O626" s="72"/>
      <c r="P626" s="45"/>
      <c r="Q626" s="45"/>
      <c r="R626" s="45"/>
      <c r="S626" s="45"/>
      <c r="T626" s="45"/>
      <c r="U626" s="45"/>
      <c r="V626" s="45"/>
      <c r="W626" s="45"/>
      <c r="X626" s="45"/>
      <c r="Y626" s="45"/>
      <c r="Z626" s="45"/>
      <c r="AA626" s="45"/>
      <c r="AB626" s="45"/>
      <c r="AC626" s="45"/>
    </row>
    <row r="627" ht="15.75" customHeight="1">
      <c r="A627" s="71"/>
      <c r="B627" s="27"/>
      <c r="C627" s="45"/>
      <c r="D627" s="45"/>
      <c r="E627" s="45"/>
      <c r="F627" s="45"/>
      <c r="G627" s="45"/>
      <c r="H627" s="45"/>
      <c r="I627" s="45"/>
      <c r="J627" s="45"/>
      <c r="K627" s="45"/>
      <c r="L627" s="45"/>
      <c r="M627" s="45"/>
      <c r="N627" s="27"/>
      <c r="O627" s="72"/>
      <c r="P627" s="45"/>
      <c r="Q627" s="45"/>
      <c r="R627" s="45"/>
      <c r="S627" s="45"/>
      <c r="T627" s="45"/>
      <c r="U627" s="45"/>
      <c r="V627" s="45"/>
      <c r="W627" s="45"/>
      <c r="X627" s="45"/>
      <c r="Y627" s="45"/>
      <c r="Z627" s="45"/>
      <c r="AA627" s="45"/>
      <c r="AB627" s="45"/>
      <c r="AC627" s="45"/>
    </row>
    <row r="628" ht="15.75" customHeight="1">
      <c r="A628" s="71"/>
      <c r="B628" s="27"/>
      <c r="C628" s="45"/>
      <c r="D628" s="45"/>
      <c r="E628" s="45"/>
      <c r="F628" s="45"/>
      <c r="G628" s="45"/>
      <c r="H628" s="45"/>
      <c r="I628" s="45"/>
      <c r="J628" s="45"/>
      <c r="K628" s="45"/>
      <c r="L628" s="45"/>
      <c r="M628" s="45"/>
      <c r="N628" s="27"/>
      <c r="O628" s="72"/>
      <c r="P628" s="45"/>
      <c r="Q628" s="45"/>
      <c r="R628" s="45"/>
      <c r="S628" s="45"/>
      <c r="T628" s="45"/>
      <c r="U628" s="45"/>
      <c r="V628" s="45"/>
      <c r="W628" s="45"/>
      <c r="X628" s="45"/>
      <c r="Y628" s="45"/>
      <c r="Z628" s="45"/>
      <c r="AA628" s="45"/>
      <c r="AB628" s="45"/>
      <c r="AC628" s="45"/>
    </row>
    <row r="629" ht="15.75" customHeight="1">
      <c r="A629" s="71"/>
      <c r="B629" s="27"/>
      <c r="C629" s="45"/>
      <c r="D629" s="45"/>
      <c r="E629" s="45"/>
      <c r="F629" s="45"/>
      <c r="G629" s="45"/>
      <c r="H629" s="45"/>
      <c r="I629" s="45"/>
      <c r="J629" s="45"/>
      <c r="K629" s="45"/>
      <c r="L629" s="45"/>
      <c r="M629" s="45"/>
      <c r="N629" s="27"/>
      <c r="O629" s="72"/>
      <c r="P629" s="45"/>
      <c r="Q629" s="45"/>
      <c r="R629" s="45"/>
      <c r="S629" s="45"/>
      <c r="T629" s="45"/>
      <c r="U629" s="45"/>
      <c r="V629" s="45"/>
      <c r="W629" s="45"/>
      <c r="X629" s="45"/>
      <c r="Y629" s="45"/>
      <c r="Z629" s="45"/>
      <c r="AA629" s="45"/>
      <c r="AB629" s="45"/>
      <c r="AC629" s="45"/>
    </row>
    <row r="630" ht="15.75" customHeight="1">
      <c r="A630" s="71"/>
      <c r="B630" s="27"/>
      <c r="C630" s="45"/>
      <c r="D630" s="45"/>
      <c r="E630" s="45"/>
      <c r="F630" s="45"/>
      <c r="G630" s="45"/>
      <c r="H630" s="45"/>
      <c r="I630" s="45"/>
      <c r="J630" s="45"/>
      <c r="K630" s="45"/>
      <c r="L630" s="45"/>
      <c r="M630" s="45"/>
      <c r="N630" s="27"/>
      <c r="O630" s="72"/>
      <c r="P630" s="45"/>
      <c r="Q630" s="45"/>
      <c r="R630" s="45"/>
      <c r="S630" s="45"/>
      <c r="T630" s="45"/>
      <c r="U630" s="45"/>
      <c r="V630" s="45"/>
      <c r="W630" s="45"/>
      <c r="X630" s="45"/>
      <c r="Y630" s="45"/>
      <c r="Z630" s="45"/>
      <c r="AA630" s="45"/>
      <c r="AB630" s="45"/>
      <c r="AC630" s="45"/>
    </row>
    <row r="631" ht="15.75" customHeight="1">
      <c r="A631" s="71"/>
      <c r="B631" s="27"/>
      <c r="C631" s="45"/>
      <c r="D631" s="45"/>
      <c r="E631" s="45"/>
      <c r="F631" s="45"/>
      <c r="G631" s="45"/>
      <c r="H631" s="45"/>
      <c r="I631" s="45"/>
      <c r="J631" s="45"/>
      <c r="K631" s="45"/>
      <c r="L631" s="45"/>
      <c r="M631" s="45"/>
      <c r="N631" s="27"/>
      <c r="O631" s="72"/>
      <c r="P631" s="45"/>
      <c r="Q631" s="45"/>
      <c r="R631" s="45"/>
      <c r="S631" s="45"/>
      <c r="T631" s="45"/>
      <c r="U631" s="45"/>
      <c r="V631" s="45"/>
      <c r="W631" s="45"/>
      <c r="X631" s="45"/>
      <c r="Y631" s="45"/>
      <c r="Z631" s="45"/>
      <c r="AA631" s="45"/>
      <c r="AB631" s="45"/>
      <c r="AC631" s="45"/>
    </row>
    <row r="632" ht="15.75" customHeight="1">
      <c r="A632" s="71"/>
      <c r="B632" s="27"/>
      <c r="C632" s="45"/>
      <c r="D632" s="45"/>
      <c r="E632" s="45"/>
      <c r="F632" s="45"/>
      <c r="G632" s="45"/>
      <c r="H632" s="45"/>
      <c r="I632" s="45"/>
      <c r="J632" s="45"/>
      <c r="K632" s="45"/>
      <c r="L632" s="45"/>
      <c r="M632" s="45"/>
      <c r="N632" s="27"/>
      <c r="O632" s="72"/>
      <c r="P632" s="45"/>
      <c r="Q632" s="45"/>
      <c r="R632" s="45"/>
      <c r="S632" s="45"/>
      <c r="T632" s="45"/>
      <c r="U632" s="45"/>
      <c r="V632" s="45"/>
      <c r="W632" s="45"/>
      <c r="X632" s="45"/>
      <c r="Y632" s="45"/>
      <c r="Z632" s="45"/>
      <c r="AA632" s="45"/>
      <c r="AB632" s="45"/>
      <c r="AC632" s="45"/>
    </row>
    <row r="633" ht="15.75" customHeight="1">
      <c r="A633" s="71"/>
      <c r="B633" s="27"/>
      <c r="C633" s="45"/>
      <c r="D633" s="45"/>
      <c r="E633" s="45"/>
      <c r="F633" s="45"/>
      <c r="G633" s="45"/>
      <c r="H633" s="45"/>
      <c r="I633" s="45"/>
      <c r="J633" s="45"/>
      <c r="K633" s="45"/>
      <c r="L633" s="45"/>
      <c r="M633" s="45"/>
      <c r="N633" s="27"/>
      <c r="O633" s="72"/>
      <c r="P633" s="45"/>
      <c r="Q633" s="45"/>
      <c r="R633" s="45"/>
      <c r="S633" s="45"/>
      <c r="T633" s="45"/>
      <c r="U633" s="45"/>
      <c r="V633" s="45"/>
      <c r="W633" s="45"/>
      <c r="X633" s="45"/>
      <c r="Y633" s="45"/>
      <c r="Z633" s="45"/>
      <c r="AA633" s="45"/>
      <c r="AB633" s="45"/>
      <c r="AC633" s="45"/>
    </row>
    <row r="634" ht="15.75" customHeight="1">
      <c r="A634" s="71"/>
      <c r="B634" s="27"/>
      <c r="C634" s="45"/>
      <c r="D634" s="45"/>
      <c r="E634" s="45"/>
      <c r="F634" s="45"/>
      <c r="G634" s="45"/>
      <c r="H634" s="45"/>
      <c r="I634" s="45"/>
      <c r="J634" s="45"/>
      <c r="K634" s="45"/>
      <c r="L634" s="45"/>
      <c r="M634" s="45"/>
      <c r="N634" s="27"/>
      <c r="O634" s="72"/>
      <c r="P634" s="45"/>
      <c r="Q634" s="45"/>
      <c r="R634" s="45"/>
      <c r="S634" s="45"/>
      <c r="T634" s="45"/>
      <c r="U634" s="45"/>
      <c r="V634" s="45"/>
      <c r="W634" s="45"/>
      <c r="X634" s="45"/>
      <c r="Y634" s="45"/>
      <c r="Z634" s="45"/>
      <c r="AA634" s="45"/>
      <c r="AB634" s="45"/>
      <c r="AC634" s="45"/>
    </row>
    <row r="635" ht="15.75" customHeight="1">
      <c r="A635" s="71"/>
      <c r="B635" s="27"/>
      <c r="C635" s="45"/>
      <c r="D635" s="45"/>
      <c r="E635" s="45"/>
      <c r="F635" s="45"/>
      <c r="G635" s="45"/>
      <c r="H635" s="45"/>
      <c r="I635" s="45"/>
      <c r="J635" s="45"/>
      <c r="K635" s="45"/>
      <c r="L635" s="45"/>
      <c r="M635" s="45"/>
      <c r="N635" s="27"/>
      <c r="O635" s="72"/>
      <c r="P635" s="45"/>
      <c r="Q635" s="45"/>
      <c r="R635" s="45"/>
      <c r="S635" s="45"/>
      <c r="T635" s="45"/>
      <c r="U635" s="45"/>
      <c r="V635" s="45"/>
      <c r="W635" s="45"/>
      <c r="X635" s="45"/>
      <c r="Y635" s="45"/>
      <c r="Z635" s="45"/>
      <c r="AA635" s="45"/>
      <c r="AB635" s="45"/>
      <c r="AC635" s="45"/>
    </row>
    <row r="636" ht="15.75" customHeight="1">
      <c r="A636" s="71"/>
      <c r="B636" s="27"/>
      <c r="C636" s="45"/>
      <c r="D636" s="45"/>
      <c r="E636" s="45"/>
      <c r="F636" s="45"/>
      <c r="G636" s="45"/>
      <c r="H636" s="45"/>
      <c r="I636" s="45"/>
      <c r="J636" s="45"/>
      <c r="K636" s="45"/>
      <c r="L636" s="45"/>
      <c r="M636" s="45"/>
      <c r="N636" s="27"/>
      <c r="O636" s="72"/>
      <c r="P636" s="45"/>
      <c r="Q636" s="45"/>
      <c r="R636" s="45"/>
      <c r="S636" s="45"/>
      <c r="T636" s="45"/>
      <c r="U636" s="45"/>
      <c r="V636" s="45"/>
      <c r="W636" s="45"/>
      <c r="X636" s="45"/>
      <c r="Y636" s="45"/>
      <c r="Z636" s="45"/>
      <c r="AA636" s="45"/>
      <c r="AB636" s="45"/>
      <c r="AC636" s="45"/>
    </row>
    <row r="637" ht="15.75" customHeight="1">
      <c r="A637" s="71"/>
      <c r="B637" s="27"/>
      <c r="C637" s="45"/>
      <c r="D637" s="45"/>
      <c r="E637" s="45"/>
      <c r="F637" s="45"/>
      <c r="G637" s="45"/>
      <c r="H637" s="45"/>
      <c r="I637" s="45"/>
      <c r="J637" s="45"/>
      <c r="K637" s="45"/>
      <c r="L637" s="45"/>
      <c r="M637" s="45"/>
      <c r="N637" s="27"/>
      <c r="O637" s="72"/>
      <c r="P637" s="45"/>
      <c r="Q637" s="45"/>
      <c r="R637" s="45"/>
      <c r="S637" s="45"/>
      <c r="T637" s="45"/>
      <c r="U637" s="45"/>
      <c r="V637" s="45"/>
      <c r="W637" s="45"/>
      <c r="X637" s="45"/>
      <c r="Y637" s="45"/>
      <c r="Z637" s="45"/>
      <c r="AA637" s="45"/>
      <c r="AB637" s="45"/>
      <c r="AC637" s="45"/>
    </row>
    <row r="638" ht="15.75" customHeight="1">
      <c r="A638" s="71"/>
      <c r="B638" s="27"/>
      <c r="C638" s="45"/>
      <c r="D638" s="45"/>
      <c r="E638" s="45"/>
      <c r="F638" s="45"/>
      <c r="G638" s="45"/>
      <c r="H638" s="45"/>
      <c r="I638" s="45"/>
      <c r="J638" s="45"/>
      <c r="K638" s="45"/>
      <c r="L638" s="45"/>
      <c r="M638" s="45"/>
      <c r="N638" s="27"/>
      <c r="O638" s="72"/>
      <c r="P638" s="45"/>
      <c r="Q638" s="45"/>
      <c r="R638" s="45"/>
      <c r="S638" s="45"/>
      <c r="T638" s="45"/>
      <c r="U638" s="45"/>
      <c r="V638" s="45"/>
      <c r="W638" s="45"/>
      <c r="X638" s="45"/>
      <c r="Y638" s="45"/>
      <c r="Z638" s="45"/>
      <c r="AA638" s="45"/>
      <c r="AB638" s="45"/>
      <c r="AC638" s="45"/>
    </row>
    <row r="639" ht="15.75" customHeight="1">
      <c r="A639" s="71"/>
      <c r="B639" s="27"/>
      <c r="C639" s="45"/>
      <c r="D639" s="45"/>
      <c r="E639" s="45"/>
      <c r="F639" s="45"/>
      <c r="G639" s="45"/>
      <c r="H639" s="45"/>
      <c r="I639" s="45"/>
      <c r="J639" s="45"/>
      <c r="K639" s="45"/>
      <c r="L639" s="45"/>
      <c r="M639" s="45"/>
      <c r="N639" s="27"/>
      <c r="O639" s="72"/>
      <c r="P639" s="45"/>
      <c r="Q639" s="45"/>
      <c r="R639" s="45"/>
      <c r="S639" s="45"/>
      <c r="T639" s="45"/>
      <c r="U639" s="45"/>
      <c r="V639" s="45"/>
      <c r="W639" s="45"/>
      <c r="X639" s="45"/>
      <c r="Y639" s="45"/>
      <c r="Z639" s="45"/>
      <c r="AA639" s="45"/>
      <c r="AB639" s="45"/>
      <c r="AC639" s="45"/>
    </row>
    <row r="640" ht="15.75" customHeight="1">
      <c r="A640" s="71"/>
      <c r="B640" s="27"/>
      <c r="C640" s="45"/>
      <c r="D640" s="45"/>
      <c r="E640" s="45"/>
      <c r="F640" s="45"/>
      <c r="G640" s="45"/>
      <c r="H640" s="45"/>
      <c r="I640" s="45"/>
      <c r="J640" s="45"/>
      <c r="K640" s="45"/>
      <c r="L640" s="45"/>
      <c r="M640" s="45"/>
      <c r="N640" s="27"/>
      <c r="O640" s="72"/>
      <c r="P640" s="45"/>
      <c r="Q640" s="45"/>
      <c r="R640" s="45"/>
      <c r="S640" s="45"/>
      <c r="T640" s="45"/>
      <c r="U640" s="45"/>
      <c r="V640" s="45"/>
      <c r="W640" s="45"/>
      <c r="X640" s="45"/>
      <c r="Y640" s="45"/>
      <c r="Z640" s="45"/>
      <c r="AA640" s="45"/>
      <c r="AB640" s="45"/>
      <c r="AC640" s="45"/>
    </row>
    <row r="641" ht="15.75" customHeight="1">
      <c r="A641" s="71"/>
      <c r="B641" s="27"/>
      <c r="C641" s="45"/>
      <c r="D641" s="45"/>
      <c r="E641" s="45"/>
      <c r="F641" s="45"/>
      <c r="G641" s="45"/>
      <c r="H641" s="45"/>
      <c r="I641" s="45"/>
      <c r="J641" s="45"/>
      <c r="K641" s="45"/>
      <c r="L641" s="45"/>
      <c r="M641" s="45"/>
      <c r="N641" s="27"/>
      <c r="O641" s="72"/>
      <c r="P641" s="45"/>
      <c r="Q641" s="45"/>
      <c r="R641" s="45"/>
      <c r="S641" s="45"/>
      <c r="T641" s="45"/>
      <c r="U641" s="45"/>
      <c r="V641" s="45"/>
      <c r="W641" s="45"/>
      <c r="X641" s="45"/>
      <c r="Y641" s="45"/>
      <c r="Z641" s="45"/>
      <c r="AA641" s="45"/>
      <c r="AB641" s="45"/>
      <c r="AC641" s="45"/>
    </row>
    <row r="642" ht="15.75" customHeight="1">
      <c r="A642" s="71"/>
      <c r="B642" s="27"/>
      <c r="C642" s="45"/>
      <c r="D642" s="45"/>
      <c r="E642" s="45"/>
      <c r="F642" s="45"/>
      <c r="G642" s="45"/>
      <c r="H642" s="45"/>
      <c r="I642" s="45"/>
      <c r="J642" s="45"/>
      <c r="K642" s="45"/>
      <c r="L642" s="45"/>
      <c r="M642" s="45"/>
      <c r="N642" s="27"/>
      <c r="O642" s="72"/>
      <c r="P642" s="45"/>
      <c r="Q642" s="45"/>
      <c r="R642" s="45"/>
      <c r="S642" s="45"/>
      <c r="T642" s="45"/>
      <c r="U642" s="45"/>
      <c r="V642" s="45"/>
      <c r="W642" s="45"/>
      <c r="X642" s="45"/>
      <c r="Y642" s="45"/>
      <c r="Z642" s="45"/>
      <c r="AA642" s="45"/>
      <c r="AB642" s="45"/>
      <c r="AC642" s="45"/>
    </row>
    <row r="643" ht="15.75" customHeight="1">
      <c r="A643" s="71"/>
      <c r="B643" s="27"/>
      <c r="C643" s="45"/>
      <c r="D643" s="45"/>
      <c r="E643" s="45"/>
      <c r="F643" s="45"/>
      <c r="G643" s="45"/>
      <c r="H643" s="45"/>
      <c r="I643" s="45"/>
      <c r="J643" s="45"/>
      <c r="K643" s="45"/>
      <c r="L643" s="45"/>
      <c r="M643" s="45"/>
      <c r="N643" s="27"/>
      <c r="O643" s="72"/>
      <c r="P643" s="45"/>
      <c r="Q643" s="45"/>
      <c r="R643" s="45"/>
      <c r="S643" s="45"/>
      <c r="T643" s="45"/>
      <c r="U643" s="45"/>
      <c r="V643" s="45"/>
      <c r="W643" s="45"/>
      <c r="X643" s="45"/>
      <c r="Y643" s="45"/>
      <c r="Z643" s="45"/>
      <c r="AA643" s="45"/>
      <c r="AB643" s="45"/>
      <c r="AC643" s="45"/>
    </row>
    <row r="644" ht="15.75" customHeight="1">
      <c r="A644" s="71"/>
      <c r="B644" s="27"/>
      <c r="C644" s="45"/>
      <c r="D644" s="45"/>
      <c r="E644" s="45"/>
      <c r="F644" s="45"/>
      <c r="G644" s="45"/>
      <c r="H644" s="45"/>
      <c r="I644" s="45"/>
      <c r="J644" s="45"/>
      <c r="K644" s="45"/>
      <c r="L644" s="45"/>
      <c r="M644" s="45"/>
      <c r="N644" s="27"/>
      <c r="O644" s="72"/>
      <c r="P644" s="45"/>
      <c r="Q644" s="45"/>
      <c r="R644" s="45"/>
      <c r="S644" s="45"/>
      <c r="T644" s="45"/>
      <c r="U644" s="45"/>
      <c r="V644" s="45"/>
      <c r="W644" s="45"/>
      <c r="X644" s="45"/>
      <c r="Y644" s="45"/>
      <c r="Z644" s="45"/>
      <c r="AA644" s="45"/>
      <c r="AB644" s="45"/>
      <c r="AC644" s="45"/>
    </row>
    <row r="645" ht="15.75" customHeight="1">
      <c r="A645" s="71"/>
      <c r="B645" s="27"/>
      <c r="C645" s="45"/>
      <c r="D645" s="45"/>
      <c r="E645" s="45"/>
      <c r="F645" s="45"/>
      <c r="G645" s="45"/>
      <c r="H645" s="45"/>
      <c r="I645" s="45"/>
      <c r="J645" s="45"/>
      <c r="K645" s="45"/>
      <c r="L645" s="45"/>
      <c r="M645" s="45"/>
      <c r="N645" s="27"/>
      <c r="O645" s="72"/>
      <c r="P645" s="45"/>
      <c r="Q645" s="45"/>
      <c r="R645" s="45"/>
      <c r="S645" s="45"/>
      <c r="T645" s="45"/>
      <c r="U645" s="45"/>
      <c r="V645" s="45"/>
      <c r="W645" s="45"/>
      <c r="X645" s="45"/>
      <c r="Y645" s="45"/>
      <c r="Z645" s="45"/>
      <c r="AA645" s="45"/>
      <c r="AB645" s="45"/>
      <c r="AC645" s="45"/>
    </row>
    <row r="646" ht="15.75" customHeight="1">
      <c r="A646" s="71"/>
      <c r="B646" s="27"/>
      <c r="C646" s="45"/>
      <c r="D646" s="45"/>
      <c r="E646" s="45"/>
      <c r="F646" s="45"/>
      <c r="G646" s="45"/>
      <c r="H646" s="45"/>
      <c r="I646" s="45"/>
      <c r="J646" s="45"/>
      <c r="K646" s="45"/>
      <c r="L646" s="45"/>
      <c r="M646" s="45"/>
      <c r="N646" s="27"/>
      <c r="O646" s="72"/>
      <c r="P646" s="45"/>
      <c r="Q646" s="45"/>
      <c r="R646" s="45"/>
      <c r="S646" s="45"/>
      <c r="T646" s="45"/>
      <c r="U646" s="45"/>
      <c r="V646" s="45"/>
      <c r="W646" s="45"/>
      <c r="X646" s="45"/>
      <c r="Y646" s="45"/>
      <c r="Z646" s="45"/>
      <c r="AA646" s="45"/>
      <c r="AB646" s="45"/>
      <c r="AC646" s="45"/>
    </row>
    <row r="647" ht="15.75" customHeight="1">
      <c r="A647" s="71"/>
      <c r="B647" s="27"/>
      <c r="C647" s="45"/>
      <c r="D647" s="45"/>
      <c r="E647" s="45"/>
      <c r="F647" s="45"/>
      <c r="G647" s="45"/>
      <c r="H647" s="45"/>
      <c r="I647" s="45"/>
      <c r="J647" s="45"/>
      <c r="K647" s="45"/>
      <c r="L647" s="45"/>
      <c r="M647" s="45"/>
      <c r="N647" s="27"/>
      <c r="O647" s="72"/>
      <c r="P647" s="45"/>
      <c r="Q647" s="45"/>
      <c r="R647" s="45"/>
      <c r="S647" s="45"/>
      <c r="T647" s="45"/>
      <c r="U647" s="45"/>
      <c r="V647" s="45"/>
      <c r="W647" s="45"/>
      <c r="X647" s="45"/>
      <c r="Y647" s="45"/>
      <c r="Z647" s="45"/>
      <c r="AA647" s="45"/>
      <c r="AB647" s="45"/>
      <c r="AC647" s="45"/>
    </row>
    <row r="648" ht="15.75" customHeight="1">
      <c r="A648" s="71"/>
      <c r="B648" s="27"/>
      <c r="C648" s="45"/>
      <c r="D648" s="45"/>
      <c r="E648" s="45"/>
      <c r="F648" s="45"/>
      <c r="G648" s="45"/>
      <c r="H648" s="45"/>
      <c r="I648" s="45"/>
      <c r="J648" s="45"/>
      <c r="K648" s="45"/>
      <c r="L648" s="45"/>
      <c r="M648" s="45"/>
      <c r="N648" s="27"/>
      <c r="O648" s="72"/>
      <c r="P648" s="45"/>
      <c r="Q648" s="45"/>
      <c r="R648" s="45"/>
      <c r="S648" s="45"/>
      <c r="T648" s="45"/>
      <c r="U648" s="45"/>
      <c r="V648" s="45"/>
      <c r="W648" s="45"/>
      <c r="X648" s="45"/>
      <c r="Y648" s="45"/>
      <c r="Z648" s="45"/>
      <c r="AA648" s="45"/>
      <c r="AB648" s="45"/>
      <c r="AC648" s="45"/>
    </row>
    <row r="649" ht="15.75" customHeight="1">
      <c r="A649" s="71"/>
      <c r="B649" s="27"/>
      <c r="C649" s="45"/>
      <c r="D649" s="45"/>
      <c r="E649" s="45"/>
      <c r="F649" s="45"/>
      <c r="G649" s="45"/>
      <c r="H649" s="45"/>
      <c r="I649" s="45"/>
      <c r="J649" s="45"/>
      <c r="K649" s="45"/>
      <c r="L649" s="45"/>
      <c r="M649" s="45"/>
      <c r="N649" s="27"/>
      <c r="O649" s="72"/>
      <c r="P649" s="45"/>
      <c r="Q649" s="45"/>
      <c r="R649" s="45"/>
      <c r="S649" s="45"/>
      <c r="T649" s="45"/>
      <c r="U649" s="45"/>
      <c r="V649" s="45"/>
      <c r="W649" s="45"/>
      <c r="X649" s="45"/>
      <c r="Y649" s="45"/>
      <c r="Z649" s="45"/>
      <c r="AA649" s="45"/>
      <c r="AB649" s="45"/>
      <c r="AC649" s="45"/>
    </row>
    <row r="650" ht="15.75" customHeight="1">
      <c r="A650" s="71"/>
      <c r="B650" s="27"/>
      <c r="C650" s="45"/>
      <c r="D650" s="45"/>
      <c r="E650" s="45"/>
      <c r="F650" s="45"/>
      <c r="G650" s="45"/>
      <c r="H650" s="45"/>
      <c r="I650" s="45"/>
      <c r="J650" s="45"/>
      <c r="K650" s="45"/>
      <c r="L650" s="45"/>
      <c r="M650" s="45"/>
      <c r="N650" s="27"/>
      <c r="O650" s="72"/>
      <c r="P650" s="45"/>
      <c r="Q650" s="45"/>
      <c r="R650" s="45"/>
      <c r="S650" s="45"/>
      <c r="T650" s="45"/>
      <c r="U650" s="45"/>
      <c r="V650" s="45"/>
      <c r="W650" s="45"/>
      <c r="X650" s="45"/>
      <c r="Y650" s="45"/>
      <c r="Z650" s="45"/>
      <c r="AA650" s="45"/>
      <c r="AB650" s="45"/>
      <c r="AC650" s="45"/>
    </row>
    <row r="651" ht="15.75" customHeight="1">
      <c r="A651" s="71"/>
      <c r="B651" s="27"/>
      <c r="C651" s="45"/>
      <c r="D651" s="45"/>
      <c r="E651" s="45"/>
      <c r="F651" s="45"/>
      <c r="G651" s="45"/>
      <c r="H651" s="45"/>
      <c r="I651" s="45"/>
      <c r="J651" s="45"/>
      <c r="K651" s="45"/>
      <c r="L651" s="45"/>
      <c r="M651" s="45"/>
      <c r="N651" s="27"/>
      <c r="O651" s="72"/>
      <c r="P651" s="45"/>
      <c r="Q651" s="45"/>
      <c r="R651" s="45"/>
      <c r="S651" s="45"/>
      <c r="T651" s="45"/>
      <c r="U651" s="45"/>
      <c r="V651" s="45"/>
      <c r="W651" s="45"/>
      <c r="X651" s="45"/>
      <c r="Y651" s="45"/>
      <c r="Z651" s="45"/>
      <c r="AA651" s="45"/>
      <c r="AB651" s="45"/>
      <c r="AC651" s="45"/>
    </row>
    <row r="652" ht="15.75" customHeight="1">
      <c r="A652" s="71"/>
      <c r="B652" s="27"/>
      <c r="C652" s="45"/>
      <c r="D652" s="45"/>
      <c r="E652" s="45"/>
      <c r="F652" s="45"/>
      <c r="G652" s="45"/>
      <c r="H652" s="45"/>
      <c r="I652" s="45"/>
      <c r="J652" s="45"/>
      <c r="K652" s="45"/>
      <c r="L652" s="45"/>
      <c r="M652" s="45"/>
      <c r="N652" s="27"/>
      <c r="O652" s="72"/>
      <c r="P652" s="45"/>
      <c r="Q652" s="45"/>
      <c r="R652" s="45"/>
      <c r="S652" s="45"/>
      <c r="T652" s="45"/>
      <c r="U652" s="45"/>
      <c r="V652" s="45"/>
      <c r="W652" s="45"/>
      <c r="X652" s="45"/>
      <c r="Y652" s="45"/>
      <c r="Z652" s="45"/>
      <c r="AA652" s="45"/>
      <c r="AB652" s="45"/>
      <c r="AC652" s="45"/>
    </row>
    <row r="653" ht="15.75" customHeight="1">
      <c r="A653" s="71"/>
      <c r="B653" s="27"/>
      <c r="C653" s="45"/>
      <c r="D653" s="45"/>
      <c r="E653" s="45"/>
      <c r="F653" s="45"/>
      <c r="G653" s="45"/>
      <c r="H653" s="45"/>
      <c r="I653" s="45"/>
      <c r="J653" s="45"/>
      <c r="K653" s="45"/>
      <c r="L653" s="45"/>
      <c r="M653" s="45"/>
      <c r="N653" s="27"/>
      <c r="O653" s="72"/>
      <c r="P653" s="45"/>
      <c r="Q653" s="45"/>
      <c r="R653" s="45"/>
      <c r="S653" s="45"/>
      <c r="T653" s="45"/>
      <c r="U653" s="45"/>
      <c r="V653" s="45"/>
      <c r="W653" s="45"/>
      <c r="X653" s="45"/>
      <c r="Y653" s="45"/>
      <c r="Z653" s="45"/>
      <c r="AA653" s="45"/>
      <c r="AB653" s="45"/>
      <c r="AC653" s="45"/>
    </row>
    <row r="654" ht="15.75" customHeight="1">
      <c r="A654" s="71"/>
      <c r="B654" s="27"/>
      <c r="C654" s="45"/>
      <c r="D654" s="45"/>
      <c r="E654" s="45"/>
      <c r="F654" s="45"/>
      <c r="G654" s="45"/>
      <c r="H654" s="45"/>
      <c r="I654" s="45"/>
      <c r="J654" s="45"/>
      <c r="K654" s="45"/>
      <c r="L654" s="45"/>
      <c r="M654" s="45"/>
      <c r="N654" s="27"/>
      <c r="O654" s="72"/>
      <c r="P654" s="45"/>
      <c r="Q654" s="45"/>
      <c r="R654" s="45"/>
      <c r="S654" s="45"/>
      <c r="T654" s="45"/>
      <c r="U654" s="45"/>
      <c r="V654" s="45"/>
      <c r="W654" s="45"/>
      <c r="X654" s="45"/>
      <c r="Y654" s="45"/>
      <c r="Z654" s="45"/>
      <c r="AA654" s="45"/>
      <c r="AB654" s="45"/>
      <c r="AC654" s="45"/>
    </row>
    <row r="655" ht="15.75" customHeight="1">
      <c r="A655" s="71"/>
      <c r="B655" s="27"/>
      <c r="C655" s="45"/>
      <c r="D655" s="45"/>
      <c r="E655" s="45"/>
      <c r="F655" s="45"/>
      <c r="G655" s="45"/>
      <c r="H655" s="45"/>
      <c r="I655" s="45"/>
      <c r="J655" s="45"/>
      <c r="K655" s="45"/>
      <c r="L655" s="45"/>
      <c r="M655" s="45"/>
      <c r="N655" s="27"/>
      <c r="O655" s="72"/>
      <c r="P655" s="45"/>
      <c r="Q655" s="45"/>
      <c r="R655" s="45"/>
      <c r="S655" s="45"/>
      <c r="T655" s="45"/>
      <c r="U655" s="45"/>
      <c r="V655" s="45"/>
      <c r="W655" s="45"/>
      <c r="X655" s="45"/>
      <c r="Y655" s="45"/>
      <c r="Z655" s="45"/>
      <c r="AA655" s="45"/>
      <c r="AB655" s="45"/>
      <c r="AC655" s="45"/>
    </row>
    <row r="656" ht="15.75" customHeight="1">
      <c r="A656" s="71"/>
      <c r="B656" s="27"/>
      <c r="C656" s="45"/>
      <c r="D656" s="45"/>
      <c r="E656" s="45"/>
      <c r="F656" s="45"/>
      <c r="G656" s="45"/>
      <c r="H656" s="45"/>
      <c r="I656" s="45"/>
      <c r="J656" s="45"/>
      <c r="K656" s="45"/>
      <c r="L656" s="45"/>
      <c r="M656" s="45"/>
      <c r="N656" s="27"/>
      <c r="O656" s="72"/>
      <c r="P656" s="45"/>
      <c r="Q656" s="45"/>
      <c r="R656" s="45"/>
      <c r="S656" s="45"/>
      <c r="T656" s="45"/>
      <c r="U656" s="45"/>
      <c r="V656" s="45"/>
      <c r="W656" s="45"/>
      <c r="X656" s="45"/>
      <c r="Y656" s="45"/>
      <c r="Z656" s="45"/>
      <c r="AA656" s="45"/>
      <c r="AB656" s="45"/>
      <c r="AC656" s="45"/>
    </row>
    <row r="657" ht="15.75" customHeight="1">
      <c r="A657" s="71"/>
      <c r="B657" s="27"/>
      <c r="C657" s="45"/>
      <c r="D657" s="45"/>
      <c r="E657" s="45"/>
      <c r="F657" s="45"/>
      <c r="G657" s="45"/>
      <c r="H657" s="45"/>
      <c r="I657" s="45"/>
      <c r="J657" s="45"/>
      <c r="K657" s="45"/>
      <c r="L657" s="45"/>
      <c r="M657" s="45"/>
      <c r="N657" s="27"/>
      <c r="O657" s="72"/>
      <c r="P657" s="45"/>
      <c r="Q657" s="45"/>
      <c r="R657" s="45"/>
      <c r="S657" s="45"/>
      <c r="T657" s="45"/>
      <c r="U657" s="45"/>
      <c r="V657" s="45"/>
      <c r="W657" s="45"/>
      <c r="X657" s="45"/>
      <c r="Y657" s="45"/>
      <c r="Z657" s="45"/>
      <c r="AA657" s="45"/>
      <c r="AB657" s="45"/>
      <c r="AC657" s="45"/>
    </row>
    <row r="658" ht="15.75" customHeight="1">
      <c r="A658" s="71"/>
      <c r="B658" s="27"/>
      <c r="C658" s="45"/>
      <c r="D658" s="45"/>
      <c r="E658" s="45"/>
      <c r="F658" s="45"/>
      <c r="G658" s="45"/>
      <c r="H658" s="45"/>
      <c r="I658" s="45"/>
      <c r="J658" s="45"/>
      <c r="K658" s="45"/>
      <c r="L658" s="45"/>
      <c r="M658" s="45"/>
      <c r="N658" s="27"/>
      <c r="O658" s="72"/>
      <c r="P658" s="45"/>
      <c r="Q658" s="45"/>
      <c r="R658" s="45"/>
      <c r="S658" s="45"/>
      <c r="T658" s="45"/>
      <c r="U658" s="45"/>
      <c r="V658" s="45"/>
      <c r="W658" s="45"/>
      <c r="X658" s="45"/>
      <c r="Y658" s="45"/>
      <c r="Z658" s="45"/>
      <c r="AA658" s="45"/>
      <c r="AB658" s="45"/>
      <c r="AC658" s="45"/>
    </row>
    <row r="659" ht="15.75" customHeight="1">
      <c r="A659" s="71"/>
      <c r="B659" s="27"/>
      <c r="C659" s="45"/>
      <c r="D659" s="45"/>
      <c r="E659" s="45"/>
      <c r="F659" s="45"/>
      <c r="G659" s="45"/>
      <c r="H659" s="45"/>
      <c r="I659" s="45"/>
      <c r="J659" s="45"/>
      <c r="K659" s="45"/>
      <c r="L659" s="45"/>
      <c r="M659" s="45"/>
      <c r="N659" s="27"/>
      <c r="O659" s="72"/>
      <c r="P659" s="45"/>
      <c r="Q659" s="45"/>
      <c r="R659" s="45"/>
      <c r="S659" s="45"/>
      <c r="T659" s="45"/>
      <c r="U659" s="45"/>
      <c r="V659" s="45"/>
      <c r="W659" s="45"/>
      <c r="X659" s="45"/>
      <c r="Y659" s="45"/>
      <c r="Z659" s="45"/>
      <c r="AA659" s="45"/>
      <c r="AB659" s="45"/>
      <c r="AC659" s="45"/>
    </row>
    <row r="660" ht="15.75" customHeight="1">
      <c r="A660" s="71"/>
      <c r="B660" s="27"/>
      <c r="C660" s="45"/>
      <c r="D660" s="45"/>
      <c r="E660" s="45"/>
      <c r="F660" s="45"/>
      <c r="G660" s="45"/>
      <c r="H660" s="45"/>
      <c r="I660" s="45"/>
      <c r="J660" s="45"/>
      <c r="K660" s="45"/>
      <c r="L660" s="45"/>
      <c r="M660" s="45"/>
      <c r="N660" s="27"/>
      <c r="O660" s="72"/>
      <c r="P660" s="45"/>
      <c r="Q660" s="45"/>
      <c r="R660" s="45"/>
      <c r="S660" s="45"/>
      <c r="T660" s="45"/>
      <c r="U660" s="45"/>
      <c r="V660" s="45"/>
      <c r="W660" s="45"/>
      <c r="X660" s="45"/>
      <c r="Y660" s="45"/>
      <c r="Z660" s="45"/>
      <c r="AA660" s="45"/>
      <c r="AB660" s="45"/>
      <c r="AC660" s="45"/>
    </row>
    <row r="661" ht="15.75" customHeight="1">
      <c r="A661" s="71"/>
      <c r="B661" s="27"/>
      <c r="C661" s="45"/>
      <c r="D661" s="45"/>
      <c r="E661" s="45"/>
      <c r="F661" s="45"/>
      <c r="G661" s="45"/>
      <c r="H661" s="45"/>
      <c r="I661" s="45"/>
      <c r="J661" s="45"/>
      <c r="K661" s="45"/>
      <c r="L661" s="45"/>
      <c r="M661" s="45"/>
      <c r="N661" s="27"/>
      <c r="O661" s="72"/>
      <c r="P661" s="45"/>
      <c r="Q661" s="45"/>
      <c r="R661" s="45"/>
      <c r="S661" s="45"/>
      <c r="T661" s="45"/>
      <c r="U661" s="45"/>
      <c r="V661" s="45"/>
      <c r="W661" s="45"/>
      <c r="X661" s="45"/>
      <c r="Y661" s="45"/>
      <c r="Z661" s="45"/>
      <c r="AA661" s="45"/>
      <c r="AB661" s="45"/>
      <c r="AC661" s="45"/>
    </row>
    <row r="662" ht="15.75" customHeight="1">
      <c r="A662" s="71"/>
      <c r="B662" s="27"/>
      <c r="C662" s="45"/>
      <c r="D662" s="45"/>
      <c r="E662" s="45"/>
      <c r="F662" s="45"/>
      <c r="G662" s="45"/>
      <c r="H662" s="45"/>
      <c r="I662" s="45"/>
      <c r="J662" s="45"/>
      <c r="K662" s="45"/>
      <c r="L662" s="45"/>
      <c r="M662" s="45"/>
      <c r="N662" s="27"/>
      <c r="O662" s="72"/>
      <c r="P662" s="45"/>
      <c r="Q662" s="45"/>
      <c r="R662" s="45"/>
      <c r="S662" s="45"/>
      <c r="T662" s="45"/>
      <c r="U662" s="45"/>
      <c r="V662" s="45"/>
      <c r="W662" s="45"/>
      <c r="X662" s="45"/>
      <c r="Y662" s="45"/>
      <c r="Z662" s="45"/>
      <c r="AA662" s="45"/>
      <c r="AB662" s="45"/>
      <c r="AC662" s="45"/>
    </row>
    <row r="663" ht="15.75" customHeight="1">
      <c r="A663" s="71"/>
      <c r="B663" s="27"/>
      <c r="C663" s="45"/>
      <c r="D663" s="45"/>
      <c r="E663" s="45"/>
      <c r="F663" s="45"/>
      <c r="G663" s="45"/>
      <c r="H663" s="45"/>
      <c r="I663" s="45"/>
      <c r="J663" s="45"/>
      <c r="K663" s="45"/>
      <c r="L663" s="45"/>
      <c r="M663" s="45"/>
      <c r="N663" s="27"/>
      <c r="O663" s="72"/>
      <c r="P663" s="45"/>
      <c r="Q663" s="45"/>
      <c r="R663" s="45"/>
      <c r="S663" s="45"/>
      <c r="T663" s="45"/>
      <c r="U663" s="45"/>
      <c r="V663" s="45"/>
      <c r="W663" s="45"/>
      <c r="X663" s="45"/>
      <c r="Y663" s="45"/>
      <c r="Z663" s="45"/>
      <c r="AA663" s="45"/>
      <c r="AB663" s="45"/>
      <c r="AC663" s="45"/>
    </row>
    <row r="664" ht="15.75" customHeight="1">
      <c r="A664" s="71"/>
      <c r="B664" s="27"/>
      <c r="C664" s="45"/>
      <c r="D664" s="45"/>
      <c r="E664" s="45"/>
      <c r="F664" s="45"/>
      <c r="G664" s="45"/>
      <c r="H664" s="45"/>
      <c r="I664" s="45"/>
      <c r="J664" s="45"/>
      <c r="K664" s="45"/>
      <c r="L664" s="45"/>
      <c r="M664" s="45"/>
      <c r="N664" s="27"/>
      <c r="O664" s="72"/>
      <c r="P664" s="45"/>
      <c r="Q664" s="45"/>
      <c r="R664" s="45"/>
      <c r="S664" s="45"/>
      <c r="T664" s="45"/>
      <c r="U664" s="45"/>
      <c r="V664" s="45"/>
      <c r="W664" s="45"/>
      <c r="X664" s="45"/>
      <c r="Y664" s="45"/>
      <c r="Z664" s="45"/>
      <c r="AA664" s="45"/>
      <c r="AB664" s="45"/>
      <c r="AC664" s="45"/>
    </row>
    <row r="665" ht="15.75" customHeight="1">
      <c r="A665" s="71"/>
      <c r="B665" s="27"/>
      <c r="C665" s="45"/>
      <c r="D665" s="45"/>
      <c r="E665" s="45"/>
      <c r="F665" s="45"/>
      <c r="G665" s="45"/>
      <c r="H665" s="45"/>
      <c r="I665" s="45"/>
      <c r="J665" s="45"/>
      <c r="K665" s="45"/>
      <c r="L665" s="45"/>
      <c r="M665" s="45"/>
      <c r="N665" s="27"/>
      <c r="O665" s="72"/>
      <c r="P665" s="45"/>
      <c r="Q665" s="45"/>
      <c r="R665" s="45"/>
      <c r="S665" s="45"/>
      <c r="T665" s="45"/>
      <c r="U665" s="45"/>
      <c r="V665" s="45"/>
      <c r="W665" s="45"/>
      <c r="X665" s="45"/>
      <c r="Y665" s="45"/>
      <c r="Z665" s="45"/>
      <c r="AA665" s="45"/>
      <c r="AB665" s="45"/>
      <c r="AC665" s="45"/>
    </row>
    <row r="666" ht="15.75" customHeight="1">
      <c r="A666" s="71"/>
      <c r="B666" s="27"/>
      <c r="C666" s="45"/>
      <c r="D666" s="45"/>
      <c r="E666" s="45"/>
      <c r="F666" s="45"/>
      <c r="G666" s="45"/>
      <c r="H666" s="45"/>
      <c r="I666" s="45"/>
      <c r="J666" s="45"/>
      <c r="K666" s="45"/>
      <c r="L666" s="45"/>
      <c r="M666" s="45"/>
      <c r="N666" s="27"/>
      <c r="O666" s="72"/>
      <c r="P666" s="45"/>
      <c r="Q666" s="45"/>
      <c r="R666" s="45"/>
      <c r="S666" s="45"/>
      <c r="T666" s="45"/>
      <c r="U666" s="45"/>
      <c r="V666" s="45"/>
      <c r="W666" s="45"/>
      <c r="X666" s="45"/>
      <c r="Y666" s="45"/>
      <c r="Z666" s="45"/>
      <c r="AA666" s="45"/>
      <c r="AB666" s="45"/>
      <c r="AC666" s="45"/>
    </row>
    <row r="667" ht="15.75" customHeight="1">
      <c r="A667" s="71"/>
      <c r="B667" s="27"/>
      <c r="C667" s="45"/>
      <c r="D667" s="45"/>
      <c r="E667" s="45"/>
      <c r="F667" s="45"/>
      <c r="G667" s="45"/>
      <c r="H667" s="45"/>
      <c r="I667" s="45"/>
      <c r="J667" s="45"/>
      <c r="K667" s="45"/>
      <c r="L667" s="45"/>
      <c r="M667" s="45"/>
      <c r="N667" s="27"/>
      <c r="O667" s="72"/>
      <c r="P667" s="45"/>
      <c r="Q667" s="45"/>
      <c r="R667" s="45"/>
      <c r="S667" s="45"/>
      <c r="T667" s="45"/>
      <c r="U667" s="45"/>
      <c r="V667" s="45"/>
      <c r="W667" s="45"/>
      <c r="X667" s="45"/>
      <c r="Y667" s="45"/>
      <c r="Z667" s="45"/>
      <c r="AA667" s="45"/>
      <c r="AB667" s="45"/>
      <c r="AC667" s="45"/>
    </row>
    <row r="668" ht="15.75" customHeight="1">
      <c r="A668" s="71"/>
      <c r="B668" s="27"/>
      <c r="C668" s="45"/>
      <c r="D668" s="45"/>
      <c r="E668" s="45"/>
      <c r="F668" s="45"/>
      <c r="G668" s="45"/>
      <c r="H668" s="45"/>
      <c r="I668" s="45"/>
      <c r="J668" s="45"/>
      <c r="K668" s="45"/>
      <c r="L668" s="45"/>
      <c r="M668" s="45"/>
      <c r="N668" s="27"/>
      <c r="O668" s="72"/>
      <c r="P668" s="45"/>
      <c r="Q668" s="45"/>
      <c r="R668" s="45"/>
      <c r="S668" s="45"/>
      <c r="T668" s="45"/>
      <c r="U668" s="45"/>
      <c r="V668" s="45"/>
      <c r="W668" s="45"/>
      <c r="X668" s="45"/>
      <c r="Y668" s="45"/>
      <c r="Z668" s="45"/>
      <c r="AA668" s="45"/>
      <c r="AB668" s="45"/>
      <c r="AC668" s="45"/>
    </row>
    <row r="669" ht="15.75" customHeight="1">
      <c r="A669" s="71"/>
      <c r="B669" s="27"/>
      <c r="C669" s="45"/>
      <c r="D669" s="45"/>
      <c r="E669" s="45"/>
      <c r="F669" s="45"/>
      <c r="G669" s="45"/>
      <c r="H669" s="45"/>
      <c r="I669" s="45"/>
      <c r="J669" s="45"/>
      <c r="K669" s="45"/>
      <c r="L669" s="45"/>
      <c r="M669" s="45"/>
      <c r="N669" s="27"/>
      <c r="O669" s="72"/>
      <c r="P669" s="45"/>
      <c r="Q669" s="45"/>
      <c r="R669" s="45"/>
      <c r="S669" s="45"/>
      <c r="T669" s="45"/>
      <c r="U669" s="45"/>
      <c r="V669" s="45"/>
      <c r="W669" s="45"/>
      <c r="X669" s="45"/>
      <c r="Y669" s="45"/>
      <c r="Z669" s="45"/>
      <c r="AA669" s="45"/>
      <c r="AB669" s="45"/>
      <c r="AC669" s="45"/>
    </row>
    <row r="670" ht="15.75" customHeight="1">
      <c r="A670" s="71"/>
      <c r="B670" s="27"/>
      <c r="C670" s="45"/>
      <c r="D670" s="45"/>
      <c r="E670" s="45"/>
      <c r="F670" s="45"/>
      <c r="G670" s="45"/>
      <c r="H670" s="45"/>
      <c r="I670" s="45"/>
      <c r="J670" s="45"/>
      <c r="K670" s="45"/>
      <c r="L670" s="45"/>
      <c r="M670" s="45"/>
      <c r="N670" s="27"/>
      <c r="O670" s="72"/>
      <c r="P670" s="45"/>
      <c r="Q670" s="45"/>
      <c r="R670" s="45"/>
      <c r="S670" s="45"/>
      <c r="T670" s="45"/>
      <c r="U670" s="45"/>
      <c r="V670" s="45"/>
      <c r="W670" s="45"/>
      <c r="X670" s="45"/>
      <c r="Y670" s="45"/>
      <c r="Z670" s="45"/>
      <c r="AA670" s="45"/>
      <c r="AB670" s="45"/>
      <c r="AC670" s="45"/>
    </row>
    <row r="671" ht="15.75" customHeight="1">
      <c r="A671" s="71"/>
      <c r="B671" s="27"/>
      <c r="C671" s="45"/>
      <c r="D671" s="45"/>
      <c r="E671" s="45"/>
      <c r="F671" s="45"/>
      <c r="G671" s="45"/>
      <c r="H671" s="45"/>
      <c r="I671" s="45"/>
      <c r="J671" s="45"/>
      <c r="K671" s="45"/>
      <c r="L671" s="45"/>
      <c r="M671" s="45"/>
      <c r="N671" s="27"/>
      <c r="O671" s="72"/>
      <c r="P671" s="45"/>
      <c r="Q671" s="45"/>
      <c r="R671" s="45"/>
      <c r="S671" s="45"/>
      <c r="T671" s="45"/>
      <c r="U671" s="45"/>
      <c r="V671" s="45"/>
      <c r="W671" s="45"/>
      <c r="X671" s="45"/>
      <c r="Y671" s="45"/>
      <c r="Z671" s="45"/>
      <c r="AA671" s="45"/>
      <c r="AB671" s="45"/>
      <c r="AC671" s="45"/>
    </row>
    <row r="672" ht="15.75" customHeight="1">
      <c r="A672" s="71"/>
      <c r="B672" s="27"/>
      <c r="C672" s="45"/>
      <c r="D672" s="45"/>
      <c r="E672" s="45"/>
      <c r="F672" s="45"/>
      <c r="G672" s="45"/>
      <c r="H672" s="45"/>
      <c r="I672" s="45"/>
      <c r="J672" s="45"/>
      <c r="K672" s="45"/>
      <c r="L672" s="45"/>
      <c r="M672" s="45"/>
      <c r="N672" s="27"/>
      <c r="O672" s="72"/>
      <c r="P672" s="45"/>
      <c r="Q672" s="45"/>
      <c r="R672" s="45"/>
      <c r="S672" s="45"/>
      <c r="T672" s="45"/>
      <c r="U672" s="45"/>
      <c r="V672" s="45"/>
      <c r="W672" s="45"/>
      <c r="X672" s="45"/>
      <c r="Y672" s="45"/>
      <c r="Z672" s="45"/>
      <c r="AA672" s="45"/>
      <c r="AB672" s="45"/>
      <c r="AC672" s="45"/>
    </row>
    <row r="673" ht="15.75" customHeight="1">
      <c r="A673" s="71"/>
      <c r="B673" s="27"/>
      <c r="C673" s="45"/>
      <c r="D673" s="45"/>
      <c r="E673" s="45"/>
      <c r="F673" s="45"/>
      <c r="G673" s="45"/>
      <c r="H673" s="45"/>
      <c r="I673" s="45"/>
      <c r="J673" s="45"/>
      <c r="K673" s="45"/>
      <c r="L673" s="45"/>
      <c r="M673" s="45"/>
      <c r="N673" s="27"/>
      <c r="O673" s="72"/>
      <c r="P673" s="45"/>
      <c r="Q673" s="45"/>
      <c r="R673" s="45"/>
      <c r="S673" s="45"/>
      <c r="T673" s="45"/>
      <c r="U673" s="45"/>
      <c r="V673" s="45"/>
      <c r="W673" s="45"/>
      <c r="X673" s="45"/>
      <c r="Y673" s="45"/>
      <c r="Z673" s="45"/>
      <c r="AA673" s="45"/>
      <c r="AB673" s="45"/>
      <c r="AC673" s="45"/>
    </row>
    <row r="674" ht="15.75" customHeight="1">
      <c r="A674" s="71"/>
      <c r="B674" s="27"/>
      <c r="C674" s="45"/>
      <c r="D674" s="45"/>
      <c r="E674" s="45"/>
      <c r="F674" s="45"/>
      <c r="G674" s="45"/>
      <c r="H674" s="45"/>
      <c r="I674" s="45"/>
      <c r="J674" s="45"/>
      <c r="K674" s="45"/>
      <c r="L674" s="45"/>
      <c r="M674" s="45"/>
      <c r="N674" s="27"/>
      <c r="O674" s="72"/>
      <c r="P674" s="45"/>
      <c r="Q674" s="45"/>
      <c r="R674" s="45"/>
      <c r="S674" s="45"/>
      <c r="T674" s="45"/>
      <c r="U674" s="45"/>
      <c r="V674" s="45"/>
      <c r="W674" s="45"/>
      <c r="X674" s="45"/>
      <c r="Y674" s="45"/>
      <c r="Z674" s="45"/>
      <c r="AA674" s="45"/>
      <c r="AB674" s="45"/>
      <c r="AC674" s="45"/>
    </row>
    <row r="675" ht="15.75" customHeight="1">
      <c r="A675" s="71"/>
      <c r="B675" s="27"/>
      <c r="C675" s="45"/>
      <c r="D675" s="45"/>
      <c r="E675" s="45"/>
      <c r="F675" s="45"/>
      <c r="G675" s="45"/>
      <c r="H675" s="45"/>
      <c r="I675" s="45"/>
      <c r="J675" s="45"/>
      <c r="K675" s="45"/>
      <c r="L675" s="45"/>
      <c r="M675" s="45"/>
      <c r="N675" s="27"/>
      <c r="O675" s="72"/>
      <c r="P675" s="45"/>
      <c r="Q675" s="45"/>
      <c r="R675" s="45"/>
      <c r="S675" s="45"/>
      <c r="T675" s="45"/>
      <c r="U675" s="45"/>
      <c r="V675" s="45"/>
      <c r="W675" s="45"/>
      <c r="X675" s="45"/>
      <c r="Y675" s="45"/>
      <c r="Z675" s="45"/>
      <c r="AA675" s="45"/>
      <c r="AB675" s="45"/>
      <c r="AC675" s="45"/>
    </row>
    <row r="676" ht="15.75" customHeight="1">
      <c r="A676" s="71"/>
      <c r="B676" s="27"/>
      <c r="C676" s="45"/>
      <c r="D676" s="45"/>
      <c r="E676" s="45"/>
      <c r="F676" s="45"/>
      <c r="G676" s="45"/>
      <c r="H676" s="45"/>
      <c r="I676" s="45"/>
      <c r="J676" s="45"/>
      <c r="K676" s="45"/>
      <c r="L676" s="45"/>
      <c r="M676" s="45"/>
      <c r="N676" s="27"/>
      <c r="O676" s="72"/>
      <c r="P676" s="45"/>
      <c r="Q676" s="45"/>
      <c r="R676" s="45"/>
      <c r="S676" s="45"/>
      <c r="T676" s="45"/>
      <c r="U676" s="45"/>
      <c r="V676" s="45"/>
      <c r="W676" s="45"/>
      <c r="X676" s="45"/>
      <c r="Y676" s="45"/>
      <c r="Z676" s="45"/>
      <c r="AA676" s="45"/>
      <c r="AB676" s="45"/>
      <c r="AC676" s="45"/>
    </row>
    <row r="677" ht="15.75" customHeight="1">
      <c r="A677" s="71"/>
      <c r="B677" s="27"/>
      <c r="C677" s="45"/>
      <c r="D677" s="45"/>
      <c r="E677" s="45"/>
      <c r="F677" s="45"/>
      <c r="G677" s="45"/>
      <c r="H677" s="45"/>
      <c r="I677" s="45"/>
      <c r="J677" s="45"/>
      <c r="K677" s="45"/>
      <c r="L677" s="45"/>
      <c r="M677" s="45"/>
      <c r="N677" s="27"/>
      <c r="O677" s="72"/>
      <c r="P677" s="45"/>
      <c r="Q677" s="45"/>
      <c r="R677" s="45"/>
      <c r="S677" s="45"/>
      <c r="T677" s="45"/>
      <c r="U677" s="45"/>
      <c r="V677" s="45"/>
      <c r="W677" s="45"/>
      <c r="X677" s="45"/>
      <c r="Y677" s="45"/>
      <c r="Z677" s="45"/>
      <c r="AA677" s="45"/>
      <c r="AB677" s="45"/>
      <c r="AC677" s="45"/>
    </row>
    <row r="678" ht="15.75" customHeight="1">
      <c r="A678" s="71"/>
      <c r="B678" s="27"/>
      <c r="C678" s="45"/>
      <c r="D678" s="45"/>
      <c r="E678" s="45"/>
      <c r="F678" s="45"/>
      <c r="G678" s="45"/>
      <c r="H678" s="45"/>
      <c r="I678" s="45"/>
      <c r="J678" s="45"/>
      <c r="K678" s="45"/>
      <c r="L678" s="45"/>
      <c r="M678" s="45"/>
      <c r="N678" s="27"/>
      <c r="O678" s="72"/>
      <c r="P678" s="45"/>
      <c r="Q678" s="45"/>
      <c r="R678" s="45"/>
      <c r="S678" s="45"/>
      <c r="T678" s="45"/>
      <c r="U678" s="45"/>
      <c r="V678" s="45"/>
      <c r="W678" s="45"/>
      <c r="X678" s="45"/>
      <c r="Y678" s="45"/>
      <c r="Z678" s="45"/>
      <c r="AA678" s="45"/>
      <c r="AB678" s="45"/>
      <c r="AC678" s="45"/>
    </row>
    <row r="679" ht="15.75" customHeight="1">
      <c r="A679" s="71"/>
      <c r="B679" s="27"/>
      <c r="C679" s="45"/>
      <c r="D679" s="45"/>
      <c r="E679" s="45"/>
      <c r="F679" s="45"/>
      <c r="G679" s="45"/>
      <c r="H679" s="45"/>
      <c r="I679" s="45"/>
      <c r="J679" s="45"/>
      <c r="K679" s="45"/>
      <c r="L679" s="45"/>
      <c r="M679" s="45"/>
      <c r="N679" s="27"/>
      <c r="O679" s="72"/>
      <c r="P679" s="45"/>
      <c r="Q679" s="45"/>
      <c r="R679" s="45"/>
      <c r="S679" s="45"/>
      <c r="T679" s="45"/>
      <c r="U679" s="45"/>
      <c r="V679" s="45"/>
      <c r="W679" s="45"/>
      <c r="X679" s="45"/>
      <c r="Y679" s="45"/>
      <c r="Z679" s="45"/>
      <c r="AA679" s="45"/>
      <c r="AB679" s="45"/>
      <c r="AC679" s="45"/>
    </row>
    <row r="680" ht="15.75" customHeight="1">
      <c r="A680" s="71"/>
      <c r="B680" s="27"/>
      <c r="C680" s="45"/>
      <c r="D680" s="45"/>
      <c r="E680" s="45"/>
      <c r="F680" s="45"/>
      <c r="G680" s="45"/>
      <c r="H680" s="45"/>
      <c r="I680" s="45"/>
      <c r="J680" s="45"/>
      <c r="K680" s="45"/>
      <c r="L680" s="45"/>
      <c r="M680" s="45"/>
      <c r="N680" s="27"/>
      <c r="O680" s="72"/>
      <c r="P680" s="45"/>
      <c r="Q680" s="45"/>
      <c r="R680" s="45"/>
      <c r="S680" s="45"/>
      <c r="T680" s="45"/>
      <c r="U680" s="45"/>
      <c r="V680" s="45"/>
      <c r="W680" s="45"/>
      <c r="X680" s="45"/>
      <c r="Y680" s="45"/>
      <c r="Z680" s="45"/>
      <c r="AA680" s="45"/>
      <c r="AB680" s="45"/>
      <c r="AC680" s="45"/>
    </row>
    <row r="681" ht="15.75" customHeight="1">
      <c r="A681" s="71"/>
      <c r="B681" s="27"/>
      <c r="C681" s="45"/>
      <c r="D681" s="45"/>
      <c r="E681" s="45"/>
      <c r="F681" s="45"/>
      <c r="G681" s="45"/>
      <c r="H681" s="45"/>
      <c r="I681" s="45"/>
      <c r="J681" s="45"/>
      <c r="K681" s="45"/>
      <c r="L681" s="45"/>
      <c r="M681" s="45"/>
      <c r="N681" s="27"/>
      <c r="O681" s="72"/>
      <c r="P681" s="45"/>
      <c r="Q681" s="45"/>
      <c r="R681" s="45"/>
      <c r="S681" s="45"/>
      <c r="T681" s="45"/>
      <c r="U681" s="45"/>
      <c r="V681" s="45"/>
      <c r="W681" s="45"/>
      <c r="X681" s="45"/>
      <c r="Y681" s="45"/>
      <c r="Z681" s="45"/>
      <c r="AA681" s="45"/>
      <c r="AB681" s="45"/>
      <c r="AC681" s="45"/>
    </row>
    <row r="682" ht="15.75" customHeight="1">
      <c r="A682" s="71"/>
      <c r="B682" s="27"/>
      <c r="C682" s="45"/>
      <c r="D682" s="45"/>
      <c r="E682" s="45"/>
      <c r="F682" s="45"/>
      <c r="G682" s="45"/>
      <c r="H682" s="45"/>
      <c r="I682" s="45"/>
      <c r="J682" s="45"/>
      <c r="K682" s="45"/>
      <c r="L682" s="45"/>
      <c r="M682" s="45"/>
      <c r="N682" s="27"/>
      <c r="O682" s="72"/>
      <c r="P682" s="45"/>
      <c r="Q682" s="45"/>
      <c r="R682" s="45"/>
      <c r="S682" s="45"/>
      <c r="T682" s="45"/>
      <c r="U682" s="45"/>
      <c r="V682" s="45"/>
      <c r="W682" s="45"/>
      <c r="X682" s="45"/>
      <c r="Y682" s="45"/>
      <c r="Z682" s="45"/>
      <c r="AA682" s="45"/>
      <c r="AB682" s="45"/>
      <c r="AC682" s="45"/>
    </row>
    <row r="683" ht="15.75" customHeight="1">
      <c r="A683" s="71"/>
      <c r="B683" s="27"/>
      <c r="C683" s="45"/>
      <c r="D683" s="45"/>
      <c r="E683" s="45"/>
      <c r="F683" s="45"/>
      <c r="G683" s="45"/>
      <c r="H683" s="45"/>
      <c r="I683" s="45"/>
      <c r="J683" s="45"/>
      <c r="K683" s="45"/>
      <c r="L683" s="45"/>
      <c r="M683" s="45"/>
      <c r="N683" s="27"/>
      <c r="O683" s="72"/>
      <c r="P683" s="45"/>
      <c r="Q683" s="45"/>
      <c r="R683" s="45"/>
      <c r="S683" s="45"/>
      <c r="T683" s="45"/>
      <c r="U683" s="45"/>
      <c r="V683" s="45"/>
      <c r="W683" s="45"/>
      <c r="X683" s="45"/>
      <c r="Y683" s="45"/>
      <c r="Z683" s="45"/>
      <c r="AA683" s="45"/>
      <c r="AB683" s="45"/>
      <c r="AC683" s="45"/>
    </row>
    <row r="684" ht="15.75" customHeight="1">
      <c r="A684" s="71"/>
      <c r="B684" s="27"/>
      <c r="C684" s="45"/>
      <c r="D684" s="45"/>
      <c r="E684" s="45"/>
      <c r="F684" s="45"/>
      <c r="G684" s="45"/>
      <c r="H684" s="45"/>
      <c r="I684" s="45"/>
      <c r="J684" s="45"/>
      <c r="K684" s="45"/>
      <c r="L684" s="45"/>
      <c r="M684" s="45"/>
      <c r="N684" s="27"/>
      <c r="O684" s="72"/>
      <c r="P684" s="45"/>
      <c r="Q684" s="45"/>
      <c r="R684" s="45"/>
      <c r="S684" s="45"/>
      <c r="T684" s="45"/>
      <c r="U684" s="45"/>
      <c r="V684" s="45"/>
      <c r="W684" s="45"/>
      <c r="X684" s="45"/>
      <c r="Y684" s="45"/>
      <c r="Z684" s="45"/>
      <c r="AA684" s="45"/>
      <c r="AB684" s="45"/>
      <c r="AC684" s="45"/>
    </row>
    <row r="685" ht="15.75" customHeight="1">
      <c r="A685" s="71"/>
      <c r="B685" s="27"/>
      <c r="C685" s="45"/>
      <c r="D685" s="45"/>
      <c r="E685" s="45"/>
      <c r="F685" s="45"/>
      <c r="G685" s="45"/>
      <c r="H685" s="45"/>
      <c r="I685" s="45"/>
      <c r="J685" s="45"/>
      <c r="K685" s="45"/>
      <c r="L685" s="45"/>
      <c r="M685" s="45"/>
      <c r="N685" s="27"/>
      <c r="O685" s="72"/>
      <c r="P685" s="45"/>
      <c r="Q685" s="45"/>
      <c r="R685" s="45"/>
      <c r="S685" s="45"/>
      <c r="T685" s="45"/>
      <c r="U685" s="45"/>
      <c r="V685" s="45"/>
      <c r="W685" s="45"/>
      <c r="X685" s="45"/>
      <c r="Y685" s="45"/>
      <c r="Z685" s="45"/>
      <c r="AA685" s="45"/>
      <c r="AB685" s="45"/>
      <c r="AC685" s="45"/>
    </row>
    <row r="686" ht="15.75" customHeight="1">
      <c r="A686" s="71"/>
      <c r="B686" s="27"/>
      <c r="C686" s="45"/>
      <c r="D686" s="45"/>
      <c r="E686" s="45"/>
      <c r="F686" s="45"/>
      <c r="G686" s="45"/>
      <c r="H686" s="45"/>
      <c r="I686" s="45"/>
      <c r="J686" s="45"/>
      <c r="K686" s="45"/>
      <c r="L686" s="45"/>
      <c r="M686" s="45"/>
      <c r="N686" s="27"/>
      <c r="O686" s="72"/>
      <c r="P686" s="45"/>
      <c r="Q686" s="45"/>
      <c r="R686" s="45"/>
      <c r="S686" s="45"/>
      <c r="T686" s="45"/>
      <c r="U686" s="45"/>
      <c r="V686" s="45"/>
      <c r="W686" s="45"/>
      <c r="X686" s="45"/>
      <c r="Y686" s="45"/>
      <c r="Z686" s="45"/>
      <c r="AA686" s="45"/>
      <c r="AB686" s="45"/>
      <c r="AC686" s="45"/>
    </row>
    <row r="687" ht="15.75" customHeight="1">
      <c r="A687" s="71"/>
      <c r="B687" s="27"/>
      <c r="C687" s="45"/>
      <c r="D687" s="45"/>
      <c r="E687" s="45"/>
      <c r="F687" s="45"/>
      <c r="G687" s="45"/>
      <c r="H687" s="45"/>
      <c r="I687" s="45"/>
      <c r="J687" s="45"/>
      <c r="K687" s="45"/>
      <c r="L687" s="45"/>
      <c r="M687" s="45"/>
      <c r="N687" s="27"/>
      <c r="O687" s="72"/>
      <c r="P687" s="45"/>
      <c r="Q687" s="45"/>
      <c r="R687" s="45"/>
      <c r="S687" s="45"/>
      <c r="T687" s="45"/>
      <c r="U687" s="45"/>
      <c r="V687" s="45"/>
      <c r="W687" s="45"/>
      <c r="X687" s="45"/>
      <c r="Y687" s="45"/>
      <c r="Z687" s="45"/>
      <c r="AA687" s="45"/>
      <c r="AB687" s="45"/>
      <c r="AC687" s="45"/>
    </row>
    <row r="688" ht="15.75" customHeight="1">
      <c r="A688" s="71"/>
      <c r="B688" s="27"/>
      <c r="C688" s="45"/>
      <c r="D688" s="45"/>
      <c r="E688" s="45"/>
      <c r="F688" s="45"/>
      <c r="G688" s="45"/>
      <c r="H688" s="45"/>
      <c r="I688" s="45"/>
      <c r="J688" s="45"/>
      <c r="K688" s="45"/>
      <c r="L688" s="45"/>
      <c r="M688" s="45"/>
      <c r="N688" s="27"/>
      <c r="O688" s="72"/>
      <c r="P688" s="45"/>
      <c r="Q688" s="45"/>
      <c r="R688" s="45"/>
      <c r="S688" s="45"/>
      <c r="T688" s="45"/>
      <c r="U688" s="45"/>
      <c r="V688" s="45"/>
      <c r="W688" s="45"/>
      <c r="X688" s="45"/>
      <c r="Y688" s="45"/>
      <c r="Z688" s="45"/>
      <c r="AA688" s="45"/>
      <c r="AB688" s="45"/>
      <c r="AC688" s="45"/>
    </row>
    <row r="689" ht="15.75" customHeight="1">
      <c r="A689" s="71"/>
      <c r="B689" s="27"/>
      <c r="C689" s="45"/>
      <c r="D689" s="45"/>
      <c r="E689" s="45"/>
      <c r="F689" s="45"/>
      <c r="G689" s="45"/>
      <c r="H689" s="45"/>
      <c r="I689" s="45"/>
      <c r="J689" s="45"/>
      <c r="K689" s="45"/>
      <c r="L689" s="45"/>
      <c r="M689" s="45"/>
      <c r="N689" s="27"/>
      <c r="O689" s="72"/>
      <c r="P689" s="45"/>
      <c r="Q689" s="45"/>
      <c r="R689" s="45"/>
      <c r="S689" s="45"/>
      <c r="T689" s="45"/>
      <c r="U689" s="45"/>
      <c r="V689" s="45"/>
      <c r="W689" s="45"/>
      <c r="X689" s="45"/>
      <c r="Y689" s="45"/>
      <c r="Z689" s="45"/>
      <c r="AA689" s="45"/>
      <c r="AB689" s="45"/>
      <c r="AC689" s="45"/>
    </row>
    <row r="690" ht="15.75" customHeight="1">
      <c r="A690" s="71"/>
      <c r="B690" s="27"/>
      <c r="C690" s="45"/>
      <c r="D690" s="45"/>
      <c r="E690" s="45"/>
      <c r="F690" s="45"/>
      <c r="G690" s="45"/>
      <c r="H690" s="45"/>
      <c r="I690" s="45"/>
      <c r="J690" s="45"/>
      <c r="K690" s="45"/>
      <c r="L690" s="45"/>
      <c r="M690" s="45"/>
      <c r="N690" s="27"/>
      <c r="O690" s="72"/>
      <c r="P690" s="45"/>
      <c r="Q690" s="45"/>
      <c r="R690" s="45"/>
      <c r="S690" s="45"/>
      <c r="T690" s="45"/>
      <c r="U690" s="45"/>
      <c r="V690" s="45"/>
      <c r="W690" s="45"/>
      <c r="X690" s="45"/>
      <c r="Y690" s="45"/>
      <c r="Z690" s="45"/>
      <c r="AA690" s="45"/>
      <c r="AB690" s="45"/>
      <c r="AC690" s="45"/>
    </row>
    <row r="691" ht="15.75" customHeight="1">
      <c r="A691" s="71"/>
      <c r="B691" s="27"/>
      <c r="C691" s="45"/>
      <c r="D691" s="45"/>
      <c r="E691" s="45"/>
      <c r="F691" s="45"/>
      <c r="G691" s="45"/>
      <c r="H691" s="45"/>
      <c r="I691" s="45"/>
      <c r="J691" s="45"/>
      <c r="K691" s="45"/>
      <c r="L691" s="45"/>
      <c r="M691" s="45"/>
      <c r="N691" s="27"/>
      <c r="O691" s="72"/>
      <c r="P691" s="45"/>
      <c r="Q691" s="45"/>
      <c r="R691" s="45"/>
      <c r="S691" s="45"/>
      <c r="T691" s="45"/>
      <c r="U691" s="45"/>
      <c r="V691" s="45"/>
      <c r="W691" s="45"/>
      <c r="X691" s="45"/>
      <c r="Y691" s="45"/>
      <c r="Z691" s="45"/>
      <c r="AA691" s="45"/>
      <c r="AB691" s="45"/>
      <c r="AC691" s="45"/>
    </row>
    <row r="692" ht="15.75" customHeight="1">
      <c r="A692" s="71"/>
      <c r="B692" s="27"/>
      <c r="C692" s="45"/>
      <c r="D692" s="45"/>
      <c r="E692" s="45"/>
      <c r="F692" s="45"/>
      <c r="G692" s="45"/>
      <c r="H692" s="45"/>
      <c r="I692" s="45"/>
      <c r="J692" s="45"/>
      <c r="K692" s="45"/>
      <c r="L692" s="45"/>
      <c r="M692" s="45"/>
      <c r="N692" s="27"/>
      <c r="O692" s="72"/>
      <c r="P692" s="45"/>
      <c r="Q692" s="45"/>
      <c r="R692" s="45"/>
      <c r="S692" s="45"/>
      <c r="T692" s="45"/>
      <c r="U692" s="45"/>
      <c r="V692" s="45"/>
      <c r="W692" s="45"/>
      <c r="X692" s="45"/>
      <c r="Y692" s="45"/>
      <c r="Z692" s="45"/>
      <c r="AA692" s="45"/>
      <c r="AB692" s="45"/>
      <c r="AC692" s="45"/>
    </row>
    <row r="693" ht="15.75" customHeight="1">
      <c r="A693" s="71"/>
      <c r="B693" s="27"/>
      <c r="C693" s="45"/>
      <c r="D693" s="45"/>
      <c r="E693" s="45"/>
      <c r="F693" s="45"/>
      <c r="G693" s="45"/>
      <c r="H693" s="45"/>
      <c r="I693" s="45"/>
      <c r="J693" s="45"/>
      <c r="K693" s="45"/>
      <c r="L693" s="45"/>
      <c r="M693" s="45"/>
      <c r="N693" s="27"/>
      <c r="O693" s="72"/>
      <c r="P693" s="45"/>
      <c r="Q693" s="45"/>
      <c r="R693" s="45"/>
      <c r="S693" s="45"/>
      <c r="T693" s="45"/>
      <c r="U693" s="45"/>
      <c r="V693" s="45"/>
      <c r="W693" s="45"/>
      <c r="X693" s="45"/>
      <c r="Y693" s="45"/>
      <c r="Z693" s="45"/>
      <c r="AA693" s="45"/>
      <c r="AB693" s="45"/>
      <c r="AC693" s="45"/>
    </row>
    <row r="694" ht="15.75" customHeight="1">
      <c r="A694" s="71"/>
      <c r="B694" s="27"/>
      <c r="C694" s="45"/>
      <c r="D694" s="45"/>
      <c r="E694" s="45"/>
      <c r="F694" s="45"/>
      <c r="G694" s="45"/>
      <c r="H694" s="45"/>
      <c r="I694" s="45"/>
      <c r="J694" s="45"/>
      <c r="K694" s="45"/>
      <c r="L694" s="45"/>
      <c r="M694" s="45"/>
      <c r="N694" s="27"/>
      <c r="O694" s="72"/>
      <c r="P694" s="45"/>
      <c r="Q694" s="45"/>
      <c r="R694" s="45"/>
      <c r="S694" s="45"/>
      <c r="T694" s="45"/>
      <c r="U694" s="45"/>
      <c r="V694" s="45"/>
      <c r="W694" s="45"/>
      <c r="X694" s="45"/>
      <c r="Y694" s="45"/>
      <c r="Z694" s="45"/>
      <c r="AA694" s="45"/>
      <c r="AB694" s="45"/>
      <c r="AC694" s="45"/>
    </row>
    <row r="695" ht="15.75" customHeight="1">
      <c r="A695" s="71"/>
      <c r="B695" s="27"/>
      <c r="C695" s="45"/>
      <c r="D695" s="45"/>
      <c r="E695" s="45"/>
      <c r="F695" s="45"/>
      <c r="G695" s="45"/>
      <c r="H695" s="45"/>
      <c r="I695" s="45"/>
      <c r="J695" s="45"/>
      <c r="K695" s="45"/>
      <c r="L695" s="45"/>
      <c r="M695" s="45"/>
      <c r="N695" s="27"/>
      <c r="O695" s="72"/>
      <c r="P695" s="45"/>
      <c r="Q695" s="45"/>
      <c r="R695" s="45"/>
      <c r="S695" s="45"/>
      <c r="T695" s="45"/>
      <c r="U695" s="45"/>
      <c r="V695" s="45"/>
      <c r="W695" s="45"/>
      <c r="X695" s="45"/>
      <c r="Y695" s="45"/>
      <c r="Z695" s="45"/>
      <c r="AA695" s="45"/>
      <c r="AB695" s="45"/>
      <c r="AC695" s="45"/>
    </row>
    <row r="696" ht="15.75" customHeight="1">
      <c r="A696" s="71"/>
      <c r="B696" s="27"/>
      <c r="C696" s="45"/>
      <c r="D696" s="45"/>
      <c r="E696" s="45"/>
      <c r="F696" s="45"/>
      <c r="G696" s="45"/>
      <c r="H696" s="45"/>
      <c r="I696" s="45"/>
      <c r="J696" s="45"/>
      <c r="K696" s="45"/>
      <c r="L696" s="45"/>
      <c r="M696" s="45"/>
      <c r="N696" s="27"/>
      <c r="O696" s="72"/>
      <c r="P696" s="45"/>
      <c r="Q696" s="45"/>
      <c r="R696" s="45"/>
      <c r="S696" s="45"/>
      <c r="T696" s="45"/>
      <c r="U696" s="45"/>
      <c r="V696" s="45"/>
      <c r="W696" s="45"/>
      <c r="X696" s="45"/>
      <c r="Y696" s="45"/>
      <c r="Z696" s="45"/>
      <c r="AA696" s="45"/>
      <c r="AB696" s="45"/>
      <c r="AC696" s="45"/>
    </row>
    <row r="697" ht="15.75" customHeight="1">
      <c r="A697" s="71"/>
      <c r="B697" s="27"/>
      <c r="C697" s="45"/>
      <c r="D697" s="45"/>
      <c r="E697" s="45"/>
      <c r="F697" s="45"/>
      <c r="G697" s="45"/>
      <c r="H697" s="45"/>
      <c r="I697" s="45"/>
      <c r="J697" s="45"/>
      <c r="K697" s="45"/>
      <c r="L697" s="45"/>
      <c r="M697" s="45"/>
      <c r="N697" s="27"/>
      <c r="O697" s="72"/>
      <c r="P697" s="45"/>
      <c r="Q697" s="45"/>
      <c r="R697" s="45"/>
      <c r="S697" s="45"/>
      <c r="T697" s="45"/>
      <c r="U697" s="45"/>
      <c r="V697" s="45"/>
      <c r="W697" s="45"/>
      <c r="X697" s="45"/>
      <c r="Y697" s="45"/>
      <c r="Z697" s="45"/>
      <c r="AA697" s="45"/>
      <c r="AB697" s="45"/>
      <c r="AC697" s="45"/>
    </row>
    <row r="698" ht="15.75" customHeight="1">
      <c r="A698" s="71"/>
      <c r="B698" s="27"/>
      <c r="C698" s="45"/>
      <c r="D698" s="45"/>
      <c r="E698" s="45"/>
      <c r="F698" s="45"/>
      <c r="G698" s="45"/>
      <c r="H698" s="45"/>
      <c r="I698" s="45"/>
      <c r="J698" s="45"/>
      <c r="K698" s="45"/>
      <c r="L698" s="45"/>
      <c r="M698" s="45"/>
      <c r="N698" s="27"/>
      <c r="O698" s="72"/>
      <c r="P698" s="45"/>
      <c r="Q698" s="45"/>
      <c r="R698" s="45"/>
      <c r="S698" s="45"/>
      <c r="T698" s="45"/>
      <c r="U698" s="45"/>
      <c r="V698" s="45"/>
      <c r="W698" s="45"/>
      <c r="X698" s="45"/>
      <c r="Y698" s="45"/>
      <c r="Z698" s="45"/>
      <c r="AA698" s="45"/>
      <c r="AB698" s="45"/>
      <c r="AC698" s="45"/>
    </row>
    <row r="699" ht="15.75" customHeight="1">
      <c r="A699" s="71"/>
      <c r="B699" s="27"/>
      <c r="C699" s="45"/>
      <c r="D699" s="45"/>
      <c r="E699" s="45"/>
      <c r="F699" s="45"/>
      <c r="G699" s="45"/>
      <c r="H699" s="45"/>
      <c r="I699" s="45"/>
      <c r="J699" s="45"/>
      <c r="K699" s="45"/>
      <c r="L699" s="45"/>
      <c r="M699" s="45"/>
      <c r="N699" s="27"/>
      <c r="O699" s="72"/>
      <c r="P699" s="45"/>
      <c r="Q699" s="45"/>
      <c r="R699" s="45"/>
      <c r="S699" s="45"/>
      <c r="T699" s="45"/>
      <c r="U699" s="45"/>
      <c r="V699" s="45"/>
      <c r="W699" s="45"/>
      <c r="X699" s="45"/>
      <c r="Y699" s="45"/>
      <c r="Z699" s="45"/>
      <c r="AA699" s="45"/>
      <c r="AB699" s="45"/>
      <c r="AC699" s="45"/>
    </row>
    <row r="700" ht="15.75" customHeight="1">
      <c r="A700" s="71"/>
      <c r="B700" s="27"/>
      <c r="C700" s="45"/>
      <c r="D700" s="45"/>
      <c r="E700" s="45"/>
      <c r="F700" s="45"/>
      <c r="G700" s="45"/>
      <c r="H700" s="45"/>
      <c r="I700" s="45"/>
      <c r="J700" s="45"/>
      <c r="K700" s="45"/>
      <c r="L700" s="45"/>
      <c r="M700" s="45"/>
      <c r="N700" s="27"/>
      <c r="O700" s="72"/>
      <c r="P700" s="45"/>
      <c r="Q700" s="45"/>
      <c r="R700" s="45"/>
      <c r="S700" s="45"/>
      <c r="T700" s="45"/>
      <c r="U700" s="45"/>
      <c r="V700" s="45"/>
      <c r="W700" s="45"/>
      <c r="X700" s="45"/>
      <c r="Y700" s="45"/>
      <c r="Z700" s="45"/>
      <c r="AA700" s="45"/>
      <c r="AB700" s="45"/>
      <c r="AC700" s="45"/>
    </row>
    <row r="701" ht="15.75" customHeight="1">
      <c r="A701" s="71"/>
      <c r="B701" s="27"/>
      <c r="C701" s="45"/>
      <c r="D701" s="45"/>
      <c r="E701" s="45"/>
      <c r="F701" s="45"/>
      <c r="G701" s="45"/>
      <c r="H701" s="45"/>
      <c r="I701" s="45"/>
      <c r="J701" s="45"/>
      <c r="K701" s="45"/>
      <c r="L701" s="45"/>
      <c r="M701" s="45"/>
      <c r="N701" s="27"/>
      <c r="O701" s="72"/>
      <c r="P701" s="45"/>
      <c r="Q701" s="45"/>
      <c r="R701" s="45"/>
      <c r="S701" s="45"/>
      <c r="T701" s="45"/>
      <c r="U701" s="45"/>
      <c r="V701" s="45"/>
      <c r="W701" s="45"/>
      <c r="X701" s="45"/>
      <c r="Y701" s="45"/>
      <c r="Z701" s="45"/>
      <c r="AA701" s="45"/>
      <c r="AB701" s="45"/>
      <c r="AC701" s="45"/>
    </row>
    <row r="702" ht="15.75" customHeight="1">
      <c r="A702" s="71"/>
      <c r="B702" s="27"/>
      <c r="C702" s="45"/>
      <c r="D702" s="45"/>
      <c r="E702" s="45"/>
      <c r="F702" s="45"/>
      <c r="G702" s="45"/>
      <c r="H702" s="45"/>
      <c r="I702" s="45"/>
      <c r="J702" s="45"/>
      <c r="K702" s="45"/>
      <c r="L702" s="45"/>
      <c r="M702" s="45"/>
      <c r="N702" s="27"/>
      <c r="O702" s="72"/>
      <c r="P702" s="45"/>
      <c r="Q702" s="45"/>
      <c r="R702" s="45"/>
      <c r="S702" s="45"/>
      <c r="T702" s="45"/>
      <c r="U702" s="45"/>
      <c r="V702" s="45"/>
      <c r="W702" s="45"/>
      <c r="X702" s="45"/>
      <c r="Y702" s="45"/>
      <c r="Z702" s="45"/>
      <c r="AA702" s="45"/>
      <c r="AB702" s="45"/>
      <c r="AC702" s="45"/>
    </row>
    <row r="703" ht="15.75" customHeight="1">
      <c r="A703" s="71"/>
      <c r="B703" s="27"/>
      <c r="C703" s="45"/>
      <c r="D703" s="45"/>
      <c r="E703" s="45"/>
      <c r="F703" s="45"/>
      <c r="G703" s="45"/>
      <c r="H703" s="45"/>
      <c r="I703" s="45"/>
      <c r="J703" s="45"/>
      <c r="K703" s="45"/>
      <c r="L703" s="45"/>
      <c r="M703" s="45"/>
      <c r="N703" s="27"/>
      <c r="O703" s="72"/>
      <c r="P703" s="45"/>
      <c r="Q703" s="45"/>
      <c r="R703" s="45"/>
      <c r="S703" s="45"/>
      <c r="T703" s="45"/>
      <c r="U703" s="45"/>
      <c r="V703" s="45"/>
      <c r="W703" s="45"/>
      <c r="X703" s="45"/>
      <c r="Y703" s="45"/>
      <c r="Z703" s="45"/>
      <c r="AA703" s="45"/>
      <c r="AB703" s="45"/>
      <c r="AC703" s="45"/>
    </row>
    <row r="704" ht="15.75" customHeight="1">
      <c r="A704" s="71"/>
      <c r="B704" s="27"/>
      <c r="C704" s="45"/>
      <c r="D704" s="45"/>
      <c r="E704" s="45"/>
      <c r="F704" s="45"/>
      <c r="G704" s="45"/>
      <c r="H704" s="45"/>
      <c r="I704" s="45"/>
      <c r="J704" s="45"/>
      <c r="K704" s="45"/>
      <c r="L704" s="45"/>
      <c r="M704" s="45"/>
      <c r="N704" s="27"/>
      <c r="O704" s="72"/>
      <c r="P704" s="45"/>
      <c r="Q704" s="45"/>
      <c r="R704" s="45"/>
      <c r="S704" s="45"/>
      <c r="T704" s="45"/>
      <c r="U704" s="45"/>
      <c r="V704" s="45"/>
      <c r="W704" s="45"/>
      <c r="X704" s="45"/>
      <c r="Y704" s="45"/>
      <c r="Z704" s="45"/>
      <c r="AA704" s="45"/>
      <c r="AB704" s="45"/>
      <c r="AC704" s="45"/>
    </row>
    <row r="705" ht="15.75" customHeight="1">
      <c r="A705" s="71"/>
      <c r="B705" s="27"/>
      <c r="C705" s="45"/>
      <c r="D705" s="45"/>
      <c r="E705" s="45"/>
      <c r="F705" s="45"/>
      <c r="G705" s="45"/>
      <c r="H705" s="45"/>
      <c r="I705" s="45"/>
      <c r="J705" s="45"/>
      <c r="K705" s="45"/>
      <c r="L705" s="45"/>
      <c r="M705" s="45"/>
      <c r="N705" s="27"/>
      <c r="O705" s="72"/>
      <c r="P705" s="45"/>
      <c r="Q705" s="45"/>
      <c r="R705" s="45"/>
      <c r="S705" s="45"/>
      <c r="T705" s="45"/>
      <c r="U705" s="45"/>
      <c r="V705" s="45"/>
      <c r="W705" s="45"/>
      <c r="X705" s="45"/>
      <c r="Y705" s="45"/>
      <c r="Z705" s="45"/>
      <c r="AA705" s="45"/>
      <c r="AB705" s="45"/>
      <c r="AC705" s="45"/>
    </row>
    <row r="706" ht="15.75" customHeight="1">
      <c r="A706" s="71"/>
      <c r="B706" s="27"/>
      <c r="C706" s="45"/>
      <c r="D706" s="45"/>
      <c r="E706" s="45"/>
      <c r="F706" s="45"/>
      <c r="G706" s="45"/>
      <c r="H706" s="45"/>
      <c r="I706" s="45"/>
      <c r="J706" s="45"/>
      <c r="K706" s="45"/>
      <c r="L706" s="45"/>
      <c r="M706" s="45"/>
      <c r="N706" s="27"/>
      <c r="O706" s="72"/>
      <c r="P706" s="45"/>
      <c r="Q706" s="45"/>
      <c r="R706" s="45"/>
      <c r="S706" s="45"/>
      <c r="T706" s="45"/>
      <c r="U706" s="45"/>
      <c r="V706" s="45"/>
      <c r="W706" s="45"/>
      <c r="X706" s="45"/>
      <c r="Y706" s="45"/>
      <c r="Z706" s="45"/>
      <c r="AA706" s="45"/>
      <c r="AB706" s="45"/>
      <c r="AC706" s="45"/>
    </row>
    <row r="707" ht="15.75" customHeight="1">
      <c r="A707" s="71"/>
      <c r="B707" s="27"/>
      <c r="C707" s="45"/>
      <c r="D707" s="45"/>
      <c r="E707" s="45"/>
      <c r="F707" s="45"/>
      <c r="G707" s="45"/>
      <c r="H707" s="45"/>
      <c r="I707" s="45"/>
      <c r="J707" s="45"/>
      <c r="K707" s="45"/>
      <c r="L707" s="45"/>
      <c r="M707" s="45"/>
      <c r="N707" s="27"/>
      <c r="O707" s="72"/>
      <c r="P707" s="45"/>
      <c r="Q707" s="45"/>
      <c r="R707" s="45"/>
      <c r="S707" s="45"/>
      <c r="T707" s="45"/>
      <c r="U707" s="45"/>
      <c r="V707" s="45"/>
      <c r="W707" s="45"/>
      <c r="X707" s="45"/>
      <c r="Y707" s="45"/>
      <c r="Z707" s="45"/>
      <c r="AA707" s="45"/>
      <c r="AB707" s="45"/>
      <c r="AC707" s="45"/>
    </row>
    <row r="708" ht="15.75" customHeight="1">
      <c r="A708" s="71"/>
      <c r="B708" s="27"/>
      <c r="C708" s="45"/>
      <c r="D708" s="45"/>
      <c r="E708" s="45"/>
      <c r="F708" s="45"/>
      <c r="G708" s="45"/>
      <c r="H708" s="45"/>
      <c r="I708" s="45"/>
      <c r="J708" s="45"/>
      <c r="K708" s="45"/>
      <c r="L708" s="45"/>
      <c r="M708" s="45"/>
      <c r="N708" s="27"/>
      <c r="O708" s="72"/>
      <c r="P708" s="45"/>
      <c r="Q708" s="45"/>
      <c r="R708" s="45"/>
      <c r="S708" s="45"/>
      <c r="T708" s="45"/>
      <c r="U708" s="45"/>
      <c r="V708" s="45"/>
      <c r="W708" s="45"/>
      <c r="X708" s="45"/>
      <c r="Y708" s="45"/>
      <c r="Z708" s="45"/>
      <c r="AA708" s="45"/>
      <c r="AB708" s="45"/>
      <c r="AC708" s="45"/>
    </row>
    <row r="709" ht="15.75" customHeight="1">
      <c r="A709" s="71"/>
      <c r="B709" s="27"/>
      <c r="C709" s="45"/>
      <c r="D709" s="45"/>
      <c r="E709" s="45"/>
      <c r="F709" s="45"/>
      <c r="G709" s="45"/>
      <c r="H709" s="45"/>
      <c r="I709" s="45"/>
      <c r="J709" s="45"/>
      <c r="K709" s="45"/>
      <c r="L709" s="45"/>
      <c r="M709" s="45"/>
      <c r="N709" s="27"/>
      <c r="O709" s="72"/>
      <c r="P709" s="45"/>
      <c r="Q709" s="45"/>
      <c r="R709" s="45"/>
      <c r="S709" s="45"/>
      <c r="T709" s="45"/>
      <c r="U709" s="45"/>
      <c r="V709" s="45"/>
      <c r="W709" s="45"/>
      <c r="X709" s="45"/>
      <c r="Y709" s="45"/>
      <c r="Z709" s="45"/>
      <c r="AA709" s="45"/>
      <c r="AB709" s="45"/>
      <c r="AC709" s="45"/>
    </row>
    <row r="710" ht="15.75" customHeight="1">
      <c r="A710" s="71"/>
      <c r="B710" s="27"/>
      <c r="C710" s="45"/>
      <c r="D710" s="45"/>
      <c r="E710" s="45"/>
      <c r="F710" s="45"/>
      <c r="G710" s="45"/>
      <c r="H710" s="45"/>
      <c r="I710" s="45"/>
      <c r="J710" s="45"/>
      <c r="K710" s="45"/>
      <c r="L710" s="45"/>
      <c r="M710" s="45"/>
      <c r="N710" s="27"/>
      <c r="O710" s="72"/>
      <c r="P710" s="45"/>
      <c r="Q710" s="45"/>
      <c r="R710" s="45"/>
      <c r="S710" s="45"/>
      <c r="T710" s="45"/>
      <c r="U710" s="45"/>
      <c r="V710" s="45"/>
      <c r="W710" s="45"/>
      <c r="X710" s="45"/>
      <c r="Y710" s="45"/>
      <c r="Z710" s="45"/>
      <c r="AA710" s="45"/>
      <c r="AB710" s="45"/>
      <c r="AC710" s="45"/>
    </row>
    <row r="711" ht="15.75" customHeight="1">
      <c r="A711" s="71"/>
      <c r="B711" s="27"/>
      <c r="C711" s="45"/>
      <c r="D711" s="45"/>
      <c r="E711" s="45"/>
      <c r="F711" s="45"/>
      <c r="G711" s="45"/>
      <c r="H711" s="45"/>
      <c r="I711" s="45"/>
      <c r="J711" s="45"/>
      <c r="K711" s="45"/>
      <c r="L711" s="45"/>
      <c r="M711" s="45"/>
      <c r="N711" s="27"/>
      <c r="O711" s="72"/>
      <c r="P711" s="45"/>
      <c r="Q711" s="45"/>
      <c r="R711" s="45"/>
      <c r="S711" s="45"/>
      <c r="T711" s="45"/>
      <c r="U711" s="45"/>
      <c r="V711" s="45"/>
      <c r="W711" s="45"/>
      <c r="X711" s="45"/>
      <c r="Y711" s="45"/>
      <c r="Z711" s="45"/>
      <c r="AA711" s="45"/>
      <c r="AB711" s="45"/>
      <c r="AC711" s="45"/>
    </row>
    <row r="712" ht="15.75" customHeight="1">
      <c r="A712" s="71"/>
      <c r="B712" s="27"/>
      <c r="C712" s="45"/>
      <c r="D712" s="45"/>
      <c r="E712" s="45"/>
      <c r="F712" s="45"/>
      <c r="G712" s="45"/>
      <c r="H712" s="45"/>
      <c r="I712" s="45"/>
      <c r="J712" s="45"/>
      <c r="K712" s="45"/>
      <c r="L712" s="45"/>
      <c r="M712" s="45"/>
      <c r="N712" s="27"/>
      <c r="O712" s="72"/>
      <c r="P712" s="45"/>
      <c r="Q712" s="45"/>
      <c r="R712" s="45"/>
      <c r="S712" s="45"/>
      <c r="T712" s="45"/>
      <c r="U712" s="45"/>
      <c r="V712" s="45"/>
      <c r="W712" s="45"/>
      <c r="X712" s="45"/>
      <c r="Y712" s="45"/>
      <c r="Z712" s="45"/>
      <c r="AA712" s="45"/>
      <c r="AB712" s="45"/>
      <c r="AC712" s="45"/>
    </row>
    <row r="713" ht="15.75" customHeight="1">
      <c r="A713" s="71"/>
      <c r="B713" s="27"/>
      <c r="C713" s="45"/>
      <c r="D713" s="45"/>
      <c r="E713" s="45"/>
      <c r="F713" s="45"/>
      <c r="G713" s="45"/>
      <c r="H713" s="45"/>
      <c r="I713" s="45"/>
      <c r="J713" s="45"/>
      <c r="K713" s="45"/>
      <c r="L713" s="45"/>
      <c r="M713" s="45"/>
      <c r="N713" s="27"/>
      <c r="O713" s="72"/>
      <c r="P713" s="45"/>
      <c r="Q713" s="45"/>
      <c r="R713" s="45"/>
      <c r="S713" s="45"/>
      <c r="T713" s="45"/>
      <c r="U713" s="45"/>
      <c r="V713" s="45"/>
      <c r="W713" s="45"/>
      <c r="X713" s="45"/>
      <c r="Y713" s="45"/>
      <c r="Z713" s="45"/>
      <c r="AA713" s="45"/>
      <c r="AB713" s="45"/>
      <c r="AC713" s="45"/>
    </row>
    <row r="714" ht="15.75" customHeight="1">
      <c r="A714" s="71"/>
      <c r="B714" s="27"/>
      <c r="C714" s="45"/>
      <c r="D714" s="45"/>
      <c r="E714" s="45"/>
      <c r="F714" s="45"/>
      <c r="G714" s="45"/>
      <c r="H714" s="45"/>
      <c r="I714" s="45"/>
      <c r="J714" s="45"/>
      <c r="K714" s="45"/>
      <c r="L714" s="45"/>
      <c r="M714" s="45"/>
      <c r="N714" s="27"/>
      <c r="O714" s="72"/>
      <c r="P714" s="45"/>
      <c r="Q714" s="45"/>
      <c r="R714" s="45"/>
      <c r="S714" s="45"/>
      <c r="T714" s="45"/>
      <c r="U714" s="45"/>
      <c r="V714" s="45"/>
      <c r="W714" s="45"/>
      <c r="X714" s="45"/>
      <c r="Y714" s="45"/>
      <c r="Z714" s="45"/>
      <c r="AA714" s="45"/>
      <c r="AB714" s="45"/>
      <c r="AC714" s="45"/>
    </row>
    <row r="715" ht="15.75" customHeight="1">
      <c r="A715" s="71"/>
      <c r="B715" s="27"/>
      <c r="C715" s="45"/>
      <c r="D715" s="45"/>
      <c r="E715" s="45"/>
      <c r="F715" s="45"/>
      <c r="G715" s="45"/>
      <c r="H715" s="45"/>
      <c r="I715" s="45"/>
      <c r="J715" s="45"/>
      <c r="K715" s="45"/>
      <c r="L715" s="45"/>
      <c r="M715" s="45"/>
      <c r="N715" s="27"/>
      <c r="O715" s="72"/>
      <c r="P715" s="45"/>
      <c r="Q715" s="45"/>
      <c r="R715" s="45"/>
      <c r="S715" s="45"/>
      <c r="T715" s="45"/>
      <c r="U715" s="45"/>
      <c r="V715" s="45"/>
      <c r="W715" s="45"/>
      <c r="X715" s="45"/>
      <c r="Y715" s="45"/>
      <c r="Z715" s="45"/>
      <c r="AA715" s="45"/>
      <c r="AB715" s="45"/>
      <c r="AC715" s="45"/>
    </row>
    <row r="716" ht="15.75" customHeight="1">
      <c r="A716" s="71"/>
      <c r="B716" s="27"/>
      <c r="C716" s="45"/>
      <c r="D716" s="45"/>
      <c r="E716" s="45"/>
      <c r="F716" s="45"/>
      <c r="G716" s="45"/>
      <c r="H716" s="45"/>
      <c r="I716" s="45"/>
      <c r="J716" s="45"/>
      <c r="K716" s="45"/>
      <c r="L716" s="45"/>
      <c r="M716" s="45"/>
      <c r="N716" s="27"/>
      <c r="O716" s="72"/>
      <c r="P716" s="45"/>
      <c r="Q716" s="45"/>
      <c r="R716" s="45"/>
      <c r="S716" s="45"/>
      <c r="T716" s="45"/>
      <c r="U716" s="45"/>
      <c r="V716" s="45"/>
      <c r="W716" s="45"/>
      <c r="X716" s="45"/>
      <c r="Y716" s="45"/>
      <c r="Z716" s="45"/>
      <c r="AA716" s="45"/>
      <c r="AB716" s="45"/>
      <c r="AC716" s="45"/>
    </row>
    <row r="717" ht="15.75" customHeight="1">
      <c r="A717" s="71"/>
      <c r="B717" s="27"/>
      <c r="C717" s="45"/>
      <c r="D717" s="45"/>
      <c r="E717" s="45"/>
      <c r="F717" s="45"/>
      <c r="G717" s="45"/>
      <c r="H717" s="45"/>
      <c r="I717" s="45"/>
      <c r="J717" s="45"/>
      <c r="K717" s="45"/>
      <c r="L717" s="45"/>
      <c r="M717" s="45"/>
      <c r="N717" s="27"/>
      <c r="O717" s="72"/>
      <c r="P717" s="45"/>
      <c r="Q717" s="45"/>
      <c r="R717" s="45"/>
      <c r="S717" s="45"/>
      <c r="T717" s="45"/>
      <c r="U717" s="45"/>
      <c r="V717" s="45"/>
      <c r="W717" s="45"/>
      <c r="X717" s="45"/>
      <c r="Y717" s="45"/>
      <c r="Z717" s="45"/>
      <c r="AA717" s="45"/>
      <c r="AB717" s="45"/>
      <c r="AC717" s="45"/>
    </row>
    <row r="718" ht="15.75" customHeight="1">
      <c r="A718" s="71"/>
      <c r="B718" s="27"/>
      <c r="C718" s="45"/>
      <c r="D718" s="45"/>
      <c r="E718" s="45"/>
      <c r="F718" s="45"/>
      <c r="G718" s="45"/>
      <c r="H718" s="45"/>
      <c r="I718" s="45"/>
      <c r="J718" s="45"/>
      <c r="K718" s="45"/>
      <c r="L718" s="45"/>
      <c r="M718" s="45"/>
      <c r="N718" s="27"/>
      <c r="O718" s="72"/>
      <c r="P718" s="45"/>
      <c r="Q718" s="45"/>
      <c r="R718" s="45"/>
      <c r="S718" s="45"/>
      <c r="T718" s="45"/>
      <c r="U718" s="45"/>
      <c r="V718" s="45"/>
      <c r="W718" s="45"/>
      <c r="X718" s="45"/>
      <c r="Y718" s="45"/>
      <c r="Z718" s="45"/>
      <c r="AA718" s="45"/>
      <c r="AB718" s="45"/>
      <c r="AC718" s="45"/>
    </row>
    <row r="719" ht="15.75" customHeight="1">
      <c r="A719" s="71"/>
      <c r="B719" s="27"/>
      <c r="C719" s="45"/>
      <c r="D719" s="45"/>
      <c r="E719" s="45"/>
      <c r="F719" s="45"/>
      <c r="G719" s="45"/>
      <c r="H719" s="45"/>
      <c r="I719" s="45"/>
      <c r="J719" s="45"/>
      <c r="K719" s="45"/>
      <c r="L719" s="45"/>
      <c r="M719" s="45"/>
      <c r="N719" s="27"/>
      <c r="O719" s="72"/>
      <c r="P719" s="45"/>
      <c r="Q719" s="45"/>
      <c r="R719" s="45"/>
      <c r="S719" s="45"/>
      <c r="T719" s="45"/>
      <c r="U719" s="45"/>
      <c r="V719" s="45"/>
      <c r="W719" s="45"/>
      <c r="X719" s="45"/>
      <c r="Y719" s="45"/>
      <c r="Z719" s="45"/>
      <c r="AA719" s="45"/>
      <c r="AB719" s="45"/>
      <c r="AC719" s="45"/>
    </row>
    <row r="720" ht="15.75" customHeight="1">
      <c r="A720" s="71"/>
      <c r="B720" s="27"/>
      <c r="C720" s="45"/>
      <c r="D720" s="45"/>
      <c r="E720" s="45"/>
      <c r="F720" s="45"/>
      <c r="G720" s="45"/>
      <c r="H720" s="45"/>
      <c r="I720" s="45"/>
      <c r="J720" s="45"/>
      <c r="K720" s="45"/>
      <c r="L720" s="45"/>
      <c r="M720" s="45"/>
      <c r="N720" s="27"/>
      <c r="O720" s="72"/>
      <c r="P720" s="45"/>
      <c r="Q720" s="45"/>
      <c r="R720" s="45"/>
      <c r="S720" s="45"/>
      <c r="T720" s="45"/>
      <c r="U720" s="45"/>
      <c r="V720" s="45"/>
      <c r="W720" s="45"/>
      <c r="X720" s="45"/>
      <c r="Y720" s="45"/>
      <c r="Z720" s="45"/>
      <c r="AA720" s="45"/>
      <c r="AB720" s="45"/>
      <c r="AC720" s="45"/>
    </row>
    <row r="721" ht="15.75" customHeight="1">
      <c r="A721" s="71"/>
      <c r="B721" s="27"/>
      <c r="C721" s="45"/>
      <c r="D721" s="45"/>
      <c r="E721" s="45"/>
      <c r="F721" s="45"/>
      <c r="G721" s="45"/>
      <c r="H721" s="45"/>
      <c r="I721" s="45"/>
      <c r="J721" s="45"/>
      <c r="K721" s="45"/>
      <c r="L721" s="45"/>
      <c r="M721" s="45"/>
      <c r="N721" s="27"/>
      <c r="O721" s="72"/>
      <c r="P721" s="45"/>
      <c r="Q721" s="45"/>
      <c r="R721" s="45"/>
      <c r="S721" s="45"/>
      <c r="T721" s="45"/>
      <c r="U721" s="45"/>
      <c r="V721" s="45"/>
      <c r="W721" s="45"/>
      <c r="X721" s="45"/>
      <c r="Y721" s="45"/>
      <c r="Z721" s="45"/>
      <c r="AA721" s="45"/>
      <c r="AB721" s="45"/>
      <c r="AC721" s="45"/>
    </row>
    <row r="722" ht="15.75" customHeight="1">
      <c r="A722" s="71"/>
      <c r="B722" s="27"/>
      <c r="C722" s="45"/>
      <c r="D722" s="45"/>
      <c r="E722" s="45"/>
      <c r="F722" s="45"/>
      <c r="G722" s="45"/>
      <c r="H722" s="45"/>
      <c r="I722" s="45"/>
      <c r="J722" s="45"/>
      <c r="K722" s="45"/>
      <c r="L722" s="45"/>
      <c r="M722" s="45"/>
      <c r="N722" s="27"/>
      <c r="O722" s="72"/>
      <c r="P722" s="45"/>
      <c r="Q722" s="45"/>
      <c r="R722" s="45"/>
      <c r="S722" s="45"/>
      <c r="T722" s="45"/>
      <c r="U722" s="45"/>
      <c r="V722" s="45"/>
      <c r="W722" s="45"/>
      <c r="X722" s="45"/>
      <c r="Y722" s="45"/>
      <c r="Z722" s="45"/>
      <c r="AA722" s="45"/>
      <c r="AB722" s="45"/>
      <c r="AC722" s="45"/>
    </row>
    <row r="723" ht="15.75" customHeight="1">
      <c r="A723" s="71"/>
      <c r="B723" s="27"/>
      <c r="C723" s="45"/>
      <c r="D723" s="45"/>
      <c r="E723" s="45"/>
      <c r="F723" s="45"/>
      <c r="G723" s="45"/>
      <c r="H723" s="45"/>
      <c r="I723" s="45"/>
      <c r="J723" s="45"/>
      <c r="K723" s="45"/>
      <c r="L723" s="45"/>
      <c r="M723" s="45"/>
      <c r="N723" s="27"/>
      <c r="O723" s="72"/>
      <c r="P723" s="45"/>
      <c r="Q723" s="45"/>
      <c r="R723" s="45"/>
      <c r="S723" s="45"/>
      <c r="T723" s="45"/>
      <c r="U723" s="45"/>
      <c r="V723" s="45"/>
      <c r="W723" s="45"/>
      <c r="X723" s="45"/>
      <c r="Y723" s="45"/>
      <c r="Z723" s="45"/>
      <c r="AA723" s="45"/>
      <c r="AB723" s="45"/>
      <c r="AC723" s="45"/>
    </row>
    <row r="724" ht="15.75" customHeight="1">
      <c r="A724" s="71"/>
      <c r="B724" s="27"/>
      <c r="C724" s="45"/>
      <c r="D724" s="45"/>
      <c r="E724" s="45"/>
      <c r="F724" s="45"/>
      <c r="G724" s="45"/>
      <c r="H724" s="45"/>
      <c r="I724" s="45"/>
      <c r="J724" s="45"/>
      <c r="K724" s="45"/>
      <c r="L724" s="45"/>
      <c r="M724" s="45"/>
      <c r="N724" s="27"/>
      <c r="O724" s="72"/>
      <c r="P724" s="45"/>
      <c r="Q724" s="45"/>
      <c r="R724" s="45"/>
      <c r="S724" s="45"/>
      <c r="T724" s="45"/>
      <c r="U724" s="45"/>
      <c r="V724" s="45"/>
      <c r="W724" s="45"/>
      <c r="X724" s="45"/>
      <c r="Y724" s="45"/>
      <c r="Z724" s="45"/>
      <c r="AA724" s="45"/>
      <c r="AB724" s="45"/>
      <c r="AC724" s="45"/>
    </row>
    <row r="725" ht="15.75" customHeight="1">
      <c r="A725" s="71"/>
      <c r="B725" s="27"/>
      <c r="C725" s="45"/>
      <c r="D725" s="45"/>
      <c r="E725" s="45"/>
      <c r="F725" s="45"/>
      <c r="G725" s="45"/>
      <c r="H725" s="45"/>
      <c r="I725" s="45"/>
      <c r="J725" s="45"/>
      <c r="K725" s="45"/>
      <c r="L725" s="45"/>
      <c r="M725" s="45"/>
      <c r="N725" s="27"/>
      <c r="O725" s="72"/>
      <c r="P725" s="45"/>
      <c r="Q725" s="45"/>
      <c r="R725" s="45"/>
      <c r="S725" s="45"/>
      <c r="T725" s="45"/>
      <c r="U725" s="45"/>
      <c r="V725" s="45"/>
      <c r="W725" s="45"/>
      <c r="X725" s="45"/>
      <c r="Y725" s="45"/>
      <c r="Z725" s="45"/>
      <c r="AA725" s="45"/>
      <c r="AB725" s="45"/>
      <c r="AC725" s="45"/>
    </row>
    <row r="726" ht="15.75" customHeight="1">
      <c r="A726" s="71"/>
      <c r="B726" s="27"/>
      <c r="C726" s="45"/>
      <c r="D726" s="45"/>
      <c r="E726" s="45"/>
      <c r="F726" s="45"/>
      <c r="G726" s="45"/>
      <c r="H726" s="45"/>
      <c r="I726" s="45"/>
      <c r="J726" s="45"/>
      <c r="K726" s="45"/>
      <c r="L726" s="45"/>
      <c r="M726" s="45"/>
      <c r="N726" s="27"/>
      <c r="O726" s="72"/>
      <c r="P726" s="45"/>
      <c r="Q726" s="45"/>
      <c r="R726" s="45"/>
      <c r="S726" s="45"/>
      <c r="T726" s="45"/>
      <c r="U726" s="45"/>
      <c r="V726" s="45"/>
      <c r="W726" s="45"/>
      <c r="X726" s="45"/>
      <c r="Y726" s="45"/>
      <c r="Z726" s="45"/>
      <c r="AA726" s="45"/>
      <c r="AB726" s="45"/>
      <c r="AC726" s="45"/>
    </row>
    <row r="727" ht="15.75" customHeight="1">
      <c r="A727" s="71"/>
      <c r="B727" s="27"/>
      <c r="C727" s="45"/>
      <c r="D727" s="45"/>
      <c r="E727" s="45"/>
      <c r="F727" s="45"/>
      <c r="G727" s="45"/>
      <c r="H727" s="45"/>
      <c r="I727" s="45"/>
      <c r="J727" s="45"/>
      <c r="K727" s="45"/>
      <c r="L727" s="45"/>
      <c r="M727" s="45"/>
      <c r="N727" s="27"/>
      <c r="O727" s="72"/>
      <c r="P727" s="45"/>
      <c r="Q727" s="45"/>
      <c r="R727" s="45"/>
      <c r="S727" s="45"/>
      <c r="T727" s="45"/>
      <c r="U727" s="45"/>
      <c r="V727" s="45"/>
      <c r="W727" s="45"/>
      <c r="X727" s="45"/>
      <c r="Y727" s="45"/>
      <c r="Z727" s="45"/>
      <c r="AA727" s="45"/>
      <c r="AB727" s="45"/>
      <c r="AC727" s="45"/>
    </row>
    <row r="728" ht="15.75" customHeight="1">
      <c r="A728" s="71"/>
      <c r="B728" s="27"/>
      <c r="C728" s="45"/>
      <c r="D728" s="45"/>
      <c r="E728" s="45"/>
      <c r="F728" s="45"/>
      <c r="G728" s="45"/>
      <c r="H728" s="45"/>
      <c r="I728" s="45"/>
      <c r="J728" s="45"/>
      <c r="K728" s="45"/>
      <c r="L728" s="45"/>
      <c r="M728" s="45"/>
      <c r="N728" s="27"/>
      <c r="O728" s="72"/>
      <c r="P728" s="45"/>
      <c r="Q728" s="45"/>
      <c r="R728" s="45"/>
      <c r="S728" s="45"/>
      <c r="T728" s="45"/>
      <c r="U728" s="45"/>
      <c r="V728" s="45"/>
      <c r="W728" s="45"/>
      <c r="X728" s="45"/>
      <c r="Y728" s="45"/>
      <c r="Z728" s="45"/>
      <c r="AA728" s="45"/>
      <c r="AB728" s="45"/>
      <c r="AC728" s="45"/>
    </row>
    <row r="729" ht="15.75" customHeight="1">
      <c r="A729" s="71"/>
      <c r="B729" s="27"/>
      <c r="C729" s="45"/>
      <c r="D729" s="45"/>
      <c r="E729" s="45"/>
      <c r="F729" s="45"/>
      <c r="G729" s="45"/>
      <c r="H729" s="45"/>
      <c r="I729" s="45"/>
      <c r="J729" s="45"/>
      <c r="K729" s="45"/>
      <c r="L729" s="45"/>
      <c r="M729" s="45"/>
      <c r="N729" s="27"/>
      <c r="O729" s="72"/>
      <c r="P729" s="45"/>
      <c r="Q729" s="45"/>
      <c r="R729" s="45"/>
      <c r="S729" s="45"/>
      <c r="T729" s="45"/>
      <c r="U729" s="45"/>
      <c r="V729" s="45"/>
      <c r="W729" s="45"/>
      <c r="X729" s="45"/>
      <c r="Y729" s="45"/>
      <c r="Z729" s="45"/>
      <c r="AA729" s="45"/>
      <c r="AB729" s="45"/>
      <c r="AC729" s="45"/>
    </row>
    <row r="730" ht="15.75" customHeight="1">
      <c r="A730" s="71"/>
      <c r="B730" s="27"/>
      <c r="C730" s="45"/>
      <c r="D730" s="45"/>
      <c r="E730" s="45"/>
      <c r="F730" s="45"/>
      <c r="G730" s="45"/>
      <c r="H730" s="45"/>
      <c r="I730" s="45"/>
      <c r="J730" s="45"/>
      <c r="K730" s="45"/>
      <c r="L730" s="45"/>
      <c r="M730" s="45"/>
      <c r="N730" s="27"/>
      <c r="O730" s="72"/>
      <c r="P730" s="45"/>
      <c r="Q730" s="45"/>
      <c r="R730" s="45"/>
      <c r="S730" s="45"/>
      <c r="T730" s="45"/>
      <c r="U730" s="45"/>
      <c r="V730" s="45"/>
      <c r="W730" s="45"/>
      <c r="X730" s="45"/>
      <c r="Y730" s="45"/>
      <c r="Z730" s="45"/>
      <c r="AA730" s="45"/>
      <c r="AB730" s="45"/>
      <c r="AC730" s="45"/>
    </row>
    <row r="731" ht="15.75" customHeight="1">
      <c r="A731" s="71"/>
      <c r="B731" s="27"/>
      <c r="C731" s="45"/>
      <c r="D731" s="45"/>
      <c r="E731" s="45"/>
      <c r="F731" s="45"/>
      <c r="G731" s="45"/>
      <c r="H731" s="45"/>
      <c r="I731" s="45"/>
      <c r="J731" s="45"/>
      <c r="K731" s="45"/>
      <c r="L731" s="45"/>
      <c r="M731" s="45"/>
      <c r="N731" s="27"/>
      <c r="O731" s="72"/>
      <c r="P731" s="45"/>
      <c r="Q731" s="45"/>
      <c r="R731" s="45"/>
      <c r="S731" s="45"/>
      <c r="T731" s="45"/>
      <c r="U731" s="45"/>
      <c r="V731" s="45"/>
      <c r="W731" s="45"/>
      <c r="X731" s="45"/>
      <c r="Y731" s="45"/>
      <c r="Z731" s="45"/>
      <c r="AA731" s="45"/>
      <c r="AB731" s="45"/>
      <c r="AC731" s="45"/>
    </row>
    <row r="732" ht="15.75" customHeight="1">
      <c r="A732" s="71"/>
      <c r="B732" s="27"/>
      <c r="C732" s="45"/>
      <c r="D732" s="45"/>
      <c r="E732" s="45"/>
      <c r="F732" s="45"/>
      <c r="G732" s="45"/>
      <c r="H732" s="45"/>
      <c r="I732" s="45"/>
      <c r="J732" s="45"/>
      <c r="K732" s="45"/>
      <c r="L732" s="45"/>
      <c r="M732" s="45"/>
      <c r="N732" s="27"/>
      <c r="O732" s="72"/>
      <c r="P732" s="45"/>
      <c r="Q732" s="45"/>
      <c r="R732" s="45"/>
      <c r="S732" s="45"/>
      <c r="T732" s="45"/>
      <c r="U732" s="45"/>
      <c r="V732" s="45"/>
      <c r="W732" s="45"/>
      <c r="X732" s="45"/>
      <c r="Y732" s="45"/>
      <c r="Z732" s="45"/>
      <c r="AA732" s="45"/>
      <c r="AB732" s="45"/>
      <c r="AC732" s="45"/>
    </row>
    <row r="733" ht="15.75" customHeight="1">
      <c r="A733" s="71"/>
      <c r="B733" s="27"/>
      <c r="C733" s="45"/>
      <c r="D733" s="45"/>
      <c r="E733" s="45"/>
      <c r="F733" s="45"/>
      <c r="G733" s="45"/>
      <c r="H733" s="45"/>
      <c r="I733" s="45"/>
      <c r="J733" s="45"/>
      <c r="K733" s="45"/>
      <c r="L733" s="45"/>
      <c r="M733" s="45"/>
      <c r="N733" s="27"/>
      <c r="O733" s="72"/>
      <c r="P733" s="45"/>
      <c r="Q733" s="45"/>
      <c r="R733" s="45"/>
      <c r="S733" s="45"/>
      <c r="T733" s="45"/>
      <c r="U733" s="45"/>
      <c r="V733" s="45"/>
      <c r="W733" s="45"/>
      <c r="X733" s="45"/>
      <c r="Y733" s="45"/>
      <c r="Z733" s="45"/>
      <c r="AA733" s="45"/>
      <c r="AB733" s="45"/>
      <c r="AC733" s="45"/>
    </row>
    <row r="734" ht="15.75" customHeight="1">
      <c r="A734" s="71"/>
      <c r="B734" s="27"/>
      <c r="C734" s="45"/>
      <c r="D734" s="45"/>
      <c r="E734" s="45"/>
      <c r="F734" s="45"/>
      <c r="G734" s="45"/>
      <c r="H734" s="45"/>
      <c r="I734" s="45"/>
      <c r="J734" s="45"/>
      <c r="K734" s="45"/>
      <c r="L734" s="45"/>
      <c r="M734" s="45"/>
      <c r="N734" s="27"/>
      <c r="O734" s="72"/>
      <c r="P734" s="45"/>
      <c r="Q734" s="45"/>
      <c r="R734" s="45"/>
      <c r="S734" s="45"/>
      <c r="T734" s="45"/>
      <c r="U734" s="45"/>
      <c r="V734" s="45"/>
      <c r="W734" s="45"/>
      <c r="X734" s="45"/>
      <c r="Y734" s="45"/>
      <c r="Z734" s="45"/>
      <c r="AA734" s="45"/>
      <c r="AB734" s="45"/>
      <c r="AC734" s="45"/>
    </row>
    <row r="735" ht="15.75" customHeight="1">
      <c r="A735" s="71"/>
      <c r="B735" s="27"/>
      <c r="C735" s="45"/>
      <c r="D735" s="45"/>
      <c r="E735" s="45"/>
      <c r="F735" s="45"/>
      <c r="G735" s="45"/>
      <c r="H735" s="45"/>
      <c r="I735" s="45"/>
      <c r="J735" s="45"/>
      <c r="K735" s="45"/>
      <c r="L735" s="45"/>
      <c r="M735" s="45"/>
      <c r="N735" s="27"/>
      <c r="O735" s="72"/>
      <c r="P735" s="45"/>
      <c r="Q735" s="45"/>
      <c r="R735" s="45"/>
      <c r="S735" s="45"/>
      <c r="T735" s="45"/>
      <c r="U735" s="45"/>
      <c r="V735" s="45"/>
      <c r="W735" s="45"/>
      <c r="X735" s="45"/>
      <c r="Y735" s="45"/>
      <c r="Z735" s="45"/>
      <c r="AA735" s="45"/>
      <c r="AB735" s="45"/>
      <c r="AC735" s="45"/>
    </row>
    <row r="736" ht="15.75" customHeight="1">
      <c r="A736" s="71"/>
      <c r="B736" s="27"/>
      <c r="C736" s="45"/>
      <c r="D736" s="45"/>
      <c r="E736" s="45"/>
      <c r="F736" s="45"/>
      <c r="G736" s="45"/>
      <c r="H736" s="45"/>
      <c r="I736" s="45"/>
      <c r="J736" s="45"/>
      <c r="K736" s="45"/>
      <c r="L736" s="45"/>
      <c r="M736" s="45"/>
      <c r="N736" s="27"/>
      <c r="O736" s="72"/>
      <c r="P736" s="45"/>
      <c r="Q736" s="45"/>
      <c r="R736" s="45"/>
      <c r="S736" s="45"/>
      <c r="T736" s="45"/>
      <c r="U736" s="45"/>
      <c r="V736" s="45"/>
      <c r="W736" s="45"/>
      <c r="X736" s="45"/>
      <c r="Y736" s="45"/>
      <c r="Z736" s="45"/>
      <c r="AA736" s="45"/>
      <c r="AB736" s="45"/>
      <c r="AC736" s="45"/>
    </row>
    <row r="737" ht="15.75" customHeight="1">
      <c r="A737" s="71"/>
      <c r="B737" s="27"/>
      <c r="C737" s="45"/>
      <c r="D737" s="45"/>
      <c r="E737" s="45"/>
      <c r="F737" s="45"/>
      <c r="G737" s="45"/>
      <c r="H737" s="45"/>
      <c r="I737" s="45"/>
      <c r="J737" s="45"/>
      <c r="K737" s="45"/>
      <c r="L737" s="45"/>
      <c r="M737" s="45"/>
      <c r="N737" s="27"/>
      <c r="O737" s="72"/>
      <c r="P737" s="45"/>
      <c r="Q737" s="45"/>
      <c r="R737" s="45"/>
      <c r="S737" s="45"/>
      <c r="T737" s="45"/>
      <c r="U737" s="45"/>
      <c r="V737" s="45"/>
      <c r="W737" s="45"/>
      <c r="X737" s="45"/>
      <c r="Y737" s="45"/>
      <c r="Z737" s="45"/>
      <c r="AA737" s="45"/>
      <c r="AB737" s="45"/>
      <c r="AC737" s="45"/>
    </row>
    <row r="738" ht="15.75" customHeight="1">
      <c r="A738" s="71"/>
      <c r="B738" s="27"/>
      <c r="C738" s="45"/>
      <c r="D738" s="45"/>
      <c r="E738" s="45"/>
      <c r="F738" s="45"/>
      <c r="G738" s="45"/>
      <c r="H738" s="45"/>
      <c r="I738" s="45"/>
      <c r="J738" s="45"/>
      <c r="K738" s="45"/>
      <c r="L738" s="45"/>
      <c r="M738" s="45"/>
      <c r="N738" s="27"/>
      <c r="O738" s="72"/>
      <c r="P738" s="45"/>
      <c r="Q738" s="45"/>
      <c r="R738" s="45"/>
      <c r="S738" s="45"/>
      <c r="T738" s="45"/>
      <c r="U738" s="45"/>
      <c r="V738" s="45"/>
      <c r="W738" s="45"/>
      <c r="X738" s="45"/>
      <c r="Y738" s="45"/>
      <c r="Z738" s="45"/>
      <c r="AA738" s="45"/>
      <c r="AB738" s="45"/>
      <c r="AC738" s="45"/>
    </row>
    <row r="739" ht="15.75" customHeight="1">
      <c r="A739" s="71"/>
      <c r="B739" s="27"/>
      <c r="C739" s="45"/>
      <c r="D739" s="45"/>
      <c r="E739" s="45"/>
      <c r="F739" s="45"/>
      <c r="G739" s="45"/>
      <c r="H739" s="45"/>
      <c r="I739" s="45"/>
      <c r="J739" s="45"/>
      <c r="K739" s="45"/>
      <c r="L739" s="45"/>
      <c r="M739" s="45"/>
      <c r="N739" s="27"/>
      <c r="O739" s="72"/>
      <c r="P739" s="45"/>
      <c r="Q739" s="45"/>
      <c r="R739" s="45"/>
      <c r="S739" s="45"/>
      <c r="T739" s="45"/>
      <c r="U739" s="45"/>
      <c r="V739" s="45"/>
      <c r="W739" s="45"/>
      <c r="X739" s="45"/>
      <c r="Y739" s="45"/>
      <c r="Z739" s="45"/>
      <c r="AA739" s="45"/>
      <c r="AB739" s="45"/>
      <c r="AC739" s="45"/>
    </row>
    <row r="740" ht="15.75" customHeight="1">
      <c r="A740" s="71"/>
      <c r="B740" s="27"/>
      <c r="C740" s="45"/>
      <c r="D740" s="45"/>
      <c r="E740" s="45"/>
      <c r="F740" s="45"/>
      <c r="G740" s="45"/>
      <c r="H740" s="45"/>
      <c r="I740" s="45"/>
      <c r="J740" s="45"/>
      <c r="K740" s="45"/>
      <c r="L740" s="45"/>
      <c r="M740" s="45"/>
      <c r="N740" s="27"/>
      <c r="O740" s="72"/>
      <c r="P740" s="45"/>
      <c r="Q740" s="45"/>
      <c r="R740" s="45"/>
      <c r="S740" s="45"/>
      <c r="T740" s="45"/>
      <c r="U740" s="45"/>
      <c r="V740" s="45"/>
      <c r="W740" s="45"/>
      <c r="X740" s="45"/>
      <c r="Y740" s="45"/>
      <c r="Z740" s="45"/>
      <c r="AA740" s="45"/>
      <c r="AB740" s="45"/>
      <c r="AC740" s="45"/>
    </row>
    <row r="741" ht="15.75" customHeight="1">
      <c r="A741" s="71"/>
      <c r="B741" s="27"/>
      <c r="C741" s="45"/>
      <c r="D741" s="45"/>
      <c r="E741" s="45"/>
      <c r="F741" s="45"/>
      <c r="G741" s="45"/>
      <c r="H741" s="45"/>
      <c r="I741" s="45"/>
      <c r="J741" s="45"/>
      <c r="K741" s="45"/>
      <c r="L741" s="45"/>
      <c r="M741" s="45"/>
      <c r="N741" s="27"/>
      <c r="O741" s="72"/>
      <c r="P741" s="45"/>
      <c r="Q741" s="45"/>
      <c r="R741" s="45"/>
      <c r="S741" s="45"/>
      <c r="T741" s="45"/>
      <c r="U741" s="45"/>
      <c r="V741" s="45"/>
      <c r="W741" s="45"/>
      <c r="X741" s="45"/>
      <c r="Y741" s="45"/>
      <c r="Z741" s="45"/>
      <c r="AA741" s="45"/>
      <c r="AB741" s="45"/>
      <c r="AC741" s="45"/>
    </row>
    <row r="742" ht="15.75" customHeight="1">
      <c r="A742" s="71"/>
      <c r="B742" s="27"/>
      <c r="C742" s="45"/>
      <c r="D742" s="45"/>
      <c r="E742" s="45"/>
      <c r="F742" s="45"/>
      <c r="G742" s="45"/>
      <c r="H742" s="45"/>
      <c r="I742" s="45"/>
      <c r="J742" s="45"/>
      <c r="K742" s="45"/>
      <c r="L742" s="45"/>
      <c r="M742" s="45"/>
      <c r="N742" s="27"/>
      <c r="O742" s="72"/>
      <c r="P742" s="45"/>
      <c r="Q742" s="45"/>
      <c r="R742" s="45"/>
      <c r="S742" s="45"/>
      <c r="T742" s="45"/>
      <c r="U742" s="45"/>
      <c r="V742" s="45"/>
      <c r="W742" s="45"/>
      <c r="X742" s="45"/>
      <c r="Y742" s="45"/>
      <c r="Z742" s="45"/>
      <c r="AA742" s="45"/>
      <c r="AB742" s="45"/>
      <c r="AC742" s="45"/>
    </row>
    <row r="743" ht="15.75" customHeight="1">
      <c r="A743" s="71"/>
      <c r="B743" s="27"/>
      <c r="C743" s="45"/>
      <c r="D743" s="45"/>
      <c r="E743" s="45"/>
      <c r="F743" s="45"/>
      <c r="G743" s="45"/>
      <c r="H743" s="45"/>
      <c r="I743" s="45"/>
      <c r="J743" s="45"/>
      <c r="K743" s="45"/>
      <c r="L743" s="45"/>
      <c r="M743" s="45"/>
      <c r="N743" s="27"/>
      <c r="O743" s="72"/>
      <c r="P743" s="45"/>
      <c r="Q743" s="45"/>
      <c r="R743" s="45"/>
      <c r="S743" s="45"/>
      <c r="T743" s="45"/>
      <c r="U743" s="45"/>
      <c r="V743" s="45"/>
      <c r="W743" s="45"/>
      <c r="X743" s="45"/>
      <c r="Y743" s="45"/>
      <c r="Z743" s="45"/>
      <c r="AA743" s="45"/>
      <c r="AB743" s="45"/>
      <c r="AC743" s="45"/>
    </row>
    <row r="744" ht="15.75" customHeight="1">
      <c r="A744" s="71"/>
      <c r="B744" s="27"/>
      <c r="C744" s="45"/>
      <c r="D744" s="45"/>
      <c r="E744" s="45"/>
      <c r="F744" s="45"/>
      <c r="G744" s="45"/>
      <c r="H744" s="45"/>
      <c r="I744" s="45"/>
      <c r="J744" s="45"/>
      <c r="K744" s="45"/>
      <c r="L744" s="45"/>
      <c r="M744" s="45"/>
      <c r="N744" s="27"/>
      <c r="O744" s="72"/>
      <c r="P744" s="45"/>
      <c r="Q744" s="45"/>
      <c r="R744" s="45"/>
      <c r="S744" s="45"/>
      <c r="T744" s="45"/>
      <c r="U744" s="45"/>
      <c r="V744" s="45"/>
      <c r="W744" s="45"/>
      <c r="X744" s="45"/>
      <c r="Y744" s="45"/>
      <c r="Z744" s="45"/>
      <c r="AA744" s="45"/>
      <c r="AB744" s="45"/>
      <c r="AC744" s="45"/>
    </row>
    <row r="745" ht="15.75" customHeight="1">
      <c r="A745" s="71"/>
      <c r="B745" s="27"/>
      <c r="C745" s="45"/>
      <c r="D745" s="45"/>
      <c r="E745" s="45"/>
      <c r="F745" s="45"/>
      <c r="G745" s="45"/>
      <c r="H745" s="45"/>
      <c r="I745" s="45"/>
      <c r="J745" s="45"/>
      <c r="K745" s="45"/>
      <c r="L745" s="45"/>
      <c r="M745" s="45"/>
      <c r="N745" s="27"/>
      <c r="O745" s="72"/>
      <c r="P745" s="45"/>
      <c r="Q745" s="45"/>
      <c r="R745" s="45"/>
      <c r="S745" s="45"/>
      <c r="T745" s="45"/>
      <c r="U745" s="45"/>
      <c r="V745" s="45"/>
      <c r="W745" s="45"/>
      <c r="X745" s="45"/>
      <c r="Y745" s="45"/>
      <c r="Z745" s="45"/>
      <c r="AA745" s="45"/>
      <c r="AB745" s="45"/>
      <c r="AC745" s="45"/>
    </row>
    <row r="746" ht="15.75" customHeight="1">
      <c r="A746" s="71"/>
      <c r="B746" s="27"/>
      <c r="C746" s="45"/>
      <c r="D746" s="45"/>
      <c r="E746" s="45"/>
      <c r="F746" s="45"/>
      <c r="G746" s="45"/>
      <c r="H746" s="45"/>
      <c r="I746" s="45"/>
      <c r="J746" s="45"/>
      <c r="K746" s="45"/>
      <c r="L746" s="45"/>
      <c r="M746" s="45"/>
      <c r="N746" s="27"/>
      <c r="O746" s="72"/>
      <c r="P746" s="45"/>
      <c r="Q746" s="45"/>
      <c r="R746" s="45"/>
      <c r="S746" s="45"/>
      <c r="T746" s="45"/>
      <c r="U746" s="45"/>
      <c r="V746" s="45"/>
      <c r="W746" s="45"/>
      <c r="X746" s="45"/>
      <c r="Y746" s="45"/>
      <c r="Z746" s="45"/>
      <c r="AA746" s="45"/>
      <c r="AB746" s="45"/>
      <c r="AC746" s="45"/>
    </row>
    <row r="747" ht="15.75" customHeight="1">
      <c r="A747" s="71"/>
      <c r="B747" s="27"/>
      <c r="C747" s="45"/>
      <c r="D747" s="45"/>
      <c r="E747" s="45"/>
      <c r="F747" s="45"/>
      <c r="G747" s="45"/>
      <c r="H747" s="45"/>
      <c r="I747" s="45"/>
      <c r="J747" s="45"/>
      <c r="K747" s="45"/>
      <c r="L747" s="45"/>
      <c r="M747" s="45"/>
      <c r="N747" s="27"/>
      <c r="O747" s="72"/>
      <c r="P747" s="45"/>
      <c r="Q747" s="45"/>
      <c r="R747" s="45"/>
      <c r="S747" s="45"/>
      <c r="T747" s="45"/>
      <c r="U747" s="45"/>
      <c r="V747" s="45"/>
      <c r="W747" s="45"/>
      <c r="X747" s="45"/>
      <c r="Y747" s="45"/>
      <c r="Z747" s="45"/>
      <c r="AA747" s="45"/>
      <c r="AB747" s="45"/>
      <c r="AC747" s="45"/>
    </row>
    <row r="748" ht="15.75" customHeight="1">
      <c r="A748" s="71"/>
      <c r="B748" s="27"/>
      <c r="C748" s="45"/>
      <c r="D748" s="45"/>
      <c r="E748" s="45"/>
      <c r="F748" s="45"/>
      <c r="G748" s="45"/>
      <c r="H748" s="45"/>
      <c r="I748" s="45"/>
      <c r="J748" s="45"/>
      <c r="K748" s="45"/>
      <c r="L748" s="45"/>
      <c r="M748" s="45"/>
      <c r="N748" s="27"/>
      <c r="O748" s="72"/>
      <c r="P748" s="45"/>
      <c r="Q748" s="45"/>
      <c r="R748" s="45"/>
      <c r="S748" s="45"/>
      <c r="T748" s="45"/>
      <c r="U748" s="45"/>
      <c r="V748" s="45"/>
      <c r="W748" s="45"/>
      <c r="X748" s="45"/>
      <c r="Y748" s="45"/>
      <c r="Z748" s="45"/>
      <c r="AA748" s="45"/>
      <c r="AB748" s="45"/>
      <c r="AC748" s="45"/>
    </row>
    <row r="749" ht="15.75" customHeight="1">
      <c r="A749" s="71"/>
      <c r="B749" s="27"/>
      <c r="C749" s="45"/>
      <c r="D749" s="45"/>
      <c r="E749" s="45"/>
      <c r="F749" s="45"/>
      <c r="G749" s="45"/>
      <c r="H749" s="45"/>
      <c r="I749" s="45"/>
      <c r="J749" s="45"/>
      <c r="K749" s="45"/>
      <c r="L749" s="45"/>
      <c r="M749" s="45"/>
      <c r="N749" s="27"/>
      <c r="O749" s="72"/>
      <c r="P749" s="45"/>
      <c r="Q749" s="45"/>
      <c r="R749" s="45"/>
      <c r="S749" s="45"/>
      <c r="T749" s="45"/>
      <c r="U749" s="45"/>
      <c r="V749" s="45"/>
      <c r="W749" s="45"/>
      <c r="X749" s="45"/>
      <c r="Y749" s="45"/>
      <c r="Z749" s="45"/>
      <c r="AA749" s="45"/>
      <c r="AB749" s="45"/>
      <c r="AC749" s="45"/>
    </row>
    <row r="750" ht="15.75" customHeight="1">
      <c r="A750" s="71"/>
      <c r="B750" s="27"/>
      <c r="C750" s="45"/>
      <c r="D750" s="45"/>
      <c r="E750" s="45"/>
      <c r="F750" s="45"/>
      <c r="G750" s="45"/>
      <c r="H750" s="45"/>
      <c r="I750" s="45"/>
      <c r="J750" s="45"/>
      <c r="K750" s="45"/>
      <c r="L750" s="45"/>
      <c r="M750" s="45"/>
      <c r="N750" s="27"/>
      <c r="O750" s="72"/>
      <c r="P750" s="45"/>
      <c r="Q750" s="45"/>
      <c r="R750" s="45"/>
      <c r="S750" s="45"/>
      <c r="T750" s="45"/>
      <c r="U750" s="45"/>
      <c r="V750" s="45"/>
      <c r="W750" s="45"/>
      <c r="X750" s="45"/>
      <c r="Y750" s="45"/>
      <c r="Z750" s="45"/>
      <c r="AA750" s="45"/>
      <c r="AB750" s="45"/>
      <c r="AC750" s="45"/>
    </row>
    <row r="751" ht="15.75" customHeight="1">
      <c r="A751" s="71"/>
      <c r="B751" s="27"/>
      <c r="C751" s="45"/>
      <c r="D751" s="45"/>
      <c r="E751" s="45"/>
      <c r="F751" s="45"/>
      <c r="G751" s="45"/>
      <c r="H751" s="45"/>
      <c r="I751" s="45"/>
      <c r="J751" s="45"/>
      <c r="K751" s="45"/>
      <c r="L751" s="45"/>
      <c r="M751" s="45"/>
      <c r="N751" s="27"/>
      <c r="O751" s="72"/>
      <c r="P751" s="45"/>
      <c r="Q751" s="45"/>
      <c r="R751" s="45"/>
      <c r="S751" s="45"/>
      <c r="T751" s="45"/>
      <c r="U751" s="45"/>
      <c r="V751" s="45"/>
      <c r="W751" s="45"/>
      <c r="X751" s="45"/>
      <c r="Y751" s="45"/>
      <c r="Z751" s="45"/>
      <c r="AA751" s="45"/>
      <c r="AB751" s="45"/>
      <c r="AC751" s="45"/>
    </row>
    <row r="752" ht="15.75" customHeight="1">
      <c r="A752" s="71"/>
      <c r="B752" s="27"/>
      <c r="C752" s="45"/>
      <c r="D752" s="45"/>
      <c r="E752" s="45"/>
      <c r="F752" s="45"/>
      <c r="G752" s="45"/>
      <c r="H752" s="45"/>
      <c r="I752" s="45"/>
      <c r="J752" s="45"/>
      <c r="K752" s="45"/>
      <c r="L752" s="45"/>
      <c r="M752" s="45"/>
      <c r="N752" s="27"/>
      <c r="O752" s="72"/>
      <c r="P752" s="45"/>
      <c r="Q752" s="45"/>
      <c r="R752" s="45"/>
      <c r="S752" s="45"/>
      <c r="T752" s="45"/>
      <c r="U752" s="45"/>
      <c r="V752" s="45"/>
      <c r="W752" s="45"/>
      <c r="X752" s="45"/>
      <c r="Y752" s="45"/>
      <c r="Z752" s="45"/>
      <c r="AA752" s="45"/>
      <c r="AB752" s="45"/>
      <c r="AC752" s="45"/>
    </row>
    <row r="753" ht="15.75" customHeight="1">
      <c r="A753" s="71"/>
      <c r="B753" s="27"/>
      <c r="C753" s="45"/>
      <c r="D753" s="45"/>
      <c r="E753" s="45"/>
      <c r="F753" s="45"/>
      <c r="G753" s="45"/>
      <c r="H753" s="45"/>
      <c r="I753" s="45"/>
      <c r="J753" s="45"/>
      <c r="K753" s="45"/>
      <c r="L753" s="45"/>
      <c r="M753" s="45"/>
      <c r="N753" s="27"/>
      <c r="O753" s="72"/>
      <c r="P753" s="45"/>
      <c r="Q753" s="45"/>
      <c r="R753" s="45"/>
      <c r="S753" s="45"/>
      <c r="T753" s="45"/>
      <c r="U753" s="45"/>
      <c r="V753" s="45"/>
      <c r="W753" s="45"/>
      <c r="X753" s="45"/>
      <c r="Y753" s="45"/>
      <c r="Z753" s="45"/>
      <c r="AA753" s="45"/>
      <c r="AB753" s="45"/>
      <c r="AC753" s="45"/>
    </row>
    <row r="754" ht="15.75" customHeight="1">
      <c r="A754" s="71"/>
      <c r="B754" s="27"/>
      <c r="C754" s="45"/>
      <c r="D754" s="45"/>
      <c r="E754" s="45"/>
      <c r="F754" s="45"/>
      <c r="G754" s="45"/>
      <c r="H754" s="45"/>
      <c r="I754" s="45"/>
      <c r="J754" s="45"/>
      <c r="K754" s="45"/>
      <c r="L754" s="45"/>
      <c r="M754" s="45"/>
      <c r="N754" s="27"/>
      <c r="O754" s="72"/>
      <c r="P754" s="45"/>
      <c r="Q754" s="45"/>
      <c r="R754" s="45"/>
      <c r="S754" s="45"/>
      <c r="T754" s="45"/>
      <c r="U754" s="45"/>
      <c r="V754" s="45"/>
      <c r="W754" s="45"/>
      <c r="X754" s="45"/>
      <c r="Y754" s="45"/>
      <c r="Z754" s="45"/>
      <c r="AA754" s="45"/>
      <c r="AB754" s="45"/>
      <c r="AC754" s="45"/>
    </row>
    <row r="755" ht="15.75" customHeight="1">
      <c r="A755" s="71"/>
      <c r="B755" s="27"/>
      <c r="C755" s="45"/>
      <c r="D755" s="45"/>
      <c r="E755" s="45"/>
      <c r="F755" s="45"/>
      <c r="G755" s="45"/>
      <c r="H755" s="45"/>
      <c r="I755" s="45"/>
      <c r="J755" s="45"/>
      <c r="K755" s="45"/>
      <c r="L755" s="45"/>
      <c r="M755" s="45"/>
      <c r="N755" s="27"/>
      <c r="O755" s="72"/>
      <c r="P755" s="45"/>
      <c r="Q755" s="45"/>
      <c r="R755" s="45"/>
      <c r="S755" s="45"/>
      <c r="T755" s="45"/>
      <c r="U755" s="45"/>
      <c r="V755" s="45"/>
      <c r="W755" s="45"/>
      <c r="X755" s="45"/>
      <c r="Y755" s="45"/>
      <c r="Z755" s="45"/>
      <c r="AA755" s="45"/>
      <c r="AB755" s="45"/>
      <c r="AC755" s="45"/>
    </row>
    <row r="756" ht="15.75" customHeight="1">
      <c r="A756" s="71"/>
      <c r="B756" s="27"/>
      <c r="C756" s="45"/>
      <c r="D756" s="45"/>
      <c r="E756" s="45"/>
      <c r="F756" s="45"/>
      <c r="G756" s="45"/>
      <c r="H756" s="45"/>
      <c r="I756" s="45"/>
      <c r="J756" s="45"/>
      <c r="K756" s="45"/>
      <c r="L756" s="45"/>
      <c r="M756" s="45"/>
      <c r="N756" s="27"/>
      <c r="O756" s="72"/>
      <c r="P756" s="45"/>
      <c r="Q756" s="45"/>
      <c r="R756" s="45"/>
      <c r="S756" s="45"/>
      <c r="T756" s="45"/>
      <c r="U756" s="45"/>
      <c r="V756" s="45"/>
      <c r="W756" s="45"/>
      <c r="X756" s="45"/>
      <c r="Y756" s="45"/>
      <c r="Z756" s="45"/>
      <c r="AA756" s="45"/>
      <c r="AB756" s="45"/>
      <c r="AC756" s="45"/>
    </row>
    <row r="757" ht="15.75" customHeight="1">
      <c r="A757" s="71"/>
      <c r="B757" s="27"/>
      <c r="C757" s="45"/>
      <c r="D757" s="45"/>
      <c r="E757" s="45"/>
      <c r="F757" s="45"/>
      <c r="G757" s="45"/>
      <c r="H757" s="45"/>
      <c r="I757" s="45"/>
      <c r="J757" s="45"/>
      <c r="K757" s="45"/>
      <c r="L757" s="45"/>
      <c r="M757" s="45"/>
      <c r="N757" s="27"/>
      <c r="O757" s="72"/>
      <c r="P757" s="45"/>
      <c r="Q757" s="45"/>
      <c r="R757" s="45"/>
      <c r="S757" s="45"/>
      <c r="T757" s="45"/>
      <c r="U757" s="45"/>
      <c r="V757" s="45"/>
      <c r="W757" s="45"/>
      <c r="X757" s="45"/>
      <c r="Y757" s="45"/>
      <c r="Z757" s="45"/>
      <c r="AA757" s="45"/>
      <c r="AB757" s="45"/>
      <c r="AC757" s="45"/>
    </row>
    <row r="758" ht="15.75" customHeight="1">
      <c r="A758" s="71"/>
      <c r="B758" s="27"/>
      <c r="C758" s="45"/>
      <c r="D758" s="45"/>
      <c r="E758" s="45"/>
      <c r="F758" s="45"/>
      <c r="G758" s="45"/>
      <c r="H758" s="45"/>
      <c r="I758" s="45"/>
      <c r="J758" s="45"/>
      <c r="K758" s="45"/>
      <c r="L758" s="45"/>
      <c r="M758" s="45"/>
      <c r="N758" s="27"/>
      <c r="O758" s="72"/>
      <c r="P758" s="45"/>
      <c r="Q758" s="45"/>
      <c r="R758" s="45"/>
      <c r="S758" s="45"/>
      <c r="T758" s="45"/>
      <c r="U758" s="45"/>
      <c r="V758" s="45"/>
      <c r="W758" s="45"/>
      <c r="X758" s="45"/>
      <c r="Y758" s="45"/>
      <c r="Z758" s="45"/>
      <c r="AA758" s="45"/>
      <c r="AB758" s="45"/>
      <c r="AC758" s="45"/>
    </row>
    <row r="759" ht="15.75" customHeight="1">
      <c r="A759" s="71"/>
      <c r="B759" s="27"/>
      <c r="C759" s="45"/>
      <c r="D759" s="45"/>
      <c r="E759" s="45"/>
      <c r="F759" s="45"/>
      <c r="G759" s="45"/>
      <c r="H759" s="45"/>
      <c r="I759" s="45"/>
      <c r="J759" s="45"/>
      <c r="K759" s="45"/>
      <c r="L759" s="45"/>
      <c r="M759" s="45"/>
      <c r="N759" s="27"/>
      <c r="O759" s="72"/>
      <c r="P759" s="45"/>
      <c r="Q759" s="45"/>
      <c r="R759" s="45"/>
      <c r="S759" s="45"/>
      <c r="T759" s="45"/>
      <c r="U759" s="45"/>
      <c r="V759" s="45"/>
      <c r="W759" s="45"/>
      <c r="X759" s="45"/>
      <c r="Y759" s="45"/>
      <c r="Z759" s="45"/>
      <c r="AA759" s="45"/>
      <c r="AB759" s="45"/>
      <c r="AC759" s="45"/>
    </row>
    <row r="760" ht="15.75" customHeight="1">
      <c r="A760" s="71"/>
      <c r="B760" s="27"/>
      <c r="C760" s="45"/>
      <c r="D760" s="45"/>
      <c r="E760" s="45"/>
      <c r="F760" s="45"/>
      <c r="G760" s="45"/>
      <c r="H760" s="45"/>
      <c r="I760" s="45"/>
      <c r="J760" s="45"/>
      <c r="K760" s="45"/>
      <c r="L760" s="45"/>
      <c r="M760" s="45"/>
      <c r="N760" s="27"/>
      <c r="O760" s="72"/>
      <c r="P760" s="45"/>
      <c r="Q760" s="45"/>
      <c r="R760" s="45"/>
      <c r="S760" s="45"/>
      <c r="T760" s="45"/>
      <c r="U760" s="45"/>
      <c r="V760" s="45"/>
      <c r="W760" s="45"/>
      <c r="X760" s="45"/>
      <c r="Y760" s="45"/>
      <c r="Z760" s="45"/>
      <c r="AA760" s="45"/>
      <c r="AB760" s="45"/>
      <c r="AC760" s="45"/>
    </row>
    <row r="761" ht="15.75" customHeight="1">
      <c r="A761" s="71"/>
      <c r="B761" s="27"/>
      <c r="C761" s="45"/>
      <c r="D761" s="45"/>
      <c r="E761" s="45"/>
      <c r="F761" s="45"/>
      <c r="G761" s="45"/>
      <c r="H761" s="45"/>
      <c r="I761" s="45"/>
      <c r="J761" s="45"/>
      <c r="K761" s="45"/>
      <c r="L761" s="45"/>
      <c r="M761" s="45"/>
      <c r="N761" s="27"/>
      <c r="O761" s="72"/>
      <c r="P761" s="45"/>
      <c r="Q761" s="45"/>
      <c r="R761" s="45"/>
      <c r="S761" s="45"/>
      <c r="T761" s="45"/>
      <c r="U761" s="45"/>
      <c r="V761" s="45"/>
      <c r="W761" s="45"/>
      <c r="X761" s="45"/>
      <c r="Y761" s="45"/>
      <c r="Z761" s="45"/>
      <c r="AA761" s="45"/>
      <c r="AB761" s="45"/>
      <c r="AC761" s="45"/>
    </row>
    <row r="762" ht="15.75" customHeight="1">
      <c r="A762" s="71"/>
      <c r="B762" s="27"/>
      <c r="C762" s="45"/>
      <c r="D762" s="45"/>
      <c r="E762" s="45"/>
      <c r="F762" s="45"/>
      <c r="G762" s="45"/>
      <c r="H762" s="45"/>
      <c r="I762" s="45"/>
      <c r="J762" s="45"/>
      <c r="K762" s="45"/>
      <c r="L762" s="45"/>
      <c r="M762" s="45"/>
      <c r="N762" s="27"/>
      <c r="O762" s="72"/>
      <c r="P762" s="45"/>
      <c r="Q762" s="45"/>
      <c r="R762" s="45"/>
      <c r="S762" s="45"/>
      <c r="T762" s="45"/>
      <c r="U762" s="45"/>
      <c r="V762" s="45"/>
      <c r="W762" s="45"/>
      <c r="X762" s="45"/>
      <c r="Y762" s="45"/>
      <c r="Z762" s="45"/>
      <c r="AA762" s="45"/>
      <c r="AB762" s="45"/>
      <c r="AC762" s="45"/>
    </row>
    <row r="763" ht="15.75" customHeight="1">
      <c r="A763" s="71"/>
      <c r="B763" s="27"/>
      <c r="C763" s="45"/>
      <c r="D763" s="45"/>
      <c r="E763" s="45"/>
      <c r="F763" s="45"/>
      <c r="G763" s="45"/>
      <c r="H763" s="45"/>
      <c r="I763" s="45"/>
      <c r="J763" s="45"/>
      <c r="K763" s="45"/>
      <c r="L763" s="45"/>
      <c r="M763" s="45"/>
      <c r="N763" s="27"/>
      <c r="O763" s="72"/>
      <c r="P763" s="45"/>
      <c r="Q763" s="45"/>
      <c r="R763" s="45"/>
      <c r="S763" s="45"/>
      <c r="T763" s="45"/>
      <c r="U763" s="45"/>
      <c r="V763" s="45"/>
      <c r="W763" s="45"/>
      <c r="X763" s="45"/>
      <c r="Y763" s="45"/>
      <c r="Z763" s="45"/>
      <c r="AA763" s="45"/>
      <c r="AB763" s="45"/>
      <c r="AC763" s="45"/>
    </row>
    <row r="764" ht="15.75" customHeight="1">
      <c r="A764" s="71"/>
      <c r="B764" s="27"/>
      <c r="C764" s="45"/>
      <c r="D764" s="45"/>
      <c r="E764" s="45"/>
      <c r="F764" s="45"/>
      <c r="G764" s="45"/>
      <c r="H764" s="45"/>
      <c r="I764" s="45"/>
      <c r="J764" s="45"/>
      <c r="K764" s="45"/>
      <c r="L764" s="45"/>
      <c r="M764" s="45"/>
      <c r="N764" s="27"/>
      <c r="O764" s="72"/>
      <c r="P764" s="45"/>
      <c r="Q764" s="45"/>
      <c r="R764" s="45"/>
      <c r="S764" s="45"/>
      <c r="T764" s="45"/>
      <c r="U764" s="45"/>
      <c r="V764" s="45"/>
      <c r="W764" s="45"/>
      <c r="X764" s="45"/>
      <c r="Y764" s="45"/>
      <c r="Z764" s="45"/>
      <c r="AA764" s="45"/>
      <c r="AB764" s="45"/>
      <c r="AC764" s="45"/>
    </row>
    <row r="765" ht="15.75" customHeight="1">
      <c r="A765" s="71"/>
      <c r="B765" s="27"/>
      <c r="C765" s="45"/>
      <c r="D765" s="45"/>
      <c r="E765" s="45"/>
      <c r="F765" s="45"/>
      <c r="G765" s="45"/>
      <c r="H765" s="45"/>
      <c r="I765" s="45"/>
      <c r="J765" s="45"/>
      <c r="K765" s="45"/>
      <c r="L765" s="45"/>
      <c r="M765" s="45"/>
      <c r="N765" s="27"/>
      <c r="O765" s="72"/>
      <c r="P765" s="45"/>
      <c r="Q765" s="45"/>
      <c r="R765" s="45"/>
      <c r="S765" s="45"/>
      <c r="T765" s="45"/>
      <c r="U765" s="45"/>
      <c r="V765" s="45"/>
      <c r="W765" s="45"/>
      <c r="X765" s="45"/>
      <c r="Y765" s="45"/>
      <c r="Z765" s="45"/>
      <c r="AA765" s="45"/>
      <c r="AB765" s="45"/>
      <c r="AC765" s="45"/>
    </row>
    <row r="766" ht="15.75" customHeight="1">
      <c r="A766" s="71"/>
      <c r="B766" s="27"/>
      <c r="C766" s="45"/>
      <c r="D766" s="45"/>
      <c r="E766" s="45"/>
      <c r="F766" s="45"/>
      <c r="G766" s="45"/>
      <c r="H766" s="45"/>
      <c r="I766" s="45"/>
      <c r="J766" s="45"/>
      <c r="K766" s="45"/>
      <c r="L766" s="45"/>
      <c r="M766" s="45"/>
      <c r="N766" s="27"/>
      <c r="O766" s="72"/>
      <c r="P766" s="45"/>
      <c r="Q766" s="45"/>
      <c r="R766" s="45"/>
      <c r="S766" s="45"/>
      <c r="T766" s="45"/>
      <c r="U766" s="45"/>
      <c r="V766" s="45"/>
      <c r="W766" s="45"/>
      <c r="X766" s="45"/>
      <c r="Y766" s="45"/>
      <c r="Z766" s="45"/>
      <c r="AA766" s="45"/>
      <c r="AB766" s="45"/>
      <c r="AC766" s="45"/>
    </row>
    <row r="767" ht="15.75" customHeight="1">
      <c r="A767" s="71"/>
      <c r="B767" s="27"/>
      <c r="C767" s="45"/>
      <c r="D767" s="45"/>
      <c r="E767" s="45"/>
      <c r="F767" s="45"/>
      <c r="G767" s="45"/>
      <c r="H767" s="45"/>
      <c r="I767" s="45"/>
      <c r="J767" s="45"/>
      <c r="K767" s="45"/>
      <c r="L767" s="45"/>
      <c r="M767" s="45"/>
      <c r="N767" s="27"/>
      <c r="O767" s="72"/>
      <c r="P767" s="45"/>
      <c r="Q767" s="45"/>
      <c r="R767" s="45"/>
      <c r="S767" s="45"/>
      <c r="T767" s="45"/>
      <c r="U767" s="45"/>
      <c r="V767" s="45"/>
      <c r="W767" s="45"/>
      <c r="X767" s="45"/>
      <c r="Y767" s="45"/>
      <c r="Z767" s="45"/>
      <c r="AA767" s="45"/>
      <c r="AB767" s="45"/>
      <c r="AC767" s="45"/>
    </row>
    <row r="768" ht="15.75" customHeight="1">
      <c r="A768" s="71"/>
      <c r="B768" s="27"/>
      <c r="C768" s="45"/>
      <c r="D768" s="45"/>
      <c r="E768" s="45"/>
      <c r="F768" s="45"/>
      <c r="G768" s="45"/>
      <c r="H768" s="45"/>
      <c r="I768" s="45"/>
      <c r="J768" s="45"/>
      <c r="K768" s="45"/>
      <c r="L768" s="45"/>
      <c r="M768" s="45"/>
      <c r="N768" s="27"/>
      <c r="O768" s="72"/>
      <c r="P768" s="45"/>
      <c r="Q768" s="45"/>
      <c r="R768" s="45"/>
      <c r="S768" s="45"/>
      <c r="T768" s="45"/>
      <c r="U768" s="45"/>
      <c r="V768" s="45"/>
      <c r="W768" s="45"/>
      <c r="X768" s="45"/>
      <c r="Y768" s="45"/>
      <c r="Z768" s="45"/>
      <c r="AA768" s="45"/>
      <c r="AB768" s="45"/>
      <c r="AC768" s="45"/>
    </row>
    <row r="769" ht="15.75" customHeight="1">
      <c r="A769" s="71"/>
      <c r="B769" s="27"/>
      <c r="C769" s="45"/>
      <c r="D769" s="45"/>
      <c r="E769" s="45"/>
      <c r="F769" s="45"/>
      <c r="G769" s="45"/>
      <c r="H769" s="45"/>
      <c r="I769" s="45"/>
      <c r="J769" s="45"/>
      <c r="K769" s="45"/>
      <c r="L769" s="45"/>
      <c r="M769" s="45"/>
      <c r="N769" s="27"/>
      <c r="O769" s="72"/>
      <c r="P769" s="45"/>
      <c r="Q769" s="45"/>
      <c r="R769" s="45"/>
      <c r="S769" s="45"/>
      <c r="T769" s="45"/>
      <c r="U769" s="45"/>
      <c r="V769" s="45"/>
      <c r="W769" s="45"/>
      <c r="X769" s="45"/>
      <c r="Y769" s="45"/>
      <c r="Z769" s="45"/>
      <c r="AA769" s="45"/>
      <c r="AB769" s="45"/>
      <c r="AC769" s="45"/>
    </row>
    <row r="770" ht="15.75" customHeight="1">
      <c r="A770" s="71"/>
      <c r="B770" s="27"/>
      <c r="C770" s="45"/>
      <c r="D770" s="45"/>
      <c r="E770" s="45"/>
      <c r="F770" s="45"/>
      <c r="G770" s="45"/>
      <c r="H770" s="45"/>
      <c r="I770" s="45"/>
      <c r="J770" s="45"/>
      <c r="K770" s="45"/>
      <c r="L770" s="45"/>
      <c r="M770" s="45"/>
      <c r="N770" s="27"/>
      <c r="O770" s="72"/>
      <c r="P770" s="45"/>
      <c r="Q770" s="45"/>
      <c r="R770" s="45"/>
      <c r="S770" s="45"/>
      <c r="T770" s="45"/>
      <c r="U770" s="45"/>
      <c r="V770" s="45"/>
      <c r="W770" s="45"/>
      <c r="X770" s="45"/>
      <c r="Y770" s="45"/>
      <c r="Z770" s="45"/>
      <c r="AA770" s="45"/>
      <c r="AB770" s="45"/>
      <c r="AC770" s="45"/>
    </row>
    <row r="771" ht="15.75" customHeight="1">
      <c r="A771" s="71"/>
      <c r="B771" s="27"/>
      <c r="C771" s="45"/>
      <c r="D771" s="45"/>
      <c r="E771" s="45"/>
      <c r="F771" s="45"/>
      <c r="G771" s="45"/>
      <c r="H771" s="45"/>
      <c r="I771" s="45"/>
      <c r="J771" s="45"/>
      <c r="K771" s="45"/>
      <c r="L771" s="45"/>
      <c r="M771" s="45"/>
      <c r="N771" s="27"/>
      <c r="O771" s="72"/>
      <c r="P771" s="45"/>
      <c r="Q771" s="45"/>
      <c r="R771" s="45"/>
      <c r="S771" s="45"/>
      <c r="T771" s="45"/>
      <c r="U771" s="45"/>
      <c r="V771" s="45"/>
      <c r="W771" s="45"/>
      <c r="X771" s="45"/>
      <c r="Y771" s="45"/>
      <c r="Z771" s="45"/>
      <c r="AA771" s="45"/>
      <c r="AB771" s="45"/>
      <c r="AC771" s="45"/>
    </row>
    <row r="772" ht="15.75" customHeight="1">
      <c r="A772" s="71"/>
      <c r="B772" s="27"/>
      <c r="C772" s="45"/>
      <c r="D772" s="45"/>
      <c r="E772" s="45"/>
      <c r="F772" s="45"/>
      <c r="G772" s="45"/>
      <c r="H772" s="45"/>
      <c r="I772" s="45"/>
      <c r="J772" s="45"/>
      <c r="K772" s="45"/>
      <c r="L772" s="45"/>
      <c r="M772" s="45"/>
      <c r="N772" s="27"/>
      <c r="O772" s="72"/>
      <c r="P772" s="45"/>
      <c r="Q772" s="45"/>
      <c r="R772" s="45"/>
      <c r="S772" s="45"/>
      <c r="T772" s="45"/>
      <c r="U772" s="45"/>
      <c r="V772" s="45"/>
      <c r="W772" s="45"/>
      <c r="X772" s="45"/>
      <c r="Y772" s="45"/>
      <c r="Z772" s="45"/>
      <c r="AA772" s="45"/>
      <c r="AB772" s="45"/>
      <c r="AC772" s="45"/>
    </row>
    <row r="773" ht="15.75" customHeight="1">
      <c r="A773" s="71"/>
      <c r="B773" s="27"/>
      <c r="C773" s="45"/>
      <c r="D773" s="45"/>
      <c r="E773" s="45"/>
      <c r="F773" s="45"/>
      <c r="G773" s="45"/>
      <c r="H773" s="45"/>
      <c r="I773" s="45"/>
      <c r="J773" s="45"/>
      <c r="K773" s="45"/>
      <c r="L773" s="45"/>
      <c r="M773" s="45"/>
      <c r="N773" s="27"/>
      <c r="O773" s="72"/>
      <c r="P773" s="45"/>
      <c r="Q773" s="45"/>
      <c r="R773" s="45"/>
      <c r="S773" s="45"/>
      <c r="T773" s="45"/>
      <c r="U773" s="45"/>
      <c r="V773" s="45"/>
      <c r="W773" s="45"/>
      <c r="X773" s="45"/>
      <c r="Y773" s="45"/>
      <c r="Z773" s="45"/>
      <c r="AA773" s="45"/>
      <c r="AB773" s="45"/>
      <c r="AC773" s="45"/>
    </row>
    <row r="774" ht="15.75" customHeight="1">
      <c r="A774" s="71"/>
      <c r="B774" s="27"/>
      <c r="C774" s="45"/>
      <c r="D774" s="45"/>
      <c r="E774" s="45"/>
      <c r="F774" s="45"/>
      <c r="G774" s="45"/>
      <c r="H774" s="45"/>
      <c r="I774" s="45"/>
      <c r="J774" s="45"/>
      <c r="K774" s="45"/>
      <c r="L774" s="45"/>
      <c r="M774" s="45"/>
      <c r="N774" s="27"/>
      <c r="O774" s="72"/>
      <c r="P774" s="45"/>
      <c r="Q774" s="45"/>
      <c r="R774" s="45"/>
      <c r="S774" s="45"/>
      <c r="T774" s="45"/>
      <c r="U774" s="45"/>
      <c r="V774" s="45"/>
      <c r="W774" s="45"/>
      <c r="X774" s="45"/>
      <c r="Y774" s="45"/>
      <c r="Z774" s="45"/>
      <c r="AA774" s="45"/>
      <c r="AB774" s="45"/>
      <c r="AC774" s="45"/>
    </row>
    <row r="775" ht="15.75" customHeight="1">
      <c r="A775" s="71"/>
      <c r="B775" s="27"/>
      <c r="C775" s="45"/>
      <c r="D775" s="45"/>
      <c r="E775" s="45"/>
      <c r="F775" s="45"/>
      <c r="G775" s="45"/>
      <c r="H775" s="45"/>
      <c r="I775" s="45"/>
      <c r="J775" s="45"/>
      <c r="K775" s="45"/>
      <c r="L775" s="45"/>
      <c r="M775" s="45"/>
      <c r="N775" s="27"/>
      <c r="O775" s="72"/>
      <c r="P775" s="45"/>
      <c r="Q775" s="45"/>
      <c r="R775" s="45"/>
      <c r="S775" s="45"/>
      <c r="T775" s="45"/>
      <c r="U775" s="45"/>
      <c r="V775" s="45"/>
      <c r="W775" s="45"/>
      <c r="X775" s="45"/>
      <c r="Y775" s="45"/>
      <c r="Z775" s="45"/>
      <c r="AA775" s="45"/>
      <c r="AB775" s="45"/>
      <c r="AC775" s="45"/>
    </row>
    <row r="776" ht="15.75" customHeight="1">
      <c r="A776" s="71"/>
      <c r="B776" s="27"/>
      <c r="C776" s="45"/>
      <c r="D776" s="45"/>
      <c r="E776" s="45"/>
      <c r="F776" s="45"/>
      <c r="G776" s="45"/>
      <c r="H776" s="45"/>
      <c r="I776" s="45"/>
      <c r="J776" s="45"/>
      <c r="K776" s="45"/>
      <c r="L776" s="45"/>
      <c r="M776" s="45"/>
      <c r="N776" s="27"/>
      <c r="O776" s="72"/>
      <c r="P776" s="45"/>
      <c r="Q776" s="45"/>
      <c r="R776" s="45"/>
      <c r="S776" s="45"/>
      <c r="T776" s="45"/>
      <c r="U776" s="45"/>
      <c r="V776" s="45"/>
      <c r="W776" s="45"/>
      <c r="X776" s="45"/>
      <c r="Y776" s="45"/>
      <c r="Z776" s="45"/>
      <c r="AA776" s="45"/>
      <c r="AB776" s="45"/>
      <c r="AC776" s="45"/>
    </row>
    <row r="777" ht="15.75" customHeight="1">
      <c r="A777" s="71"/>
      <c r="B777" s="27"/>
      <c r="C777" s="45"/>
      <c r="D777" s="45"/>
      <c r="E777" s="45"/>
      <c r="F777" s="45"/>
      <c r="G777" s="45"/>
      <c r="H777" s="45"/>
      <c r="I777" s="45"/>
      <c r="J777" s="45"/>
      <c r="K777" s="45"/>
      <c r="L777" s="45"/>
      <c r="M777" s="45"/>
      <c r="N777" s="27"/>
      <c r="O777" s="72"/>
      <c r="P777" s="45"/>
      <c r="Q777" s="45"/>
      <c r="R777" s="45"/>
      <c r="S777" s="45"/>
      <c r="T777" s="45"/>
      <c r="U777" s="45"/>
      <c r="V777" s="45"/>
      <c r="W777" s="45"/>
      <c r="X777" s="45"/>
      <c r="Y777" s="45"/>
      <c r="Z777" s="45"/>
      <c r="AA777" s="45"/>
      <c r="AB777" s="45"/>
      <c r="AC777" s="45"/>
    </row>
    <row r="778" ht="15.75" customHeight="1">
      <c r="A778" s="71"/>
      <c r="B778" s="27"/>
      <c r="C778" s="45"/>
      <c r="D778" s="45"/>
      <c r="E778" s="45"/>
      <c r="F778" s="45"/>
      <c r="G778" s="45"/>
      <c r="H778" s="45"/>
      <c r="I778" s="45"/>
      <c r="J778" s="45"/>
      <c r="K778" s="45"/>
      <c r="L778" s="45"/>
      <c r="M778" s="45"/>
      <c r="N778" s="27"/>
      <c r="O778" s="72"/>
      <c r="P778" s="45"/>
      <c r="Q778" s="45"/>
      <c r="R778" s="45"/>
      <c r="S778" s="45"/>
      <c r="T778" s="45"/>
      <c r="U778" s="45"/>
      <c r="V778" s="45"/>
      <c r="W778" s="45"/>
      <c r="X778" s="45"/>
      <c r="Y778" s="45"/>
      <c r="Z778" s="45"/>
      <c r="AA778" s="45"/>
      <c r="AB778" s="45"/>
      <c r="AC778" s="45"/>
    </row>
    <row r="779" ht="15.75" customHeight="1">
      <c r="A779" s="71"/>
      <c r="B779" s="27"/>
      <c r="C779" s="45"/>
      <c r="D779" s="45"/>
      <c r="E779" s="45"/>
      <c r="F779" s="45"/>
      <c r="G779" s="45"/>
      <c r="H779" s="45"/>
      <c r="I779" s="45"/>
      <c r="J779" s="45"/>
      <c r="K779" s="45"/>
      <c r="L779" s="45"/>
      <c r="M779" s="45"/>
      <c r="N779" s="27"/>
      <c r="O779" s="72"/>
      <c r="P779" s="45"/>
      <c r="Q779" s="45"/>
      <c r="R779" s="45"/>
      <c r="S779" s="45"/>
      <c r="T779" s="45"/>
      <c r="U779" s="45"/>
      <c r="V779" s="45"/>
      <c r="W779" s="45"/>
      <c r="X779" s="45"/>
      <c r="Y779" s="45"/>
      <c r="Z779" s="45"/>
      <c r="AA779" s="45"/>
      <c r="AB779" s="45"/>
      <c r="AC779" s="45"/>
    </row>
    <row r="780" ht="15.75" customHeight="1">
      <c r="A780" s="71"/>
      <c r="B780" s="27"/>
      <c r="C780" s="45"/>
      <c r="D780" s="45"/>
      <c r="E780" s="45"/>
      <c r="F780" s="45"/>
      <c r="G780" s="45"/>
      <c r="H780" s="45"/>
      <c r="I780" s="45"/>
      <c r="J780" s="45"/>
      <c r="K780" s="45"/>
      <c r="L780" s="45"/>
      <c r="M780" s="45"/>
      <c r="N780" s="27"/>
      <c r="O780" s="72"/>
      <c r="P780" s="45"/>
      <c r="Q780" s="45"/>
      <c r="R780" s="45"/>
      <c r="S780" s="45"/>
      <c r="T780" s="45"/>
      <c r="U780" s="45"/>
      <c r="V780" s="45"/>
      <c r="W780" s="45"/>
      <c r="X780" s="45"/>
      <c r="Y780" s="45"/>
      <c r="Z780" s="45"/>
      <c r="AA780" s="45"/>
      <c r="AB780" s="45"/>
      <c r="AC780" s="45"/>
    </row>
    <row r="781" ht="15.75" customHeight="1">
      <c r="A781" s="71"/>
      <c r="B781" s="27"/>
      <c r="C781" s="45"/>
      <c r="D781" s="45"/>
      <c r="E781" s="45"/>
      <c r="F781" s="45"/>
      <c r="G781" s="45"/>
      <c r="H781" s="45"/>
      <c r="I781" s="45"/>
      <c r="J781" s="45"/>
      <c r="K781" s="45"/>
      <c r="L781" s="45"/>
      <c r="M781" s="45"/>
      <c r="N781" s="27"/>
      <c r="O781" s="72"/>
      <c r="P781" s="45"/>
      <c r="Q781" s="45"/>
      <c r="R781" s="45"/>
      <c r="S781" s="45"/>
      <c r="T781" s="45"/>
      <c r="U781" s="45"/>
      <c r="V781" s="45"/>
      <c r="W781" s="45"/>
      <c r="X781" s="45"/>
      <c r="Y781" s="45"/>
      <c r="Z781" s="45"/>
      <c r="AA781" s="45"/>
      <c r="AB781" s="45"/>
      <c r="AC781" s="45"/>
    </row>
    <row r="782" ht="15.75" customHeight="1">
      <c r="A782" s="71"/>
      <c r="B782" s="27"/>
      <c r="C782" s="45"/>
      <c r="D782" s="45"/>
      <c r="E782" s="45"/>
      <c r="F782" s="45"/>
      <c r="G782" s="45"/>
      <c r="H782" s="45"/>
      <c r="I782" s="45"/>
      <c r="J782" s="45"/>
      <c r="K782" s="45"/>
      <c r="L782" s="45"/>
      <c r="M782" s="45"/>
      <c r="N782" s="27"/>
      <c r="O782" s="72"/>
      <c r="P782" s="45"/>
      <c r="Q782" s="45"/>
      <c r="R782" s="45"/>
      <c r="S782" s="45"/>
      <c r="T782" s="45"/>
      <c r="U782" s="45"/>
      <c r="V782" s="45"/>
      <c r="W782" s="45"/>
      <c r="X782" s="45"/>
      <c r="Y782" s="45"/>
      <c r="Z782" s="45"/>
      <c r="AA782" s="45"/>
      <c r="AB782" s="45"/>
      <c r="AC782" s="45"/>
    </row>
    <row r="783" ht="15.75" customHeight="1">
      <c r="A783" s="71"/>
      <c r="B783" s="27"/>
      <c r="C783" s="45"/>
      <c r="D783" s="45"/>
      <c r="E783" s="45"/>
      <c r="F783" s="45"/>
      <c r="G783" s="45"/>
      <c r="H783" s="45"/>
      <c r="I783" s="45"/>
      <c r="J783" s="45"/>
      <c r="K783" s="45"/>
      <c r="L783" s="45"/>
      <c r="M783" s="45"/>
      <c r="N783" s="27"/>
      <c r="O783" s="72"/>
      <c r="P783" s="45"/>
      <c r="Q783" s="45"/>
      <c r="R783" s="45"/>
      <c r="S783" s="45"/>
      <c r="T783" s="45"/>
      <c r="U783" s="45"/>
      <c r="V783" s="45"/>
      <c r="W783" s="45"/>
      <c r="X783" s="45"/>
      <c r="Y783" s="45"/>
      <c r="Z783" s="45"/>
      <c r="AA783" s="45"/>
      <c r="AB783" s="45"/>
      <c r="AC783" s="45"/>
    </row>
    <row r="784" ht="15.75" customHeight="1">
      <c r="A784" s="71"/>
      <c r="B784" s="27"/>
      <c r="C784" s="45"/>
      <c r="D784" s="45"/>
      <c r="E784" s="45"/>
      <c r="F784" s="45"/>
      <c r="G784" s="45"/>
      <c r="H784" s="45"/>
      <c r="I784" s="45"/>
      <c r="J784" s="45"/>
      <c r="K784" s="45"/>
      <c r="L784" s="45"/>
      <c r="M784" s="45"/>
      <c r="N784" s="27"/>
      <c r="O784" s="72"/>
      <c r="P784" s="45"/>
      <c r="Q784" s="45"/>
      <c r="R784" s="45"/>
      <c r="S784" s="45"/>
      <c r="T784" s="45"/>
      <c r="U784" s="45"/>
      <c r="V784" s="45"/>
      <c r="W784" s="45"/>
      <c r="X784" s="45"/>
      <c r="Y784" s="45"/>
      <c r="Z784" s="45"/>
      <c r="AA784" s="45"/>
      <c r="AB784" s="45"/>
      <c r="AC784" s="45"/>
    </row>
    <row r="785" ht="15.75" customHeight="1">
      <c r="A785" s="71"/>
      <c r="B785" s="27"/>
      <c r="C785" s="45"/>
      <c r="D785" s="45"/>
      <c r="E785" s="45"/>
      <c r="F785" s="45"/>
      <c r="G785" s="45"/>
      <c r="H785" s="45"/>
      <c r="I785" s="45"/>
      <c r="J785" s="45"/>
      <c r="K785" s="45"/>
      <c r="L785" s="45"/>
      <c r="M785" s="45"/>
      <c r="N785" s="27"/>
      <c r="O785" s="72"/>
      <c r="P785" s="45"/>
      <c r="Q785" s="45"/>
      <c r="R785" s="45"/>
      <c r="S785" s="45"/>
      <c r="T785" s="45"/>
      <c r="U785" s="45"/>
      <c r="V785" s="45"/>
      <c r="W785" s="45"/>
      <c r="X785" s="45"/>
      <c r="Y785" s="45"/>
      <c r="Z785" s="45"/>
      <c r="AA785" s="45"/>
      <c r="AB785" s="45"/>
      <c r="AC785" s="45"/>
    </row>
    <row r="786" ht="15.75" customHeight="1">
      <c r="A786" s="71"/>
      <c r="B786" s="27"/>
      <c r="C786" s="45"/>
      <c r="D786" s="45"/>
      <c r="E786" s="45"/>
      <c r="F786" s="45"/>
      <c r="G786" s="45"/>
      <c r="H786" s="45"/>
      <c r="I786" s="45"/>
      <c r="J786" s="45"/>
      <c r="K786" s="45"/>
      <c r="L786" s="45"/>
      <c r="M786" s="45"/>
      <c r="N786" s="27"/>
      <c r="O786" s="72"/>
      <c r="P786" s="45"/>
      <c r="Q786" s="45"/>
      <c r="R786" s="45"/>
      <c r="S786" s="45"/>
      <c r="T786" s="45"/>
      <c r="U786" s="45"/>
      <c r="V786" s="45"/>
      <c r="W786" s="45"/>
      <c r="X786" s="45"/>
      <c r="Y786" s="45"/>
      <c r="Z786" s="45"/>
      <c r="AA786" s="45"/>
      <c r="AB786" s="45"/>
      <c r="AC786" s="45"/>
    </row>
    <row r="787" ht="15.75" customHeight="1">
      <c r="A787" s="71"/>
      <c r="B787" s="27"/>
      <c r="C787" s="45"/>
      <c r="D787" s="45"/>
      <c r="E787" s="45"/>
      <c r="F787" s="45"/>
      <c r="G787" s="45"/>
      <c r="H787" s="45"/>
      <c r="I787" s="45"/>
      <c r="J787" s="45"/>
      <c r="K787" s="45"/>
      <c r="L787" s="45"/>
      <c r="M787" s="45"/>
      <c r="N787" s="27"/>
      <c r="O787" s="72"/>
      <c r="P787" s="45"/>
      <c r="Q787" s="45"/>
      <c r="R787" s="45"/>
      <c r="S787" s="45"/>
      <c r="T787" s="45"/>
      <c r="U787" s="45"/>
      <c r="V787" s="45"/>
      <c r="W787" s="45"/>
      <c r="X787" s="45"/>
      <c r="Y787" s="45"/>
      <c r="Z787" s="45"/>
      <c r="AA787" s="45"/>
      <c r="AB787" s="45"/>
      <c r="AC787" s="45"/>
    </row>
    <row r="788" ht="15.75" customHeight="1">
      <c r="A788" s="71"/>
      <c r="B788" s="27"/>
      <c r="C788" s="45"/>
      <c r="D788" s="45"/>
      <c r="E788" s="45"/>
      <c r="F788" s="45"/>
      <c r="G788" s="45"/>
      <c r="H788" s="45"/>
      <c r="I788" s="45"/>
      <c r="J788" s="45"/>
      <c r="K788" s="45"/>
      <c r="L788" s="45"/>
      <c r="M788" s="45"/>
      <c r="N788" s="27"/>
      <c r="O788" s="72"/>
      <c r="P788" s="45"/>
      <c r="Q788" s="45"/>
      <c r="R788" s="45"/>
      <c r="S788" s="45"/>
      <c r="T788" s="45"/>
      <c r="U788" s="45"/>
      <c r="V788" s="45"/>
      <c r="W788" s="45"/>
      <c r="X788" s="45"/>
      <c r="Y788" s="45"/>
      <c r="Z788" s="45"/>
      <c r="AA788" s="45"/>
      <c r="AB788" s="45"/>
      <c r="AC788" s="45"/>
    </row>
    <row r="789" ht="15.75" customHeight="1">
      <c r="A789" s="71"/>
      <c r="B789" s="27"/>
      <c r="C789" s="45"/>
      <c r="D789" s="45"/>
      <c r="E789" s="45"/>
      <c r="F789" s="45"/>
      <c r="G789" s="45"/>
      <c r="H789" s="45"/>
      <c r="I789" s="45"/>
      <c r="J789" s="45"/>
      <c r="K789" s="45"/>
      <c r="L789" s="45"/>
      <c r="M789" s="45"/>
      <c r="N789" s="27"/>
      <c r="O789" s="72"/>
      <c r="P789" s="45"/>
      <c r="Q789" s="45"/>
      <c r="R789" s="45"/>
      <c r="S789" s="45"/>
      <c r="T789" s="45"/>
      <c r="U789" s="45"/>
      <c r="V789" s="45"/>
      <c r="W789" s="45"/>
      <c r="X789" s="45"/>
      <c r="Y789" s="45"/>
      <c r="Z789" s="45"/>
      <c r="AA789" s="45"/>
      <c r="AB789" s="45"/>
      <c r="AC789" s="45"/>
    </row>
    <row r="790" ht="15.75" customHeight="1">
      <c r="A790" s="71"/>
      <c r="B790" s="27"/>
      <c r="C790" s="45"/>
      <c r="D790" s="45"/>
      <c r="E790" s="45"/>
      <c r="F790" s="45"/>
      <c r="G790" s="45"/>
      <c r="H790" s="45"/>
      <c r="I790" s="45"/>
      <c r="J790" s="45"/>
      <c r="K790" s="45"/>
      <c r="L790" s="45"/>
      <c r="M790" s="45"/>
      <c r="N790" s="27"/>
      <c r="O790" s="72"/>
      <c r="P790" s="45"/>
      <c r="Q790" s="45"/>
      <c r="R790" s="45"/>
      <c r="S790" s="45"/>
      <c r="T790" s="45"/>
      <c r="U790" s="45"/>
      <c r="V790" s="45"/>
      <c r="W790" s="45"/>
      <c r="X790" s="45"/>
      <c r="Y790" s="45"/>
      <c r="Z790" s="45"/>
      <c r="AA790" s="45"/>
      <c r="AB790" s="45"/>
      <c r="AC790" s="45"/>
    </row>
    <row r="791" ht="15.75" customHeight="1">
      <c r="A791" s="71"/>
      <c r="B791" s="27"/>
      <c r="C791" s="45"/>
      <c r="D791" s="45"/>
      <c r="E791" s="45"/>
      <c r="F791" s="45"/>
      <c r="G791" s="45"/>
      <c r="H791" s="45"/>
      <c r="I791" s="45"/>
      <c r="J791" s="45"/>
      <c r="K791" s="45"/>
      <c r="L791" s="45"/>
      <c r="M791" s="45"/>
      <c r="N791" s="27"/>
      <c r="O791" s="72"/>
      <c r="P791" s="45"/>
      <c r="Q791" s="45"/>
      <c r="R791" s="45"/>
      <c r="S791" s="45"/>
      <c r="T791" s="45"/>
      <c r="U791" s="45"/>
      <c r="V791" s="45"/>
      <c r="W791" s="45"/>
      <c r="X791" s="45"/>
      <c r="Y791" s="45"/>
      <c r="Z791" s="45"/>
      <c r="AA791" s="45"/>
      <c r="AB791" s="45"/>
      <c r="AC791" s="45"/>
    </row>
    <row r="792" ht="15.75" customHeight="1">
      <c r="A792" s="71"/>
      <c r="B792" s="27"/>
      <c r="C792" s="45"/>
      <c r="D792" s="45"/>
      <c r="E792" s="45"/>
      <c r="F792" s="45"/>
      <c r="G792" s="45"/>
      <c r="H792" s="45"/>
      <c r="I792" s="45"/>
      <c r="J792" s="45"/>
      <c r="K792" s="45"/>
      <c r="L792" s="45"/>
      <c r="M792" s="45"/>
      <c r="N792" s="27"/>
      <c r="O792" s="72"/>
      <c r="P792" s="45"/>
      <c r="Q792" s="45"/>
      <c r="R792" s="45"/>
      <c r="S792" s="45"/>
      <c r="T792" s="45"/>
      <c r="U792" s="45"/>
      <c r="V792" s="45"/>
      <c r="W792" s="45"/>
      <c r="X792" s="45"/>
      <c r="Y792" s="45"/>
      <c r="Z792" s="45"/>
      <c r="AA792" s="45"/>
      <c r="AB792" s="45"/>
      <c r="AC792" s="45"/>
    </row>
    <row r="793" ht="15.75" customHeight="1">
      <c r="A793" s="71"/>
      <c r="B793" s="27"/>
      <c r="C793" s="45"/>
      <c r="D793" s="45"/>
      <c r="E793" s="45"/>
      <c r="F793" s="45"/>
      <c r="G793" s="45"/>
      <c r="H793" s="45"/>
      <c r="I793" s="45"/>
      <c r="J793" s="45"/>
      <c r="K793" s="45"/>
      <c r="L793" s="45"/>
      <c r="M793" s="45"/>
      <c r="N793" s="27"/>
      <c r="O793" s="72"/>
      <c r="P793" s="45"/>
      <c r="Q793" s="45"/>
      <c r="R793" s="45"/>
      <c r="S793" s="45"/>
      <c r="T793" s="45"/>
      <c r="U793" s="45"/>
      <c r="V793" s="45"/>
      <c r="W793" s="45"/>
      <c r="X793" s="45"/>
      <c r="Y793" s="45"/>
      <c r="Z793" s="45"/>
      <c r="AA793" s="45"/>
      <c r="AB793" s="45"/>
      <c r="AC793" s="45"/>
    </row>
    <row r="794" ht="15.75" customHeight="1">
      <c r="A794" s="71"/>
      <c r="B794" s="27"/>
      <c r="C794" s="45"/>
      <c r="D794" s="45"/>
      <c r="E794" s="45"/>
      <c r="F794" s="45"/>
      <c r="G794" s="45"/>
      <c r="H794" s="45"/>
      <c r="I794" s="45"/>
      <c r="J794" s="45"/>
      <c r="K794" s="45"/>
      <c r="L794" s="45"/>
      <c r="M794" s="45"/>
      <c r="N794" s="27"/>
      <c r="O794" s="72"/>
      <c r="P794" s="45"/>
      <c r="Q794" s="45"/>
      <c r="R794" s="45"/>
      <c r="S794" s="45"/>
      <c r="T794" s="45"/>
      <c r="U794" s="45"/>
      <c r="V794" s="45"/>
      <c r="W794" s="45"/>
      <c r="X794" s="45"/>
      <c r="Y794" s="45"/>
      <c r="Z794" s="45"/>
      <c r="AA794" s="45"/>
      <c r="AB794" s="45"/>
      <c r="AC794" s="45"/>
    </row>
    <row r="795" ht="15.75" customHeight="1">
      <c r="A795" s="71"/>
      <c r="B795" s="27"/>
      <c r="C795" s="45"/>
      <c r="D795" s="45"/>
      <c r="E795" s="45"/>
      <c r="F795" s="45"/>
      <c r="G795" s="45"/>
      <c r="H795" s="45"/>
      <c r="I795" s="45"/>
      <c r="J795" s="45"/>
      <c r="K795" s="45"/>
      <c r="L795" s="45"/>
      <c r="M795" s="45"/>
      <c r="N795" s="27"/>
      <c r="O795" s="72"/>
      <c r="P795" s="45"/>
      <c r="Q795" s="45"/>
      <c r="R795" s="45"/>
      <c r="S795" s="45"/>
      <c r="T795" s="45"/>
      <c r="U795" s="45"/>
      <c r="V795" s="45"/>
      <c r="W795" s="45"/>
      <c r="X795" s="45"/>
      <c r="Y795" s="45"/>
      <c r="Z795" s="45"/>
      <c r="AA795" s="45"/>
      <c r="AB795" s="45"/>
      <c r="AC795" s="45"/>
    </row>
    <row r="796" ht="15.75" customHeight="1">
      <c r="A796" s="71"/>
      <c r="B796" s="27"/>
      <c r="C796" s="45"/>
      <c r="D796" s="45"/>
      <c r="E796" s="45"/>
      <c r="F796" s="45"/>
      <c r="G796" s="45"/>
      <c r="H796" s="45"/>
      <c r="I796" s="45"/>
      <c r="J796" s="45"/>
      <c r="K796" s="45"/>
      <c r="L796" s="45"/>
      <c r="M796" s="45"/>
      <c r="N796" s="27"/>
      <c r="O796" s="72"/>
      <c r="P796" s="45"/>
      <c r="Q796" s="45"/>
      <c r="R796" s="45"/>
      <c r="S796" s="45"/>
      <c r="T796" s="45"/>
      <c r="U796" s="45"/>
      <c r="V796" s="45"/>
      <c r="W796" s="45"/>
      <c r="X796" s="45"/>
      <c r="Y796" s="45"/>
      <c r="Z796" s="45"/>
      <c r="AA796" s="45"/>
      <c r="AB796" s="45"/>
      <c r="AC796" s="45"/>
    </row>
    <row r="797" ht="15.75" customHeight="1">
      <c r="A797" s="71"/>
      <c r="B797" s="27"/>
      <c r="C797" s="45"/>
      <c r="D797" s="45"/>
      <c r="E797" s="45"/>
      <c r="F797" s="45"/>
      <c r="G797" s="45"/>
      <c r="H797" s="45"/>
      <c r="I797" s="45"/>
      <c r="J797" s="45"/>
      <c r="K797" s="45"/>
      <c r="L797" s="45"/>
      <c r="M797" s="45"/>
      <c r="N797" s="27"/>
      <c r="O797" s="72"/>
      <c r="P797" s="45"/>
      <c r="Q797" s="45"/>
      <c r="R797" s="45"/>
      <c r="S797" s="45"/>
      <c r="T797" s="45"/>
      <c r="U797" s="45"/>
      <c r="V797" s="45"/>
      <c r="W797" s="45"/>
      <c r="X797" s="45"/>
      <c r="Y797" s="45"/>
      <c r="Z797" s="45"/>
      <c r="AA797" s="45"/>
      <c r="AB797" s="45"/>
      <c r="AC797" s="45"/>
    </row>
    <row r="798" ht="15.75" customHeight="1">
      <c r="A798" s="71"/>
      <c r="B798" s="27"/>
      <c r="C798" s="45"/>
      <c r="D798" s="45"/>
      <c r="E798" s="45"/>
      <c r="F798" s="45"/>
      <c r="G798" s="45"/>
      <c r="H798" s="45"/>
      <c r="I798" s="45"/>
      <c r="J798" s="45"/>
      <c r="K798" s="45"/>
      <c r="L798" s="45"/>
      <c r="M798" s="45"/>
      <c r="N798" s="27"/>
      <c r="O798" s="72"/>
      <c r="P798" s="45"/>
      <c r="Q798" s="45"/>
      <c r="R798" s="45"/>
      <c r="S798" s="45"/>
      <c r="T798" s="45"/>
      <c r="U798" s="45"/>
      <c r="V798" s="45"/>
      <c r="W798" s="45"/>
      <c r="X798" s="45"/>
      <c r="Y798" s="45"/>
      <c r="Z798" s="45"/>
      <c r="AA798" s="45"/>
      <c r="AB798" s="45"/>
      <c r="AC798" s="45"/>
    </row>
    <row r="799" ht="15.75" customHeight="1">
      <c r="A799" s="71"/>
      <c r="B799" s="27"/>
      <c r="C799" s="45"/>
      <c r="D799" s="45"/>
      <c r="E799" s="45"/>
      <c r="F799" s="45"/>
      <c r="G799" s="45"/>
      <c r="H799" s="45"/>
      <c r="I799" s="45"/>
      <c r="J799" s="45"/>
      <c r="K799" s="45"/>
      <c r="L799" s="45"/>
      <c r="M799" s="45"/>
      <c r="N799" s="27"/>
      <c r="O799" s="72"/>
      <c r="P799" s="45"/>
      <c r="Q799" s="45"/>
      <c r="R799" s="45"/>
      <c r="S799" s="45"/>
      <c r="T799" s="45"/>
      <c r="U799" s="45"/>
      <c r="V799" s="45"/>
      <c r="W799" s="45"/>
      <c r="X799" s="45"/>
      <c r="Y799" s="45"/>
      <c r="Z799" s="45"/>
      <c r="AA799" s="45"/>
      <c r="AB799" s="45"/>
      <c r="AC799" s="45"/>
    </row>
    <row r="800" ht="15.75" customHeight="1">
      <c r="A800" s="71"/>
      <c r="B800" s="27"/>
      <c r="C800" s="45"/>
      <c r="D800" s="45"/>
      <c r="E800" s="45"/>
      <c r="F800" s="45"/>
      <c r="G800" s="45"/>
      <c r="H800" s="45"/>
      <c r="I800" s="45"/>
      <c r="J800" s="45"/>
      <c r="K800" s="45"/>
      <c r="L800" s="45"/>
      <c r="M800" s="45"/>
      <c r="N800" s="27"/>
      <c r="O800" s="72"/>
      <c r="P800" s="45"/>
      <c r="Q800" s="45"/>
      <c r="R800" s="45"/>
      <c r="S800" s="45"/>
      <c r="T800" s="45"/>
      <c r="U800" s="45"/>
      <c r="V800" s="45"/>
      <c r="W800" s="45"/>
      <c r="X800" s="45"/>
      <c r="Y800" s="45"/>
      <c r="Z800" s="45"/>
      <c r="AA800" s="45"/>
      <c r="AB800" s="45"/>
      <c r="AC800" s="45"/>
    </row>
    <row r="801" ht="15.75" customHeight="1">
      <c r="A801" s="71"/>
      <c r="B801" s="27"/>
      <c r="C801" s="45"/>
      <c r="D801" s="45"/>
      <c r="E801" s="45"/>
      <c r="F801" s="45"/>
      <c r="G801" s="45"/>
      <c r="H801" s="45"/>
      <c r="I801" s="45"/>
      <c r="J801" s="45"/>
      <c r="K801" s="45"/>
      <c r="L801" s="45"/>
      <c r="M801" s="45"/>
      <c r="N801" s="27"/>
      <c r="O801" s="72"/>
      <c r="P801" s="45"/>
      <c r="Q801" s="45"/>
      <c r="R801" s="45"/>
      <c r="S801" s="45"/>
      <c r="T801" s="45"/>
      <c r="U801" s="45"/>
      <c r="V801" s="45"/>
      <c r="W801" s="45"/>
      <c r="X801" s="45"/>
      <c r="Y801" s="45"/>
      <c r="Z801" s="45"/>
      <c r="AA801" s="45"/>
      <c r="AB801" s="45"/>
      <c r="AC801" s="45"/>
    </row>
    <row r="802" ht="15.75" customHeight="1">
      <c r="A802" s="71"/>
      <c r="B802" s="27"/>
      <c r="C802" s="45"/>
      <c r="D802" s="45"/>
      <c r="E802" s="45"/>
      <c r="F802" s="45"/>
      <c r="G802" s="45"/>
      <c r="H802" s="45"/>
      <c r="I802" s="45"/>
      <c r="J802" s="45"/>
      <c r="K802" s="45"/>
      <c r="L802" s="45"/>
      <c r="M802" s="45"/>
      <c r="N802" s="27"/>
      <c r="O802" s="72"/>
      <c r="P802" s="45"/>
      <c r="Q802" s="45"/>
      <c r="R802" s="45"/>
      <c r="S802" s="45"/>
      <c r="T802" s="45"/>
      <c r="U802" s="45"/>
      <c r="V802" s="45"/>
      <c r="W802" s="45"/>
      <c r="X802" s="45"/>
      <c r="Y802" s="45"/>
      <c r="Z802" s="45"/>
      <c r="AA802" s="45"/>
      <c r="AB802" s="45"/>
      <c r="AC802" s="45"/>
    </row>
    <row r="803" ht="15.75" customHeight="1">
      <c r="A803" s="71"/>
      <c r="B803" s="27"/>
      <c r="C803" s="45"/>
      <c r="D803" s="45"/>
      <c r="E803" s="45"/>
      <c r="F803" s="45"/>
      <c r="G803" s="45"/>
      <c r="H803" s="45"/>
      <c r="I803" s="45"/>
      <c r="J803" s="45"/>
      <c r="K803" s="45"/>
      <c r="L803" s="45"/>
      <c r="M803" s="45"/>
      <c r="N803" s="27"/>
      <c r="O803" s="72"/>
      <c r="P803" s="45"/>
      <c r="Q803" s="45"/>
      <c r="R803" s="45"/>
      <c r="S803" s="45"/>
      <c r="T803" s="45"/>
      <c r="U803" s="45"/>
      <c r="V803" s="45"/>
      <c r="W803" s="45"/>
      <c r="X803" s="45"/>
      <c r="Y803" s="45"/>
      <c r="Z803" s="45"/>
      <c r="AA803" s="45"/>
      <c r="AB803" s="45"/>
      <c r="AC803" s="45"/>
    </row>
    <row r="804" ht="15.75" customHeight="1">
      <c r="A804" s="71"/>
      <c r="B804" s="27"/>
      <c r="C804" s="45"/>
      <c r="D804" s="45"/>
      <c r="E804" s="45"/>
      <c r="F804" s="45"/>
      <c r="G804" s="45"/>
      <c r="H804" s="45"/>
      <c r="I804" s="45"/>
      <c r="J804" s="45"/>
      <c r="K804" s="45"/>
      <c r="L804" s="45"/>
      <c r="M804" s="45"/>
      <c r="N804" s="27"/>
      <c r="O804" s="72"/>
      <c r="P804" s="45"/>
      <c r="Q804" s="45"/>
      <c r="R804" s="45"/>
      <c r="S804" s="45"/>
      <c r="T804" s="45"/>
      <c r="U804" s="45"/>
      <c r="V804" s="45"/>
      <c r="W804" s="45"/>
      <c r="X804" s="45"/>
      <c r="Y804" s="45"/>
      <c r="Z804" s="45"/>
      <c r="AA804" s="45"/>
      <c r="AB804" s="45"/>
      <c r="AC804" s="45"/>
    </row>
    <row r="805" ht="15.75" customHeight="1">
      <c r="A805" s="71"/>
      <c r="B805" s="27"/>
      <c r="C805" s="45"/>
      <c r="D805" s="45"/>
      <c r="E805" s="45"/>
      <c r="F805" s="45"/>
      <c r="G805" s="45"/>
      <c r="H805" s="45"/>
      <c r="I805" s="45"/>
      <c r="J805" s="45"/>
      <c r="K805" s="45"/>
      <c r="L805" s="45"/>
      <c r="M805" s="45"/>
      <c r="N805" s="27"/>
      <c r="O805" s="72"/>
      <c r="P805" s="45"/>
      <c r="Q805" s="45"/>
      <c r="R805" s="45"/>
      <c r="S805" s="45"/>
      <c r="T805" s="45"/>
      <c r="U805" s="45"/>
      <c r="V805" s="45"/>
      <c r="W805" s="45"/>
      <c r="X805" s="45"/>
      <c r="Y805" s="45"/>
      <c r="Z805" s="45"/>
      <c r="AA805" s="45"/>
      <c r="AB805" s="45"/>
      <c r="AC805" s="45"/>
    </row>
    <row r="806" ht="15.75" customHeight="1">
      <c r="A806" s="71"/>
      <c r="B806" s="27"/>
      <c r="C806" s="45"/>
      <c r="D806" s="45"/>
      <c r="E806" s="45"/>
      <c r="F806" s="45"/>
      <c r="G806" s="45"/>
      <c r="H806" s="45"/>
      <c r="I806" s="45"/>
      <c r="J806" s="45"/>
      <c r="K806" s="45"/>
      <c r="L806" s="45"/>
      <c r="M806" s="45"/>
      <c r="N806" s="27"/>
      <c r="O806" s="72"/>
      <c r="P806" s="45"/>
      <c r="Q806" s="45"/>
      <c r="R806" s="45"/>
      <c r="S806" s="45"/>
      <c r="T806" s="45"/>
      <c r="U806" s="45"/>
      <c r="V806" s="45"/>
      <c r="W806" s="45"/>
      <c r="X806" s="45"/>
      <c r="Y806" s="45"/>
      <c r="Z806" s="45"/>
      <c r="AA806" s="45"/>
      <c r="AB806" s="45"/>
      <c r="AC806" s="45"/>
    </row>
    <row r="807" ht="15.75" customHeight="1">
      <c r="A807" s="71"/>
      <c r="B807" s="27"/>
      <c r="C807" s="45"/>
      <c r="D807" s="45"/>
      <c r="E807" s="45"/>
      <c r="F807" s="45"/>
      <c r="G807" s="45"/>
      <c r="H807" s="45"/>
      <c r="I807" s="45"/>
      <c r="J807" s="45"/>
      <c r="K807" s="45"/>
      <c r="L807" s="45"/>
      <c r="M807" s="45"/>
      <c r="N807" s="27"/>
      <c r="O807" s="72"/>
      <c r="P807" s="45"/>
      <c r="Q807" s="45"/>
      <c r="R807" s="45"/>
      <c r="S807" s="45"/>
      <c r="T807" s="45"/>
      <c r="U807" s="45"/>
      <c r="V807" s="45"/>
      <c r="W807" s="45"/>
      <c r="X807" s="45"/>
      <c r="Y807" s="45"/>
      <c r="Z807" s="45"/>
      <c r="AA807" s="45"/>
      <c r="AB807" s="45"/>
      <c r="AC807" s="45"/>
    </row>
    <row r="808" ht="15.75" customHeight="1">
      <c r="A808" s="71"/>
      <c r="B808" s="27"/>
      <c r="C808" s="45"/>
      <c r="D808" s="45"/>
      <c r="E808" s="45"/>
      <c r="F808" s="45"/>
      <c r="G808" s="45"/>
      <c r="H808" s="45"/>
      <c r="I808" s="45"/>
      <c r="J808" s="45"/>
      <c r="K808" s="45"/>
      <c r="L808" s="45"/>
      <c r="M808" s="45"/>
      <c r="N808" s="27"/>
      <c r="O808" s="72"/>
      <c r="P808" s="45"/>
      <c r="Q808" s="45"/>
      <c r="R808" s="45"/>
      <c r="S808" s="45"/>
      <c r="T808" s="45"/>
      <c r="U808" s="45"/>
      <c r="V808" s="45"/>
      <c r="W808" s="45"/>
      <c r="X808" s="45"/>
      <c r="Y808" s="45"/>
      <c r="Z808" s="45"/>
      <c r="AA808" s="45"/>
      <c r="AB808" s="45"/>
      <c r="AC808" s="45"/>
    </row>
    <row r="809" ht="15.75" customHeight="1">
      <c r="A809" s="71"/>
      <c r="B809" s="27"/>
      <c r="C809" s="45"/>
      <c r="D809" s="45"/>
      <c r="E809" s="45"/>
      <c r="F809" s="45"/>
      <c r="G809" s="45"/>
      <c r="H809" s="45"/>
      <c r="I809" s="45"/>
      <c r="J809" s="45"/>
      <c r="K809" s="45"/>
      <c r="L809" s="45"/>
      <c r="M809" s="45"/>
      <c r="N809" s="27"/>
      <c r="O809" s="72"/>
      <c r="P809" s="45"/>
      <c r="Q809" s="45"/>
      <c r="R809" s="45"/>
      <c r="S809" s="45"/>
      <c r="T809" s="45"/>
      <c r="U809" s="45"/>
      <c r="V809" s="45"/>
      <c r="W809" s="45"/>
      <c r="X809" s="45"/>
      <c r="Y809" s="45"/>
      <c r="Z809" s="45"/>
      <c r="AA809" s="45"/>
      <c r="AB809" s="45"/>
      <c r="AC809" s="45"/>
    </row>
    <row r="810" ht="15.75" customHeight="1">
      <c r="A810" s="71"/>
      <c r="B810" s="27"/>
      <c r="C810" s="45"/>
      <c r="D810" s="45"/>
      <c r="E810" s="45"/>
      <c r="F810" s="45"/>
      <c r="G810" s="45"/>
      <c r="H810" s="45"/>
      <c r="I810" s="45"/>
      <c r="J810" s="45"/>
      <c r="K810" s="45"/>
      <c r="L810" s="45"/>
      <c r="M810" s="45"/>
      <c r="N810" s="27"/>
      <c r="O810" s="72"/>
      <c r="P810" s="45"/>
      <c r="Q810" s="45"/>
      <c r="R810" s="45"/>
      <c r="S810" s="45"/>
      <c r="T810" s="45"/>
      <c r="U810" s="45"/>
      <c r="V810" s="45"/>
      <c r="W810" s="45"/>
      <c r="X810" s="45"/>
      <c r="Y810" s="45"/>
      <c r="Z810" s="45"/>
      <c r="AA810" s="45"/>
      <c r="AB810" s="45"/>
      <c r="AC810" s="45"/>
    </row>
    <row r="811" ht="15.75" customHeight="1">
      <c r="A811" s="71"/>
      <c r="B811" s="27"/>
      <c r="C811" s="45"/>
      <c r="D811" s="45"/>
      <c r="E811" s="45"/>
      <c r="F811" s="45"/>
      <c r="G811" s="45"/>
      <c r="H811" s="45"/>
      <c r="I811" s="45"/>
      <c r="J811" s="45"/>
      <c r="K811" s="45"/>
      <c r="L811" s="45"/>
      <c r="M811" s="45"/>
      <c r="N811" s="27"/>
      <c r="O811" s="72"/>
      <c r="P811" s="45"/>
      <c r="Q811" s="45"/>
      <c r="R811" s="45"/>
      <c r="S811" s="45"/>
      <c r="T811" s="45"/>
      <c r="U811" s="45"/>
      <c r="V811" s="45"/>
      <c r="W811" s="45"/>
      <c r="X811" s="45"/>
      <c r="Y811" s="45"/>
      <c r="Z811" s="45"/>
      <c r="AA811" s="45"/>
      <c r="AB811" s="45"/>
      <c r="AC811" s="45"/>
    </row>
    <row r="812" ht="15.75" customHeight="1">
      <c r="A812" s="71"/>
      <c r="B812" s="27"/>
      <c r="C812" s="45"/>
      <c r="D812" s="45"/>
      <c r="E812" s="45"/>
      <c r="F812" s="45"/>
      <c r="G812" s="45"/>
      <c r="H812" s="45"/>
      <c r="I812" s="45"/>
      <c r="J812" s="45"/>
      <c r="K812" s="45"/>
      <c r="L812" s="45"/>
      <c r="M812" s="45"/>
      <c r="N812" s="27"/>
      <c r="O812" s="72"/>
      <c r="P812" s="45"/>
      <c r="Q812" s="45"/>
      <c r="R812" s="45"/>
      <c r="S812" s="45"/>
      <c r="T812" s="45"/>
      <c r="U812" s="45"/>
      <c r="V812" s="45"/>
      <c r="W812" s="45"/>
      <c r="X812" s="45"/>
      <c r="Y812" s="45"/>
      <c r="Z812" s="45"/>
      <c r="AA812" s="45"/>
      <c r="AB812" s="45"/>
      <c r="AC812" s="45"/>
    </row>
    <row r="813" ht="15.75" customHeight="1">
      <c r="A813" s="71"/>
      <c r="B813" s="27"/>
      <c r="C813" s="45"/>
      <c r="D813" s="45"/>
      <c r="E813" s="45"/>
      <c r="F813" s="45"/>
      <c r="G813" s="45"/>
      <c r="H813" s="45"/>
      <c r="I813" s="45"/>
      <c r="J813" s="45"/>
      <c r="K813" s="45"/>
      <c r="L813" s="45"/>
      <c r="M813" s="45"/>
      <c r="N813" s="27"/>
      <c r="O813" s="72"/>
      <c r="P813" s="45"/>
      <c r="Q813" s="45"/>
      <c r="R813" s="45"/>
      <c r="S813" s="45"/>
      <c r="T813" s="45"/>
      <c r="U813" s="45"/>
      <c r="V813" s="45"/>
      <c r="W813" s="45"/>
      <c r="X813" s="45"/>
      <c r="Y813" s="45"/>
      <c r="Z813" s="45"/>
      <c r="AA813" s="45"/>
      <c r="AB813" s="45"/>
      <c r="AC813" s="45"/>
    </row>
    <row r="814" ht="15.75" customHeight="1">
      <c r="A814" s="71"/>
      <c r="B814" s="27"/>
      <c r="C814" s="45"/>
      <c r="D814" s="45"/>
      <c r="E814" s="45"/>
      <c r="F814" s="45"/>
      <c r="G814" s="45"/>
      <c r="H814" s="45"/>
      <c r="I814" s="45"/>
      <c r="J814" s="45"/>
      <c r="K814" s="45"/>
      <c r="L814" s="45"/>
      <c r="M814" s="45"/>
      <c r="N814" s="27"/>
      <c r="O814" s="72"/>
      <c r="P814" s="45"/>
      <c r="Q814" s="45"/>
      <c r="R814" s="45"/>
      <c r="S814" s="45"/>
      <c r="T814" s="45"/>
      <c r="U814" s="45"/>
      <c r="V814" s="45"/>
      <c r="W814" s="45"/>
      <c r="X814" s="45"/>
      <c r="Y814" s="45"/>
      <c r="Z814" s="45"/>
      <c r="AA814" s="45"/>
      <c r="AB814" s="45"/>
      <c r="AC814" s="45"/>
    </row>
    <row r="815" ht="15.75" customHeight="1">
      <c r="A815" s="71"/>
      <c r="B815" s="27"/>
      <c r="C815" s="45"/>
      <c r="D815" s="45"/>
      <c r="E815" s="45"/>
      <c r="F815" s="45"/>
      <c r="G815" s="45"/>
      <c r="H815" s="45"/>
      <c r="I815" s="45"/>
      <c r="J815" s="45"/>
      <c r="K815" s="45"/>
      <c r="L815" s="45"/>
      <c r="M815" s="45"/>
      <c r="N815" s="27"/>
      <c r="O815" s="72"/>
      <c r="P815" s="45"/>
      <c r="Q815" s="45"/>
      <c r="R815" s="45"/>
      <c r="S815" s="45"/>
      <c r="T815" s="45"/>
      <c r="U815" s="45"/>
      <c r="V815" s="45"/>
      <c r="W815" s="45"/>
      <c r="X815" s="45"/>
      <c r="Y815" s="45"/>
      <c r="Z815" s="45"/>
      <c r="AA815" s="45"/>
      <c r="AB815" s="45"/>
      <c r="AC815" s="45"/>
    </row>
    <row r="816" ht="15.75" customHeight="1">
      <c r="A816" s="71"/>
      <c r="B816" s="27"/>
      <c r="C816" s="45"/>
      <c r="D816" s="45"/>
      <c r="E816" s="45"/>
      <c r="F816" s="45"/>
      <c r="G816" s="45"/>
      <c r="H816" s="45"/>
      <c r="I816" s="45"/>
      <c r="J816" s="45"/>
      <c r="K816" s="45"/>
      <c r="L816" s="45"/>
      <c r="M816" s="45"/>
      <c r="N816" s="27"/>
      <c r="O816" s="72"/>
      <c r="P816" s="45"/>
      <c r="Q816" s="45"/>
      <c r="R816" s="45"/>
      <c r="S816" s="45"/>
      <c r="T816" s="45"/>
      <c r="U816" s="45"/>
      <c r="V816" s="45"/>
      <c r="W816" s="45"/>
      <c r="X816" s="45"/>
      <c r="Y816" s="45"/>
      <c r="Z816" s="45"/>
      <c r="AA816" s="45"/>
      <c r="AB816" s="45"/>
      <c r="AC816" s="45"/>
    </row>
    <row r="817" ht="15.75" customHeight="1">
      <c r="A817" s="71"/>
      <c r="B817" s="27"/>
      <c r="C817" s="45"/>
      <c r="D817" s="45"/>
      <c r="E817" s="45"/>
      <c r="F817" s="45"/>
      <c r="G817" s="45"/>
      <c r="H817" s="45"/>
      <c r="I817" s="45"/>
      <c r="J817" s="45"/>
      <c r="K817" s="45"/>
      <c r="L817" s="45"/>
      <c r="M817" s="45"/>
      <c r="N817" s="27"/>
      <c r="O817" s="72"/>
      <c r="P817" s="45"/>
      <c r="Q817" s="45"/>
      <c r="R817" s="45"/>
      <c r="S817" s="45"/>
      <c r="T817" s="45"/>
      <c r="U817" s="45"/>
      <c r="V817" s="45"/>
      <c r="W817" s="45"/>
      <c r="X817" s="45"/>
      <c r="Y817" s="45"/>
      <c r="Z817" s="45"/>
      <c r="AA817" s="45"/>
      <c r="AB817" s="45"/>
      <c r="AC817" s="45"/>
    </row>
    <row r="818" ht="15.75" customHeight="1">
      <c r="A818" s="71"/>
      <c r="B818" s="27"/>
      <c r="C818" s="45"/>
      <c r="D818" s="45"/>
      <c r="E818" s="45"/>
      <c r="F818" s="45"/>
      <c r="G818" s="45"/>
      <c r="H818" s="45"/>
      <c r="I818" s="45"/>
      <c r="J818" s="45"/>
      <c r="K818" s="45"/>
      <c r="L818" s="45"/>
      <c r="M818" s="45"/>
      <c r="N818" s="27"/>
      <c r="O818" s="72"/>
      <c r="P818" s="45"/>
      <c r="Q818" s="45"/>
      <c r="R818" s="45"/>
      <c r="S818" s="45"/>
      <c r="T818" s="45"/>
      <c r="U818" s="45"/>
      <c r="V818" s="45"/>
      <c r="W818" s="45"/>
      <c r="X818" s="45"/>
      <c r="Y818" s="45"/>
      <c r="Z818" s="45"/>
      <c r="AA818" s="45"/>
      <c r="AB818" s="45"/>
      <c r="AC818" s="45"/>
    </row>
    <row r="819" ht="15.75" customHeight="1">
      <c r="A819" s="71"/>
      <c r="B819" s="27"/>
      <c r="C819" s="45"/>
      <c r="D819" s="45"/>
      <c r="E819" s="45"/>
      <c r="F819" s="45"/>
      <c r="G819" s="45"/>
      <c r="H819" s="45"/>
      <c r="I819" s="45"/>
      <c r="J819" s="45"/>
      <c r="K819" s="45"/>
      <c r="L819" s="45"/>
      <c r="M819" s="45"/>
      <c r="N819" s="27"/>
      <c r="O819" s="72"/>
      <c r="P819" s="45"/>
      <c r="Q819" s="45"/>
      <c r="R819" s="45"/>
      <c r="S819" s="45"/>
      <c r="T819" s="45"/>
      <c r="U819" s="45"/>
      <c r="V819" s="45"/>
      <c r="W819" s="45"/>
      <c r="X819" s="45"/>
      <c r="Y819" s="45"/>
      <c r="Z819" s="45"/>
      <c r="AA819" s="45"/>
      <c r="AB819" s="45"/>
      <c r="AC819" s="45"/>
    </row>
    <row r="820" ht="15.75" customHeight="1">
      <c r="A820" s="71"/>
      <c r="B820" s="27"/>
      <c r="C820" s="45"/>
      <c r="D820" s="45"/>
      <c r="E820" s="45"/>
      <c r="F820" s="45"/>
      <c r="G820" s="45"/>
      <c r="H820" s="45"/>
      <c r="I820" s="45"/>
      <c r="J820" s="45"/>
      <c r="K820" s="45"/>
      <c r="L820" s="45"/>
      <c r="M820" s="45"/>
      <c r="N820" s="27"/>
      <c r="O820" s="72"/>
      <c r="P820" s="45"/>
      <c r="Q820" s="45"/>
      <c r="R820" s="45"/>
      <c r="S820" s="45"/>
      <c r="T820" s="45"/>
      <c r="U820" s="45"/>
      <c r="V820" s="45"/>
      <c r="W820" s="45"/>
      <c r="X820" s="45"/>
      <c r="Y820" s="45"/>
      <c r="Z820" s="45"/>
      <c r="AA820" s="45"/>
      <c r="AB820" s="45"/>
      <c r="AC820" s="45"/>
    </row>
    <row r="821" ht="15.75" customHeight="1">
      <c r="A821" s="71"/>
      <c r="B821" s="27"/>
      <c r="C821" s="45"/>
      <c r="D821" s="45"/>
      <c r="E821" s="45"/>
      <c r="F821" s="45"/>
      <c r="G821" s="45"/>
      <c r="H821" s="45"/>
      <c r="I821" s="45"/>
      <c r="J821" s="45"/>
      <c r="K821" s="45"/>
      <c r="L821" s="45"/>
      <c r="M821" s="45"/>
      <c r="N821" s="27"/>
      <c r="O821" s="72"/>
      <c r="P821" s="45"/>
      <c r="Q821" s="45"/>
      <c r="R821" s="45"/>
      <c r="S821" s="45"/>
      <c r="T821" s="45"/>
      <c r="U821" s="45"/>
      <c r="V821" s="45"/>
      <c r="W821" s="45"/>
      <c r="X821" s="45"/>
      <c r="Y821" s="45"/>
      <c r="Z821" s="45"/>
      <c r="AA821" s="45"/>
      <c r="AB821" s="45"/>
      <c r="AC821" s="45"/>
    </row>
    <row r="822" ht="15.75" customHeight="1">
      <c r="A822" s="71"/>
      <c r="B822" s="27"/>
      <c r="C822" s="45"/>
      <c r="D822" s="45"/>
      <c r="E822" s="45"/>
      <c r="F822" s="45"/>
      <c r="G822" s="45"/>
      <c r="H822" s="45"/>
      <c r="I822" s="45"/>
      <c r="J822" s="45"/>
      <c r="K822" s="45"/>
      <c r="L822" s="45"/>
      <c r="M822" s="45"/>
      <c r="N822" s="27"/>
      <c r="O822" s="72"/>
      <c r="P822" s="45"/>
      <c r="Q822" s="45"/>
      <c r="R822" s="45"/>
      <c r="S822" s="45"/>
      <c r="T822" s="45"/>
      <c r="U822" s="45"/>
      <c r="V822" s="45"/>
      <c r="W822" s="45"/>
      <c r="X822" s="45"/>
      <c r="Y822" s="45"/>
      <c r="Z822" s="45"/>
      <c r="AA822" s="45"/>
      <c r="AB822" s="45"/>
      <c r="AC822" s="45"/>
    </row>
    <row r="823" ht="15.75" customHeight="1">
      <c r="A823" s="71"/>
      <c r="B823" s="27"/>
      <c r="C823" s="45"/>
      <c r="D823" s="45"/>
      <c r="E823" s="45"/>
      <c r="F823" s="45"/>
      <c r="G823" s="45"/>
      <c r="H823" s="45"/>
      <c r="I823" s="45"/>
      <c r="J823" s="45"/>
      <c r="K823" s="45"/>
      <c r="L823" s="45"/>
      <c r="M823" s="45"/>
      <c r="N823" s="27"/>
      <c r="O823" s="72"/>
      <c r="P823" s="45"/>
      <c r="Q823" s="45"/>
      <c r="R823" s="45"/>
      <c r="S823" s="45"/>
      <c r="T823" s="45"/>
      <c r="U823" s="45"/>
      <c r="V823" s="45"/>
      <c r="W823" s="45"/>
      <c r="X823" s="45"/>
      <c r="Y823" s="45"/>
      <c r="Z823" s="45"/>
      <c r="AA823" s="45"/>
      <c r="AB823" s="45"/>
      <c r="AC823" s="45"/>
    </row>
    <row r="824" ht="15.75" customHeight="1">
      <c r="A824" s="71"/>
      <c r="B824" s="27"/>
      <c r="C824" s="45"/>
      <c r="D824" s="45"/>
      <c r="E824" s="45"/>
      <c r="F824" s="45"/>
      <c r="G824" s="45"/>
      <c r="H824" s="45"/>
      <c r="I824" s="45"/>
      <c r="J824" s="45"/>
      <c r="K824" s="45"/>
      <c r="L824" s="45"/>
      <c r="M824" s="45"/>
      <c r="N824" s="27"/>
      <c r="O824" s="72"/>
      <c r="P824" s="45"/>
      <c r="Q824" s="45"/>
      <c r="R824" s="45"/>
      <c r="S824" s="45"/>
      <c r="T824" s="45"/>
      <c r="U824" s="45"/>
      <c r="V824" s="45"/>
      <c r="W824" s="45"/>
      <c r="X824" s="45"/>
      <c r="Y824" s="45"/>
      <c r="Z824" s="45"/>
      <c r="AA824" s="45"/>
      <c r="AB824" s="45"/>
      <c r="AC824" s="45"/>
    </row>
    <row r="825" ht="15.75" customHeight="1">
      <c r="A825" s="71"/>
      <c r="B825" s="27"/>
      <c r="C825" s="45"/>
      <c r="D825" s="45"/>
      <c r="E825" s="45"/>
      <c r="F825" s="45"/>
      <c r="G825" s="45"/>
      <c r="H825" s="45"/>
      <c r="I825" s="45"/>
      <c r="J825" s="45"/>
      <c r="K825" s="45"/>
      <c r="L825" s="45"/>
      <c r="M825" s="45"/>
      <c r="N825" s="27"/>
      <c r="O825" s="72"/>
      <c r="P825" s="45"/>
      <c r="Q825" s="45"/>
      <c r="R825" s="45"/>
      <c r="S825" s="45"/>
      <c r="T825" s="45"/>
      <c r="U825" s="45"/>
      <c r="V825" s="45"/>
      <c r="W825" s="45"/>
      <c r="X825" s="45"/>
      <c r="Y825" s="45"/>
      <c r="Z825" s="45"/>
      <c r="AA825" s="45"/>
      <c r="AB825" s="45"/>
      <c r="AC825" s="45"/>
    </row>
    <row r="826" ht="15.75" customHeight="1">
      <c r="A826" s="71"/>
      <c r="B826" s="27"/>
      <c r="C826" s="45"/>
      <c r="D826" s="45"/>
      <c r="E826" s="45"/>
      <c r="F826" s="45"/>
      <c r="G826" s="45"/>
      <c r="H826" s="45"/>
      <c r="I826" s="45"/>
      <c r="J826" s="45"/>
      <c r="K826" s="45"/>
      <c r="L826" s="45"/>
      <c r="M826" s="45"/>
      <c r="N826" s="27"/>
      <c r="O826" s="72"/>
      <c r="P826" s="45"/>
      <c r="Q826" s="45"/>
      <c r="R826" s="45"/>
      <c r="S826" s="45"/>
      <c r="T826" s="45"/>
      <c r="U826" s="45"/>
      <c r="V826" s="45"/>
      <c r="W826" s="45"/>
      <c r="X826" s="45"/>
      <c r="Y826" s="45"/>
      <c r="Z826" s="45"/>
      <c r="AA826" s="45"/>
      <c r="AB826" s="45"/>
      <c r="AC826" s="45"/>
    </row>
    <row r="827" ht="15.75" customHeight="1">
      <c r="A827" s="71"/>
      <c r="B827" s="27"/>
      <c r="C827" s="45"/>
      <c r="D827" s="45"/>
      <c r="E827" s="45"/>
      <c r="F827" s="45"/>
      <c r="G827" s="45"/>
      <c r="H827" s="45"/>
      <c r="I827" s="45"/>
      <c r="J827" s="45"/>
      <c r="K827" s="45"/>
      <c r="L827" s="45"/>
      <c r="M827" s="45"/>
      <c r="N827" s="27"/>
      <c r="O827" s="72"/>
      <c r="P827" s="45"/>
      <c r="Q827" s="45"/>
      <c r="R827" s="45"/>
      <c r="S827" s="45"/>
      <c r="T827" s="45"/>
      <c r="U827" s="45"/>
      <c r="V827" s="45"/>
      <c r="W827" s="45"/>
      <c r="X827" s="45"/>
      <c r="Y827" s="45"/>
      <c r="Z827" s="45"/>
      <c r="AA827" s="45"/>
      <c r="AB827" s="45"/>
      <c r="AC827" s="45"/>
    </row>
    <row r="828" ht="15.75" customHeight="1">
      <c r="A828" s="71"/>
      <c r="B828" s="27"/>
      <c r="C828" s="45"/>
      <c r="D828" s="45"/>
      <c r="E828" s="45"/>
      <c r="F828" s="45"/>
      <c r="G828" s="45"/>
      <c r="H828" s="45"/>
      <c r="I828" s="45"/>
      <c r="J828" s="45"/>
      <c r="K828" s="45"/>
      <c r="L828" s="45"/>
      <c r="M828" s="45"/>
      <c r="N828" s="27"/>
      <c r="O828" s="72"/>
      <c r="P828" s="45"/>
      <c r="Q828" s="45"/>
      <c r="R828" s="45"/>
      <c r="S828" s="45"/>
      <c r="T828" s="45"/>
      <c r="U828" s="45"/>
      <c r="V828" s="45"/>
      <c r="W828" s="45"/>
      <c r="X828" s="45"/>
      <c r="Y828" s="45"/>
      <c r="Z828" s="45"/>
      <c r="AA828" s="45"/>
      <c r="AB828" s="45"/>
      <c r="AC828" s="45"/>
    </row>
    <row r="829" ht="15.75" customHeight="1">
      <c r="A829" s="71"/>
      <c r="B829" s="27"/>
      <c r="C829" s="45"/>
      <c r="D829" s="45"/>
      <c r="E829" s="45"/>
      <c r="F829" s="45"/>
      <c r="G829" s="45"/>
      <c r="H829" s="45"/>
      <c r="I829" s="45"/>
      <c r="J829" s="45"/>
      <c r="K829" s="45"/>
      <c r="L829" s="45"/>
      <c r="M829" s="45"/>
      <c r="N829" s="27"/>
      <c r="O829" s="72"/>
      <c r="P829" s="45"/>
      <c r="Q829" s="45"/>
      <c r="R829" s="45"/>
      <c r="S829" s="45"/>
      <c r="T829" s="45"/>
      <c r="U829" s="45"/>
      <c r="V829" s="45"/>
      <c r="W829" s="45"/>
      <c r="X829" s="45"/>
      <c r="Y829" s="45"/>
      <c r="Z829" s="45"/>
      <c r="AA829" s="45"/>
      <c r="AB829" s="45"/>
      <c r="AC829" s="45"/>
    </row>
    <row r="830" ht="15.75" customHeight="1">
      <c r="A830" s="71"/>
      <c r="B830" s="27"/>
      <c r="C830" s="45"/>
      <c r="D830" s="45"/>
      <c r="E830" s="45"/>
      <c r="F830" s="45"/>
      <c r="G830" s="45"/>
      <c r="H830" s="45"/>
      <c r="I830" s="45"/>
      <c r="J830" s="45"/>
      <c r="K830" s="45"/>
      <c r="L830" s="45"/>
      <c r="M830" s="45"/>
      <c r="N830" s="27"/>
      <c r="O830" s="72"/>
      <c r="P830" s="45"/>
      <c r="Q830" s="45"/>
      <c r="R830" s="45"/>
      <c r="S830" s="45"/>
      <c r="T830" s="45"/>
      <c r="U830" s="45"/>
      <c r="V830" s="45"/>
      <c r="W830" s="45"/>
      <c r="X830" s="45"/>
      <c r="Y830" s="45"/>
      <c r="Z830" s="45"/>
      <c r="AA830" s="45"/>
      <c r="AB830" s="45"/>
      <c r="AC830" s="45"/>
    </row>
    <row r="831" ht="15.75" customHeight="1">
      <c r="A831" s="71"/>
      <c r="B831" s="27"/>
      <c r="C831" s="45"/>
      <c r="D831" s="45"/>
      <c r="E831" s="45"/>
      <c r="F831" s="45"/>
      <c r="G831" s="45"/>
      <c r="H831" s="45"/>
      <c r="I831" s="45"/>
      <c r="J831" s="45"/>
      <c r="K831" s="45"/>
      <c r="L831" s="45"/>
      <c r="M831" s="45"/>
      <c r="N831" s="27"/>
      <c r="O831" s="72"/>
      <c r="P831" s="45"/>
      <c r="Q831" s="45"/>
      <c r="R831" s="45"/>
      <c r="S831" s="45"/>
      <c r="T831" s="45"/>
      <c r="U831" s="45"/>
      <c r="V831" s="45"/>
      <c r="W831" s="45"/>
      <c r="X831" s="45"/>
      <c r="Y831" s="45"/>
      <c r="Z831" s="45"/>
      <c r="AA831" s="45"/>
      <c r="AB831" s="45"/>
      <c r="AC831" s="45"/>
    </row>
    <row r="832" ht="15.75" customHeight="1">
      <c r="A832" s="71"/>
      <c r="B832" s="27"/>
      <c r="C832" s="45"/>
      <c r="D832" s="45"/>
      <c r="E832" s="45"/>
      <c r="F832" s="45"/>
      <c r="G832" s="45"/>
      <c r="H832" s="45"/>
      <c r="I832" s="45"/>
      <c r="J832" s="45"/>
      <c r="K832" s="45"/>
      <c r="L832" s="45"/>
      <c r="M832" s="45"/>
      <c r="N832" s="27"/>
      <c r="O832" s="72"/>
      <c r="P832" s="45"/>
      <c r="Q832" s="45"/>
      <c r="R832" s="45"/>
      <c r="S832" s="45"/>
      <c r="T832" s="45"/>
      <c r="U832" s="45"/>
      <c r="V832" s="45"/>
      <c r="W832" s="45"/>
      <c r="X832" s="45"/>
      <c r="Y832" s="45"/>
      <c r="Z832" s="45"/>
      <c r="AA832" s="45"/>
      <c r="AB832" s="45"/>
      <c r="AC832" s="45"/>
    </row>
    <row r="833" ht="15.75" customHeight="1">
      <c r="A833" s="71"/>
      <c r="B833" s="27"/>
      <c r="C833" s="45"/>
      <c r="D833" s="45"/>
      <c r="E833" s="45"/>
      <c r="F833" s="45"/>
      <c r="G833" s="45"/>
      <c r="H833" s="45"/>
      <c r="I833" s="45"/>
      <c r="J833" s="45"/>
      <c r="K833" s="45"/>
      <c r="L833" s="45"/>
      <c r="M833" s="45"/>
      <c r="N833" s="27"/>
      <c r="O833" s="72"/>
      <c r="P833" s="45"/>
      <c r="Q833" s="45"/>
      <c r="R833" s="45"/>
      <c r="S833" s="45"/>
      <c r="T833" s="45"/>
      <c r="U833" s="45"/>
      <c r="V833" s="45"/>
      <c r="W833" s="45"/>
      <c r="X833" s="45"/>
      <c r="Y833" s="45"/>
      <c r="Z833" s="45"/>
      <c r="AA833" s="45"/>
      <c r="AB833" s="45"/>
      <c r="AC833" s="45"/>
    </row>
    <row r="834" ht="15.75" customHeight="1">
      <c r="A834" s="71"/>
      <c r="B834" s="27"/>
      <c r="C834" s="45"/>
      <c r="D834" s="45"/>
      <c r="E834" s="45"/>
      <c r="F834" s="45"/>
      <c r="G834" s="45"/>
      <c r="H834" s="45"/>
      <c r="I834" s="45"/>
      <c r="J834" s="45"/>
      <c r="K834" s="45"/>
      <c r="L834" s="45"/>
      <c r="M834" s="45"/>
      <c r="N834" s="27"/>
      <c r="O834" s="72"/>
      <c r="P834" s="45"/>
      <c r="Q834" s="45"/>
      <c r="R834" s="45"/>
      <c r="S834" s="45"/>
      <c r="T834" s="45"/>
      <c r="U834" s="45"/>
      <c r="V834" s="45"/>
      <c r="W834" s="45"/>
      <c r="X834" s="45"/>
      <c r="Y834" s="45"/>
      <c r="Z834" s="45"/>
      <c r="AA834" s="45"/>
      <c r="AB834" s="45"/>
      <c r="AC834" s="45"/>
    </row>
    <row r="835" ht="15.75" customHeight="1">
      <c r="A835" s="71"/>
      <c r="B835" s="27"/>
      <c r="C835" s="45"/>
      <c r="D835" s="45"/>
      <c r="E835" s="45"/>
      <c r="F835" s="45"/>
      <c r="G835" s="45"/>
      <c r="H835" s="45"/>
      <c r="I835" s="45"/>
      <c r="J835" s="45"/>
      <c r="K835" s="45"/>
      <c r="L835" s="45"/>
      <c r="M835" s="45"/>
      <c r="N835" s="27"/>
      <c r="O835" s="72"/>
      <c r="P835" s="45"/>
      <c r="Q835" s="45"/>
      <c r="R835" s="45"/>
      <c r="S835" s="45"/>
      <c r="T835" s="45"/>
      <c r="U835" s="45"/>
      <c r="V835" s="45"/>
      <c r="W835" s="45"/>
      <c r="X835" s="45"/>
      <c r="Y835" s="45"/>
      <c r="Z835" s="45"/>
      <c r="AA835" s="45"/>
      <c r="AB835" s="45"/>
      <c r="AC835" s="45"/>
    </row>
    <row r="836" ht="15.75" customHeight="1">
      <c r="A836" s="71"/>
      <c r="B836" s="27"/>
      <c r="C836" s="45"/>
      <c r="D836" s="45"/>
      <c r="E836" s="45"/>
      <c r="F836" s="45"/>
      <c r="G836" s="45"/>
      <c r="H836" s="45"/>
      <c r="I836" s="45"/>
      <c r="J836" s="45"/>
      <c r="K836" s="45"/>
      <c r="L836" s="45"/>
      <c r="M836" s="45"/>
      <c r="N836" s="27"/>
      <c r="O836" s="72"/>
      <c r="P836" s="45"/>
      <c r="Q836" s="45"/>
      <c r="R836" s="45"/>
      <c r="S836" s="45"/>
      <c r="T836" s="45"/>
      <c r="U836" s="45"/>
      <c r="V836" s="45"/>
      <c r="W836" s="45"/>
      <c r="X836" s="45"/>
      <c r="Y836" s="45"/>
      <c r="Z836" s="45"/>
      <c r="AA836" s="45"/>
      <c r="AB836" s="45"/>
      <c r="AC836" s="45"/>
    </row>
    <row r="837" ht="15.75" customHeight="1">
      <c r="A837" s="71"/>
      <c r="B837" s="27"/>
      <c r="C837" s="45"/>
      <c r="D837" s="45"/>
      <c r="E837" s="45"/>
      <c r="F837" s="45"/>
      <c r="G837" s="45"/>
      <c r="H837" s="45"/>
      <c r="I837" s="45"/>
      <c r="J837" s="45"/>
      <c r="K837" s="45"/>
      <c r="L837" s="45"/>
      <c r="M837" s="45"/>
      <c r="N837" s="27"/>
      <c r="O837" s="72"/>
      <c r="P837" s="45"/>
      <c r="Q837" s="45"/>
      <c r="R837" s="45"/>
      <c r="S837" s="45"/>
      <c r="T837" s="45"/>
      <c r="U837" s="45"/>
      <c r="V837" s="45"/>
      <c r="W837" s="45"/>
      <c r="X837" s="45"/>
      <c r="Y837" s="45"/>
      <c r="Z837" s="45"/>
      <c r="AA837" s="45"/>
      <c r="AB837" s="45"/>
      <c r="AC837" s="45"/>
    </row>
    <row r="838" ht="15.75" customHeight="1">
      <c r="A838" s="71"/>
      <c r="B838" s="27"/>
      <c r="C838" s="45"/>
      <c r="D838" s="45"/>
      <c r="E838" s="45"/>
      <c r="F838" s="45"/>
      <c r="G838" s="45"/>
      <c r="H838" s="45"/>
      <c r="I838" s="45"/>
      <c r="J838" s="45"/>
      <c r="K838" s="45"/>
      <c r="L838" s="45"/>
      <c r="M838" s="45"/>
      <c r="N838" s="27"/>
      <c r="O838" s="72"/>
      <c r="P838" s="45"/>
      <c r="Q838" s="45"/>
      <c r="R838" s="45"/>
      <c r="S838" s="45"/>
      <c r="T838" s="45"/>
      <c r="U838" s="45"/>
      <c r="V838" s="45"/>
      <c r="W838" s="45"/>
      <c r="X838" s="45"/>
      <c r="Y838" s="45"/>
      <c r="Z838" s="45"/>
      <c r="AA838" s="45"/>
      <c r="AB838" s="45"/>
      <c r="AC838" s="45"/>
    </row>
    <row r="839" ht="15.75" customHeight="1">
      <c r="A839" s="71"/>
      <c r="B839" s="27"/>
      <c r="C839" s="45"/>
      <c r="D839" s="45"/>
      <c r="E839" s="45"/>
      <c r="F839" s="45"/>
      <c r="G839" s="45"/>
      <c r="H839" s="45"/>
      <c r="I839" s="45"/>
      <c r="J839" s="45"/>
      <c r="K839" s="45"/>
      <c r="L839" s="45"/>
      <c r="M839" s="45"/>
      <c r="N839" s="27"/>
      <c r="O839" s="72"/>
      <c r="P839" s="45"/>
      <c r="Q839" s="45"/>
      <c r="R839" s="45"/>
      <c r="S839" s="45"/>
      <c r="T839" s="45"/>
      <c r="U839" s="45"/>
      <c r="V839" s="45"/>
      <c r="W839" s="45"/>
      <c r="X839" s="45"/>
      <c r="Y839" s="45"/>
      <c r="Z839" s="45"/>
      <c r="AA839" s="45"/>
      <c r="AB839" s="45"/>
      <c r="AC839" s="45"/>
    </row>
    <row r="840" ht="15.75" customHeight="1">
      <c r="A840" s="71"/>
      <c r="B840" s="27"/>
      <c r="C840" s="45"/>
      <c r="D840" s="45"/>
      <c r="E840" s="45"/>
      <c r="F840" s="45"/>
      <c r="G840" s="45"/>
      <c r="H840" s="45"/>
      <c r="I840" s="45"/>
      <c r="J840" s="45"/>
      <c r="K840" s="45"/>
      <c r="L840" s="45"/>
      <c r="M840" s="45"/>
      <c r="N840" s="27"/>
      <c r="O840" s="72"/>
      <c r="P840" s="45"/>
      <c r="Q840" s="45"/>
      <c r="R840" s="45"/>
      <c r="S840" s="45"/>
      <c r="T840" s="45"/>
      <c r="U840" s="45"/>
      <c r="V840" s="45"/>
      <c r="W840" s="45"/>
      <c r="X840" s="45"/>
      <c r="Y840" s="45"/>
      <c r="Z840" s="45"/>
      <c r="AA840" s="45"/>
      <c r="AB840" s="45"/>
      <c r="AC840" s="45"/>
    </row>
    <row r="841" ht="15.75" customHeight="1">
      <c r="A841" s="71"/>
      <c r="B841" s="27"/>
      <c r="C841" s="45"/>
      <c r="D841" s="45"/>
      <c r="E841" s="45"/>
      <c r="F841" s="45"/>
      <c r="G841" s="45"/>
      <c r="H841" s="45"/>
      <c r="I841" s="45"/>
      <c r="J841" s="45"/>
      <c r="K841" s="45"/>
      <c r="L841" s="45"/>
      <c r="M841" s="45"/>
      <c r="N841" s="27"/>
      <c r="O841" s="72"/>
      <c r="P841" s="45"/>
      <c r="Q841" s="45"/>
      <c r="R841" s="45"/>
      <c r="S841" s="45"/>
      <c r="T841" s="45"/>
      <c r="U841" s="45"/>
      <c r="V841" s="45"/>
      <c r="W841" s="45"/>
      <c r="X841" s="45"/>
      <c r="Y841" s="45"/>
      <c r="Z841" s="45"/>
      <c r="AA841" s="45"/>
      <c r="AB841" s="45"/>
      <c r="AC841" s="45"/>
    </row>
    <row r="842" ht="15.75" customHeight="1">
      <c r="A842" s="71"/>
      <c r="B842" s="27"/>
      <c r="C842" s="45"/>
      <c r="D842" s="45"/>
      <c r="E842" s="45"/>
      <c r="F842" s="45"/>
      <c r="G842" s="45"/>
      <c r="H842" s="45"/>
      <c r="I842" s="45"/>
      <c r="J842" s="45"/>
      <c r="K842" s="45"/>
      <c r="L842" s="45"/>
      <c r="M842" s="45"/>
      <c r="N842" s="27"/>
      <c r="O842" s="72"/>
      <c r="P842" s="45"/>
      <c r="Q842" s="45"/>
      <c r="R842" s="45"/>
      <c r="S842" s="45"/>
      <c r="T842" s="45"/>
      <c r="U842" s="45"/>
      <c r="V842" s="45"/>
      <c r="W842" s="45"/>
      <c r="X842" s="45"/>
      <c r="Y842" s="45"/>
      <c r="Z842" s="45"/>
      <c r="AA842" s="45"/>
      <c r="AB842" s="45"/>
      <c r="AC842" s="45"/>
    </row>
    <row r="843" ht="15.75" customHeight="1">
      <c r="A843" s="71"/>
      <c r="B843" s="27"/>
      <c r="C843" s="45"/>
      <c r="D843" s="45"/>
      <c r="E843" s="45"/>
      <c r="F843" s="45"/>
      <c r="G843" s="45"/>
      <c r="H843" s="45"/>
      <c r="I843" s="45"/>
      <c r="J843" s="45"/>
      <c r="K843" s="45"/>
      <c r="L843" s="45"/>
      <c r="M843" s="45"/>
      <c r="N843" s="27"/>
      <c r="O843" s="72"/>
      <c r="P843" s="45"/>
      <c r="Q843" s="45"/>
      <c r="R843" s="45"/>
      <c r="S843" s="45"/>
      <c r="T843" s="45"/>
      <c r="U843" s="45"/>
      <c r="V843" s="45"/>
      <c r="W843" s="45"/>
      <c r="X843" s="45"/>
      <c r="Y843" s="45"/>
      <c r="Z843" s="45"/>
      <c r="AA843" s="45"/>
      <c r="AB843" s="45"/>
      <c r="AC843" s="45"/>
    </row>
    <row r="844" ht="15.75" customHeight="1">
      <c r="A844" s="71"/>
      <c r="B844" s="27"/>
      <c r="C844" s="45"/>
      <c r="D844" s="45"/>
      <c r="E844" s="45"/>
      <c r="F844" s="45"/>
      <c r="G844" s="45"/>
      <c r="H844" s="45"/>
      <c r="I844" s="45"/>
      <c r="J844" s="45"/>
      <c r="K844" s="45"/>
      <c r="L844" s="45"/>
      <c r="M844" s="45"/>
      <c r="N844" s="27"/>
      <c r="O844" s="72"/>
      <c r="P844" s="45"/>
      <c r="Q844" s="45"/>
      <c r="R844" s="45"/>
      <c r="S844" s="45"/>
      <c r="T844" s="45"/>
      <c r="U844" s="45"/>
      <c r="V844" s="45"/>
      <c r="W844" s="45"/>
      <c r="X844" s="45"/>
      <c r="Y844" s="45"/>
      <c r="Z844" s="45"/>
      <c r="AA844" s="45"/>
      <c r="AB844" s="45"/>
      <c r="AC844" s="45"/>
    </row>
    <row r="845" ht="15.75" customHeight="1">
      <c r="A845" s="71"/>
      <c r="B845" s="27"/>
      <c r="C845" s="45"/>
      <c r="D845" s="45"/>
      <c r="E845" s="45"/>
      <c r="F845" s="45"/>
      <c r="G845" s="45"/>
      <c r="H845" s="45"/>
      <c r="I845" s="45"/>
      <c r="J845" s="45"/>
      <c r="K845" s="45"/>
      <c r="L845" s="45"/>
      <c r="M845" s="45"/>
      <c r="N845" s="27"/>
      <c r="O845" s="72"/>
      <c r="P845" s="45"/>
      <c r="Q845" s="45"/>
      <c r="R845" s="45"/>
      <c r="S845" s="45"/>
      <c r="T845" s="45"/>
      <c r="U845" s="45"/>
      <c r="V845" s="45"/>
      <c r="W845" s="45"/>
      <c r="X845" s="45"/>
      <c r="Y845" s="45"/>
      <c r="Z845" s="45"/>
      <c r="AA845" s="45"/>
      <c r="AB845" s="45"/>
      <c r="AC845" s="45"/>
    </row>
    <row r="846" ht="15.75" customHeight="1">
      <c r="A846" s="71"/>
      <c r="B846" s="27"/>
      <c r="C846" s="45"/>
      <c r="D846" s="45"/>
      <c r="E846" s="45"/>
      <c r="F846" s="45"/>
      <c r="G846" s="45"/>
      <c r="H846" s="45"/>
      <c r="I846" s="45"/>
      <c r="J846" s="45"/>
      <c r="K846" s="45"/>
      <c r="L846" s="45"/>
      <c r="M846" s="45"/>
      <c r="N846" s="27"/>
      <c r="O846" s="72"/>
      <c r="P846" s="45"/>
      <c r="Q846" s="45"/>
      <c r="R846" s="45"/>
      <c r="S846" s="45"/>
      <c r="T846" s="45"/>
      <c r="U846" s="45"/>
      <c r="V846" s="45"/>
      <c r="W846" s="45"/>
      <c r="X846" s="45"/>
      <c r="Y846" s="45"/>
      <c r="Z846" s="45"/>
      <c r="AA846" s="45"/>
      <c r="AB846" s="45"/>
      <c r="AC846" s="45"/>
    </row>
    <row r="847" ht="15.75" customHeight="1">
      <c r="A847" s="71"/>
      <c r="B847" s="27"/>
      <c r="C847" s="45"/>
      <c r="D847" s="45"/>
      <c r="E847" s="45"/>
      <c r="F847" s="45"/>
      <c r="G847" s="45"/>
      <c r="H847" s="45"/>
      <c r="I847" s="45"/>
      <c r="J847" s="45"/>
      <c r="K847" s="45"/>
      <c r="L847" s="45"/>
      <c r="M847" s="45"/>
      <c r="N847" s="27"/>
      <c r="O847" s="72"/>
      <c r="P847" s="45"/>
      <c r="Q847" s="45"/>
      <c r="R847" s="45"/>
      <c r="S847" s="45"/>
      <c r="T847" s="45"/>
      <c r="U847" s="45"/>
      <c r="V847" s="45"/>
      <c r="W847" s="45"/>
      <c r="X847" s="45"/>
      <c r="Y847" s="45"/>
      <c r="Z847" s="45"/>
      <c r="AA847" s="45"/>
      <c r="AB847" s="45"/>
      <c r="AC847" s="45"/>
    </row>
    <row r="848" ht="15.75" customHeight="1">
      <c r="A848" s="71"/>
      <c r="B848" s="27"/>
      <c r="C848" s="45"/>
      <c r="D848" s="45"/>
      <c r="E848" s="45"/>
      <c r="F848" s="45"/>
      <c r="G848" s="45"/>
      <c r="H848" s="45"/>
      <c r="I848" s="45"/>
      <c r="J848" s="45"/>
      <c r="K848" s="45"/>
      <c r="L848" s="45"/>
      <c r="M848" s="45"/>
      <c r="N848" s="27"/>
      <c r="O848" s="72"/>
      <c r="P848" s="45"/>
      <c r="Q848" s="45"/>
      <c r="R848" s="45"/>
      <c r="S848" s="45"/>
      <c r="T848" s="45"/>
      <c r="U848" s="45"/>
      <c r="V848" s="45"/>
      <c r="W848" s="45"/>
      <c r="X848" s="45"/>
      <c r="Y848" s="45"/>
      <c r="Z848" s="45"/>
      <c r="AA848" s="45"/>
      <c r="AB848" s="45"/>
      <c r="AC848" s="45"/>
    </row>
    <row r="849" ht="15.75" customHeight="1">
      <c r="A849" s="71"/>
      <c r="B849" s="27"/>
      <c r="C849" s="45"/>
      <c r="D849" s="45"/>
      <c r="E849" s="45"/>
      <c r="F849" s="45"/>
      <c r="G849" s="45"/>
      <c r="H849" s="45"/>
      <c r="I849" s="45"/>
      <c r="J849" s="45"/>
      <c r="K849" s="45"/>
      <c r="L849" s="45"/>
      <c r="M849" s="45"/>
      <c r="N849" s="27"/>
      <c r="O849" s="72"/>
      <c r="P849" s="45"/>
      <c r="Q849" s="45"/>
      <c r="R849" s="45"/>
      <c r="S849" s="45"/>
      <c r="T849" s="45"/>
      <c r="U849" s="45"/>
      <c r="V849" s="45"/>
      <c r="W849" s="45"/>
      <c r="X849" s="45"/>
      <c r="Y849" s="45"/>
      <c r="Z849" s="45"/>
      <c r="AA849" s="45"/>
      <c r="AB849" s="45"/>
      <c r="AC849" s="45"/>
    </row>
    <row r="850" ht="15.75" customHeight="1">
      <c r="A850" s="71"/>
      <c r="B850" s="27"/>
      <c r="C850" s="45"/>
      <c r="D850" s="45"/>
      <c r="E850" s="45"/>
      <c r="F850" s="45"/>
      <c r="G850" s="45"/>
      <c r="H850" s="45"/>
      <c r="I850" s="45"/>
      <c r="J850" s="45"/>
      <c r="K850" s="45"/>
      <c r="L850" s="45"/>
      <c r="M850" s="45"/>
      <c r="N850" s="27"/>
      <c r="O850" s="72"/>
      <c r="P850" s="45"/>
      <c r="Q850" s="45"/>
      <c r="R850" s="45"/>
      <c r="S850" s="45"/>
      <c r="T850" s="45"/>
      <c r="U850" s="45"/>
      <c r="V850" s="45"/>
      <c r="W850" s="45"/>
      <c r="X850" s="45"/>
      <c r="Y850" s="45"/>
      <c r="Z850" s="45"/>
      <c r="AA850" s="45"/>
      <c r="AB850" s="45"/>
      <c r="AC850" s="45"/>
    </row>
    <row r="851" ht="15.75" customHeight="1">
      <c r="A851" s="71"/>
      <c r="B851" s="27"/>
      <c r="C851" s="45"/>
      <c r="D851" s="45"/>
      <c r="E851" s="45"/>
      <c r="F851" s="45"/>
      <c r="G851" s="45"/>
      <c r="H851" s="45"/>
      <c r="I851" s="45"/>
      <c r="J851" s="45"/>
      <c r="K851" s="45"/>
      <c r="L851" s="45"/>
      <c r="M851" s="45"/>
      <c r="N851" s="27"/>
      <c r="O851" s="72"/>
      <c r="P851" s="45"/>
      <c r="Q851" s="45"/>
      <c r="R851" s="45"/>
      <c r="S851" s="45"/>
      <c r="T851" s="45"/>
      <c r="U851" s="45"/>
      <c r="V851" s="45"/>
      <c r="W851" s="45"/>
      <c r="X851" s="45"/>
      <c r="Y851" s="45"/>
      <c r="Z851" s="45"/>
      <c r="AA851" s="45"/>
      <c r="AB851" s="45"/>
      <c r="AC851" s="45"/>
    </row>
    <row r="852" ht="15.75" customHeight="1">
      <c r="A852" s="71"/>
      <c r="B852" s="27"/>
      <c r="C852" s="45"/>
      <c r="D852" s="45"/>
      <c r="E852" s="45"/>
      <c r="F852" s="45"/>
      <c r="G852" s="45"/>
      <c r="H852" s="45"/>
      <c r="I852" s="45"/>
      <c r="J852" s="45"/>
      <c r="K852" s="45"/>
      <c r="L852" s="45"/>
      <c r="M852" s="45"/>
      <c r="N852" s="27"/>
      <c r="O852" s="72"/>
      <c r="P852" s="45"/>
      <c r="Q852" s="45"/>
      <c r="R852" s="45"/>
      <c r="S852" s="45"/>
      <c r="T852" s="45"/>
      <c r="U852" s="45"/>
      <c r="V852" s="45"/>
      <c r="W852" s="45"/>
      <c r="X852" s="45"/>
      <c r="Y852" s="45"/>
      <c r="Z852" s="45"/>
      <c r="AA852" s="45"/>
      <c r="AB852" s="45"/>
      <c r="AC852" s="45"/>
    </row>
    <row r="853" ht="15.75" customHeight="1">
      <c r="A853" s="71"/>
      <c r="B853" s="27"/>
      <c r="C853" s="45"/>
      <c r="D853" s="45"/>
      <c r="E853" s="45"/>
      <c r="F853" s="45"/>
      <c r="G853" s="45"/>
      <c r="H853" s="45"/>
      <c r="I853" s="45"/>
      <c r="J853" s="45"/>
      <c r="K853" s="45"/>
      <c r="L853" s="45"/>
      <c r="M853" s="45"/>
      <c r="N853" s="27"/>
      <c r="O853" s="72"/>
      <c r="P853" s="45"/>
      <c r="Q853" s="45"/>
      <c r="R853" s="45"/>
      <c r="S853" s="45"/>
      <c r="T853" s="45"/>
      <c r="U853" s="45"/>
      <c r="V853" s="45"/>
      <c r="W853" s="45"/>
      <c r="X853" s="45"/>
      <c r="Y853" s="45"/>
      <c r="Z853" s="45"/>
      <c r="AA853" s="45"/>
      <c r="AB853" s="45"/>
      <c r="AC853" s="45"/>
    </row>
    <row r="854" ht="15.75" customHeight="1">
      <c r="A854" s="71"/>
      <c r="B854" s="27"/>
      <c r="C854" s="45"/>
      <c r="D854" s="45"/>
      <c r="E854" s="45"/>
      <c r="F854" s="45"/>
      <c r="G854" s="45"/>
      <c r="H854" s="45"/>
      <c r="I854" s="45"/>
      <c r="J854" s="45"/>
      <c r="K854" s="45"/>
      <c r="L854" s="45"/>
      <c r="M854" s="45"/>
      <c r="N854" s="27"/>
      <c r="O854" s="72"/>
      <c r="P854" s="45"/>
      <c r="Q854" s="45"/>
      <c r="R854" s="45"/>
      <c r="S854" s="45"/>
      <c r="T854" s="45"/>
      <c r="U854" s="45"/>
      <c r="V854" s="45"/>
      <c r="W854" s="45"/>
      <c r="X854" s="45"/>
      <c r="Y854" s="45"/>
      <c r="Z854" s="45"/>
      <c r="AA854" s="45"/>
      <c r="AB854" s="45"/>
      <c r="AC854" s="45"/>
    </row>
    <row r="855" ht="15.75" customHeight="1">
      <c r="A855" s="71"/>
      <c r="B855" s="27"/>
      <c r="C855" s="45"/>
      <c r="D855" s="45"/>
      <c r="E855" s="45"/>
      <c r="F855" s="45"/>
      <c r="G855" s="45"/>
      <c r="H855" s="45"/>
      <c r="I855" s="45"/>
      <c r="J855" s="45"/>
      <c r="K855" s="45"/>
      <c r="L855" s="45"/>
      <c r="M855" s="45"/>
      <c r="N855" s="27"/>
      <c r="O855" s="72"/>
      <c r="P855" s="45"/>
      <c r="Q855" s="45"/>
      <c r="R855" s="45"/>
      <c r="S855" s="45"/>
      <c r="T855" s="45"/>
      <c r="U855" s="45"/>
      <c r="V855" s="45"/>
      <c r="W855" s="45"/>
      <c r="X855" s="45"/>
      <c r="Y855" s="45"/>
      <c r="Z855" s="45"/>
      <c r="AA855" s="45"/>
      <c r="AB855" s="45"/>
      <c r="AC855" s="45"/>
    </row>
    <row r="856" ht="15.75" customHeight="1">
      <c r="A856" s="71"/>
      <c r="B856" s="27"/>
      <c r="C856" s="45"/>
      <c r="D856" s="45"/>
      <c r="E856" s="45"/>
      <c r="F856" s="45"/>
      <c r="G856" s="45"/>
      <c r="H856" s="45"/>
      <c r="I856" s="45"/>
      <c r="J856" s="45"/>
      <c r="K856" s="45"/>
      <c r="L856" s="45"/>
      <c r="M856" s="45"/>
      <c r="N856" s="27"/>
      <c r="O856" s="72"/>
      <c r="P856" s="45"/>
      <c r="Q856" s="45"/>
      <c r="R856" s="45"/>
      <c r="S856" s="45"/>
      <c r="T856" s="45"/>
      <c r="U856" s="45"/>
      <c r="V856" s="45"/>
      <c r="W856" s="45"/>
      <c r="X856" s="45"/>
      <c r="Y856" s="45"/>
      <c r="Z856" s="45"/>
      <c r="AA856" s="45"/>
      <c r="AB856" s="45"/>
      <c r="AC856" s="45"/>
    </row>
    <row r="857" ht="15.75" customHeight="1">
      <c r="A857" s="71"/>
      <c r="B857" s="27"/>
      <c r="C857" s="45"/>
      <c r="D857" s="45"/>
      <c r="E857" s="45"/>
      <c r="F857" s="45"/>
      <c r="G857" s="45"/>
      <c r="H857" s="45"/>
      <c r="I857" s="45"/>
      <c r="J857" s="45"/>
      <c r="K857" s="45"/>
      <c r="L857" s="45"/>
      <c r="M857" s="45"/>
      <c r="N857" s="27"/>
      <c r="O857" s="72"/>
      <c r="P857" s="45"/>
      <c r="Q857" s="45"/>
      <c r="R857" s="45"/>
      <c r="S857" s="45"/>
      <c r="T857" s="45"/>
      <c r="U857" s="45"/>
      <c r="V857" s="45"/>
      <c r="W857" s="45"/>
      <c r="X857" s="45"/>
      <c r="Y857" s="45"/>
      <c r="Z857" s="45"/>
      <c r="AA857" s="45"/>
      <c r="AB857" s="45"/>
      <c r="AC857" s="45"/>
    </row>
    <row r="858" ht="15.75" customHeight="1">
      <c r="A858" s="71"/>
      <c r="B858" s="27"/>
      <c r="C858" s="45"/>
      <c r="D858" s="45"/>
      <c r="E858" s="45"/>
      <c r="F858" s="45"/>
      <c r="G858" s="45"/>
      <c r="H858" s="45"/>
      <c r="I858" s="45"/>
      <c r="J858" s="45"/>
      <c r="K858" s="45"/>
      <c r="L858" s="45"/>
      <c r="M858" s="45"/>
      <c r="N858" s="27"/>
      <c r="O858" s="72"/>
      <c r="P858" s="45"/>
      <c r="Q858" s="45"/>
      <c r="R858" s="45"/>
      <c r="S858" s="45"/>
      <c r="T858" s="45"/>
      <c r="U858" s="45"/>
      <c r="V858" s="45"/>
      <c r="W858" s="45"/>
      <c r="X858" s="45"/>
      <c r="Y858" s="45"/>
      <c r="Z858" s="45"/>
      <c r="AA858" s="45"/>
      <c r="AB858" s="45"/>
      <c r="AC858" s="45"/>
    </row>
    <row r="859" ht="15.75" customHeight="1">
      <c r="A859" s="71"/>
      <c r="B859" s="27"/>
      <c r="C859" s="45"/>
      <c r="D859" s="45"/>
      <c r="E859" s="45"/>
      <c r="F859" s="45"/>
      <c r="G859" s="45"/>
      <c r="H859" s="45"/>
      <c r="I859" s="45"/>
      <c r="J859" s="45"/>
      <c r="K859" s="45"/>
      <c r="L859" s="45"/>
      <c r="M859" s="45"/>
      <c r="N859" s="27"/>
      <c r="O859" s="72"/>
      <c r="P859" s="45"/>
      <c r="Q859" s="45"/>
      <c r="R859" s="45"/>
      <c r="S859" s="45"/>
      <c r="T859" s="45"/>
      <c r="U859" s="45"/>
      <c r="V859" s="45"/>
      <c r="W859" s="45"/>
      <c r="X859" s="45"/>
      <c r="Y859" s="45"/>
      <c r="Z859" s="45"/>
      <c r="AA859" s="45"/>
      <c r="AB859" s="45"/>
      <c r="AC859" s="45"/>
    </row>
    <row r="860" ht="15.75" customHeight="1">
      <c r="A860" s="71"/>
      <c r="B860" s="27"/>
      <c r="C860" s="45"/>
      <c r="D860" s="45"/>
      <c r="E860" s="45"/>
      <c r="F860" s="45"/>
      <c r="G860" s="45"/>
      <c r="H860" s="45"/>
      <c r="I860" s="45"/>
      <c r="J860" s="45"/>
      <c r="K860" s="45"/>
      <c r="L860" s="45"/>
      <c r="M860" s="45"/>
      <c r="N860" s="27"/>
      <c r="O860" s="72"/>
      <c r="P860" s="45"/>
      <c r="Q860" s="45"/>
      <c r="R860" s="45"/>
      <c r="S860" s="45"/>
      <c r="T860" s="45"/>
      <c r="U860" s="45"/>
      <c r="V860" s="45"/>
      <c r="W860" s="45"/>
      <c r="X860" s="45"/>
      <c r="Y860" s="45"/>
      <c r="Z860" s="45"/>
      <c r="AA860" s="45"/>
      <c r="AB860" s="45"/>
      <c r="AC860" s="45"/>
    </row>
    <row r="861" ht="15.75" customHeight="1">
      <c r="A861" s="71"/>
      <c r="B861" s="27"/>
      <c r="C861" s="45"/>
      <c r="D861" s="45"/>
      <c r="E861" s="45"/>
      <c r="F861" s="45"/>
      <c r="G861" s="45"/>
      <c r="H861" s="45"/>
      <c r="I861" s="45"/>
      <c r="J861" s="45"/>
      <c r="K861" s="45"/>
      <c r="L861" s="45"/>
      <c r="M861" s="45"/>
      <c r="N861" s="27"/>
      <c r="O861" s="72"/>
      <c r="P861" s="45"/>
      <c r="Q861" s="45"/>
      <c r="R861" s="45"/>
      <c r="S861" s="45"/>
      <c r="T861" s="45"/>
      <c r="U861" s="45"/>
      <c r="V861" s="45"/>
      <c r="W861" s="45"/>
      <c r="X861" s="45"/>
      <c r="Y861" s="45"/>
      <c r="Z861" s="45"/>
      <c r="AA861" s="45"/>
      <c r="AB861" s="45"/>
      <c r="AC861" s="45"/>
    </row>
    <row r="862" ht="15.75" customHeight="1">
      <c r="A862" s="71"/>
      <c r="B862" s="27"/>
      <c r="C862" s="45"/>
      <c r="D862" s="45"/>
      <c r="E862" s="45"/>
      <c r="F862" s="45"/>
      <c r="G862" s="45"/>
      <c r="H862" s="45"/>
      <c r="I862" s="45"/>
      <c r="J862" s="45"/>
      <c r="K862" s="45"/>
      <c r="L862" s="45"/>
      <c r="M862" s="45"/>
      <c r="N862" s="27"/>
      <c r="O862" s="72"/>
      <c r="P862" s="45"/>
      <c r="Q862" s="45"/>
      <c r="R862" s="45"/>
      <c r="S862" s="45"/>
      <c r="T862" s="45"/>
      <c r="U862" s="45"/>
      <c r="V862" s="45"/>
      <c r="W862" s="45"/>
      <c r="X862" s="45"/>
      <c r="Y862" s="45"/>
      <c r="Z862" s="45"/>
      <c r="AA862" s="45"/>
      <c r="AB862" s="45"/>
      <c r="AC862" s="45"/>
    </row>
    <row r="863" ht="15.75" customHeight="1">
      <c r="A863" s="71"/>
      <c r="B863" s="27"/>
      <c r="C863" s="45"/>
      <c r="D863" s="45"/>
      <c r="E863" s="45"/>
      <c r="F863" s="45"/>
      <c r="G863" s="45"/>
      <c r="H863" s="45"/>
      <c r="I863" s="45"/>
      <c r="J863" s="45"/>
      <c r="K863" s="45"/>
      <c r="L863" s="45"/>
      <c r="M863" s="45"/>
      <c r="N863" s="27"/>
      <c r="O863" s="72"/>
      <c r="P863" s="45"/>
      <c r="Q863" s="45"/>
      <c r="R863" s="45"/>
      <c r="S863" s="45"/>
      <c r="T863" s="45"/>
      <c r="U863" s="45"/>
      <c r="V863" s="45"/>
      <c r="W863" s="45"/>
      <c r="X863" s="45"/>
      <c r="Y863" s="45"/>
      <c r="Z863" s="45"/>
      <c r="AA863" s="45"/>
      <c r="AB863" s="45"/>
      <c r="AC863" s="45"/>
    </row>
    <row r="864" ht="15.75" customHeight="1">
      <c r="A864" s="71"/>
      <c r="B864" s="27"/>
      <c r="C864" s="45"/>
      <c r="D864" s="45"/>
      <c r="E864" s="45"/>
      <c r="F864" s="45"/>
      <c r="G864" s="45"/>
      <c r="H864" s="45"/>
      <c r="I864" s="45"/>
      <c r="J864" s="45"/>
      <c r="K864" s="45"/>
      <c r="L864" s="45"/>
      <c r="M864" s="45"/>
      <c r="N864" s="27"/>
      <c r="O864" s="72"/>
      <c r="P864" s="45"/>
      <c r="Q864" s="45"/>
      <c r="R864" s="45"/>
      <c r="S864" s="45"/>
      <c r="T864" s="45"/>
      <c r="U864" s="45"/>
      <c r="V864" s="45"/>
      <c r="W864" s="45"/>
      <c r="X864" s="45"/>
      <c r="Y864" s="45"/>
      <c r="Z864" s="45"/>
      <c r="AA864" s="45"/>
      <c r="AB864" s="45"/>
      <c r="AC864" s="45"/>
    </row>
    <row r="865" ht="15.75" customHeight="1">
      <c r="A865" s="71"/>
      <c r="B865" s="27"/>
      <c r="C865" s="45"/>
      <c r="D865" s="45"/>
      <c r="E865" s="45"/>
      <c r="F865" s="45"/>
      <c r="G865" s="45"/>
      <c r="H865" s="45"/>
      <c r="I865" s="45"/>
      <c r="J865" s="45"/>
      <c r="K865" s="45"/>
      <c r="L865" s="45"/>
      <c r="M865" s="45"/>
      <c r="N865" s="27"/>
      <c r="O865" s="72"/>
      <c r="P865" s="45"/>
      <c r="Q865" s="45"/>
      <c r="R865" s="45"/>
      <c r="S865" s="45"/>
      <c r="T865" s="45"/>
      <c r="U865" s="45"/>
      <c r="V865" s="45"/>
      <c r="W865" s="45"/>
      <c r="X865" s="45"/>
      <c r="Y865" s="45"/>
      <c r="Z865" s="45"/>
      <c r="AA865" s="45"/>
      <c r="AB865" s="45"/>
      <c r="AC865" s="45"/>
    </row>
    <row r="866" ht="15.75" customHeight="1">
      <c r="A866" s="71"/>
      <c r="B866" s="27"/>
      <c r="C866" s="45"/>
      <c r="D866" s="45"/>
      <c r="E866" s="45"/>
      <c r="F866" s="45"/>
      <c r="G866" s="45"/>
      <c r="H866" s="45"/>
      <c r="I866" s="45"/>
      <c r="J866" s="45"/>
      <c r="K866" s="45"/>
      <c r="L866" s="45"/>
      <c r="M866" s="45"/>
      <c r="N866" s="27"/>
      <c r="O866" s="72"/>
      <c r="P866" s="45"/>
      <c r="Q866" s="45"/>
      <c r="R866" s="45"/>
      <c r="S866" s="45"/>
      <c r="T866" s="45"/>
      <c r="U866" s="45"/>
      <c r="V866" s="45"/>
      <c r="W866" s="45"/>
      <c r="X866" s="45"/>
      <c r="Y866" s="45"/>
      <c r="Z866" s="45"/>
      <c r="AA866" s="45"/>
      <c r="AB866" s="45"/>
      <c r="AC866" s="45"/>
    </row>
    <row r="867" ht="15.75" customHeight="1">
      <c r="A867" s="71"/>
      <c r="B867" s="27"/>
      <c r="C867" s="45"/>
      <c r="D867" s="45"/>
      <c r="E867" s="45"/>
      <c r="F867" s="45"/>
      <c r="G867" s="45"/>
      <c r="H867" s="45"/>
      <c r="I867" s="45"/>
      <c r="J867" s="45"/>
      <c r="K867" s="45"/>
      <c r="L867" s="45"/>
      <c r="M867" s="45"/>
      <c r="N867" s="27"/>
      <c r="O867" s="72"/>
      <c r="P867" s="45"/>
      <c r="Q867" s="45"/>
      <c r="R867" s="45"/>
      <c r="S867" s="45"/>
      <c r="T867" s="45"/>
      <c r="U867" s="45"/>
      <c r="V867" s="45"/>
      <c r="W867" s="45"/>
      <c r="X867" s="45"/>
      <c r="Y867" s="45"/>
      <c r="Z867" s="45"/>
      <c r="AA867" s="45"/>
      <c r="AB867" s="45"/>
      <c r="AC867" s="45"/>
    </row>
    <row r="868" ht="15.75" customHeight="1">
      <c r="A868" s="71"/>
      <c r="B868" s="27"/>
      <c r="C868" s="45"/>
      <c r="D868" s="45"/>
      <c r="E868" s="45"/>
      <c r="F868" s="45"/>
      <c r="G868" s="45"/>
      <c r="H868" s="45"/>
      <c r="I868" s="45"/>
      <c r="J868" s="45"/>
      <c r="K868" s="45"/>
      <c r="L868" s="45"/>
      <c r="M868" s="45"/>
      <c r="N868" s="27"/>
      <c r="O868" s="72"/>
      <c r="P868" s="45"/>
      <c r="Q868" s="45"/>
      <c r="R868" s="45"/>
      <c r="S868" s="45"/>
      <c r="T868" s="45"/>
      <c r="U868" s="45"/>
      <c r="V868" s="45"/>
      <c r="W868" s="45"/>
      <c r="X868" s="45"/>
      <c r="Y868" s="45"/>
      <c r="Z868" s="45"/>
      <c r="AA868" s="45"/>
      <c r="AB868" s="45"/>
      <c r="AC868" s="45"/>
    </row>
    <row r="869" ht="15.75" customHeight="1">
      <c r="A869" s="71"/>
      <c r="B869" s="27"/>
      <c r="C869" s="45"/>
      <c r="D869" s="45"/>
      <c r="E869" s="45"/>
      <c r="F869" s="45"/>
      <c r="G869" s="45"/>
      <c r="H869" s="45"/>
      <c r="I869" s="45"/>
      <c r="J869" s="45"/>
      <c r="K869" s="45"/>
      <c r="L869" s="45"/>
      <c r="M869" s="45"/>
      <c r="N869" s="27"/>
      <c r="O869" s="72"/>
      <c r="P869" s="45"/>
      <c r="Q869" s="45"/>
      <c r="R869" s="45"/>
      <c r="S869" s="45"/>
      <c r="T869" s="45"/>
      <c r="U869" s="45"/>
      <c r="V869" s="45"/>
      <c r="W869" s="45"/>
      <c r="X869" s="45"/>
      <c r="Y869" s="45"/>
      <c r="Z869" s="45"/>
      <c r="AA869" s="45"/>
      <c r="AB869" s="45"/>
      <c r="AC869" s="45"/>
    </row>
    <row r="870" ht="15.75" customHeight="1">
      <c r="A870" s="71"/>
      <c r="B870" s="27"/>
      <c r="C870" s="45"/>
      <c r="D870" s="45"/>
      <c r="E870" s="45"/>
      <c r="F870" s="45"/>
      <c r="G870" s="45"/>
      <c r="H870" s="45"/>
      <c r="I870" s="45"/>
      <c r="J870" s="45"/>
      <c r="K870" s="45"/>
      <c r="L870" s="45"/>
      <c r="M870" s="45"/>
      <c r="N870" s="27"/>
      <c r="O870" s="72"/>
      <c r="P870" s="45"/>
      <c r="Q870" s="45"/>
      <c r="R870" s="45"/>
      <c r="S870" s="45"/>
      <c r="T870" s="45"/>
      <c r="U870" s="45"/>
      <c r="V870" s="45"/>
      <c r="W870" s="45"/>
      <c r="X870" s="45"/>
      <c r="Y870" s="45"/>
      <c r="Z870" s="45"/>
      <c r="AA870" s="45"/>
      <c r="AB870" s="45"/>
      <c r="AC870" s="45"/>
    </row>
    <row r="871" ht="15.75" customHeight="1">
      <c r="A871" s="71"/>
      <c r="B871" s="27"/>
      <c r="C871" s="45"/>
      <c r="D871" s="45"/>
      <c r="E871" s="45"/>
      <c r="F871" s="45"/>
      <c r="G871" s="45"/>
      <c r="H871" s="45"/>
      <c r="I871" s="45"/>
      <c r="J871" s="45"/>
      <c r="K871" s="45"/>
      <c r="L871" s="45"/>
      <c r="M871" s="45"/>
      <c r="N871" s="27"/>
      <c r="O871" s="72"/>
      <c r="P871" s="45"/>
      <c r="Q871" s="45"/>
      <c r="R871" s="45"/>
      <c r="S871" s="45"/>
      <c r="T871" s="45"/>
      <c r="U871" s="45"/>
      <c r="V871" s="45"/>
      <c r="W871" s="45"/>
      <c r="X871" s="45"/>
      <c r="Y871" s="45"/>
      <c r="Z871" s="45"/>
      <c r="AA871" s="45"/>
      <c r="AB871" s="45"/>
      <c r="AC871" s="45"/>
    </row>
    <row r="872" ht="15.75" customHeight="1">
      <c r="A872" s="71"/>
      <c r="B872" s="27"/>
      <c r="C872" s="45"/>
      <c r="D872" s="45"/>
      <c r="E872" s="45"/>
      <c r="F872" s="45"/>
      <c r="G872" s="45"/>
      <c r="H872" s="45"/>
      <c r="I872" s="45"/>
      <c r="J872" s="45"/>
      <c r="K872" s="45"/>
      <c r="L872" s="45"/>
      <c r="M872" s="45"/>
      <c r="N872" s="27"/>
      <c r="O872" s="72"/>
      <c r="P872" s="45"/>
      <c r="Q872" s="45"/>
      <c r="R872" s="45"/>
      <c r="S872" s="45"/>
      <c r="T872" s="45"/>
      <c r="U872" s="45"/>
      <c r="V872" s="45"/>
      <c r="W872" s="45"/>
      <c r="X872" s="45"/>
      <c r="Y872" s="45"/>
      <c r="Z872" s="45"/>
      <c r="AA872" s="45"/>
      <c r="AB872" s="45"/>
      <c r="AC872" s="45"/>
    </row>
    <row r="873" ht="15.75" customHeight="1">
      <c r="A873" s="71"/>
      <c r="B873" s="27"/>
      <c r="C873" s="45"/>
      <c r="D873" s="45"/>
      <c r="E873" s="45"/>
      <c r="F873" s="45"/>
      <c r="G873" s="45"/>
      <c r="H873" s="45"/>
      <c r="I873" s="45"/>
      <c r="J873" s="45"/>
      <c r="K873" s="45"/>
      <c r="L873" s="45"/>
      <c r="M873" s="45"/>
      <c r="N873" s="27"/>
      <c r="O873" s="72"/>
      <c r="P873" s="45"/>
      <c r="Q873" s="45"/>
      <c r="R873" s="45"/>
      <c r="S873" s="45"/>
      <c r="T873" s="45"/>
      <c r="U873" s="45"/>
      <c r="V873" s="45"/>
      <c r="W873" s="45"/>
      <c r="X873" s="45"/>
      <c r="Y873" s="45"/>
      <c r="Z873" s="45"/>
      <c r="AA873" s="45"/>
      <c r="AB873" s="45"/>
      <c r="AC873" s="45"/>
    </row>
    <row r="874" ht="15.75" customHeight="1">
      <c r="A874" s="71"/>
      <c r="B874" s="27"/>
      <c r="C874" s="45"/>
      <c r="D874" s="45"/>
      <c r="E874" s="45"/>
      <c r="F874" s="45"/>
      <c r="G874" s="45"/>
      <c r="H874" s="45"/>
      <c r="I874" s="45"/>
      <c r="J874" s="45"/>
      <c r="K874" s="45"/>
      <c r="L874" s="45"/>
      <c r="M874" s="45"/>
      <c r="N874" s="27"/>
      <c r="O874" s="72"/>
      <c r="P874" s="45"/>
      <c r="Q874" s="45"/>
      <c r="R874" s="45"/>
      <c r="S874" s="45"/>
      <c r="T874" s="45"/>
      <c r="U874" s="45"/>
      <c r="V874" s="45"/>
      <c r="W874" s="45"/>
      <c r="X874" s="45"/>
      <c r="Y874" s="45"/>
      <c r="Z874" s="45"/>
      <c r="AA874" s="45"/>
      <c r="AB874" s="45"/>
      <c r="AC874" s="45"/>
    </row>
    <row r="875" ht="15.75" customHeight="1">
      <c r="A875" s="71"/>
      <c r="B875" s="27"/>
      <c r="C875" s="45"/>
      <c r="D875" s="45"/>
      <c r="E875" s="45"/>
      <c r="F875" s="45"/>
      <c r="G875" s="45"/>
      <c r="H875" s="45"/>
      <c r="I875" s="45"/>
      <c r="J875" s="45"/>
      <c r="K875" s="45"/>
      <c r="L875" s="45"/>
      <c r="M875" s="45"/>
      <c r="N875" s="27"/>
      <c r="O875" s="72"/>
      <c r="P875" s="45"/>
      <c r="Q875" s="45"/>
      <c r="R875" s="45"/>
      <c r="S875" s="45"/>
      <c r="T875" s="45"/>
      <c r="U875" s="45"/>
      <c r="V875" s="45"/>
      <c r="W875" s="45"/>
      <c r="X875" s="45"/>
      <c r="Y875" s="45"/>
      <c r="Z875" s="45"/>
      <c r="AA875" s="45"/>
      <c r="AB875" s="45"/>
      <c r="AC875" s="45"/>
    </row>
    <row r="876" ht="15.75" customHeight="1">
      <c r="A876" s="71"/>
      <c r="B876" s="27"/>
      <c r="C876" s="45"/>
      <c r="D876" s="45"/>
      <c r="E876" s="45"/>
      <c r="F876" s="45"/>
      <c r="G876" s="45"/>
      <c r="H876" s="45"/>
      <c r="I876" s="45"/>
      <c r="J876" s="45"/>
      <c r="K876" s="45"/>
      <c r="L876" s="45"/>
      <c r="M876" s="45"/>
      <c r="N876" s="27"/>
      <c r="O876" s="72"/>
      <c r="P876" s="45"/>
      <c r="Q876" s="45"/>
      <c r="R876" s="45"/>
      <c r="S876" s="45"/>
      <c r="T876" s="45"/>
      <c r="U876" s="45"/>
      <c r="V876" s="45"/>
      <c r="W876" s="45"/>
      <c r="X876" s="45"/>
      <c r="Y876" s="45"/>
      <c r="Z876" s="45"/>
      <c r="AA876" s="45"/>
      <c r="AB876" s="45"/>
      <c r="AC876" s="45"/>
    </row>
    <row r="877" ht="15.75" customHeight="1">
      <c r="A877" s="71"/>
      <c r="B877" s="27"/>
      <c r="C877" s="45"/>
      <c r="D877" s="45"/>
      <c r="E877" s="45"/>
      <c r="F877" s="45"/>
      <c r="G877" s="45"/>
      <c r="H877" s="45"/>
      <c r="I877" s="45"/>
      <c r="J877" s="45"/>
      <c r="K877" s="45"/>
      <c r="L877" s="45"/>
      <c r="M877" s="45"/>
      <c r="N877" s="27"/>
      <c r="O877" s="72"/>
      <c r="P877" s="45"/>
      <c r="Q877" s="45"/>
      <c r="R877" s="45"/>
      <c r="S877" s="45"/>
      <c r="T877" s="45"/>
      <c r="U877" s="45"/>
      <c r="V877" s="45"/>
      <c r="W877" s="45"/>
      <c r="X877" s="45"/>
      <c r="Y877" s="45"/>
      <c r="Z877" s="45"/>
      <c r="AA877" s="45"/>
      <c r="AB877" s="45"/>
      <c r="AC877" s="45"/>
    </row>
    <row r="878" ht="15.75" customHeight="1">
      <c r="A878" s="71"/>
      <c r="B878" s="27"/>
      <c r="C878" s="45"/>
      <c r="D878" s="45"/>
      <c r="E878" s="45"/>
      <c r="F878" s="45"/>
      <c r="G878" s="45"/>
      <c r="H878" s="45"/>
      <c r="I878" s="45"/>
      <c r="J878" s="45"/>
      <c r="K878" s="45"/>
      <c r="L878" s="45"/>
      <c r="M878" s="45"/>
      <c r="N878" s="27"/>
      <c r="O878" s="72"/>
      <c r="P878" s="45"/>
      <c r="Q878" s="45"/>
      <c r="R878" s="45"/>
      <c r="S878" s="45"/>
      <c r="T878" s="45"/>
      <c r="U878" s="45"/>
      <c r="V878" s="45"/>
      <c r="W878" s="45"/>
      <c r="X878" s="45"/>
      <c r="Y878" s="45"/>
      <c r="Z878" s="45"/>
      <c r="AA878" s="45"/>
      <c r="AB878" s="45"/>
      <c r="AC878" s="45"/>
    </row>
    <row r="879" ht="15.75" customHeight="1">
      <c r="A879" s="71"/>
      <c r="B879" s="27"/>
      <c r="C879" s="45"/>
      <c r="D879" s="45"/>
      <c r="E879" s="45"/>
      <c r="F879" s="45"/>
      <c r="G879" s="45"/>
      <c r="H879" s="45"/>
      <c r="I879" s="45"/>
      <c r="J879" s="45"/>
      <c r="K879" s="45"/>
      <c r="L879" s="45"/>
      <c r="M879" s="45"/>
      <c r="N879" s="27"/>
      <c r="O879" s="72"/>
      <c r="P879" s="45"/>
      <c r="Q879" s="45"/>
      <c r="R879" s="45"/>
      <c r="S879" s="45"/>
      <c r="T879" s="45"/>
      <c r="U879" s="45"/>
      <c r="V879" s="45"/>
      <c r="W879" s="45"/>
      <c r="X879" s="45"/>
      <c r="Y879" s="45"/>
      <c r="Z879" s="45"/>
      <c r="AA879" s="45"/>
      <c r="AB879" s="45"/>
      <c r="AC879" s="45"/>
    </row>
    <row r="880" ht="15.75" customHeight="1">
      <c r="A880" s="71"/>
      <c r="B880" s="27"/>
      <c r="C880" s="45"/>
      <c r="D880" s="45"/>
      <c r="E880" s="45"/>
      <c r="F880" s="45"/>
      <c r="G880" s="45"/>
      <c r="H880" s="45"/>
      <c r="I880" s="45"/>
      <c r="J880" s="45"/>
      <c r="K880" s="45"/>
      <c r="L880" s="45"/>
      <c r="M880" s="45"/>
      <c r="N880" s="27"/>
      <c r="O880" s="72"/>
      <c r="P880" s="45"/>
      <c r="Q880" s="45"/>
      <c r="R880" s="45"/>
      <c r="S880" s="45"/>
      <c r="T880" s="45"/>
      <c r="U880" s="45"/>
      <c r="V880" s="45"/>
      <c r="W880" s="45"/>
      <c r="X880" s="45"/>
      <c r="Y880" s="45"/>
      <c r="Z880" s="45"/>
      <c r="AA880" s="45"/>
      <c r="AB880" s="45"/>
      <c r="AC880" s="45"/>
    </row>
    <row r="881" ht="15.75" customHeight="1">
      <c r="A881" s="71"/>
      <c r="B881" s="27"/>
      <c r="C881" s="45"/>
      <c r="D881" s="45"/>
      <c r="E881" s="45"/>
      <c r="F881" s="45"/>
      <c r="G881" s="45"/>
      <c r="H881" s="45"/>
      <c r="I881" s="45"/>
      <c r="J881" s="45"/>
      <c r="K881" s="45"/>
      <c r="L881" s="45"/>
      <c r="M881" s="45"/>
      <c r="N881" s="27"/>
      <c r="O881" s="72"/>
      <c r="P881" s="45"/>
      <c r="Q881" s="45"/>
      <c r="R881" s="45"/>
      <c r="S881" s="45"/>
      <c r="T881" s="45"/>
      <c r="U881" s="45"/>
      <c r="V881" s="45"/>
      <c r="W881" s="45"/>
      <c r="X881" s="45"/>
      <c r="Y881" s="45"/>
      <c r="Z881" s="45"/>
      <c r="AA881" s="45"/>
      <c r="AB881" s="45"/>
      <c r="AC881" s="45"/>
    </row>
    <row r="882" ht="15.75" customHeight="1">
      <c r="A882" s="71"/>
      <c r="B882" s="27"/>
      <c r="C882" s="45"/>
      <c r="D882" s="45"/>
      <c r="E882" s="45"/>
      <c r="F882" s="45"/>
      <c r="G882" s="45"/>
      <c r="H882" s="45"/>
      <c r="I882" s="45"/>
      <c r="J882" s="45"/>
      <c r="K882" s="45"/>
      <c r="L882" s="45"/>
      <c r="M882" s="45"/>
      <c r="N882" s="27"/>
      <c r="O882" s="72"/>
      <c r="P882" s="45"/>
      <c r="Q882" s="45"/>
      <c r="R882" s="45"/>
      <c r="S882" s="45"/>
      <c r="T882" s="45"/>
      <c r="U882" s="45"/>
      <c r="V882" s="45"/>
      <c r="W882" s="45"/>
      <c r="X882" s="45"/>
      <c r="Y882" s="45"/>
      <c r="Z882" s="45"/>
      <c r="AA882" s="45"/>
      <c r="AB882" s="45"/>
      <c r="AC882" s="45"/>
    </row>
    <row r="883" ht="15.75" customHeight="1">
      <c r="A883" s="71"/>
      <c r="B883" s="27"/>
      <c r="C883" s="45"/>
      <c r="D883" s="45"/>
      <c r="E883" s="45"/>
      <c r="F883" s="45"/>
      <c r="G883" s="45"/>
      <c r="H883" s="45"/>
      <c r="I883" s="45"/>
      <c r="J883" s="45"/>
      <c r="K883" s="45"/>
      <c r="L883" s="45"/>
      <c r="M883" s="45"/>
      <c r="N883" s="27"/>
      <c r="O883" s="72"/>
      <c r="P883" s="45"/>
      <c r="Q883" s="45"/>
      <c r="R883" s="45"/>
      <c r="S883" s="45"/>
      <c r="T883" s="45"/>
      <c r="U883" s="45"/>
      <c r="V883" s="45"/>
      <c r="W883" s="45"/>
      <c r="X883" s="45"/>
      <c r="Y883" s="45"/>
      <c r="Z883" s="45"/>
      <c r="AA883" s="45"/>
      <c r="AB883" s="45"/>
      <c r="AC883" s="45"/>
    </row>
    <row r="884" ht="15.75" customHeight="1">
      <c r="A884" s="71"/>
      <c r="B884" s="27"/>
      <c r="C884" s="45"/>
      <c r="D884" s="45"/>
      <c r="E884" s="45"/>
      <c r="F884" s="45"/>
      <c r="G884" s="45"/>
      <c r="H884" s="45"/>
      <c r="I884" s="45"/>
      <c r="J884" s="45"/>
      <c r="K884" s="45"/>
      <c r="L884" s="45"/>
      <c r="M884" s="45"/>
      <c r="N884" s="27"/>
      <c r="O884" s="72"/>
      <c r="P884" s="45"/>
      <c r="Q884" s="45"/>
      <c r="R884" s="45"/>
      <c r="S884" s="45"/>
      <c r="T884" s="45"/>
      <c r="U884" s="45"/>
      <c r="V884" s="45"/>
      <c r="W884" s="45"/>
      <c r="X884" s="45"/>
      <c r="Y884" s="45"/>
      <c r="Z884" s="45"/>
      <c r="AA884" s="45"/>
      <c r="AB884" s="45"/>
      <c r="AC884" s="45"/>
    </row>
    <row r="885" ht="15.75" customHeight="1">
      <c r="A885" s="71"/>
      <c r="B885" s="27"/>
      <c r="C885" s="45"/>
      <c r="D885" s="45"/>
      <c r="E885" s="45"/>
      <c r="F885" s="45"/>
      <c r="G885" s="45"/>
      <c r="H885" s="45"/>
      <c r="I885" s="45"/>
      <c r="J885" s="45"/>
      <c r="K885" s="45"/>
      <c r="L885" s="45"/>
      <c r="M885" s="45"/>
      <c r="N885" s="27"/>
      <c r="O885" s="72"/>
      <c r="P885" s="45"/>
      <c r="Q885" s="45"/>
      <c r="R885" s="45"/>
      <c r="S885" s="45"/>
      <c r="T885" s="45"/>
      <c r="U885" s="45"/>
      <c r="V885" s="45"/>
      <c r="W885" s="45"/>
      <c r="X885" s="45"/>
      <c r="Y885" s="45"/>
      <c r="Z885" s="45"/>
      <c r="AA885" s="45"/>
      <c r="AB885" s="45"/>
      <c r="AC885" s="45"/>
    </row>
    <row r="886" ht="15.75" customHeight="1">
      <c r="A886" s="71"/>
      <c r="B886" s="27"/>
      <c r="C886" s="45"/>
      <c r="D886" s="45"/>
      <c r="E886" s="45"/>
      <c r="F886" s="45"/>
      <c r="G886" s="45"/>
      <c r="H886" s="45"/>
      <c r="I886" s="45"/>
      <c r="J886" s="45"/>
      <c r="K886" s="45"/>
      <c r="L886" s="45"/>
      <c r="M886" s="45"/>
      <c r="N886" s="27"/>
      <c r="O886" s="72"/>
      <c r="P886" s="45"/>
      <c r="Q886" s="45"/>
      <c r="R886" s="45"/>
      <c r="S886" s="45"/>
      <c r="T886" s="45"/>
      <c r="U886" s="45"/>
      <c r="V886" s="45"/>
      <c r="W886" s="45"/>
      <c r="X886" s="45"/>
      <c r="Y886" s="45"/>
      <c r="Z886" s="45"/>
      <c r="AA886" s="45"/>
      <c r="AB886" s="45"/>
      <c r="AC886" s="45"/>
    </row>
    <row r="887" ht="15.75" customHeight="1">
      <c r="A887" s="71"/>
      <c r="B887" s="27"/>
      <c r="C887" s="45"/>
      <c r="D887" s="45"/>
      <c r="E887" s="45"/>
      <c r="F887" s="45"/>
      <c r="G887" s="45"/>
      <c r="H887" s="45"/>
      <c r="I887" s="45"/>
      <c r="J887" s="45"/>
      <c r="K887" s="45"/>
      <c r="L887" s="45"/>
      <c r="M887" s="45"/>
      <c r="N887" s="27"/>
      <c r="O887" s="72"/>
      <c r="P887" s="45"/>
      <c r="Q887" s="45"/>
      <c r="R887" s="45"/>
      <c r="S887" s="45"/>
      <c r="T887" s="45"/>
      <c r="U887" s="45"/>
      <c r="V887" s="45"/>
      <c r="W887" s="45"/>
      <c r="X887" s="45"/>
      <c r="Y887" s="45"/>
      <c r="Z887" s="45"/>
      <c r="AA887" s="45"/>
      <c r="AB887" s="45"/>
      <c r="AC887" s="45"/>
    </row>
    <row r="888" ht="15.75" customHeight="1">
      <c r="A888" s="71"/>
      <c r="B888" s="27"/>
      <c r="C888" s="45"/>
      <c r="D888" s="45"/>
      <c r="E888" s="45"/>
      <c r="F888" s="45"/>
      <c r="G888" s="45"/>
      <c r="H888" s="45"/>
      <c r="I888" s="45"/>
      <c r="J888" s="45"/>
      <c r="K888" s="45"/>
      <c r="L888" s="45"/>
      <c r="M888" s="45"/>
      <c r="N888" s="27"/>
      <c r="O888" s="72"/>
      <c r="P888" s="45"/>
      <c r="Q888" s="45"/>
      <c r="R888" s="45"/>
      <c r="S888" s="45"/>
      <c r="T888" s="45"/>
      <c r="U888" s="45"/>
      <c r="V888" s="45"/>
      <c r="W888" s="45"/>
      <c r="X888" s="45"/>
      <c r="Y888" s="45"/>
      <c r="Z888" s="45"/>
      <c r="AA888" s="45"/>
      <c r="AB888" s="45"/>
      <c r="AC888" s="45"/>
    </row>
    <row r="889" ht="15.75" customHeight="1">
      <c r="A889" s="71"/>
      <c r="B889" s="27"/>
      <c r="C889" s="45"/>
      <c r="D889" s="45"/>
      <c r="E889" s="45"/>
      <c r="F889" s="45"/>
      <c r="G889" s="45"/>
      <c r="H889" s="45"/>
      <c r="I889" s="45"/>
      <c r="J889" s="45"/>
      <c r="K889" s="45"/>
      <c r="L889" s="45"/>
      <c r="M889" s="45"/>
      <c r="N889" s="27"/>
      <c r="O889" s="72"/>
      <c r="P889" s="45"/>
      <c r="Q889" s="45"/>
      <c r="R889" s="45"/>
      <c r="S889" s="45"/>
      <c r="T889" s="45"/>
      <c r="U889" s="45"/>
      <c r="V889" s="45"/>
      <c r="W889" s="45"/>
      <c r="X889" s="45"/>
      <c r="Y889" s="45"/>
      <c r="Z889" s="45"/>
      <c r="AA889" s="45"/>
      <c r="AB889" s="45"/>
      <c r="AC889" s="45"/>
    </row>
    <row r="890" ht="15.75" customHeight="1">
      <c r="A890" s="71"/>
      <c r="B890" s="27"/>
      <c r="C890" s="45"/>
      <c r="D890" s="45"/>
      <c r="E890" s="45"/>
      <c r="F890" s="45"/>
      <c r="G890" s="45"/>
      <c r="H890" s="45"/>
      <c r="I890" s="45"/>
      <c r="J890" s="45"/>
      <c r="K890" s="45"/>
      <c r="L890" s="45"/>
      <c r="M890" s="45"/>
      <c r="N890" s="27"/>
      <c r="O890" s="72"/>
      <c r="P890" s="45"/>
      <c r="Q890" s="45"/>
      <c r="R890" s="45"/>
      <c r="S890" s="45"/>
      <c r="T890" s="45"/>
      <c r="U890" s="45"/>
      <c r="V890" s="45"/>
      <c r="W890" s="45"/>
      <c r="X890" s="45"/>
      <c r="Y890" s="45"/>
      <c r="Z890" s="45"/>
      <c r="AA890" s="45"/>
      <c r="AB890" s="45"/>
      <c r="AC890" s="45"/>
    </row>
    <row r="891" ht="15.75" customHeight="1">
      <c r="A891" s="71"/>
      <c r="B891" s="27"/>
      <c r="C891" s="45"/>
      <c r="D891" s="45"/>
      <c r="E891" s="45"/>
      <c r="F891" s="45"/>
      <c r="G891" s="45"/>
      <c r="H891" s="45"/>
      <c r="I891" s="45"/>
      <c r="J891" s="45"/>
      <c r="K891" s="45"/>
      <c r="L891" s="45"/>
      <c r="M891" s="45"/>
      <c r="N891" s="27"/>
      <c r="O891" s="72"/>
      <c r="P891" s="45"/>
      <c r="Q891" s="45"/>
      <c r="R891" s="45"/>
      <c r="S891" s="45"/>
      <c r="T891" s="45"/>
      <c r="U891" s="45"/>
      <c r="V891" s="45"/>
      <c r="W891" s="45"/>
      <c r="X891" s="45"/>
      <c r="Y891" s="45"/>
      <c r="Z891" s="45"/>
      <c r="AA891" s="45"/>
      <c r="AB891" s="45"/>
      <c r="AC891" s="45"/>
    </row>
    <row r="892" ht="15.75" customHeight="1">
      <c r="A892" s="71"/>
      <c r="B892" s="27"/>
      <c r="C892" s="45"/>
      <c r="D892" s="45"/>
      <c r="E892" s="45"/>
      <c r="F892" s="45"/>
      <c r="G892" s="45"/>
      <c r="H892" s="45"/>
      <c r="I892" s="45"/>
      <c r="J892" s="45"/>
      <c r="K892" s="45"/>
      <c r="L892" s="45"/>
      <c r="M892" s="45"/>
      <c r="N892" s="27"/>
      <c r="O892" s="72"/>
      <c r="P892" s="45"/>
      <c r="Q892" s="45"/>
      <c r="R892" s="45"/>
      <c r="S892" s="45"/>
      <c r="T892" s="45"/>
      <c r="U892" s="45"/>
      <c r="V892" s="45"/>
      <c r="W892" s="45"/>
      <c r="X892" s="45"/>
      <c r="Y892" s="45"/>
      <c r="Z892" s="45"/>
      <c r="AA892" s="45"/>
      <c r="AB892" s="45"/>
      <c r="AC892" s="45"/>
    </row>
    <row r="893" ht="15.75" customHeight="1">
      <c r="A893" s="71"/>
      <c r="B893" s="27"/>
      <c r="C893" s="45"/>
      <c r="D893" s="45"/>
      <c r="E893" s="45"/>
      <c r="F893" s="45"/>
      <c r="G893" s="45"/>
      <c r="H893" s="45"/>
      <c r="I893" s="45"/>
      <c r="J893" s="45"/>
      <c r="K893" s="45"/>
      <c r="L893" s="45"/>
      <c r="M893" s="45"/>
      <c r="N893" s="27"/>
      <c r="O893" s="72"/>
      <c r="P893" s="45"/>
      <c r="Q893" s="45"/>
      <c r="R893" s="45"/>
      <c r="S893" s="45"/>
      <c r="T893" s="45"/>
      <c r="U893" s="45"/>
      <c r="V893" s="45"/>
      <c r="W893" s="45"/>
      <c r="X893" s="45"/>
      <c r="Y893" s="45"/>
      <c r="Z893" s="45"/>
      <c r="AA893" s="45"/>
      <c r="AB893" s="45"/>
      <c r="AC893" s="45"/>
    </row>
    <row r="894" ht="15.75" customHeight="1">
      <c r="A894" s="71"/>
      <c r="B894" s="27"/>
      <c r="C894" s="45"/>
      <c r="D894" s="45"/>
      <c r="E894" s="45"/>
      <c r="F894" s="45"/>
      <c r="G894" s="45"/>
      <c r="H894" s="45"/>
      <c r="I894" s="45"/>
      <c r="J894" s="45"/>
      <c r="K894" s="45"/>
      <c r="L894" s="45"/>
      <c r="M894" s="45"/>
      <c r="N894" s="27"/>
      <c r="O894" s="72"/>
      <c r="P894" s="45"/>
      <c r="Q894" s="45"/>
      <c r="R894" s="45"/>
      <c r="S894" s="45"/>
      <c r="T894" s="45"/>
      <c r="U894" s="45"/>
      <c r="V894" s="45"/>
      <c r="W894" s="45"/>
      <c r="X894" s="45"/>
      <c r="Y894" s="45"/>
      <c r="Z894" s="45"/>
      <c r="AA894" s="45"/>
      <c r="AB894" s="45"/>
      <c r="AC894" s="45"/>
    </row>
    <row r="895" ht="15.75" customHeight="1">
      <c r="A895" s="71"/>
      <c r="B895" s="27"/>
      <c r="C895" s="45"/>
      <c r="D895" s="45"/>
      <c r="E895" s="45"/>
      <c r="F895" s="45"/>
      <c r="G895" s="45"/>
      <c r="H895" s="45"/>
      <c r="I895" s="45"/>
      <c r="J895" s="45"/>
      <c r="K895" s="45"/>
      <c r="L895" s="45"/>
      <c r="M895" s="45"/>
      <c r="N895" s="27"/>
      <c r="O895" s="72"/>
      <c r="P895" s="45"/>
      <c r="Q895" s="45"/>
      <c r="R895" s="45"/>
      <c r="S895" s="45"/>
      <c r="T895" s="45"/>
      <c r="U895" s="45"/>
      <c r="V895" s="45"/>
      <c r="W895" s="45"/>
      <c r="X895" s="45"/>
      <c r="Y895" s="45"/>
      <c r="Z895" s="45"/>
      <c r="AA895" s="45"/>
      <c r="AB895" s="45"/>
      <c r="AC895" s="45"/>
    </row>
    <row r="896" ht="15.75" customHeight="1">
      <c r="A896" s="71"/>
      <c r="B896" s="27"/>
      <c r="C896" s="45"/>
      <c r="D896" s="45"/>
      <c r="E896" s="45"/>
      <c r="F896" s="45"/>
      <c r="G896" s="45"/>
      <c r="H896" s="45"/>
      <c r="I896" s="45"/>
      <c r="J896" s="45"/>
      <c r="K896" s="45"/>
      <c r="L896" s="45"/>
      <c r="M896" s="45"/>
      <c r="N896" s="27"/>
      <c r="O896" s="72"/>
      <c r="P896" s="45"/>
      <c r="Q896" s="45"/>
      <c r="R896" s="45"/>
      <c r="S896" s="45"/>
      <c r="T896" s="45"/>
      <c r="U896" s="45"/>
      <c r="V896" s="45"/>
      <c r="W896" s="45"/>
      <c r="X896" s="45"/>
      <c r="Y896" s="45"/>
      <c r="Z896" s="45"/>
      <c r="AA896" s="45"/>
      <c r="AB896" s="45"/>
      <c r="AC896" s="45"/>
    </row>
    <row r="897" ht="15.75" customHeight="1">
      <c r="A897" s="71"/>
      <c r="B897" s="27"/>
      <c r="C897" s="45"/>
      <c r="D897" s="45"/>
      <c r="E897" s="45"/>
      <c r="F897" s="45"/>
      <c r="G897" s="45"/>
      <c r="H897" s="45"/>
      <c r="I897" s="45"/>
      <c r="J897" s="45"/>
      <c r="K897" s="45"/>
      <c r="L897" s="45"/>
      <c r="M897" s="45"/>
      <c r="N897" s="27"/>
      <c r="O897" s="72"/>
      <c r="P897" s="45"/>
      <c r="Q897" s="45"/>
      <c r="R897" s="45"/>
      <c r="S897" s="45"/>
      <c r="T897" s="45"/>
      <c r="U897" s="45"/>
      <c r="V897" s="45"/>
      <c r="W897" s="45"/>
      <c r="X897" s="45"/>
      <c r="Y897" s="45"/>
      <c r="Z897" s="45"/>
      <c r="AA897" s="45"/>
      <c r="AB897" s="45"/>
      <c r="AC897" s="45"/>
    </row>
    <row r="898" ht="15.75" customHeight="1">
      <c r="A898" s="71"/>
      <c r="B898" s="27"/>
      <c r="C898" s="45"/>
      <c r="D898" s="45"/>
      <c r="E898" s="45"/>
      <c r="F898" s="45"/>
      <c r="G898" s="45"/>
      <c r="H898" s="45"/>
      <c r="I898" s="45"/>
      <c r="J898" s="45"/>
      <c r="K898" s="45"/>
      <c r="L898" s="45"/>
      <c r="M898" s="45"/>
      <c r="N898" s="27"/>
      <c r="O898" s="72"/>
      <c r="P898" s="45"/>
      <c r="Q898" s="45"/>
      <c r="R898" s="45"/>
      <c r="S898" s="45"/>
      <c r="T898" s="45"/>
      <c r="U898" s="45"/>
      <c r="V898" s="45"/>
      <c r="W898" s="45"/>
      <c r="X898" s="45"/>
      <c r="Y898" s="45"/>
      <c r="Z898" s="45"/>
      <c r="AA898" s="45"/>
      <c r="AB898" s="45"/>
      <c r="AC898" s="45"/>
    </row>
    <row r="899" ht="15.75" customHeight="1">
      <c r="A899" s="71"/>
      <c r="B899" s="27"/>
      <c r="C899" s="45"/>
      <c r="D899" s="45"/>
      <c r="E899" s="45"/>
      <c r="F899" s="45"/>
      <c r="G899" s="45"/>
      <c r="H899" s="45"/>
      <c r="I899" s="45"/>
      <c r="J899" s="45"/>
      <c r="K899" s="45"/>
      <c r="L899" s="45"/>
      <c r="M899" s="45"/>
      <c r="N899" s="27"/>
      <c r="O899" s="72"/>
      <c r="P899" s="45"/>
      <c r="Q899" s="45"/>
      <c r="R899" s="45"/>
      <c r="S899" s="45"/>
      <c r="T899" s="45"/>
      <c r="U899" s="45"/>
      <c r="V899" s="45"/>
      <c r="W899" s="45"/>
      <c r="X899" s="45"/>
      <c r="Y899" s="45"/>
      <c r="Z899" s="45"/>
      <c r="AA899" s="45"/>
      <c r="AB899" s="45"/>
      <c r="AC899" s="45"/>
    </row>
    <row r="900" ht="15.75" customHeight="1">
      <c r="A900" s="71"/>
      <c r="B900" s="27"/>
      <c r="C900" s="45"/>
      <c r="D900" s="45"/>
      <c r="E900" s="45"/>
      <c r="F900" s="45"/>
      <c r="G900" s="45"/>
      <c r="H900" s="45"/>
      <c r="I900" s="45"/>
      <c r="J900" s="45"/>
      <c r="K900" s="45"/>
      <c r="L900" s="45"/>
      <c r="M900" s="45"/>
      <c r="N900" s="27"/>
      <c r="O900" s="72"/>
      <c r="P900" s="45"/>
      <c r="Q900" s="45"/>
      <c r="R900" s="45"/>
      <c r="S900" s="45"/>
      <c r="T900" s="45"/>
      <c r="U900" s="45"/>
      <c r="V900" s="45"/>
      <c r="W900" s="45"/>
      <c r="X900" s="45"/>
      <c r="Y900" s="45"/>
      <c r="Z900" s="45"/>
      <c r="AA900" s="45"/>
      <c r="AB900" s="45"/>
      <c r="AC900" s="45"/>
    </row>
    <row r="901" ht="15.75" customHeight="1">
      <c r="A901" s="71"/>
      <c r="B901" s="27"/>
      <c r="C901" s="45"/>
      <c r="D901" s="45"/>
      <c r="E901" s="45"/>
      <c r="F901" s="45"/>
      <c r="G901" s="45"/>
      <c r="H901" s="45"/>
      <c r="I901" s="45"/>
      <c r="J901" s="45"/>
      <c r="K901" s="45"/>
      <c r="L901" s="45"/>
      <c r="M901" s="45"/>
      <c r="N901" s="27"/>
      <c r="O901" s="72"/>
      <c r="P901" s="45"/>
      <c r="Q901" s="45"/>
      <c r="R901" s="45"/>
      <c r="S901" s="45"/>
      <c r="T901" s="45"/>
      <c r="U901" s="45"/>
      <c r="V901" s="45"/>
      <c r="W901" s="45"/>
      <c r="X901" s="45"/>
      <c r="Y901" s="45"/>
      <c r="Z901" s="45"/>
      <c r="AA901" s="45"/>
      <c r="AB901" s="45"/>
      <c r="AC901" s="45"/>
    </row>
    <row r="902" ht="15.75" customHeight="1">
      <c r="A902" s="71"/>
      <c r="B902" s="27"/>
      <c r="C902" s="45"/>
      <c r="D902" s="45"/>
      <c r="E902" s="45"/>
      <c r="F902" s="45"/>
      <c r="G902" s="45"/>
      <c r="H902" s="45"/>
      <c r="I902" s="45"/>
      <c r="J902" s="45"/>
      <c r="K902" s="45"/>
      <c r="L902" s="45"/>
      <c r="M902" s="45"/>
      <c r="N902" s="27"/>
      <c r="O902" s="72"/>
      <c r="P902" s="45"/>
      <c r="Q902" s="45"/>
      <c r="R902" s="45"/>
      <c r="S902" s="45"/>
      <c r="T902" s="45"/>
      <c r="U902" s="45"/>
      <c r="V902" s="45"/>
      <c r="W902" s="45"/>
      <c r="X902" s="45"/>
      <c r="Y902" s="45"/>
      <c r="Z902" s="45"/>
      <c r="AA902" s="45"/>
      <c r="AB902" s="45"/>
      <c r="AC902" s="45"/>
    </row>
    <row r="903" ht="15.75" customHeight="1">
      <c r="A903" s="71"/>
      <c r="B903" s="27"/>
      <c r="C903" s="45"/>
      <c r="D903" s="45"/>
      <c r="E903" s="45"/>
      <c r="F903" s="45"/>
      <c r="G903" s="45"/>
      <c r="H903" s="45"/>
      <c r="I903" s="45"/>
      <c r="J903" s="45"/>
      <c r="K903" s="45"/>
      <c r="L903" s="45"/>
      <c r="M903" s="45"/>
      <c r="N903" s="27"/>
      <c r="O903" s="72"/>
      <c r="P903" s="45"/>
      <c r="Q903" s="45"/>
      <c r="R903" s="45"/>
      <c r="S903" s="45"/>
      <c r="T903" s="45"/>
      <c r="U903" s="45"/>
      <c r="V903" s="45"/>
      <c r="W903" s="45"/>
      <c r="X903" s="45"/>
      <c r="Y903" s="45"/>
      <c r="Z903" s="45"/>
      <c r="AA903" s="45"/>
      <c r="AB903" s="45"/>
      <c r="AC903" s="45"/>
    </row>
    <row r="904" ht="15.75" customHeight="1">
      <c r="A904" s="71"/>
      <c r="B904" s="27"/>
      <c r="C904" s="45"/>
      <c r="D904" s="45"/>
      <c r="E904" s="45"/>
      <c r="F904" s="45"/>
      <c r="G904" s="45"/>
      <c r="H904" s="45"/>
      <c r="I904" s="45"/>
      <c r="J904" s="45"/>
      <c r="K904" s="45"/>
      <c r="L904" s="45"/>
      <c r="M904" s="45"/>
      <c r="N904" s="27"/>
      <c r="O904" s="72"/>
      <c r="P904" s="45"/>
      <c r="Q904" s="45"/>
      <c r="R904" s="45"/>
      <c r="S904" s="45"/>
      <c r="T904" s="45"/>
      <c r="U904" s="45"/>
      <c r="V904" s="45"/>
      <c r="W904" s="45"/>
      <c r="X904" s="45"/>
      <c r="Y904" s="45"/>
      <c r="Z904" s="45"/>
      <c r="AA904" s="45"/>
      <c r="AB904" s="45"/>
      <c r="AC904" s="45"/>
    </row>
    <row r="905" ht="15.75" customHeight="1">
      <c r="A905" s="71"/>
      <c r="B905" s="27"/>
      <c r="C905" s="45"/>
      <c r="D905" s="45"/>
      <c r="E905" s="45"/>
      <c r="F905" s="45"/>
      <c r="G905" s="45"/>
      <c r="H905" s="45"/>
      <c r="I905" s="45"/>
      <c r="J905" s="45"/>
      <c r="K905" s="45"/>
      <c r="L905" s="45"/>
      <c r="M905" s="45"/>
      <c r="N905" s="27"/>
      <c r="O905" s="72"/>
      <c r="P905" s="45"/>
      <c r="Q905" s="45"/>
      <c r="R905" s="45"/>
      <c r="S905" s="45"/>
      <c r="T905" s="45"/>
      <c r="U905" s="45"/>
      <c r="V905" s="45"/>
      <c r="W905" s="45"/>
      <c r="X905" s="45"/>
      <c r="Y905" s="45"/>
      <c r="Z905" s="45"/>
      <c r="AA905" s="45"/>
      <c r="AB905" s="45"/>
      <c r="AC905" s="45"/>
    </row>
    <row r="906" ht="15.75" customHeight="1">
      <c r="A906" s="71"/>
      <c r="B906" s="27"/>
      <c r="C906" s="45"/>
      <c r="D906" s="45"/>
      <c r="E906" s="45"/>
      <c r="F906" s="45"/>
      <c r="G906" s="45"/>
      <c r="H906" s="45"/>
      <c r="I906" s="45"/>
      <c r="J906" s="45"/>
      <c r="K906" s="45"/>
      <c r="L906" s="45"/>
      <c r="M906" s="45"/>
      <c r="N906" s="27"/>
      <c r="O906" s="72"/>
      <c r="P906" s="45"/>
      <c r="Q906" s="45"/>
      <c r="R906" s="45"/>
      <c r="S906" s="45"/>
      <c r="T906" s="45"/>
      <c r="U906" s="45"/>
      <c r="V906" s="45"/>
      <c r="W906" s="45"/>
      <c r="X906" s="45"/>
      <c r="Y906" s="45"/>
      <c r="Z906" s="45"/>
      <c r="AA906" s="45"/>
      <c r="AB906" s="45"/>
      <c r="AC906" s="45"/>
    </row>
    <row r="907" ht="15.75" customHeight="1">
      <c r="A907" s="71"/>
      <c r="B907" s="27"/>
      <c r="C907" s="45"/>
      <c r="D907" s="45"/>
      <c r="E907" s="45"/>
      <c r="F907" s="45"/>
      <c r="G907" s="45"/>
      <c r="H907" s="45"/>
      <c r="I907" s="45"/>
      <c r="J907" s="45"/>
      <c r="K907" s="45"/>
      <c r="L907" s="45"/>
      <c r="M907" s="45"/>
      <c r="N907" s="27"/>
      <c r="O907" s="72"/>
      <c r="P907" s="45"/>
      <c r="Q907" s="45"/>
      <c r="R907" s="45"/>
      <c r="S907" s="45"/>
      <c r="T907" s="45"/>
      <c r="U907" s="45"/>
      <c r="V907" s="45"/>
      <c r="W907" s="45"/>
      <c r="X907" s="45"/>
      <c r="Y907" s="45"/>
      <c r="Z907" s="45"/>
      <c r="AA907" s="45"/>
      <c r="AB907" s="45"/>
      <c r="AC907" s="45"/>
    </row>
    <row r="908" ht="15.75" customHeight="1">
      <c r="A908" s="71"/>
      <c r="B908" s="27"/>
      <c r="C908" s="45"/>
      <c r="D908" s="45"/>
      <c r="E908" s="45"/>
      <c r="F908" s="45"/>
      <c r="G908" s="45"/>
      <c r="H908" s="45"/>
      <c r="I908" s="45"/>
      <c r="J908" s="45"/>
      <c r="K908" s="45"/>
      <c r="L908" s="45"/>
      <c r="M908" s="45"/>
      <c r="N908" s="27"/>
      <c r="O908" s="72"/>
      <c r="P908" s="45"/>
      <c r="Q908" s="45"/>
      <c r="R908" s="45"/>
      <c r="S908" s="45"/>
      <c r="T908" s="45"/>
      <c r="U908" s="45"/>
      <c r="V908" s="45"/>
      <c r="W908" s="45"/>
      <c r="X908" s="45"/>
      <c r="Y908" s="45"/>
      <c r="Z908" s="45"/>
      <c r="AA908" s="45"/>
      <c r="AB908" s="45"/>
      <c r="AC908" s="45"/>
    </row>
    <row r="909" ht="15.75" customHeight="1">
      <c r="A909" s="71"/>
      <c r="B909" s="27"/>
      <c r="C909" s="45"/>
      <c r="D909" s="45"/>
      <c r="E909" s="45"/>
      <c r="F909" s="45"/>
      <c r="G909" s="45"/>
      <c r="H909" s="45"/>
      <c r="I909" s="45"/>
      <c r="J909" s="45"/>
      <c r="K909" s="45"/>
      <c r="L909" s="45"/>
      <c r="M909" s="45"/>
      <c r="N909" s="27"/>
      <c r="O909" s="72"/>
      <c r="P909" s="45"/>
      <c r="Q909" s="45"/>
      <c r="R909" s="45"/>
      <c r="S909" s="45"/>
      <c r="T909" s="45"/>
      <c r="U909" s="45"/>
      <c r="V909" s="45"/>
      <c r="W909" s="45"/>
      <c r="X909" s="45"/>
      <c r="Y909" s="45"/>
      <c r="Z909" s="45"/>
      <c r="AA909" s="45"/>
      <c r="AB909" s="45"/>
      <c r="AC909" s="45"/>
    </row>
    <row r="910" ht="15.75" customHeight="1">
      <c r="A910" s="71"/>
      <c r="B910" s="27"/>
      <c r="C910" s="45"/>
      <c r="D910" s="45"/>
      <c r="E910" s="45"/>
      <c r="F910" s="45"/>
      <c r="G910" s="45"/>
      <c r="H910" s="45"/>
      <c r="I910" s="45"/>
      <c r="J910" s="45"/>
      <c r="K910" s="45"/>
      <c r="L910" s="45"/>
      <c r="M910" s="45"/>
      <c r="N910" s="27"/>
      <c r="O910" s="72"/>
      <c r="P910" s="45"/>
      <c r="Q910" s="45"/>
      <c r="R910" s="45"/>
      <c r="S910" s="45"/>
      <c r="T910" s="45"/>
      <c r="U910" s="45"/>
      <c r="V910" s="45"/>
      <c r="W910" s="45"/>
      <c r="X910" s="45"/>
      <c r="Y910" s="45"/>
      <c r="Z910" s="45"/>
      <c r="AA910" s="45"/>
      <c r="AB910" s="45"/>
      <c r="AC910" s="45"/>
    </row>
    <row r="911" ht="15.75" customHeight="1">
      <c r="A911" s="71"/>
      <c r="B911" s="27"/>
      <c r="C911" s="45"/>
      <c r="D911" s="45"/>
      <c r="E911" s="45"/>
      <c r="F911" s="45"/>
      <c r="G911" s="45"/>
      <c r="H911" s="45"/>
      <c r="I911" s="45"/>
      <c r="J911" s="45"/>
      <c r="K911" s="45"/>
      <c r="L911" s="45"/>
      <c r="M911" s="45"/>
      <c r="N911" s="27"/>
      <c r="O911" s="72"/>
      <c r="P911" s="45"/>
      <c r="Q911" s="45"/>
      <c r="R911" s="45"/>
      <c r="S911" s="45"/>
      <c r="T911" s="45"/>
      <c r="U911" s="45"/>
      <c r="V911" s="45"/>
      <c r="W911" s="45"/>
      <c r="X911" s="45"/>
      <c r="Y911" s="45"/>
      <c r="Z911" s="45"/>
      <c r="AA911" s="45"/>
      <c r="AB911" s="45"/>
      <c r="AC911" s="45"/>
    </row>
    <row r="912" ht="15.75" customHeight="1">
      <c r="A912" s="71"/>
      <c r="B912" s="27"/>
      <c r="C912" s="45"/>
      <c r="D912" s="45"/>
      <c r="E912" s="45"/>
      <c r="F912" s="45"/>
      <c r="G912" s="45"/>
      <c r="H912" s="45"/>
      <c r="I912" s="45"/>
      <c r="J912" s="45"/>
      <c r="K912" s="45"/>
      <c r="L912" s="45"/>
      <c r="M912" s="45"/>
      <c r="N912" s="27"/>
      <c r="O912" s="72"/>
      <c r="P912" s="45"/>
      <c r="Q912" s="45"/>
      <c r="R912" s="45"/>
      <c r="S912" s="45"/>
      <c r="T912" s="45"/>
      <c r="U912" s="45"/>
      <c r="V912" s="45"/>
      <c r="W912" s="45"/>
      <c r="X912" s="45"/>
      <c r="Y912" s="45"/>
      <c r="Z912" s="45"/>
      <c r="AA912" s="45"/>
      <c r="AB912" s="45"/>
      <c r="AC912" s="45"/>
    </row>
    <row r="913" ht="15.75" customHeight="1">
      <c r="A913" s="71"/>
      <c r="B913" s="27"/>
      <c r="C913" s="45"/>
      <c r="D913" s="45"/>
      <c r="E913" s="45"/>
      <c r="F913" s="45"/>
      <c r="G913" s="45"/>
      <c r="H913" s="45"/>
      <c r="I913" s="45"/>
      <c r="J913" s="45"/>
      <c r="K913" s="45"/>
      <c r="L913" s="45"/>
      <c r="M913" s="45"/>
      <c r="N913" s="27"/>
      <c r="O913" s="72"/>
      <c r="P913" s="45"/>
      <c r="Q913" s="45"/>
      <c r="R913" s="45"/>
      <c r="S913" s="45"/>
      <c r="T913" s="45"/>
      <c r="U913" s="45"/>
      <c r="V913" s="45"/>
      <c r="W913" s="45"/>
      <c r="X913" s="45"/>
      <c r="Y913" s="45"/>
      <c r="Z913" s="45"/>
      <c r="AA913" s="45"/>
      <c r="AB913" s="45"/>
      <c r="AC913" s="45"/>
    </row>
    <row r="914" ht="15.75" customHeight="1">
      <c r="A914" s="71"/>
      <c r="B914" s="27"/>
      <c r="C914" s="45"/>
      <c r="D914" s="45"/>
      <c r="E914" s="45"/>
      <c r="F914" s="45"/>
      <c r="G914" s="45"/>
      <c r="H914" s="45"/>
      <c r="I914" s="45"/>
      <c r="J914" s="45"/>
      <c r="K914" s="45"/>
      <c r="L914" s="45"/>
      <c r="M914" s="45"/>
      <c r="N914" s="27"/>
      <c r="O914" s="72"/>
      <c r="P914" s="45"/>
      <c r="Q914" s="45"/>
      <c r="R914" s="45"/>
      <c r="S914" s="45"/>
      <c r="T914" s="45"/>
      <c r="U914" s="45"/>
      <c r="V914" s="45"/>
      <c r="W914" s="45"/>
      <c r="X914" s="45"/>
      <c r="Y914" s="45"/>
      <c r="Z914" s="45"/>
      <c r="AA914" s="45"/>
      <c r="AB914" s="45"/>
      <c r="AC914" s="45"/>
    </row>
    <row r="915" ht="15.75" customHeight="1">
      <c r="A915" s="71"/>
      <c r="B915" s="27"/>
      <c r="C915" s="45"/>
      <c r="D915" s="45"/>
      <c r="E915" s="45"/>
      <c r="F915" s="45"/>
      <c r="G915" s="45"/>
      <c r="H915" s="45"/>
      <c r="I915" s="45"/>
      <c r="J915" s="45"/>
      <c r="K915" s="45"/>
      <c r="L915" s="45"/>
      <c r="M915" s="45"/>
      <c r="N915" s="27"/>
      <c r="O915" s="72"/>
      <c r="P915" s="45"/>
      <c r="Q915" s="45"/>
      <c r="R915" s="45"/>
      <c r="S915" s="45"/>
      <c r="T915" s="45"/>
      <c r="U915" s="45"/>
      <c r="V915" s="45"/>
      <c r="W915" s="45"/>
      <c r="X915" s="45"/>
      <c r="Y915" s="45"/>
      <c r="Z915" s="45"/>
      <c r="AA915" s="45"/>
      <c r="AB915" s="45"/>
      <c r="AC915" s="45"/>
    </row>
    <row r="916" ht="15.75" customHeight="1">
      <c r="A916" s="71"/>
      <c r="B916" s="27"/>
      <c r="C916" s="45"/>
      <c r="D916" s="45"/>
      <c r="E916" s="45"/>
      <c r="F916" s="45"/>
      <c r="G916" s="45"/>
      <c r="H916" s="45"/>
      <c r="I916" s="45"/>
      <c r="J916" s="45"/>
      <c r="K916" s="45"/>
      <c r="L916" s="45"/>
      <c r="M916" s="45"/>
      <c r="N916" s="27"/>
      <c r="O916" s="72"/>
      <c r="P916" s="45"/>
      <c r="Q916" s="45"/>
      <c r="R916" s="45"/>
      <c r="S916" s="45"/>
      <c r="T916" s="45"/>
      <c r="U916" s="45"/>
      <c r="V916" s="45"/>
      <c r="W916" s="45"/>
      <c r="X916" s="45"/>
      <c r="Y916" s="45"/>
      <c r="Z916" s="45"/>
      <c r="AA916" s="45"/>
      <c r="AB916" s="45"/>
      <c r="AC916" s="45"/>
    </row>
    <row r="917" ht="15.75" customHeight="1">
      <c r="A917" s="71"/>
      <c r="B917" s="27"/>
      <c r="C917" s="45"/>
      <c r="D917" s="45"/>
      <c r="E917" s="45"/>
      <c r="F917" s="45"/>
      <c r="G917" s="45"/>
      <c r="H917" s="45"/>
      <c r="I917" s="45"/>
      <c r="J917" s="45"/>
      <c r="K917" s="45"/>
      <c r="L917" s="45"/>
      <c r="M917" s="45"/>
      <c r="N917" s="27"/>
      <c r="O917" s="72"/>
      <c r="P917" s="45"/>
      <c r="Q917" s="45"/>
      <c r="R917" s="45"/>
      <c r="S917" s="45"/>
      <c r="T917" s="45"/>
      <c r="U917" s="45"/>
      <c r="V917" s="45"/>
      <c r="W917" s="45"/>
      <c r="X917" s="45"/>
      <c r="Y917" s="45"/>
      <c r="Z917" s="45"/>
      <c r="AA917" s="45"/>
      <c r="AB917" s="45"/>
      <c r="AC917" s="45"/>
    </row>
    <row r="918" ht="15.75" customHeight="1">
      <c r="A918" s="71"/>
      <c r="B918" s="27"/>
      <c r="C918" s="45"/>
      <c r="D918" s="45"/>
      <c r="E918" s="45"/>
      <c r="F918" s="45"/>
      <c r="G918" s="45"/>
      <c r="H918" s="45"/>
      <c r="I918" s="45"/>
      <c r="J918" s="45"/>
      <c r="K918" s="45"/>
      <c r="L918" s="45"/>
      <c r="M918" s="45"/>
      <c r="N918" s="27"/>
      <c r="O918" s="72"/>
      <c r="P918" s="45"/>
      <c r="Q918" s="45"/>
      <c r="R918" s="45"/>
      <c r="S918" s="45"/>
      <c r="T918" s="45"/>
      <c r="U918" s="45"/>
      <c r="V918" s="45"/>
      <c r="W918" s="45"/>
      <c r="X918" s="45"/>
      <c r="Y918" s="45"/>
      <c r="Z918" s="45"/>
      <c r="AA918" s="45"/>
      <c r="AB918" s="45"/>
      <c r="AC918" s="45"/>
    </row>
    <row r="919" ht="15.75" customHeight="1">
      <c r="A919" s="71"/>
      <c r="B919" s="27"/>
      <c r="C919" s="45"/>
      <c r="D919" s="45"/>
      <c r="E919" s="45"/>
      <c r="F919" s="45"/>
      <c r="G919" s="45"/>
      <c r="H919" s="45"/>
      <c r="I919" s="45"/>
      <c r="J919" s="45"/>
      <c r="K919" s="45"/>
      <c r="L919" s="45"/>
      <c r="M919" s="45"/>
      <c r="N919" s="27"/>
      <c r="O919" s="72"/>
      <c r="P919" s="45"/>
      <c r="Q919" s="45"/>
      <c r="R919" s="45"/>
      <c r="S919" s="45"/>
      <c r="T919" s="45"/>
      <c r="U919" s="45"/>
      <c r="V919" s="45"/>
      <c r="W919" s="45"/>
      <c r="X919" s="45"/>
      <c r="Y919" s="45"/>
      <c r="Z919" s="45"/>
      <c r="AA919" s="45"/>
      <c r="AB919" s="45"/>
      <c r="AC919" s="45"/>
    </row>
    <row r="920" ht="15.75" customHeight="1">
      <c r="A920" s="71"/>
      <c r="B920" s="27"/>
      <c r="C920" s="45"/>
      <c r="D920" s="45"/>
      <c r="E920" s="45"/>
      <c r="F920" s="45"/>
      <c r="G920" s="45"/>
      <c r="H920" s="45"/>
      <c r="I920" s="45"/>
      <c r="J920" s="45"/>
      <c r="K920" s="45"/>
      <c r="L920" s="45"/>
      <c r="M920" s="45"/>
      <c r="N920" s="27"/>
      <c r="O920" s="72"/>
      <c r="P920" s="45"/>
      <c r="Q920" s="45"/>
      <c r="R920" s="45"/>
      <c r="S920" s="45"/>
      <c r="T920" s="45"/>
      <c r="U920" s="45"/>
      <c r="V920" s="45"/>
      <c r="W920" s="45"/>
      <c r="X920" s="45"/>
      <c r="Y920" s="45"/>
      <c r="Z920" s="45"/>
      <c r="AA920" s="45"/>
      <c r="AB920" s="45"/>
      <c r="AC920" s="45"/>
    </row>
    <row r="921" ht="15.75" customHeight="1">
      <c r="A921" s="71"/>
      <c r="B921" s="27"/>
      <c r="C921" s="45"/>
      <c r="D921" s="45"/>
      <c r="E921" s="45"/>
      <c r="F921" s="45"/>
      <c r="G921" s="45"/>
      <c r="H921" s="45"/>
      <c r="I921" s="45"/>
      <c r="J921" s="45"/>
      <c r="K921" s="45"/>
      <c r="L921" s="45"/>
      <c r="M921" s="45"/>
      <c r="N921" s="27"/>
      <c r="O921" s="72"/>
      <c r="P921" s="45"/>
      <c r="Q921" s="45"/>
      <c r="R921" s="45"/>
      <c r="S921" s="45"/>
      <c r="T921" s="45"/>
      <c r="U921" s="45"/>
      <c r="V921" s="45"/>
      <c r="W921" s="45"/>
      <c r="X921" s="45"/>
      <c r="Y921" s="45"/>
      <c r="Z921" s="45"/>
      <c r="AA921" s="45"/>
      <c r="AB921" s="45"/>
      <c r="AC921" s="45"/>
    </row>
    <row r="922" ht="15.75" customHeight="1">
      <c r="A922" s="71"/>
      <c r="B922" s="27"/>
      <c r="C922" s="45"/>
      <c r="D922" s="45"/>
      <c r="E922" s="45"/>
      <c r="F922" s="45"/>
      <c r="G922" s="45"/>
      <c r="H922" s="45"/>
      <c r="I922" s="45"/>
      <c r="J922" s="45"/>
      <c r="K922" s="45"/>
      <c r="L922" s="45"/>
      <c r="M922" s="45"/>
      <c r="N922" s="27"/>
      <c r="O922" s="72"/>
      <c r="P922" s="45"/>
      <c r="Q922" s="45"/>
      <c r="R922" s="45"/>
      <c r="S922" s="45"/>
      <c r="T922" s="45"/>
      <c r="U922" s="45"/>
      <c r="V922" s="45"/>
      <c r="W922" s="45"/>
      <c r="X922" s="45"/>
      <c r="Y922" s="45"/>
      <c r="Z922" s="45"/>
      <c r="AA922" s="45"/>
      <c r="AB922" s="45"/>
      <c r="AC922" s="45"/>
    </row>
    <row r="923" ht="15.75" customHeight="1">
      <c r="A923" s="71"/>
      <c r="B923" s="27"/>
      <c r="C923" s="45"/>
      <c r="D923" s="45"/>
      <c r="E923" s="45"/>
      <c r="F923" s="45"/>
      <c r="G923" s="45"/>
      <c r="H923" s="45"/>
      <c r="I923" s="45"/>
      <c r="J923" s="45"/>
      <c r="K923" s="45"/>
      <c r="L923" s="45"/>
      <c r="M923" s="45"/>
      <c r="N923" s="27"/>
      <c r="O923" s="72"/>
      <c r="P923" s="45"/>
      <c r="Q923" s="45"/>
      <c r="R923" s="45"/>
      <c r="S923" s="45"/>
      <c r="T923" s="45"/>
      <c r="U923" s="45"/>
      <c r="V923" s="45"/>
      <c r="W923" s="45"/>
      <c r="X923" s="45"/>
      <c r="Y923" s="45"/>
      <c r="Z923" s="45"/>
      <c r="AA923" s="45"/>
      <c r="AB923" s="45"/>
      <c r="AC923" s="45"/>
    </row>
    <row r="924" ht="15.75" customHeight="1">
      <c r="A924" s="71"/>
      <c r="B924" s="27"/>
      <c r="C924" s="45"/>
      <c r="D924" s="45"/>
      <c r="E924" s="45"/>
      <c r="F924" s="45"/>
      <c r="G924" s="45"/>
      <c r="H924" s="45"/>
      <c r="I924" s="45"/>
      <c r="J924" s="45"/>
      <c r="K924" s="45"/>
      <c r="L924" s="45"/>
      <c r="M924" s="45"/>
      <c r="N924" s="27"/>
      <c r="O924" s="72"/>
      <c r="P924" s="45"/>
      <c r="Q924" s="45"/>
      <c r="R924" s="45"/>
      <c r="S924" s="45"/>
      <c r="T924" s="45"/>
      <c r="U924" s="45"/>
      <c r="V924" s="45"/>
      <c r="W924" s="45"/>
      <c r="X924" s="45"/>
      <c r="Y924" s="45"/>
      <c r="Z924" s="45"/>
      <c r="AA924" s="45"/>
      <c r="AB924" s="45"/>
      <c r="AC924" s="45"/>
    </row>
    <row r="925" ht="15.75" customHeight="1">
      <c r="A925" s="71"/>
      <c r="B925" s="27"/>
      <c r="C925" s="45"/>
      <c r="D925" s="45"/>
      <c r="E925" s="45"/>
      <c r="F925" s="45"/>
      <c r="G925" s="45"/>
      <c r="H925" s="45"/>
      <c r="I925" s="45"/>
      <c r="J925" s="45"/>
      <c r="K925" s="45"/>
      <c r="L925" s="45"/>
      <c r="M925" s="45"/>
      <c r="N925" s="27"/>
      <c r="O925" s="72"/>
      <c r="P925" s="45"/>
      <c r="Q925" s="45"/>
      <c r="R925" s="45"/>
      <c r="S925" s="45"/>
      <c r="T925" s="45"/>
      <c r="U925" s="45"/>
      <c r="V925" s="45"/>
      <c r="W925" s="45"/>
      <c r="X925" s="45"/>
      <c r="Y925" s="45"/>
      <c r="Z925" s="45"/>
      <c r="AA925" s="45"/>
      <c r="AB925" s="45"/>
      <c r="AC925" s="45"/>
    </row>
    <row r="926" ht="15.75" customHeight="1">
      <c r="A926" s="71"/>
      <c r="B926" s="27"/>
      <c r="C926" s="45"/>
      <c r="D926" s="45"/>
      <c r="E926" s="45"/>
      <c r="F926" s="45"/>
      <c r="G926" s="45"/>
      <c r="H926" s="45"/>
      <c r="I926" s="45"/>
      <c r="J926" s="45"/>
      <c r="K926" s="45"/>
      <c r="L926" s="45"/>
      <c r="M926" s="45"/>
      <c r="N926" s="27"/>
      <c r="O926" s="72"/>
      <c r="P926" s="45"/>
      <c r="Q926" s="45"/>
      <c r="R926" s="45"/>
      <c r="S926" s="45"/>
      <c r="T926" s="45"/>
      <c r="U926" s="45"/>
      <c r="V926" s="45"/>
      <c r="W926" s="45"/>
      <c r="X926" s="45"/>
      <c r="Y926" s="45"/>
      <c r="Z926" s="45"/>
      <c r="AA926" s="45"/>
      <c r="AB926" s="45"/>
      <c r="AC926" s="45"/>
    </row>
    <row r="927" ht="15.75" customHeight="1">
      <c r="A927" s="71"/>
      <c r="B927" s="27"/>
      <c r="C927" s="45"/>
      <c r="D927" s="45"/>
      <c r="E927" s="45"/>
      <c r="F927" s="45"/>
      <c r="G927" s="45"/>
      <c r="H927" s="45"/>
      <c r="I927" s="45"/>
      <c r="J927" s="45"/>
      <c r="K927" s="45"/>
      <c r="L927" s="45"/>
      <c r="M927" s="45"/>
      <c r="N927" s="27"/>
      <c r="O927" s="72"/>
      <c r="P927" s="45"/>
      <c r="Q927" s="45"/>
      <c r="R927" s="45"/>
      <c r="S927" s="45"/>
      <c r="T927" s="45"/>
      <c r="U927" s="45"/>
      <c r="V927" s="45"/>
      <c r="W927" s="45"/>
      <c r="X927" s="45"/>
      <c r="Y927" s="45"/>
      <c r="Z927" s="45"/>
      <c r="AA927" s="45"/>
      <c r="AB927" s="45"/>
      <c r="AC927" s="45"/>
    </row>
    <row r="928" ht="15.75" customHeight="1">
      <c r="A928" s="71"/>
      <c r="B928" s="27"/>
      <c r="C928" s="45"/>
      <c r="D928" s="45"/>
      <c r="E928" s="45"/>
      <c r="F928" s="45"/>
      <c r="G928" s="45"/>
      <c r="H928" s="45"/>
      <c r="I928" s="45"/>
      <c r="J928" s="45"/>
      <c r="K928" s="45"/>
      <c r="L928" s="45"/>
      <c r="M928" s="45"/>
      <c r="N928" s="27"/>
      <c r="O928" s="72"/>
      <c r="P928" s="45"/>
      <c r="Q928" s="45"/>
      <c r="R928" s="45"/>
      <c r="S928" s="45"/>
      <c r="T928" s="45"/>
      <c r="U928" s="45"/>
      <c r="V928" s="45"/>
      <c r="W928" s="45"/>
      <c r="X928" s="45"/>
      <c r="Y928" s="45"/>
      <c r="Z928" s="45"/>
      <c r="AA928" s="45"/>
      <c r="AB928" s="45"/>
      <c r="AC928" s="45"/>
    </row>
    <row r="929" ht="15.75" customHeight="1">
      <c r="A929" s="71"/>
      <c r="B929" s="27"/>
      <c r="C929" s="45"/>
      <c r="D929" s="45"/>
      <c r="E929" s="45"/>
      <c r="F929" s="45"/>
      <c r="G929" s="45"/>
      <c r="H929" s="45"/>
      <c r="I929" s="45"/>
      <c r="J929" s="45"/>
      <c r="K929" s="45"/>
      <c r="L929" s="45"/>
      <c r="M929" s="45"/>
      <c r="N929" s="27"/>
      <c r="O929" s="72"/>
      <c r="P929" s="45"/>
      <c r="Q929" s="45"/>
      <c r="R929" s="45"/>
      <c r="S929" s="45"/>
      <c r="T929" s="45"/>
      <c r="U929" s="45"/>
      <c r="V929" s="45"/>
      <c r="W929" s="45"/>
      <c r="X929" s="45"/>
      <c r="Y929" s="45"/>
      <c r="Z929" s="45"/>
      <c r="AA929" s="45"/>
      <c r="AB929" s="45"/>
      <c r="AC929" s="45"/>
    </row>
    <row r="930" ht="15.75" customHeight="1">
      <c r="A930" s="71"/>
      <c r="B930" s="27"/>
      <c r="C930" s="45"/>
      <c r="D930" s="45"/>
      <c r="E930" s="45"/>
      <c r="F930" s="45"/>
      <c r="G930" s="45"/>
      <c r="H930" s="45"/>
      <c r="I930" s="45"/>
      <c r="J930" s="45"/>
      <c r="K930" s="45"/>
      <c r="L930" s="45"/>
      <c r="M930" s="45"/>
      <c r="N930" s="27"/>
      <c r="O930" s="72"/>
      <c r="P930" s="45"/>
      <c r="Q930" s="45"/>
      <c r="R930" s="45"/>
      <c r="S930" s="45"/>
      <c r="T930" s="45"/>
      <c r="U930" s="45"/>
      <c r="V930" s="45"/>
      <c r="W930" s="45"/>
      <c r="X930" s="45"/>
      <c r="Y930" s="45"/>
      <c r="Z930" s="45"/>
      <c r="AA930" s="45"/>
      <c r="AB930" s="45"/>
      <c r="AC930" s="45"/>
    </row>
    <row r="931" ht="15.75" customHeight="1">
      <c r="A931" s="71"/>
      <c r="B931" s="27"/>
      <c r="C931" s="45"/>
      <c r="D931" s="45"/>
      <c r="E931" s="45"/>
      <c r="F931" s="45"/>
      <c r="G931" s="45"/>
      <c r="H931" s="45"/>
      <c r="I931" s="45"/>
      <c r="J931" s="45"/>
      <c r="K931" s="45"/>
      <c r="L931" s="45"/>
      <c r="M931" s="45"/>
      <c r="N931" s="27"/>
      <c r="O931" s="72"/>
      <c r="P931" s="45"/>
      <c r="Q931" s="45"/>
      <c r="R931" s="45"/>
      <c r="S931" s="45"/>
      <c r="T931" s="45"/>
      <c r="U931" s="45"/>
      <c r="V931" s="45"/>
      <c r="W931" s="45"/>
      <c r="X931" s="45"/>
      <c r="Y931" s="45"/>
      <c r="Z931" s="45"/>
      <c r="AA931" s="45"/>
      <c r="AB931" s="45"/>
      <c r="AC931" s="45"/>
    </row>
    <row r="932" ht="15.75" customHeight="1">
      <c r="A932" s="71"/>
      <c r="B932" s="27"/>
      <c r="C932" s="45"/>
      <c r="D932" s="45"/>
      <c r="E932" s="45"/>
      <c r="F932" s="45"/>
      <c r="G932" s="45"/>
      <c r="H932" s="45"/>
      <c r="I932" s="45"/>
      <c r="J932" s="45"/>
      <c r="K932" s="45"/>
      <c r="L932" s="45"/>
      <c r="M932" s="45"/>
      <c r="N932" s="27"/>
      <c r="O932" s="72"/>
      <c r="P932" s="45"/>
      <c r="Q932" s="45"/>
      <c r="R932" s="45"/>
      <c r="S932" s="45"/>
      <c r="T932" s="45"/>
      <c r="U932" s="45"/>
      <c r="V932" s="45"/>
      <c r="W932" s="45"/>
      <c r="X932" s="45"/>
      <c r="Y932" s="45"/>
      <c r="Z932" s="45"/>
      <c r="AA932" s="45"/>
      <c r="AB932" s="45"/>
      <c r="AC932" s="45"/>
    </row>
    <row r="933" ht="15.75" customHeight="1">
      <c r="A933" s="71"/>
      <c r="B933" s="27"/>
      <c r="C933" s="45"/>
      <c r="D933" s="45"/>
      <c r="E933" s="45"/>
      <c r="F933" s="45"/>
      <c r="G933" s="45"/>
      <c r="H933" s="45"/>
      <c r="I933" s="45"/>
      <c r="J933" s="45"/>
      <c r="K933" s="45"/>
      <c r="L933" s="45"/>
      <c r="M933" s="45"/>
      <c r="N933" s="27"/>
      <c r="O933" s="72"/>
      <c r="P933" s="45"/>
      <c r="Q933" s="45"/>
      <c r="R933" s="45"/>
      <c r="S933" s="45"/>
      <c r="T933" s="45"/>
      <c r="U933" s="45"/>
      <c r="V933" s="45"/>
      <c r="W933" s="45"/>
      <c r="X933" s="45"/>
      <c r="Y933" s="45"/>
      <c r="Z933" s="45"/>
      <c r="AA933" s="45"/>
      <c r="AB933" s="45"/>
      <c r="AC933" s="45"/>
    </row>
    <row r="934" ht="15.75" customHeight="1">
      <c r="A934" s="71"/>
      <c r="B934" s="27"/>
      <c r="C934" s="45"/>
      <c r="D934" s="45"/>
      <c r="E934" s="45"/>
      <c r="F934" s="45"/>
      <c r="G934" s="45"/>
      <c r="H934" s="45"/>
      <c r="I934" s="45"/>
      <c r="J934" s="45"/>
      <c r="K934" s="45"/>
      <c r="L934" s="45"/>
      <c r="M934" s="45"/>
      <c r="N934" s="27"/>
      <c r="O934" s="72"/>
      <c r="P934" s="45"/>
      <c r="Q934" s="45"/>
      <c r="R934" s="45"/>
      <c r="S934" s="45"/>
      <c r="T934" s="45"/>
      <c r="U934" s="45"/>
      <c r="V934" s="45"/>
      <c r="W934" s="45"/>
      <c r="X934" s="45"/>
      <c r="Y934" s="45"/>
      <c r="Z934" s="45"/>
      <c r="AA934" s="45"/>
      <c r="AB934" s="45"/>
      <c r="AC934" s="45"/>
    </row>
    <row r="935" ht="15.75" customHeight="1">
      <c r="A935" s="71"/>
      <c r="B935" s="27"/>
      <c r="C935" s="45"/>
      <c r="D935" s="45"/>
      <c r="E935" s="45"/>
      <c r="F935" s="45"/>
      <c r="G935" s="45"/>
      <c r="H935" s="45"/>
      <c r="I935" s="45"/>
      <c r="J935" s="45"/>
      <c r="K935" s="45"/>
      <c r="L935" s="45"/>
      <c r="M935" s="45"/>
      <c r="N935" s="27"/>
      <c r="O935" s="72"/>
      <c r="P935" s="45"/>
      <c r="Q935" s="45"/>
      <c r="R935" s="45"/>
      <c r="S935" s="45"/>
      <c r="T935" s="45"/>
      <c r="U935" s="45"/>
      <c r="V935" s="45"/>
      <c r="W935" s="45"/>
      <c r="X935" s="45"/>
      <c r="Y935" s="45"/>
      <c r="Z935" s="45"/>
      <c r="AA935" s="45"/>
      <c r="AB935" s="45"/>
      <c r="AC935" s="45"/>
    </row>
    <row r="936" ht="15.75" customHeight="1">
      <c r="A936" s="71"/>
      <c r="B936" s="27"/>
      <c r="C936" s="45"/>
      <c r="D936" s="45"/>
      <c r="E936" s="45"/>
      <c r="F936" s="45"/>
      <c r="G936" s="45"/>
      <c r="H936" s="45"/>
      <c r="I936" s="45"/>
      <c r="J936" s="45"/>
      <c r="K936" s="45"/>
      <c r="L936" s="45"/>
      <c r="M936" s="45"/>
      <c r="N936" s="27"/>
      <c r="O936" s="72"/>
      <c r="P936" s="45"/>
      <c r="Q936" s="45"/>
      <c r="R936" s="45"/>
      <c r="S936" s="45"/>
      <c r="T936" s="45"/>
      <c r="U936" s="45"/>
      <c r="V936" s="45"/>
      <c r="W936" s="45"/>
      <c r="X936" s="45"/>
      <c r="Y936" s="45"/>
      <c r="Z936" s="45"/>
      <c r="AA936" s="45"/>
      <c r="AB936" s="45"/>
      <c r="AC936" s="45"/>
    </row>
    <row r="937" ht="15.75" customHeight="1">
      <c r="A937" s="71"/>
      <c r="B937" s="27"/>
      <c r="C937" s="45"/>
      <c r="D937" s="45"/>
      <c r="E937" s="45"/>
      <c r="F937" s="45"/>
      <c r="G937" s="45"/>
      <c r="H937" s="45"/>
      <c r="I937" s="45"/>
      <c r="J937" s="45"/>
      <c r="K937" s="45"/>
      <c r="L937" s="45"/>
      <c r="M937" s="45"/>
      <c r="N937" s="27"/>
      <c r="O937" s="72"/>
      <c r="P937" s="45"/>
      <c r="Q937" s="45"/>
      <c r="R937" s="45"/>
      <c r="S937" s="45"/>
      <c r="T937" s="45"/>
      <c r="U937" s="45"/>
      <c r="V937" s="45"/>
      <c r="W937" s="45"/>
      <c r="X937" s="45"/>
      <c r="Y937" s="45"/>
      <c r="Z937" s="45"/>
      <c r="AA937" s="45"/>
      <c r="AB937" s="45"/>
      <c r="AC937" s="45"/>
    </row>
    <row r="938" ht="15.75" customHeight="1">
      <c r="A938" s="71"/>
      <c r="B938" s="27"/>
      <c r="C938" s="45"/>
      <c r="D938" s="45"/>
      <c r="E938" s="45"/>
      <c r="F938" s="45"/>
      <c r="G938" s="45"/>
      <c r="H938" s="45"/>
      <c r="I938" s="45"/>
      <c r="J938" s="45"/>
      <c r="K938" s="45"/>
      <c r="L938" s="45"/>
      <c r="M938" s="45"/>
      <c r="N938" s="27"/>
      <c r="O938" s="72"/>
      <c r="P938" s="45"/>
      <c r="Q938" s="45"/>
      <c r="R938" s="45"/>
      <c r="S938" s="45"/>
      <c r="T938" s="45"/>
      <c r="U938" s="45"/>
      <c r="V938" s="45"/>
      <c r="W938" s="45"/>
      <c r="X938" s="45"/>
      <c r="Y938" s="45"/>
      <c r="Z938" s="45"/>
      <c r="AA938" s="45"/>
      <c r="AB938" s="45"/>
      <c r="AC938" s="45"/>
    </row>
    <row r="939" ht="15.75" customHeight="1">
      <c r="A939" s="71"/>
      <c r="B939" s="27"/>
      <c r="C939" s="45"/>
      <c r="D939" s="45"/>
      <c r="E939" s="45"/>
      <c r="F939" s="45"/>
      <c r="G939" s="45"/>
      <c r="H939" s="45"/>
      <c r="I939" s="45"/>
      <c r="J939" s="45"/>
      <c r="K939" s="45"/>
      <c r="L939" s="45"/>
      <c r="M939" s="45"/>
      <c r="N939" s="27"/>
      <c r="O939" s="72"/>
      <c r="P939" s="45"/>
      <c r="Q939" s="45"/>
      <c r="R939" s="45"/>
      <c r="S939" s="45"/>
      <c r="T939" s="45"/>
      <c r="U939" s="45"/>
      <c r="V939" s="45"/>
      <c r="W939" s="45"/>
      <c r="X939" s="45"/>
      <c r="Y939" s="45"/>
      <c r="Z939" s="45"/>
      <c r="AA939" s="45"/>
      <c r="AB939" s="45"/>
      <c r="AC939" s="45"/>
    </row>
    <row r="940" ht="15.75" customHeight="1">
      <c r="A940" s="71"/>
      <c r="B940" s="27"/>
      <c r="C940" s="45"/>
      <c r="D940" s="45"/>
      <c r="E940" s="45"/>
      <c r="F940" s="45"/>
      <c r="G940" s="45"/>
      <c r="H940" s="45"/>
      <c r="I940" s="45"/>
      <c r="J940" s="45"/>
      <c r="K940" s="45"/>
      <c r="L940" s="45"/>
      <c r="M940" s="45"/>
      <c r="N940" s="27"/>
      <c r="O940" s="72"/>
      <c r="P940" s="45"/>
      <c r="Q940" s="45"/>
      <c r="R940" s="45"/>
      <c r="S940" s="45"/>
      <c r="T940" s="45"/>
      <c r="U940" s="45"/>
      <c r="V940" s="45"/>
      <c r="W940" s="45"/>
      <c r="X940" s="45"/>
      <c r="Y940" s="45"/>
      <c r="Z940" s="45"/>
      <c r="AA940" s="45"/>
      <c r="AB940" s="45"/>
      <c r="AC940" s="45"/>
    </row>
    <row r="941" ht="15.75" customHeight="1">
      <c r="A941" s="71"/>
      <c r="B941" s="27"/>
      <c r="C941" s="45"/>
      <c r="D941" s="45"/>
      <c r="E941" s="45"/>
      <c r="F941" s="45"/>
      <c r="G941" s="45"/>
      <c r="H941" s="45"/>
      <c r="I941" s="45"/>
      <c r="J941" s="45"/>
      <c r="K941" s="45"/>
      <c r="L941" s="45"/>
      <c r="M941" s="45"/>
      <c r="N941" s="27"/>
      <c r="O941" s="72"/>
      <c r="P941" s="45"/>
      <c r="Q941" s="45"/>
      <c r="R941" s="45"/>
      <c r="S941" s="45"/>
      <c r="T941" s="45"/>
      <c r="U941" s="45"/>
      <c r="V941" s="45"/>
      <c r="W941" s="45"/>
      <c r="X941" s="45"/>
      <c r="Y941" s="45"/>
      <c r="Z941" s="45"/>
      <c r="AA941" s="45"/>
      <c r="AB941" s="45"/>
      <c r="AC941" s="45"/>
    </row>
    <row r="942" ht="15.75" customHeight="1">
      <c r="A942" s="71"/>
      <c r="B942" s="27"/>
      <c r="C942" s="45"/>
      <c r="D942" s="45"/>
      <c r="E942" s="45"/>
      <c r="F942" s="45"/>
      <c r="G942" s="45"/>
      <c r="H942" s="45"/>
      <c r="I942" s="45"/>
      <c r="J942" s="45"/>
      <c r="K942" s="45"/>
      <c r="L942" s="45"/>
      <c r="M942" s="45"/>
      <c r="N942" s="27"/>
      <c r="O942" s="72"/>
      <c r="P942" s="45"/>
      <c r="Q942" s="45"/>
      <c r="R942" s="45"/>
      <c r="S942" s="45"/>
      <c r="T942" s="45"/>
      <c r="U942" s="45"/>
      <c r="V942" s="45"/>
      <c r="W942" s="45"/>
      <c r="X942" s="45"/>
      <c r="Y942" s="45"/>
      <c r="Z942" s="45"/>
      <c r="AA942" s="45"/>
      <c r="AB942" s="45"/>
      <c r="AC942" s="45"/>
    </row>
    <row r="943" ht="15.75" customHeight="1">
      <c r="A943" s="71"/>
      <c r="B943" s="27"/>
      <c r="C943" s="45"/>
      <c r="D943" s="45"/>
      <c r="E943" s="45"/>
      <c r="F943" s="45"/>
      <c r="G943" s="45"/>
      <c r="H943" s="45"/>
      <c r="I943" s="45"/>
      <c r="J943" s="45"/>
      <c r="K943" s="45"/>
      <c r="L943" s="45"/>
      <c r="M943" s="45"/>
      <c r="N943" s="27"/>
      <c r="O943" s="72"/>
      <c r="P943" s="45"/>
      <c r="Q943" s="45"/>
      <c r="R943" s="45"/>
      <c r="S943" s="45"/>
      <c r="T943" s="45"/>
      <c r="U943" s="45"/>
      <c r="V943" s="45"/>
      <c r="W943" s="45"/>
      <c r="X943" s="45"/>
      <c r="Y943" s="45"/>
      <c r="Z943" s="45"/>
      <c r="AA943" s="45"/>
      <c r="AB943" s="45"/>
      <c r="AC943" s="45"/>
    </row>
    <row r="944" ht="15.75" customHeight="1">
      <c r="A944" s="71"/>
      <c r="B944" s="27"/>
      <c r="C944" s="45"/>
      <c r="D944" s="45"/>
      <c r="E944" s="45"/>
      <c r="F944" s="45"/>
      <c r="G944" s="45"/>
      <c r="H944" s="45"/>
      <c r="I944" s="45"/>
      <c r="J944" s="45"/>
      <c r="K944" s="45"/>
      <c r="L944" s="45"/>
      <c r="M944" s="45"/>
      <c r="N944" s="27"/>
      <c r="O944" s="72"/>
      <c r="P944" s="45"/>
      <c r="Q944" s="45"/>
      <c r="R944" s="45"/>
      <c r="S944" s="45"/>
      <c r="T944" s="45"/>
      <c r="U944" s="45"/>
      <c r="V944" s="45"/>
      <c r="W944" s="45"/>
      <c r="X944" s="45"/>
      <c r="Y944" s="45"/>
      <c r="Z944" s="45"/>
      <c r="AA944" s="45"/>
      <c r="AB944" s="45"/>
      <c r="AC944" s="45"/>
    </row>
    <row r="945" ht="15.75" customHeight="1">
      <c r="A945" s="71"/>
      <c r="B945" s="27"/>
      <c r="C945" s="45"/>
      <c r="D945" s="45"/>
      <c r="E945" s="45"/>
      <c r="F945" s="45"/>
      <c r="G945" s="45"/>
      <c r="H945" s="45"/>
      <c r="I945" s="45"/>
      <c r="J945" s="45"/>
      <c r="K945" s="45"/>
      <c r="L945" s="45"/>
      <c r="M945" s="45"/>
      <c r="N945" s="27"/>
      <c r="O945" s="72"/>
      <c r="P945" s="45"/>
      <c r="Q945" s="45"/>
      <c r="R945" s="45"/>
      <c r="S945" s="45"/>
      <c r="T945" s="45"/>
      <c r="U945" s="45"/>
      <c r="V945" s="45"/>
      <c r="W945" s="45"/>
      <c r="X945" s="45"/>
      <c r="Y945" s="45"/>
      <c r="Z945" s="45"/>
      <c r="AA945" s="45"/>
      <c r="AB945" s="45"/>
      <c r="AC945" s="45"/>
    </row>
    <row r="946" ht="15.75" customHeight="1">
      <c r="A946" s="71"/>
      <c r="B946" s="27"/>
      <c r="C946" s="45"/>
      <c r="D946" s="45"/>
      <c r="E946" s="45"/>
      <c r="F946" s="45"/>
      <c r="G946" s="45"/>
      <c r="H946" s="45"/>
      <c r="I946" s="45"/>
      <c r="J946" s="45"/>
      <c r="K946" s="45"/>
      <c r="L946" s="45"/>
      <c r="M946" s="45"/>
      <c r="N946" s="27"/>
      <c r="O946" s="72"/>
      <c r="P946" s="45"/>
      <c r="Q946" s="45"/>
      <c r="R946" s="45"/>
      <c r="S946" s="45"/>
      <c r="T946" s="45"/>
      <c r="U946" s="45"/>
      <c r="V946" s="45"/>
      <c r="W946" s="45"/>
      <c r="X946" s="45"/>
      <c r="Y946" s="45"/>
      <c r="Z946" s="45"/>
      <c r="AA946" s="45"/>
      <c r="AB946" s="45"/>
      <c r="AC946" s="45"/>
    </row>
    <row r="947" ht="15.75" customHeight="1">
      <c r="A947" s="71"/>
      <c r="B947" s="27"/>
      <c r="C947" s="45"/>
      <c r="D947" s="45"/>
      <c r="E947" s="45"/>
      <c r="F947" s="45"/>
      <c r="G947" s="45"/>
      <c r="H947" s="45"/>
      <c r="I947" s="45"/>
      <c r="J947" s="45"/>
      <c r="K947" s="45"/>
      <c r="L947" s="45"/>
      <c r="M947" s="45"/>
      <c r="N947" s="27"/>
      <c r="O947" s="72"/>
      <c r="P947" s="45"/>
      <c r="Q947" s="45"/>
      <c r="R947" s="45"/>
      <c r="S947" s="45"/>
      <c r="T947" s="45"/>
      <c r="U947" s="45"/>
      <c r="V947" s="45"/>
      <c r="W947" s="45"/>
      <c r="X947" s="45"/>
      <c r="Y947" s="45"/>
      <c r="Z947" s="45"/>
      <c r="AA947" s="45"/>
      <c r="AB947" s="45"/>
      <c r="AC947" s="45"/>
    </row>
    <row r="948" ht="15.75" customHeight="1">
      <c r="A948" s="71"/>
      <c r="B948" s="27"/>
      <c r="C948" s="45"/>
      <c r="D948" s="45"/>
      <c r="E948" s="45"/>
      <c r="F948" s="45"/>
      <c r="G948" s="45"/>
      <c r="H948" s="45"/>
      <c r="I948" s="45"/>
      <c r="J948" s="45"/>
      <c r="K948" s="45"/>
      <c r="L948" s="45"/>
      <c r="M948" s="45"/>
      <c r="N948" s="27"/>
      <c r="O948" s="72"/>
      <c r="P948" s="45"/>
      <c r="Q948" s="45"/>
      <c r="R948" s="45"/>
      <c r="S948" s="45"/>
      <c r="T948" s="45"/>
      <c r="U948" s="45"/>
      <c r="V948" s="45"/>
      <c r="W948" s="45"/>
      <c r="X948" s="45"/>
      <c r="Y948" s="45"/>
      <c r="Z948" s="45"/>
      <c r="AA948" s="45"/>
      <c r="AB948" s="45"/>
      <c r="AC948" s="45"/>
    </row>
    <row r="949" ht="15.75" customHeight="1">
      <c r="A949" s="71"/>
      <c r="B949" s="27"/>
      <c r="C949" s="45"/>
      <c r="D949" s="45"/>
      <c r="E949" s="45"/>
      <c r="F949" s="45"/>
      <c r="G949" s="45"/>
      <c r="H949" s="45"/>
      <c r="I949" s="45"/>
      <c r="J949" s="45"/>
      <c r="K949" s="45"/>
      <c r="L949" s="45"/>
      <c r="M949" s="45"/>
      <c r="N949" s="27"/>
      <c r="O949" s="72"/>
      <c r="P949" s="45"/>
      <c r="Q949" s="45"/>
      <c r="R949" s="45"/>
      <c r="S949" s="45"/>
      <c r="T949" s="45"/>
      <c r="U949" s="45"/>
      <c r="V949" s="45"/>
      <c r="W949" s="45"/>
      <c r="X949" s="45"/>
      <c r="Y949" s="45"/>
      <c r="Z949" s="45"/>
      <c r="AA949" s="45"/>
      <c r="AB949" s="45"/>
      <c r="AC949" s="45"/>
    </row>
    <row r="950" ht="15.75" customHeight="1">
      <c r="A950" s="71"/>
      <c r="B950" s="27"/>
      <c r="C950" s="45"/>
      <c r="D950" s="45"/>
      <c r="E950" s="45"/>
      <c r="F950" s="45"/>
      <c r="G950" s="45"/>
      <c r="H950" s="45"/>
      <c r="I950" s="45"/>
      <c r="J950" s="45"/>
      <c r="K950" s="45"/>
      <c r="L950" s="45"/>
      <c r="M950" s="45"/>
      <c r="N950" s="27"/>
      <c r="O950" s="72"/>
      <c r="P950" s="45"/>
      <c r="Q950" s="45"/>
      <c r="R950" s="45"/>
      <c r="S950" s="45"/>
      <c r="T950" s="45"/>
      <c r="U950" s="45"/>
      <c r="V950" s="45"/>
      <c r="W950" s="45"/>
      <c r="X950" s="45"/>
      <c r="Y950" s="45"/>
      <c r="Z950" s="45"/>
      <c r="AA950" s="45"/>
      <c r="AB950" s="45"/>
      <c r="AC950" s="45"/>
    </row>
    <row r="951" ht="15.75" customHeight="1">
      <c r="A951" s="71"/>
      <c r="B951" s="27"/>
      <c r="C951" s="45"/>
      <c r="D951" s="45"/>
      <c r="E951" s="45"/>
      <c r="F951" s="45"/>
      <c r="G951" s="45"/>
      <c r="H951" s="45"/>
      <c r="I951" s="45"/>
      <c r="J951" s="45"/>
      <c r="K951" s="45"/>
      <c r="L951" s="45"/>
      <c r="M951" s="45"/>
      <c r="N951" s="27"/>
      <c r="O951" s="72"/>
      <c r="P951" s="45"/>
      <c r="Q951" s="45"/>
      <c r="R951" s="45"/>
      <c r="S951" s="45"/>
      <c r="T951" s="45"/>
      <c r="U951" s="45"/>
      <c r="V951" s="45"/>
      <c r="W951" s="45"/>
      <c r="X951" s="45"/>
      <c r="Y951" s="45"/>
      <c r="Z951" s="45"/>
      <c r="AA951" s="45"/>
      <c r="AB951" s="45"/>
      <c r="AC951" s="45"/>
    </row>
    <row r="952" ht="15.75" customHeight="1">
      <c r="A952" s="71"/>
      <c r="B952" s="27"/>
      <c r="C952" s="45"/>
      <c r="D952" s="45"/>
      <c r="E952" s="45"/>
      <c r="F952" s="45"/>
      <c r="G952" s="45"/>
      <c r="H952" s="45"/>
      <c r="I952" s="45"/>
      <c r="J952" s="45"/>
      <c r="K952" s="45"/>
      <c r="L952" s="45"/>
      <c r="M952" s="45"/>
      <c r="N952" s="27"/>
      <c r="O952" s="72"/>
      <c r="P952" s="45"/>
      <c r="Q952" s="45"/>
      <c r="R952" s="45"/>
      <c r="S952" s="45"/>
      <c r="T952" s="45"/>
      <c r="U952" s="45"/>
      <c r="V952" s="45"/>
      <c r="W952" s="45"/>
      <c r="X952" s="45"/>
      <c r="Y952" s="45"/>
      <c r="Z952" s="45"/>
      <c r="AA952" s="45"/>
      <c r="AB952" s="45"/>
      <c r="AC952" s="45"/>
    </row>
    <row r="953" ht="15.75" customHeight="1">
      <c r="A953" s="71"/>
      <c r="B953" s="27"/>
      <c r="C953" s="45"/>
      <c r="D953" s="45"/>
      <c r="E953" s="45"/>
      <c r="F953" s="45"/>
      <c r="G953" s="45"/>
      <c r="H953" s="45"/>
      <c r="I953" s="45"/>
      <c r="J953" s="45"/>
      <c r="K953" s="45"/>
      <c r="L953" s="45"/>
      <c r="M953" s="45"/>
      <c r="N953" s="27"/>
      <c r="O953" s="72"/>
      <c r="P953" s="45"/>
      <c r="Q953" s="45"/>
      <c r="R953" s="45"/>
      <c r="S953" s="45"/>
      <c r="T953" s="45"/>
      <c r="U953" s="45"/>
      <c r="V953" s="45"/>
      <c r="W953" s="45"/>
      <c r="X953" s="45"/>
      <c r="Y953" s="45"/>
      <c r="Z953" s="45"/>
      <c r="AA953" s="45"/>
      <c r="AB953" s="45"/>
      <c r="AC953" s="45"/>
    </row>
    <row r="954" ht="15.75" customHeight="1">
      <c r="A954" s="71"/>
      <c r="B954" s="27"/>
      <c r="C954" s="45"/>
      <c r="D954" s="45"/>
      <c r="E954" s="45"/>
      <c r="F954" s="45"/>
      <c r="G954" s="45"/>
      <c r="H954" s="45"/>
      <c r="I954" s="45"/>
      <c r="J954" s="45"/>
      <c r="K954" s="45"/>
      <c r="L954" s="45"/>
      <c r="M954" s="45"/>
      <c r="N954" s="27"/>
      <c r="O954" s="72"/>
      <c r="P954" s="45"/>
      <c r="Q954" s="45"/>
      <c r="R954" s="45"/>
      <c r="S954" s="45"/>
      <c r="T954" s="45"/>
      <c r="U954" s="45"/>
      <c r="V954" s="45"/>
      <c r="W954" s="45"/>
      <c r="X954" s="45"/>
      <c r="Y954" s="45"/>
      <c r="Z954" s="45"/>
      <c r="AA954" s="45"/>
      <c r="AB954" s="45"/>
      <c r="AC954" s="45"/>
    </row>
    <row r="955" ht="15.75" customHeight="1">
      <c r="A955" s="71"/>
      <c r="B955" s="27"/>
      <c r="C955" s="45"/>
      <c r="D955" s="45"/>
      <c r="E955" s="45"/>
      <c r="F955" s="45"/>
      <c r="G955" s="45"/>
      <c r="H955" s="45"/>
      <c r="I955" s="45"/>
      <c r="J955" s="45"/>
      <c r="K955" s="45"/>
      <c r="L955" s="45"/>
      <c r="M955" s="45"/>
      <c r="N955" s="27"/>
      <c r="O955" s="72"/>
      <c r="P955" s="45"/>
      <c r="Q955" s="45"/>
      <c r="R955" s="45"/>
      <c r="S955" s="45"/>
      <c r="T955" s="45"/>
      <c r="U955" s="45"/>
      <c r="V955" s="45"/>
      <c r="W955" s="45"/>
      <c r="X955" s="45"/>
      <c r="Y955" s="45"/>
      <c r="Z955" s="45"/>
      <c r="AA955" s="45"/>
      <c r="AB955" s="45"/>
      <c r="AC955" s="45"/>
    </row>
    <row r="956" ht="15.75" customHeight="1">
      <c r="A956" s="71"/>
      <c r="B956" s="27"/>
      <c r="C956" s="45"/>
      <c r="D956" s="45"/>
      <c r="E956" s="45"/>
      <c r="F956" s="45"/>
      <c r="G956" s="45"/>
      <c r="H956" s="45"/>
      <c r="I956" s="45"/>
      <c r="J956" s="45"/>
      <c r="K956" s="45"/>
      <c r="L956" s="45"/>
      <c r="M956" s="45"/>
      <c r="N956" s="27"/>
      <c r="O956" s="72"/>
      <c r="P956" s="45"/>
      <c r="Q956" s="45"/>
      <c r="R956" s="45"/>
      <c r="S956" s="45"/>
      <c r="T956" s="45"/>
      <c r="U956" s="45"/>
      <c r="V956" s="45"/>
      <c r="W956" s="45"/>
      <c r="X956" s="45"/>
      <c r="Y956" s="45"/>
      <c r="Z956" s="45"/>
      <c r="AA956" s="45"/>
      <c r="AB956" s="45"/>
      <c r="AC956" s="45"/>
    </row>
    <row r="957" ht="15.75" customHeight="1">
      <c r="A957" s="71"/>
      <c r="B957" s="27"/>
      <c r="C957" s="45"/>
      <c r="D957" s="45"/>
      <c r="E957" s="45"/>
      <c r="F957" s="45"/>
      <c r="G957" s="45"/>
      <c r="H957" s="45"/>
      <c r="I957" s="45"/>
      <c r="J957" s="45"/>
      <c r="K957" s="45"/>
      <c r="L957" s="45"/>
      <c r="M957" s="45"/>
      <c r="N957" s="27"/>
      <c r="O957" s="72"/>
      <c r="P957" s="45"/>
      <c r="Q957" s="45"/>
      <c r="R957" s="45"/>
      <c r="S957" s="45"/>
      <c r="T957" s="45"/>
      <c r="U957" s="45"/>
      <c r="V957" s="45"/>
      <c r="W957" s="45"/>
      <c r="X957" s="45"/>
      <c r="Y957" s="45"/>
      <c r="Z957" s="45"/>
      <c r="AA957" s="45"/>
      <c r="AB957" s="45"/>
      <c r="AC957" s="45"/>
    </row>
    <row r="958" ht="15.75" customHeight="1">
      <c r="A958" s="71"/>
      <c r="B958" s="27"/>
      <c r="C958" s="45"/>
      <c r="D958" s="45"/>
      <c r="E958" s="45"/>
      <c r="F958" s="45"/>
      <c r="G958" s="45"/>
      <c r="H958" s="45"/>
      <c r="I958" s="45"/>
      <c r="J958" s="45"/>
      <c r="K958" s="45"/>
      <c r="L958" s="45"/>
      <c r="M958" s="45"/>
      <c r="N958" s="27"/>
      <c r="O958" s="72"/>
      <c r="P958" s="45"/>
      <c r="Q958" s="45"/>
      <c r="R958" s="45"/>
      <c r="S958" s="45"/>
      <c r="T958" s="45"/>
      <c r="U958" s="45"/>
      <c r="V958" s="45"/>
      <c r="W958" s="45"/>
      <c r="X958" s="45"/>
      <c r="Y958" s="45"/>
      <c r="Z958" s="45"/>
      <c r="AA958" s="45"/>
      <c r="AB958" s="45"/>
      <c r="AC958" s="45"/>
    </row>
    <row r="959" ht="15.75" customHeight="1">
      <c r="A959" s="71"/>
      <c r="B959" s="27"/>
      <c r="C959" s="45"/>
      <c r="D959" s="45"/>
      <c r="E959" s="45"/>
      <c r="F959" s="45"/>
      <c r="G959" s="45"/>
      <c r="H959" s="45"/>
      <c r="I959" s="45"/>
      <c r="J959" s="45"/>
      <c r="K959" s="45"/>
      <c r="L959" s="45"/>
      <c r="M959" s="45"/>
      <c r="N959" s="27"/>
      <c r="O959" s="72"/>
      <c r="P959" s="45"/>
      <c r="Q959" s="45"/>
      <c r="R959" s="45"/>
      <c r="S959" s="45"/>
      <c r="T959" s="45"/>
      <c r="U959" s="45"/>
      <c r="V959" s="45"/>
      <c r="W959" s="45"/>
      <c r="X959" s="45"/>
      <c r="Y959" s="45"/>
      <c r="Z959" s="45"/>
      <c r="AA959" s="45"/>
      <c r="AB959" s="45"/>
      <c r="AC959" s="45"/>
    </row>
    <row r="960" ht="15.75" customHeight="1">
      <c r="A960" s="71"/>
      <c r="B960" s="27"/>
      <c r="C960" s="45"/>
      <c r="D960" s="45"/>
      <c r="E960" s="45"/>
      <c r="F960" s="45"/>
      <c r="G960" s="45"/>
      <c r="H960" s="45"/>
      <c r="I960" s="45"/>
      <c r="J960" s="45"/>
      <c r="K960" s="45"/>
      <c r="L960" s="45"/>
      <c r="M960" s="45"/>
      <c r="N960" s="27"/>
      <c r="O960" s="72"/>
      <c r="P960" s="45"/>
      <c r="Q960" s="45"/>
      <c r="R960" s="45"/>
      <c r="S960" s="45"/>
      <c r="T960" s="45"/>
      <c r="U960" s="45"/>
      <c r="V960" s="45"/>
      <c r="W960" s="45"/>
      <c r="X960" s="45"/>
      <c r="Y960" s="45"/>
      <c r="Z960" s="45"/>
      <c r="AA960" s="45"/>
      <c r="AB960" s="45"/>
      <c r="AC960" s="45"/>
    </row>
    <row r="961" ht="15.75" customHeight="1">
      <c r="A961" s="71"/>
      <c r="B961" s="27"/>
      <c r="C961" s="45"/>
      <c r="D961" s="45"/>
      <c r="E961" s="45"/>
      <c r="F961" s="45"/>
      <c r="G961" s="45"/>
      <c r="H961" s="45"/>
      <c r="I961" s="45"/>
      <c r="J961" s="45"/>
      <c r="K961" s="45"/>
      <c r="L961" s="45"/>
      <c r="M961" s="45"/>
      <c r="N961" s="27"/>
      <c r="O961" s="72"/>
      <c r="P961" s="45"/>
      <c r="Q961" s="45"/>
      <c r="R961" s="45"/>
      <c r="S961" s="45"/>
      <c r="T961" s="45"/>
      <c r="U961" s="45"/>
      <c r="V961" s="45"/>
      <c r="W961" s="45"/>
      <c r="X961" s="45"/>
      <c r="Y961" s="45"/>
      <c r="Z961" s="45"/>
      <c r="AA961" s="45"/>
      <c r="AB961" s="45"/>
      <c r="AC961" s="45"/>
    </row>
    <row r="962" ht="15.75" customHeight="1">
      <c r="A962" s="71"/>
      <c r="B962" s="27"/>
      <c r="C962" s="45"/>
      <c r="D962" s="45"/>
      <c r="E962" s="45"/>
      <c r="F962" s="45"/>
      <c r="G962" s="45"/>
      <c r="H962" s="45"/>
      <c r="I962" s="45"/>
      <c r="J962" s="45"/>
      <c r="K962" s="45"/>
      <c r="L962" s="45"/>
      <c r="M962" s="45"/>
      <c r="N962" s="27"/>
      <c r="O962" s="72"/>
      <c r="P962" s="45"/>
      <c r="Q962" s="45"/>
      <c r="R962" s="45"/>
      <c r="S962" s="45"/>
      <c r="T962" s="45"/>
      <c r="U962" s="45"/>
      <c r="V962" s="45"/>
      <c r="W962" s="45"/>
      <c r="X962" s="45"/>
      <c r="Y962" s="45"/>
      <c r="Z962" s="45"/>
      <c r="AA962" s="45"/>
      <c r="AB962" s="45"/>
      <c r="AC962" s="45"/>
    </row>
    <row r="963" ht="15.75" customHeight="1">
      <c r="A963" s="71"/>
      <c r="B963" s="27"/>
      <c r="C963" s="45"/>
      <c r="D963" s="45"/>
      <c r="E963" s="45"/>
      <c r="F963" s="45"/>
      <c r="G963" s="45"/>
      <c r="H963" s="45"/>
      <c r="I963" s="45"/>
      <c r="J963" s="45"/>
      <c r="K963" s="45"/>
      <c r="L963" s="45"/>
      <c r="M963" s="45"/>
      <c r="N963" s="27"/>
      <c r="O963" s="72"/>
      <c r="P963" s="45"/>
      <c r="Q963" s="45"/>
      <c r="R963" s="45"/>
      <c r="S963" s="45"/>
      <c r="T963" s="45"/>
      <c r="U963" s="45"/>
      <c r="V963" s="45"/>
      <c r="W963" s="45"/>
      <c r="X963" s="45"/>
      <c r="Y963" s="45"/>
      <c r="Z963" s="45"/>
      <c r="AA963" s="45"/>
      <c r="AB963" s="45"/>
      <c r="AC963" s="45"/>
    </row>
    <row r="964" ht="15.75" customHeight="1">
      <c r="A964" s="71"/>
      <c r="B964" s="27"/>
      <c r="C964" s="45"/>
      <c r="D964" s="45"/>
      <c r="E964" s="45"/>
      <c r="F964" s="45"/>
      <c r="G964" s="45"/>
      <c r="H964" s="45"/>
      <c r="I964" s="45"/>
      <c r="J964" s="45"/>
      <c r="K964" s="45"/>
      <c r="L964" s="45"/>
      <c r="M964" s="45"/>
      <c r="N964" s="27"/>
      <c r="O964" s="72"/>
      <c r="P964" s="45"/>
      <c r="Q964" s="45"/>
      <c r="R964" s="45"/>
      <c r="S964" s="45"/>
      <c r="T964" s="45"/>
      <c r="U964" s="45"/>
      <c r="V964" s="45"/>
      <c r="W964" s="45"/>
      <c r="X964" s="45"/>
      <c r="Y964" s="45"/>
      <c r="Z964" s="45"/>
      <c r="AA964" s="45"/>
      <c r="AB964" s="45"/>
      <c r="AC964" s="45"/>
    </row>
    <row r="965" ht="15.75" customHeight="1">
      <c r="A965" s="71"/>
      <c r="B965" s="27"/>
      <c r="C965" s="45"/>
      <c r="D965" s="45"/>
      <c r="E965" s="45"/>
      <c r="F965" s="45"/>
      <c r="G965" s="45"/>
      <c r="H965" s="45"/>
      <c r="I965" s="45"/>
      <c r="J965" s="45"/>
      <c r="K965" s="45"/>
      <c r="L965" s="45"/>
      <c r="M965" s="45"/>
      <c r="N965" s="27"/>
      <c r="O965" s="72"/>
      <c r="P965" s="45"/>
      <c r="Q965" s="45"/>
      <c r="R965" s="45"/>
      <c r="S965" s="45"/>
      <c r="T965" s="45"/>
      <c r="U965" s="45"/>
      <c r="V965" s="45"/>
      <c r="W965" s="45"/>
      <c r="X965" s="45"/>
      <c r="Y965" s="45"/>
      <c r="Z965" s="45"/>
      <c r="AA965" s="45"/>
      <c r="AB965" s="45"/>
      <c r="AC965" s="45"/>
    </row>
    <row r="966" ht="15.75" customHeight="1">
      <c r="A966" s="71"/>
      <c r="B966" s="27"/>
      <c r="C966" s="45"/>
      <c r="D966" s="45"/>
      <c r="E966" s="45"/>
      <c r="F966" s="45"/>
      <c r="G966" s="45"/>
      <c r="H966" s="45"/>
      <c r="I966" s="45"/>
      <c r="J966" s="45"/>
      <c r="K966" s="45"/>
      <c r="L966" s="45"/>
      <c r="M966" s="45"/>
      <c r="N966" s="27"/>
      <c r="O966" s="72"/>
      <c r="P966" s="45"/>
      <c r="Q966" s="45"/>
      <c r="R966" s="45"/>
      <c r="S966" s="45"/>
      <c r="T966" s="45"/>
      <c r="U966" s="45"/>
      <c r="V966" s="45"/>
      <c r="W966" s="45"/>
      <c r="X966" s="45"/>
      <c r="Y966" s="45"/>
      <c r="Z966" s="45"/>
      <c r="AA966" s="45"/>
      <c r="AB966" s="45"/>
      <c r="AC966" s="45"/>
    </row>
    <row r="967" ht="15.75" customHeight="1">
      <c r="A967" s="71"/>
      <c r="B967" s="27"/>
      <c r="C967" s="45"/>
      <c r="D967" s="45"/>
      <c r="E967" s="45"/>
      <c r="F967" s="45"/>
      <c r="G967" s="45"/>
      <c r="H967" s="45"/>
      <c r="I967" s="45"/>
      <c r="J967" s="45"/>
      <c r="K967" s="45"/>
      <c r="L967" s="45"/>
      <c r="M967" s="45"/>
      <c r="N967" s="27"/>
      <c r="O967" s="72"/>
      <c r="P967" s="45"/>
      <c r="Q967" s="45"/>
      <c r="R967" s="45"/>
      <c r="S967" s="45"/>
      <c r="T967" s="45"/>
      <c r="U967" s="45"/>
      <c r="V967" s="45"/>
      <c r="W967" s="45"/>
      <c r="X967" s="45"/>
      <c r="Y967" s="45"/>
      <c r="Z967" s="45"/>
      <c r="AA967" s="45"/>
      <c r="AB967" s="45"/>
      <c r="AC967" s="45"/>
    </row>
    <row r="968" ht="15.75" customHeight="1">
      <c r="A968" s="71"/>
      <c r="B968" s="27"/>
      <c r="C968" s="45"/>
      <c r="D968" s="45"/>
      <c r="E968" s="45"/>
      <c r="F968" s="45"/>
      <c r="G968" s="45"/>
      <c r="H968" s="45"/>
      <c r="I968" s="45"/>
      <c r="J968" s="45"/>
      <c r="K968" s="45"/>
      <c r="L968" s="45"/>
      <c r="M968" s="45"/>
      <c r="N968" s="27"/>
      <c r="O968" s="72"/>
      <c r="P968" s="45"/>
      <c r="Q968" s="45"/>
      <c r="R968" s="45"/>
      <c r="S968" s="45"/>
      <c r="T968" s="45"/>
      <c r="U968" s="45"/>
      <c r="V968" s="45"/>
      <c r="W968" s="45"/>
      <c r="X968" s="45"/>
      <c r="Y968" s="45"/>
      <c r="Z968" s="45"/>
      <c r="AA968" s="45"/>
      <c r="AB968" s="45"/>
      <c r="AC968" s="45"/>
    </row>
    <row r="969" ht="15.75" customHeight="1">
      <c r="A969" s="71"/>
      <c r="B969" s="27"/>
      <c r="C969" s="45"/>
      <c r="D969" s="45"/>
      <c r="E969" s="45"/>
      <c r="F969" s="45"/>
      <c r="G969" s="45"/>
      <c r="H969" s="45"/>
      <c r="I969" s="45"/>
      <c r="J969" s="45"/>
      <c r="K969" s="45"/>
      <c r="L969" s="45"/>
      <c r="M969" s="45"/>
      <c r="N969" s="27"/>
      <c r="O969" s="72"/>
      <c r="P969" s="45"/>
      <c r="Q969" s="45"/>
      <c r="R969" s="45"/>
      <c r="S969" s="45"/>
      <c r="T969" s="45"/>
      <c r="U969" s="45"/>
      <c r="V969" s="45"/>
      <c r="W969" s="45"/>
      <c r="X969" s="45"/>
      <c r="Y969" s="45"/>
      <c r="Z969" s="45"/>
      <c r="AA969" s="45"/>
      <c r="AB969" s="45"/>
      <c r="AC969" s="45"/>
    </row>
    <row r="970" ht="15.75" customHeight="1">
      <c r="A970" s="71"/>
      <c r="B970" s="27"/>
      <c r="C970" s="45"/>
      <c r="D970" s="45"/>
      <c r="E970" s="45"/>
      <c r="F970" s="45"/>
      <c r="G970" s="45"/>
      <c r="H970" s="45"/>
      <c r="I970" s="45"/>
      <c r="J970" s="45"/>
      <c r="K970" s="45"/>
      <c r="L970" s="45"/>
      <c r="M970" s="45"/>
      <c r="N970" s="27"/>
      <c r="O970" s="72"/>
      <c r="P970" s="45"/>
      <c r="Q970" s="45"/>
      <c r="R970" s="45"/>
      <c r="S970" s="45"/>
      <c r="T970" s="45"/>
      <c r="U970" s="45"/>
      <c r="V970" s="45"/>
      <c r="W970" s="45"/>
      <c r="X970" s="45"/>
      <c r="Y970" s="45"/>
      <c r="Z970" s="45"/>
      <c r="AA970" s="45"/>
      <c r="AB970" s="45"/>
      <c r="AC970" s="45"/>
    </row>
    <row r="971" ht="15.75" customHeight="1">
      <c r="A971" s="71"/>
      <c r="B971" s="27"/>
      <c r="C971" s="45"/>
      <c r="D971" s="45"/>
      <c r="E971" s="45"/>
      <c r="F971" s="45"/>
      <c r="G971" s="45"/>
      <c r="H971" s="45"/>
      <c r="I971" s="45"/>
      <c r="J971" s="45"/>
      <c r="K971" s="45"/>
      <c r="L971" s="45"/>
      <c r="M971" s="45"/>
      <c r="N971" s="27"/>
      <c r="O971" s="72"/>
      <c r="P971" s="45"/>
      <c r="Q971" s="45"/>
      <c r="R971" s="45"/>
      <c r="S971" s="45"/>
      <c r="T971" s="45"/>
      <c r="U971" s="45"/>
      <c r="V971" s="45"/>
      <c r="W971" s="45"/>
      <c r="X971" s="45"/>
      <c r="Y971" s="45"/>
      <c r="Z971" s="45"/>
      <c r="AA971" s="45"/>
      <c r="AB971" s="45"/>
      <c r="AC971" s="45"/>
    </row>
    <row r="972" ht="15.75" customHeight="1">
      <c r="A972" s="71"/>
      <c r="B972" s="27"/>
      <c r="C972" s="45"/>
      <c r="D972" s="45"/>
      <c r="E972" s="45"/>
      <c r="F972" s="45"/>
      <c r="G972" s="45"/>
      <c r="H972" s="45"/>
      <c r="I972" s="45"/>
      <c r="J972" s="45"/>
      <c r="K972" s="45"/>
      <c r="L972" s="45"/>
      <c r="M972" s="45"/>
      <c r="N972" s="27"/>
      <c r="O972" s="72"/>
      <c r="P972" s="45"/>
      <c r="Q972" s="45"/>
      <c r="R972" s="45"/>
      <c r="S972" s="45"/>
      <c r="T972" s="45"/>
      <c r="U972" s="45"/>
      <c r="V972" s="45"/>
      <c r="W972" s="45"/>
      <c r="X972" s="45"/>
      <c r="Y972" s="45"/>
      <c r="Z972" s="45"/>
      <c r="AA972" s="45"/>
      <c r="AB972" s="45"/>
      <c r="AC972" s="45"/>
    </row>
    <row r="973" ht="15.75" customHeight="1">
      <c r="A973" s="71"/>
      <c r="B973" s="27"/>
      <c r="C973" s="45"/>
      <c r="D973" s="45"/>
      <c r="E973" s="45"/>
      <c r="F973" s="45"/>
      <c r="G973" s="45"/>
      <c r="H973" s="45"/>
      <c r="I973" s="45"/>
      <c r="J973" s="45"/>
      <c r="K973" s="45"/>
      <c r="L973" s="45"/>
      <c r="M973" s="45"/>
      <c r="N973" s="27"/>
      <c r="O973" s="72"/>
      <c r="P973" s="45"/>
      <c r="Q973" s="45"/>
      <c r="R973" s="45"/>
      <c r="S973" s="45"/>
      <c r="T973" s="45"/>
      <c r="U973" s="45"/>
      <c r="V973" s="45"/>
      <c r="W973" s="45"/>
      <c r="X973" s="45"/>
      <c r="Y973" s="45"/>
      <c r="Z973" s="45"/>
      <c r="AA973" s="45"/>
      <c r="AB973" s="45"/>
      <c r="AC973" s="45"/>
    </row>
    <row r="974" ht="15.75" customHeight="1">
      <c r="A974" s="71"/>
      <c r="B974" s="27"/>
      <c r="C974" s="45"/>
      <c r="D974" s="45"/>
      <c r="E974" s="45"/>
      <c r="F974" s="45"/>
      <c r="G974" s="45"/>
      <c r="H974" s="45"/>
      <c r="I974" s="45"/>
      <c r="J974" s="45"/>
      <c r="K974" s="45"/>
      <c r="L974" s="45"/>
      <c r="M974" s="45"/>
      <c r="N974" s="27"/>
      <c r="O974" s="72"/>
      <c r="P974" s="45"/>
      <c r="Q974" s="45"/>
      <c r="R974" s="45"/>
      <c r="S974" s="45"/>
      <c r="T974" s="45"/>
      <c r="U974" s="45"/>
      <c r="V974" s="45"/>
      <c r="W974" s="45"/>
      <c r="X974" s="45"/>
      <c r="Y974" s="45"/>
      <c r="Z974" s="45"/>
      <c r="AA974" s="45"/>
      <c r="AB974" s="45"/>
      <c r="AC974" s="45"/>
    </row>
    <row r="975" ht="15.75" customHeight="1">
      <c r="A975" s="71"/>
      <c r="B975" s="27"/>
      <c r="C975" s="45"/>
      <c r="D975" s="45"/>
      <c r="E975" s="45"/>
      <c r="F975" s="45"/>
      <c r="G975" s="45"/>
      <c r="H975" s="45"/>
      <c r="I975" s="45"/>
      <c r="J975" s="45"/>
      <c r="K975" s="45"/>
      <c r="L975" s="45"/>
      <c r="M975" s="45"/>
      <c r="N975" s="27"/>
      <c r="O975" s="72"/>
      <c r="P975" s="45"/>
      <c r="Q975" s="45"/>
      <c r="R975" s="45"/>
      <c r="S975" s="45"/>
      <c r="T975" s="45"/>
      <c r="U975" s="45"/>
      <c r="V975" s="45"/>
      <c r="W975" s="45"/>
      <c r="X975" s="45"/>
      <c r="Y975" s="45"/>
      <c r="Z975" s="45"/>
      <c r="AA975" s="45"/>
      <c r="AB975" s="45"/>
      <c r="AC975" s="45"/>
    </row>
    <row r="976" ht="15.75" customHeight="1">
      <c r="A976" s="71"/>
      <c r="B976" s="27"/>
      <c r="C976" s="45"/>
      <c r="D976" s="45"/>
      <c r="E976" s="45"/>
      <c r="F976" s="45"/>
      <c r="G976" s="45"/>
      <c r="H976" s="45"/>
      <c r="I976" s="45"/>
      <c r="J976" s="45"/>
      <c r="K976" s="45"/>
      <c r="L976" s="45"/>
      <c r="M976" s="45"/>
      <c r="N976" s="27"/>
      <c r="O976" s="72"/>
      <c r="P976" s="45"/>
      <c r="Q976" s="45"/>
      <c r="R976" s="45"/>
      <c r="S976" s="45"/>
      <c r="T976" s="45"/>
      <c r="U976" s="45"/>
      <c r="V976" s="45"/>
      <c r="W976" s="45"/>
      <c r="X976" s="45"/>
      <c r="Y976" s="45"/>
      <c r="Z976" s="45"/>
      <c r="AA976" s="45"/>
      <c r="AB976" s="45"/>
      <c r="AC976" s="45"/>
    </row>
    <row r="977" ht="15.75" customHeight="1">
      <c r="A977" s="71"/>
      <c r="B977" s="27"/>
      <c r="C977" s="45"/>
      <c r="D977" s="45"/>
      <c r="E977" s="45"/>
      <c r="F977" s="45"/>
      <c r="G977" s="45"/>
      <c r="H977" s="45"/>
      <c r="I977" s="45"/>
      <c r="J977" s="45"/>
      <c r="K977" s="45"/>
      <c r="L977" s="45"/>
      <c r="M977" s="45"/>
      <c r="N977" s="27"/>
      <c r="O977" s="72"/>
      <c r="P977" s="45"/>
      <c r="Q977" s="45"/>
      <c r="R977" s="45"/>
      <c r="S977" s="45"/>
      <c r="T977" s="45"/>
      <c r="U977" s="45"/>
      <c r="V977" s="45"/>
      <c r="W977" s="45"/>
      <c r="X977" s="45"/>
      <c r="Y977" s="45"/>
      <c r="Z977" s="45"/>
      <c r="AA977" s="45"/>
      <c r="AB977" s="45"/>
      <c r="AC977" s="45"/>
    </row>
    <row r="978" ht="15.75" customHeight="1">
      <c r="A978" s="71"/>
      <c r="B978" s="27"/>
      <c r="C978" s="45"/>
      <c r="D978" s="45"/>
      <c r="E978" s="45"/>
      <c r="F978" s="45"/>
      <c r="G978" s="45"/>
      <c r="H978" s="45"/>
      <c r="I978" s="45"/>
      <c r="J978" s="45"/>
      <c r="K978" s="45"/>
      <c r="L978" s="45"/>
      <c r="M978" s="45"/>
      <c r="N978" s="27"/>
      <c r="O978" s="72"/>
      <c r="P978" s="45"/>
      <c r="Q978" s="45"/>
      <c r="R978" s="45"/>
      <c r="S978" s="45"/>
      <c r="T978" s="45"/>
      <c r="U978" s="45"/>
      <c r="V978" s="45"/>
      <c r="W978" s="45"/>
      <c r="X978" s="45"/>
      <c r="Y978" s="45"/>
      <c r="Z978" s="45"/>
      <c r="AA978" s="45"/>
      <c r="AB978" s="45"/>
      <c r="AC978" s="45"/>
    </row>
    <row r="979" ht="15.75" customHeight="1">
      <c r="A979" s="71"/>
      <c r="B979" s="27"/>
      <c r="C979" s="45"/>
      <c r="D979" s="45"/>
      <c r="E979" s="45"/>
      <c r="F979" s="45"/>
      <c r="G979" s="45"/>
      <c r="H979" s="45"/>
      <c r="I979" s="45"/>
      <c r="J979" s="45"/>
      <c r="K979" s="45"/>
      <c r="L979" s="45"/>
      <c r="M979" s="45"/>
      <c r="N979" s="27"/>
      <c r="O979" s="72"/>
      <c r="P979" s="45"/>
      <c r="Q979" s="45"/>
      <c r="R979" s="45"/>
      <c r="S979" s="45"/>
      <c r="T979" s="45"/>
      <c r="U979" s="45"/>
      <c r="V979" s="45"/>
      <c r="W979" s="45"/>
      <c r="X979" s="45"/>
      <c r="Y979" s="45"/>
      <c r="Z979" s="45"/>
      <c r="AA979" s="45"/>
      <c r="AB979" s="45"/>
      <c r="AC979" s="45"/>
    </row>
    <row r="980" ht="15.75" customHeight="1">
      <c r="A980" s="71"/>
      <c r="B980" s="27"/>
      <c r="C980" s="45"/>
      <c r="D980" s="45"/>
      <c r="E980" s="45"/>
      <c r="F980" s="45"/>
      <c r="G980" s="45"/>
      <c r="H980" s="45"/>
      <c r="I980" s="45"/>
      <c r="J980" s="45"/>
      <c r="K980" s="45"/>
      <c r="L980" s="45"/>
      <c r="M980" s="45"/>
      <c r="N980" s="27"/>
      <c r="O980" s="72"/>
      <c r="P980" s="45"/>
      <c r="Q980" s="45"/>
      <c r="R980" s="45"/>
      <c r="S980" s="45"/>
      <c r="T980" s="45"/>
      <c r="U980" s="45"/>
      <c r="V980" s="45"/>
      <c r="W980" s="45"/>
      <c r="X980" s="45"/>
      <c r="Y980" s="45"/>
      <c r="Z980" s="45"/>
      <c r="AA980" s="45"/>
      <c r="AB980" s="45"/>
      <c r="AC980" s="45"/>
    </row>
    <row r="981" ht="15.75" customHeight="1">
      <c r="A981" s="71"/>
      <c r="B981" s="27"/>
      <c r="C981" s="45"/>
      <c r="D981" s="45"/>
      <c r="E981" s="45"/>
      <c r="F981" s="45"/>
      <c r="G981" s="45"/>
      <c r="H981" s="45"/>
      <c r="I981" s="45"/>
      <c r="J981" s="45"/>
      <c r="K981" s="45"/>
      <c r="L981" s="45"/>
      <c r="M981" s="45"/>
      <c r="N981" s="27"/>
      <c r="O981" s="72"/>
      <c r="P981" s="45"/>
      <c r="Q981" s="45"/>
      <c r="R981" s="45"/>
      <c r="S981" s="45"/>
      <c r="T981" s="45"/>
      <c r="U981" s="45"/>
      <c r="V981" s="45"/>
      <c r="W981" s="45"/>
      <c r="X981" s="45"/>
      <c r="Y981" s="45"/>
      <c r="Z981" s="45"/>
      <c r="AA981" s="45"/>
      <c r="AB981" s="45"/>
      <c r="AC981" s="45"/>
    </row>
    <row r="982" ht="15.75" customHeight="1">
      <c r="A982" s="71"/>
      <c r="B982" s="27"/>
      <c r="C982" s="45"/>
      <c r="D982" s="45"/>
      <c r="E982" s="45"/>
      <c r="F982" s="45"/>
      <c r="G982" s="45"/>
      <c r="H982" s="45"/>
      <c r="I982" s="45"/>
      <c r="J982" s="45"/>
      <c r="K982" s="45"/>
      <c r="L982" s="45"/>
      <c r="M982" s="45"/>
      <c r="N982" s="27"/>
      <c r="O982" s="72"/>
      <c r="P982" s="45"/>
      <c r="Q982" s="45"/>
      <c r="R982" s="45"/>
      <c r="S982" s="45"/>
      <c r="T982" s="45"/>
      <c r="U982" s="45"/>
      <c r="V982" s="45"/>
      <c r="W982" s="45"/>
      <c r="X982" s="45"/>
      <c r="Y982" s="45"/>
      <c r="Z982" s="45"/>
      <c r="AA982" s="45"/>
      <c r="AB982" s="45"/>
      <c r="AC982" s="45"/>
    </row>
    <row r="983" ht="15.75" customHeight="1">
      <c r="A983" s="71"/>
      <c r="B983" s="27"/>
      <c r="C983" s="45"/>
      <c r="D983" s="45"/>
      <c r="E983" s="45"/>
      <c r="F983" s="45"/>
      <c r="G983" s="45"/>
      <c r="H983" s="45"/>
      <c r="I983" s="45"/>
      <c r="J983" s="45"/>
      <c r="K983" s="45"/>
      <c r="L983" s="45"/>
      <c r="M983" s="45"/>
      <c r="N983" s="27"/>
      <c r="O983" s="72"/>
      <c r="P983" s="45"/>
      <c r="Q983" s="45"/>
      <c r="R983" s="45"/>
      <c r="S983" s="45"/>
      <c r="T983" s="45"/>
      <c r="U983" s="45"/>
      <c r="V983" s="45"/>
      <c r="W983" s="45"/>
      <c r="X983" s="45"/>
      <c r="Y983" s="45"/>
      <c r="Z983" s="45"/>
      <c r="AA983" s="45"/>
      <c r="AB983" s="45"/>
      <c r="AC983" s="45"/>
    </row>
    <row r="984" ht="15.75" customHeight="1">
      <c r="A984" s="71"/>
      <c r="B984" s="27"/>
      <c r="C984" s="45"/>
      <c r="D984" s="45"/>
      <c r="E984" s="45"/>
      <c r="F984" s="45"/>
      <c r="G984" s="45"/>
      <c r="H984" s="45"/>
      <c r="I984" s="45"/>
      <c r="J984" s="45"/>
      <c r="K984" s="45"/>
      <c r="L984" s="45"/>
      <c r="M984" s="45"/>
      <c r="N984" s="27"/>
      <c r="O984" s="72"/>
      <c r="P984" s="45"/>
      <c r="Q984" s="45"/>
      <c r="R984" s="45"/>
      <c r="S984" s="45"/>
      <c r="T984" s="45"/>
      <c r="U984" s="45"/>
      <c r="V984" s="45"/>
      <c r="W984" s="45"/>
      <c r="X984" s="45"/>
      <c r="Y984" s="45"/>
      <c r="Z984" s="45"/>
      <c r="AA984" s="45"/>
      <c r="AB984" s="45"/>
      <c r="AC984" s="45"/>
    </row>
    <row r="985" ht="15.75" customHeight="1">
      <c r="A985" s="71"/>
      <c r="B985" s="27"/>
      <c r="C985" s="45"/>
      <c r="D985" s="45"/>
      <c r="E985" s="45"/>
      <c r="F985" s="45"/>
      <c r="G985" s="45"/>
      <c r="H985" s="45"/>
      <c r="I985" s="45"/>
      <c r="J985" s="45"/>
      <c r="K985" s="45"/>
      <c r="L985" s="45"/>
      <c r="M985" s="45"/>
      <c r="N985" s="27"/>
      <c r="O985" s="72"/>
      <c r="P985" s="45"/>
      <c r="Q985" s="45"/>
      <c r="R985" s="45"/>
      <c r="S985" s="45"/>
      <c r="T985" s="45"/>
      <c r="U985" s="45"/>
      <c r="V985" s="45"/>
      <c r="W985" s="45"/>
      <c r="X985" s="45"/>
      <c r="Y985" s="45"/>
      <c r="Z985" s="45"/>
      <c r="AA985" s="45"/>
      <c r="AB985" s="45"/>
      <c r="AC985" s="45"/>
    </row>
  </sheetData>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1.22" defaultRowHeight="15.0"/>
  <cols>
    <col customWidth="1" min="1" max="2" width="8.67"/>
    <col customWidth="1" min="3" max="3" width="54.89"/>
    <col customWidth="1" min="4" max="4" width="38.56"/>
    <col customWidth="1" min="5" max="5" width="38.33"/>
    <col customWidth="1" min="6" max="7" width="38.56"/>
    <col customWidth="1" min="8" max="8" width="38.22"/>
    <col customWidth="1" min="9" max="10" width="38.56"/>
    <col customWidth="1" min="11" max="11" width="41.11"/>
    <col customWidth="1" min="12" max="12" width="38.56"/>
    <col customWidth="1" min="13" max="28" width="38.44"/>
  </cols>
  <sheetData>
    <row r="1">
      <c r="A1" s="35"/>
      <c r="B1" s="35"/>
      <c r="C1" s="35"/>
      <c r="D1" s="35" t="s">
        <v>46</v>
      </c>
      <c r="E1" s="73" t="s">
        <v>47</v>
      </c>
      <c r="F1" s="36" t="s">
        <v>48</v>
      </c>
      <c r="G1" s="36" t="s">
        <v>49</v>
      </c>
      <c r="H1" s="36" t="s">
        <v>50</v>
      </c>
      <c r="I1" s="36" t="s">
        <v>51</v>
      </c>
      <c r="J1" s="36" t="s">
        <v>52</v>
      </c>
      <c r="K1" s="37" t="s">
        <v>53</v>
      </c>
      <c r="L1" s="37" t="s">
        <v>54</v>
      </c>
      <c r="M1" s="37" t="s">
        <v>55</v>
      </c>
      <c r="N1" s="37" t="s">
        <v>56</v>
      </c>
      <c r="O1" s="74" t="s">
        <v>57</v>
      </c>
      <c r="P1" s="39"/>
      <c r="Q1" s="39"/>
      <c r="R1" s="39"/>
      <c r="S1" s="39"/>
      <c r="T1" s="39"/>
      <c r="U1" s="39"/>
      <c r="V1" s="39"/>
      <c r="W1" s="39"/>
      <c r="X1" s="39"/>
      <c r="Y1" s="39"/>
      <c r="Z1" s="39"/>
      <c r="AA1" s="39"/>
      <c r="AB1" s="39"/>
    </row>
    <row r="2">
      <c r="A2" s="37" t="s">
        <v>9</v>
      </c>
      <c r="B2" s="40" t="s">
        <v>58</v>
      </c>
      <c r="C2" s="40" t="s">
        <v>59</v>
      </c>
      <c r="D2" s="37" t="s">
        <v>60</v>
      </c>
      <c r="E2" s="73" t="s">
        <v>61</v>
      </c>
      <c r="F2" s="36" t="s">
        <v>62</v>
      </c>
      <c r="G2" s="36" t="s">
        <v>63</v>
      </c>
      <c r="H2" s="36" t="s">
        <v>64</v>
      </c>
      <c r="I2" s="36" t="s">
        <v>65</v>
      </c>
      <c r="J2" s="41" t="s">
        <v>164</v>
      </c>
      <c r="K2" s="42" t="s">
        <v>67</v>
      </c>
      <c r="L2" s="42" t="s">
        <v>68</v>
      </c>
      <c r="M2" s="42" t="s">
        <v>69</v>
      </c>
      <c r="N2" s="42" t="s">
        <v>70</v>
      </c>
      <c r="O2" s="75" t="s">
        <v>71</v>
      </c>
      <c r="P2" s="39"/>
      <c r="Q2" s="39"/>
      <c r="R2" s="39"/>
      <c r="S2" s="39"/>
      <c r="T2" s="39"/>
      <c r="U2" s="39"/>
      <c r="V2" s="39"/>
      <c r="W2" s="39"/>
      <c r="X2" s="39"/>
      <c r="Y2" s="39"/>
      <c r="Z2" s="39"/>
      <c r="AA2" s="39"/>
      <c r="AB2" s="39"/>
    </row>
    <row r="3" ht="192.0" customHeight="1">
      <c r="A3" s="76">
        <v>1.0</v>
      </c>
      <c r="B3" s="77" t="s">
        <v>78</v>
      </c>
      <c r="C3" s="45"/>
      <c r="D3" s="27" t="s">
        <v>165</v>
      </c>
      <c r="E3" s="21" t="str">
        <f>IFERROR(__xludf.DUMMYFUNCTION("GOOGLETRANSLATE($D3,""auto"",""zh-cn"")"),"【RoyalOnline 丰富游戏体验】
RoyalOnline网站追求提供玩家最棒的游戏体验，持续与各大知名电子游戏供应商洽谈合作，以提供更多专业、高品质、创新又好玩的游戏系统，像是RSG、JDB、DS、JOKER、JILI 、MG、PP、FC、NEXTSPIN、TP、GEMINI、GR及AMEBA等老虎机供应商，欢迎玩家们热烈参与游戏，享受中奖的乐趣。")</f>
        <v>【RoyalOnline 丰富游戏体验】
RoyalOnline网站追求提供玩家最棒的游戏体验，持续与各大知名电子游戏供应商洽谈合作，以提供更多专业、高品质、创新又好玩的游戏系统，像是RSG、JDB、DS、JOKER、JILI 、MG、PP、FC、NEXTSPIN、TP、GEMINI、GR及AMEBA等老虎机供应商，欢迎玩家们热烈参与游戏，享受中奖的乐趣。</v>
      </c>
      <c r="F3" s="78" t="s">
        <v>166</v>
      </c>
      <c r="G3" s="78" t="s">
        <v>167</v>
      </c>
      <c r="H3" s="78" t="s">
        <v>168</v>
      </c>
      <c r="I3" s="78" t="s">
        <v>169</v>
      </c>
      <c r="J3" s="78" t="s">
        <v>170</v>
      </c>
      <c r="K3" s="78" t="s">
        <v>171</v>
      </c>
      <c r="L3" s="78" t="s">
        <v>172</v>
      </c>
      <c r="M3" s="78" t="s">
        <v>173</v>
      </c>
      <c r="N3" s="79" t="s">
        <v>174</v>
      </c>
      <c r="O3" s="80" t="s">
        <v>175</v>
      </c>
      <c r="P3" s="45"/>
      <c r="Q3" s="45"/>
      <c r="R3" s="45"/>
      <c r="S3" s="45"/>
      <c r="T3" s="45"/>
      <c r="U3" s="45"/>
      <c r="V3" s="45"/>
      <c r="W3" s="45"/>
      <c r="X3" s="45"/>
      <c r="Y3" s="45"/>
      <c r="Z3" s="45"/>
      <c r="AA3" s="45"/>
      <c r="AB3" s="45"/>
    </row>
    <row r="4" ht="168.0" customHeight="1">
      <c r="A4" s="76">
        <v>2.0</v>
      </c>
      <c r="B4" s="77" t="s">
        <v>78</v>
      </c>
      <c r="C4" s="45"/>
      <c r="D4" s="27" t="s">
        <v>21</v>
      </c>
      <c r="E4" s="21" t="str">
        <f>IFERROR(__xludf.DUMMYFUNCTION("GOOGLETRANSLATE($D4,""auto"",""zh-cn"")"),"【DS电子馆特色简介】
DS电子致力于研发高品质游戏，提供上百款不同玩法的电子老虎机，并且游戏载入稳定，除了定期推出全新游戏外，更通过GLI国际认证，确保玩家的游戏体验。")</f>
        <v>【DS电子馆特色简介】
DS电子致力于研发高品质游戏，提供上百款不同玩法的电子老虎机，并且游戏载入稳定，除了定期推出全新游戏外，更通过GLI国际认证，确保玩家的游戏体验。</v>
      </c>
      <c r="F4" s="78" t="s">
        <v>176</v>
      </c>
      <c r="G4" s="78" t="s">
        <v>177</v>
      </c>
      <c r="H4" s="78" t="s">
        <v>178</v>
      </c>
      <c r="I4" s="78" t="s">
        <v>179</v>
      </c>
      <c r="J4" s="81" t="s">
        <v>180</v>
      </c>
      <c r="K4" s="78" t="s">
        <v>181</v>
      </c>
      <c r="L4" s="78" t="s">
        <v>182</v>
      </c>
      <c r="M4" s="78" t="s">
        <v>183</v>
      </c>
      <c r="N4" s="79" t="s">
        <v>184</v>
      </c>
      <c r="O4" s="82" t="s">
        <v>185</v>
      </c>
      <c r="P4" s="45"/>
      <c r="Q4" s="45"/>
      <c r="R4" s="45"/>
      <c r="S4" s="45"/>
      <c r="T4" s="45"/>
      <c r="U4" s="45"/>
      <c r="V4" s="45"/>
      <c r="W4" s="45"/>
      <c r="X4" s="45"/>
      <c r="Y4" s="45"/>
      <c r="Z4" s="45"/>
      <c r="AA4" s="45"/>
      <c r="AB4" s="45"/>
    </row>
    <row r="5" ht="162.75" customHeight="1">
      <c r="A5" s="76">
        <v>3.0</v>
      </c>
      <c r="B5" s="77" t="s">
        <v>78</v>
      </c>
      <c r="C5" s="45"/>
      <c r="D5" s="27" t="s">
        <v>22</v>
      </c>
      <c r="E5" s="21" t="str">
        <f>IFERROR(__xludf.DUMMYFUNCTION("GOOGLETRANSLATE($D5,""auto"",""zh-cn"")"),"【JDB电子馆特色简介】
JDB电子于2014年创立成立，为亚洲第一家O2O老虎机系统商，拥有开发技术资源以及游戏独家代理权，游戏专案符合国际GLI证照规范，提供多元化娱乐经营")</f>
        <v>【JDB电子馆特色简介】
JDB电子于2014年创立成立，为亚洲第一家O2O老虎机系统商，拥有开发技术资源以及游戏独家代理权，游戏专案符合国际GLI证照规范，提供多元化娱乐经营</v>
      </c>
      <c r="F5" s="78" t="s">
        <v>186</v>
      </c>
      <c r="G5" s="78" t="s">
        <v>187</v>
      </c>
      <c r="H5" s="78" t="s">
        <v>188</v>
      </c>
      <c r="I5" s="78" t="s">
        <v>189</v>
      </c>
      <c r="J5" s="78" t="s">
        <v>190</v>
      </c>
      <c r="K5" s="78" t="s">
        <v>191</v>
      </c>
      <c r="L5" s="78" t="s">
        <v>192</v>
      </c>
      <c r="M5" s="78" t="s">
        <v>193</v>
      </c>
      <c r="N5" s="79" t="s">
        <v>194</v>
      </c>
      <c r="O5" s="80" t="s">
        <v>195</v>
      </c>
      <c r="P5" s="45"/>
      <c r="Q5" s="45"/>
      <c r="R5" s="45"/>
      <c r="S5" s="45"/>
      <c r="T5" s="45"/>
      <c r="U5" s="45"/>
      <c r="V5" s="45"/>
      <c r="W5" s="45"/>
      <c r="X5" s="45"/>
      <c r="Y5" s="45"/>
      <c r="Z5" s="45"/>
      <c r="AA5" s="45"/>
      <c r="AB5" s="45"/>
    </row>
    <row r="6" ht="159.0" customHeight="1">
      <c r="A6" s="76">
        <v>4.0</v>
      </c>
      <c r="B6" s="77" t="s">
        <v>78</v>
      </c>
      <c r="C6" s="45"/>
      <c r="D6" s="27" t="s">
        <v>196</v>
      </c>
      <c r="E6" s="21" t="str">
        <f>IFERROR(__xludf.DUMMYFUNCTION("GOOGLETRANSLATE($D6,""auto"",""zh-cn"")"),"【RSG电子鱼机爆奖不间断】
在鱼机的世界里，你是唯一的猎人，无论是巨额奖金还是小小惊喜，每一次都是一场独一无二的冒险，立即加入RSG电子「八爪天下海霸王」与「福娃捕鱼」游戏，感受获取财宝及一炮爆富的快感！")</f>
        <v>【RSG电子鱼机爆奖不间断】
在鱼机的世界里，你是唯一的猎人，无论是巨额奖金还是小小惊喜，每一次都是一场独一无二的冒险，立即加入RSG电子「八爪天下海霸王」与「福娃捕鱼」游戏，感受获取财宝及一炮爆富的快感！</v>
      </c>
      <c r="F6" s="78" t="s">
        <v>197</v>
      </c>
      <c r="G6" s="78" t="s">
        <v>198</v>
      </c>
      <c r="H6" s="78" t="s">
        <v>199</v>
      </c>
      <c r="I6" s="78" t="s">
        <v>200</v>
      </c>
      <c r="J6" s="78" t="s">
        <v>201</v>
      </c>
      <c r="K6" s="78" t="s">
        <v>202</v>
      </c>
      <c r="L6" s="78" t="s">
        <v>203</v>
      </c>
      <c r="M6" s="78" t="s">
        <v>204</v>
      </c>
      <c r="N6" s="79" t="s">
        <v>205</v>
      </c>
      <c r="O6" s="80" t="s">
        <v>206</v>
      </c>
      <c r="P6" s="45"/>
      <c r="Q6" s="45"/>
      <c r="R6" s="45"/>
      <c r="S6" s="45"/>
      <c r="T6" s="45"/>
      <c r="U6" s="45"/>
      <c r="V6" s="45"/>
      <c r="W6" s="45"/>
      <c r="X6" s="45"/>
      <c r="Y6" s="45"/>
      <c r="Z6" s="45"/>
      <c r="AA6" s="45"/>
      <c r="AB6" s="45"/>
    </row>
    <row r="7" ht="165.75" customHeight="1">
      <c r="A7" s="76">
        <v>5.0</v>
      </c>
      <c r="B7" s="77" t="s">
        <v>78</v>
      </c>
      <c r="C7" s="45"/>
      <c r="D7" s="27" t="s">
        <v>24</v>
      </c>
      <c r="E7" s="21" t="str">
        <f>IFERROR(__xludf.DUMMYFUNCTION("GOOGLETRANSLATE($D7,""auto"",""zh-cn"")"),"【RSG电子购买免费游戏介绍】
 RSG电子团队始终以玩家需求为核心持续精进，于2023年陆续推出四款：雷神之锤、 开心农场、 聚宝财神、及战神吕布，以符合今年风靡全球的购买免费游戏模组，一推出立即受到玩家热烈回响。
")</f>
        <v>【RSG电子购买免费游戏介绍】
 RSG电子团队始终以玩家需求为核心持续精进，于2023年陆续推出四款：雷神之锤、 开心农场、 聚宝财神、及战神吕布，以符合今年风靡全球的购买免费游戏模组，一推出立即受到玩家热烈回响。
</v>
      </c>
      <c r="F7" s="78" t="s">
        <v>207</v>
      </c>
      <c r="G7" s="78" t="s">
        <v>208</v>
      </c>
      <c r="H7" s="78" t="s">
        <v>209</v>
      </c>
      <c r="I7" s="78" t="s">
        <v>210</v>
      </c>
      <c r="J7" s="78" t="s">
        <v>211</v>
      </c>
      <c r="K7" s="78" t="s">
        <v>212</v>
      </c>
      <c r="L7" s="78" t="s">
        <v>213</v>
      </c>
      <c r="M7" s="78" t="s">
        <v>214</v>
      </c>
      <c r="N7" s="79" t="s">
        <v>215</v>
      </c>
      <c r="O7" s="82" t="s">
        <v>216</v>
      </c>
      <c r="P7" s="45"/>
      <c r="Q7" s="45"/>
      <c r="R7" s="45"/>
      <c r="S7" s="45"/>
      <c r="T7" s="45"/>
      <c r="U7" s="45"/>
      <c r="V7" s="45"/>
      <c r="W7" s="45"/>
      <c r="X7" s="45"/>
      <c r="Y7" s="45"/>
      <c r="Z7" s="45"/>
      <c r="AA7" s="45"/>
      <c r="AB7" s="45"/>
    </row>
    <row r="8" ht="195.0" customHeight="1">
      <c r="A8" s="83">
        <v>6.0</v>
      </c>
      <c r="B8" s="84" t="s">
        <v>217</v>
      </c>
      <c r="C8" s="29"/>
      <c r="D8" s="28" t="s">
        <v>25</v>
      </c>
      <c r="E8" s="85" t="str">
        <f>IFERROR(__xludf.DUMMYFUNCTION("GOOGLETRANSLATE($D8,""auto"",""zh-cn"")"),"【RSG战神吕布 特色简介】
RSG电子的战神吕布游戏横扫千军，连消掉落补位老虎机游戏。
随机出现倍数符号，赢分可再乘上2至500倍的随机倍数，更能在免费游戏中，累积叠加赢分的倍数符号，让赢分冲至云霄，超容易爆大奖的战神吕布，快来与吕布并肩作战吧!")</f>
        <v>【RSG战神吕布 特色简介】
RSG电子的战神吕布游戏横扫千军，连消掉落补位老虎机游戏。
随机出现倍数符号，赢分可再乘上2至500倍的随机倍数，更能在免费游戏中，累积叠加赢分的倍数符号，让赢分冲至云霄，超容易爆大奖的战神吕布，快来与吕布并肩作战吧!</v>
      </c>
      <c r="F8" s="78" t="s">
        <v>218</v>
      </c>
      <c r="G8" s="78" t="s">
        <v>219</v>
      </c>
      <c r="H8" s="78" t="s">
        <v>220</v>
      </c>
      <c r="I8" s="78" t="s">
        <v>221</v>
      </c>
      <c r="J8" s="78" t="s">
        <v>222</v>
      </c>
      <c r="K8" s="78" t="s">
        <v>223</v>
      </c>
      <c r="L8" s="78" t="s">
        <v>224</v>
      </c>
      <c r="M8" s="86" t="s">
        <v>225</v>
      </c>
      <c r="N8" s="86" t="s">
        <v>226</v>
      </c>
      <c r="O8" s="86" t="s">
        <v>227</v>
      </c>
      <c r="P8" s="45"/>
      <c r="Q8" s="45"/>
      <c r="R8" s="45"/>
      <c r="S8" s="45"/>
      <c r="T8" s="45"/>
      <c r="U8" s="45"/>
      <c r="V8" s="45"/>
      <c r="W8" s="45"/>
      <c r="X8" s="45"/>
      <c r="Y8" s="45"/>
      <c r="Z8" s="45"/>
      <c r="AA8" s="45"/>
      <c r="AB8" s="45"/>
    </row>
    <row r="9" ht="213.0" customHeight="1">
      <c r="A9" s="83">
        <v>7.0</v>
      </c>
      <c r="B9" s="84" t="s">
        <v>217</v>
      </c>
      <c r="C9" s="29"/>
      <c r="D9" s="27" t="s">
        <v>26</v>
      </c>
      <c r="E9" s="85" t="str">
        <f>IFERROR(__xludf.DUMMYFUNCTION("GOOGLETRANSLATE($D9,""auto"",""zh-cn"")"),"【RSG聚宝财神 特色简介】
RSG电子的聚宝财神是一款多路连消老虎机，由游戏重量级主角横财神将带您进入免费游戏，并透过赌博转轮让您获得最高20场免费游戏和奖金倍数20倍的机会，不只如此，也能直接购买免费游戏来享受免费游戏的快感，就让横财神为您带来更多的赢分技巧与聚宝的财富吧!")</f>
        <v>【RSG聚宝财神 特色简介】
RSG电子的聚宝财神是一款多路连消老虎机，由游戏重量级主角横财神将带您进入免费游戏，并透过赌博转轮让您获得最高20场免费游戏和奖金倍数20倍的机会，不只如此，也能直接购买免费游戏来享受免费游戏的快感，就让横财神为您带来更多的赢分技巧与聚宝的财富吧!</v>
      </c>
      <c r="F9" s="22" t="s">
        <v>228</v>
      </c>
      <c r="G9" s="22" t="s">
        <v>229</v>
      </c>
      <c r="H9" s="22" t="s">
        <v>230</v>
      </c>
      <c r="I9" s="22" t="s">
        <v>231</v>
      </c>
      <c r="J9" s="22" t="s">
        <v>232</v>
      </c>
      <c r="K9" s="56" t="s">
        <v>233</v>
      </c>
      <c r="L9" s="22" t="s">
        <v>234</v>
      </c>
      <c r="M9" s="22" t="s">
        <v>235</v>
      </c>
      <c r="N9" s="22" t="s">
        <v>236</v>
      </c>
      <c r="O9" s="87" t="s">
        <v>237</v>
      </c>
      <c r="P9" s="27"/>
      <c r="Q9" s="27"/>
      <c r="R9" s="27"/>
      <c r="S9" s="27"/>
      <c r="T9" s="27"/>
      <c r="U9" s="27"/>
      <c r="V9" s="27"/>
      <c r="W9" s="27"/>
      <c r="X9" s="27"/>
      <c r="Y9" s="27"/>
      <c r="Z9" s="27"/>
      <c r="AA9" s="27"/>
      <c r="AB9" s="27"/>
    </row>
    <row r="10" ht="210.75" customHeight="1">
      <c r="A10" s="83">
        <v>8.0</v>
      </c>
      <c r="B10" s="84" t="s">
        <v>238</v>
      </c>
      <c r="C10" s="29"/>
      <c r="D10" s="29" t="s">
        <v>27</v>
      </c>
      <c r="E10" s="85" t="str">
        <f>IFERROR(__xludf.DUMMYFUNCTION("GOOGLETRANSLATE($D10,""auto"",""zh-cn"")"),"【RSG龙行天下 特色简介】
RSG电子的龙行天下游戏是一款经典单线的老虎机游戏，玩法简单中奖容易，所有符号只有三种颜色的龙，透过四种组合搭配即可赢得奖金，在不同组合的搭配下最高能赢得押注的88倍赢分，尤如群龙乱舞，直冲云霄，让您祥「龙」瑞气行好运。")</f>
        <v>【RSG龙行天下 特色简介】
RSG电子的龙行天下游戏是一款经典单线的老虎机游戏，玩法简单中奖容易，所有符号只有三种颜色的龙，透过四种组合搭配即可赢得奖金，在不同组合的搭配下最高能赢得押注的88倍赢分，尤如群龙乱舞，直冲云霄，让您祥「龙」瑞气行好运。</v>
      </c>
      <c r="F10" s="55" t="s">
        <v>239</v>
      </c>
      <c r="G10" s="55" t="s">
        <v>240</v>
      </c>
      <c r="H10" s="55" t="s">
        <v>241</v>
      </c>
      <c r="I10" s="67" t="s">
        <v>242</v>
      </c>
      <c r="J10" s="66" t="s">
        <v>243</v>
      </c>
      <c r="K10" s="55" t="s">
        <v>244</v>
      </c>
      <c r="L10" s="55" t="s">
        <v>245</v>
      </c>
      <c r="M10" s="55" t="s">
        <v>246</v>
      </c>
      <c r="N10" s="24" t="s">
        <v>247</v>
      </c>
      <c r="O10" s="80" t="s">
        <v>248</v>
      </c>
      <c r="P10" s="45"/>
      <c r="Q10" s="45"/>
      <c r="R10" s="45"/>
      <c r="S10" s="45"/>
      <c r="T10" s="45"/>
      <c r="U10" s="45"/>
      <c r="V10" s="45"/>
      <c r="W10" s="45"/>
      <c r="X10" s="45"/>
      <c r="Y10" s="45"/>
      <c r="Z10" s="45"/>
      <c r="AA10" s="45"/>
      <c r="AB10" s="45"/>
    </row>
    <row r="11" ht="250.5" customHeight="1">
      <c r="A11" s="83">
        <v>9.0</v>
      </c>
      <c r="B11" s="84" t="s">
        <v>238</v>
      </c>
      <c r="C11" s="29"/>
      <c r="D11" s="29" t="s">
        <v>28</v>
      </c>
      <c r="E11" s="85" t="str">
        <f>IFERROR(__xludf.DUMMYFUNCTION("GOOGLETRANSLATE($D11,""auto"",""zh-cn"")"),"【RSG罗马竞技场 特色简介】
RSG电子的罗马竞技场游戏是一款全球最受欢迎的消除游戏，中奖符号会消除并掉落新的符号，连续消除累积达4次以上即可获得免费游戏，除此之外，还有战士与狮子对决的斗狮竞技赛特色游戏，对决时狮子会用更种方式反击及闪避玩家的攻击，在惊险又刺激的斗狮过程中让您赢得奖金。")</f>
        <v>【RSG罗马竞技场 特色简介】
RSG电子的罗马竞技场游戏是一款全球最受欢迎的消除游戏，中奖符号会消除并掉落新的符号，连续消除累积达4次以上即可获得免费游戏，除此之外，还有战士与狮子对决的斗狮竞技赛特色游戏，对决时狮子会用更种方式反击及闪避玩家的攻击，在惊险又刺激的斗狮过程中让您赢得奖金。</v>
      </c>
      <c r="F11" s="55" t="s">
        <v>249</v>
      </c>
      <c r="G11" s="55" t="s">
        <v>250</v>
      </c>
      <c r="H11" s="55" t="s">
        <v>251</v>
      </c>
      <c r="I11" s="67" t="s">
        <v>252</v>
      </c>
      <c r="J11" s="66" t="s">
        <v>253</v>
      </c>
      <c r="K11" s="55" t="s">
        <v>254</v>
      </c>
      <c r="L11" s="55" t="s">
        <v>255</v>
      </c>
      <c r="M11" s="55" t="s">
        <v>256</v>
      </c>
      <c r="N11" s="24" t="s">
        <v>257</v>
      </c>
      <c r="O11" s="80" t="s">
        <v>258</v>
      </c>
      <c r="P11" s="45"/>
      <c r="Q11" s="45"/>
      <c r="R11" s="45"/>
      <c r="S11" s="45"/>
      <c r="T11" s="45"/>
      <c r="U11" s="45"/>
      <c r="V11" s="45"/>
      <c r="W11" s="45"/>
      <c r="X11" s="45"/>
      <c r="Y11" s="45"/>
      <c r="Z11" s="45"/>
      <c r="AA11" s="45"/>
      <c r="AB11" s="45"/>
    </row>
    <row r="12" ht="220.5" customHeight="1">
      <c r="A12" s="83">
        <v>10.0</v>
      </c>
      <c r="B12" s="84" t="s">
        <v>238</v>
      </c>
      <c r="C12" s="29"/>
      <c r="D12" s="29" t="s">
        <v>29</v>
      </c>
      <c r="E12" s="85" t="str">
        <f>IFERROR(__xludf.DUMMYFUNCTION("GOOGLETRANSLATE($D12,""auto"",""zh-cn"")"),"【RSG新类别新体验】
RSG电子于2021年10月全新上线不同玩法类游戏(一线及消除游戏)，体验刺激且快速的一线老虎机-龙行天下及泰国最受欢迎的消除类老虎机ROMA与ENERGY COMBO。
RSG电子持续致力开发多种类型电子游戏，让玩家们可以享受更丰富的游戏过程及体验更多的游戏惊喜。")</f>
        <v>【RSG新类别新体验】
RSG电子于2021年10月全新上线不同玩法类游戏(一线及消除游戏)，体验刺激且快速的一线老虎机-龙行天下及泰国最受欢迎的消除类老虎机ROMA与ENERGY COMBO。
RSG电子持续致力开发多种类型电子游戏，让玩家们可以享受更丰富的游戏过程及体验更多的游戏惊喜。</v>
      </c>
      <c r="F12" s="55" t="s">
        <v>259</v>
      </c>
      <c r="G12" s="55" t="s">
        <v>260</v>
      </c>
      <c r="H12" s="55" t="s">
        <v>261</v>
      </c>
      <c r="I12" s="67" t="s">
        <v>262</v>
      </c>
      <c r="J12" s="24" t="s">
        <v>263</v>
      </c>
      <c r="K12" s="55" t="s">
        <v>264</v>
      </c>
      <c r="L12" s="55" t="s">
        <v>265</v>
      </c>
      <c r="M12" s="55" t="s">
        <v>266</v>
      </c>
      <c r="N12" s="24" t="s">
        <v>267</v>
      </c>
      <c r="O12" s="82" t="s">
        <v>268</v>
      </c>
      <c r="P12" s="45"/>
      <c r="Q12" s="45"/>
      <c r="R12" s="45"/>
      <c r="S12" s="45"/>
      <c r="T12" s="45"/>
      <c r="U12" s="45"/>
      <c r="V12" s="45"/>
      <c r="W12" s="45"/>
      <c r="X12" s="45"/>
      <c r="Y12" s="45"/>
      <c r="Z12" s="45"/>
      <c r="AA12" s="45"/>
      <c r="AB12" s="45"/>
    </row>
    <row r="13" ht="15.75" customHeight="1">
      <c r="A13" s="71"/>
      <c r="B13" s="27"/>
      <c r="C13" s="45"/>
      <c r="D13" s="45"/>
      <c r="E13" s="57"/>
      <c r="F13" s="45"/>
      <c r="G13" s="45"/>
      <c r="H13" s="45"/>
      <c r="I13" s="45"/>
      <c r="J13" s="45"/>
      <c r="K13" s="45"/>
      <c r="L13" s="45"/>
      <c r="M13" s="45"/>
      <c r="N13" s="27"/>
      <c r="O13" s="88"/>
      <c r="P13" s="45"/>
      <c r="Q13" s="45"/>
      <c r="R13" s="45"/>
      <c r="S13" s="45"/>
      <c r="T13" s="45"/>
      <c r="U13" s="45"/>
      <c r="V13" s="45"/>
      <c r="W13" s="45"/>
      <c r="X13" s="45"/>
      <c r="Y13" s="45"/>
      <c r="Z13" s="45"/>
      <c r="AA13" s="45"/>
      <c r="AB13" s="45"/>
    </row>
    <row r="14" ht="15.75" customHeight="1">
      <c r="A14" s="71"/>
      <c r="B14" s="27"/>
      <c r="C14" s="45"/>
      <c r="D14" s="45"/>
      <c r="E14" s="57"/>
      <c r="F14" s="45"/>
      <c r="G14" s="45"/>
      <c r="H14" s="45"/>
      <c r="I14" s="45"/>
      <c r="J14" s="45"/>
      <c r="K14" s="45"/>
      <c r="L14" s="45"/>
      <c r="M14" s="45"/>
      <c r="N14" s="27"/>
      <c r="O14" s="88"/>
      <c r="P14" s="45"/>
      <c r="Q14" s="45"/>
      <c r="R14" s="45"/>
      <c r="S14" s="45"/>
      <c r="T14" s="45"/>
      <c r="U14" s="45"/>
      <c r="V14" s="45"/>
      <c r="W14" s="45"/>
      <c r="X14" s="45"/>
      <c r="Y14" s="45"/>
      <c r="Z14" s="45"/>
      <c r="AA14" s="45"/>
      <c r="AB14" s="45"/>
    </row>
    <row r="15" ht="15.75" customHeight="1">
      <c r="A15" s="71"/>
      <c r="B15" s="27"/>
      <c r="C15" s="45"/>
      <c r="D15" s="45"/>
      <c r="E15" s="57"/>
      <c r="F15" s="45"/>
      <c r="G15" s="45"/>
      <c r="H15" s="45"/>
      <c r="I15" s="45"/>
      <c r="J15" s="45"/>
      <c r="K15" s="45"/>
      <c r="L15" s="45"/>
      <c r="M15" s="45"/>
      <c r="N15" s="27"/>
      <c r="O15" s="88"/>
      <c r="P15" s="45"/>
      <c r="Q15" s="45"/>
      <c r="R15" s="45"/>
      <c r="S15" s="45"/>
      <c r="T15" s="45"/>
      <c r="U15" s="45"/>
      <c r="V15" s="45"/>
      <c r="W15" s="45"/>
      <c r="X15" s="45"/>
      <c r="Y15" s="45"/>
      <c r="Z15" s="45"/>
      <c r="AA15" s="45"/>
      <c r="AB15" s="45"/>
    </row>
    <row r="16" ht="15.75" customHeight="1">
      <c r="A16" s="71"/>
      <c r="B16" s="27"/>
      <c r="C16" s="45"/>
      <c r="D16" s="45"/>
      <c r="E16" s="57"/>
      <c r="F16" s="45"/>
      <c r="G16" s="45"/>
      <c r="H16" s="45"/>
      <c r="I16" s="45"/>
      <c r="J16" s="45"/>
      <c r="K16" s="45"/>
      <c r="L16" s="45"/>
      <c r="M16" s="45"/>
      <c r="N16" s="27"/>
      <c r="O16" s="88"/>
      <c r="P16" s="45"/>
      <c r="Q16" s="45"/>
      <c r="R16" s="45"/>
      <c r="S16" s="45"/>
      <c r="T16" s="45"/>
      <c r="U16" s="45"/>
      <c r="V16" s="45"/>
      <c r="W16" s="45"/>
      <c r="X16" s="45"/>
      <c r="Y16" s="45"/>
      <c r="Z16" s="45"/>
      <c r="AA16" s="45"/>
      <c r="AB16" s="45"/>
    </row>
    <row r="17" ht="15.75" customHeight="1">
      <c r="A17" s="71"/>
      <c r="B17" s="27"/>
      <c r="C17" s="45"/>
      <c r="D17" s="45"/>
      <c r="E17" s="57"/>
      <c r="F17" s="45"/>
      <c r="G17" s="45"/>
      <c r="H17" s="45"/>
      <c r="I17" s="45"/>
      <c r="J17" s="45"/>
      <c r="K17" s="45"/>
      <c r="L17" s="45"/>
      <c r="M17" s="45"/>
      <c r="N17" s="27"/>
      <c r="O17" s="88"/>
      <c r="P17" s="45"/>
      <c r="Q17" s="45"/>
      <c r="R17" s="45"/>
      <c r="S17" s="45"/>
      <c r="T17" s="45"/>
      <c r="U17" s="45"/>
      <c r="V17" s="45"/>
      <c r="W17" s="45"/>
      <c r="X17" s="45"/>
      <c r="Y17" s="45"/>
      <c r="Z17" s="45"/>
      <c r="AA17" s="45"/>
      <c r="AB17" s="45"/>
    </row>
    <row r="18" ht="15.75" customHeight="1">
      <c r="A18" s="71"/>
      <c r="B18" s="27"/>
      <c r="C18" s="45"/>
      <c r="D18" s="45"/>
      <c r="E18" s="57"/>
      <c r="F18" s="45"/>
      <c r="G18" s="45"/>
      <c r="H18" s="45"/>
      <c r="I18" s="45"/>
      <c r="J18" s="45"/>
      <c r="K18" s="45"/>
      <c r="L18" s="45"/>
      <c r="M18" s="45"/>
      <c r="N18" s="27"/>
      <c r="O18" s="88"/>
      <c r="P18" s="45"/>
      <c r="Q18" s="45"/>
      <c r="R18" s="45"/>
      <c r="S18" s="45"/>
      <c r="T18" s="45"/>
      <c r="U18" s="45"/>
      <c r="V18" s="45"/>
      <c r="W18" s="45"/>
      <c r="X18" s="45"/>
      <c r="Y18" s="45"/>
      <c r="Z18" s="45"/>
      <c r="AA18" s="45"/>
      <c r="AB18" s="45"/>
    </row>
    <row r="19" ht="15.75" customHeight="1">
      <c r="A19" s="71"/>
      <c r="B19" s="27"/>
      <c r="C19" s="45"/>
      <c r="D19" s="45"/>
      <c r="E19" s="57"/>
      <c r="F19" s="45"/>
      <c r="G19" s="45"/>
      <c r="H19" s="45"/>
      <c r="I19" s="45"/>
      <c r="J19" s="45"/>
      <c r="K19" s="45"/>
      <c r="L19" s="45"/>
      <c r="M19" s="45"/>
      <c r="N19" s="27"/>
      <c r="O19" s="88"/>
      <c r="P19" s="45"/>
      <c r="Q19" s="45"/>
      <c r="R19" s="45"/>
      <c r="S19" s="45"/>
      <c r="T19" s="45"/>
      <c r="U19" s="45"/>
      <c r="V19" s="45"/>
      <c r="W19" s="45"/>
      <c r="X19" s="45"/>
      <c r="Y19" s="45"/>
      <c r="Z19" s="45"/>
      <c r="AA19" s="45"/>
      <c r="AB19" s="45"/>
    </row>
    <row r="20" ht="15.75" customHeight="1">
      <c r="A20" s="71"/>
      <c r="B20" s="27"/>
      <c r="C20" s="45"/>
      <c r="D20" s="45"/>
      <c r="E20" s="57"/>
      <c r="F20" s="45"/>
      <c r="G20" s="45"/>
      <c r="H20" s="45"/>
      <c r="I20" s="45"/>
      <c r="J20" s="45"/>
      <c r="K20" s="45"/>
      <c r="L20" s="45"/>
      <c r="M20" s="45"/>
      <c r="N20" s="27"/>
      <c r="O20" s="88"/>
      <c r="P20" s="45"/>
      <c r="Q20" s="45"/>
      <c r="R20" s="45"/>
      <c r="S20" s="45"/>
      <c r="T20" s="45"/>
      <c r="U20" s="45"/>
      <c r="V20" s="45"/>
      <c r="W20" s="45"/>
      <c r="X20" s="45"/>
      <c r="Y20" s="45"/>
      <c r="Z20" s="45"/>
      <c r="AA20" s="45"/>
      <c r="AB20" s="45"/>
    </row>
    <row r="21" ht="15.75" customHeight="1">
      <c r="A21" s="71"/>
      <c r="B21" s="27"/>
      <c r="C21" s="45"/>
      <c r="D21" s="45"/>
      <c r="E21" s="57"/>
      <c r="F21" s="45"/>
      <c r="G21" s="45"/>
      <c r="H21" s="45"/>
      <c r="I21" s="45"/>
      <c r="J21" s="45"/>
      <c r="K21" s="45"/>
      <c r="L21" s="45"/>
      <c r="M21" s="45"/>
      <c r="N21" s="27"/>
      <c r="O21" s="88"/>
      <c r="P21" s="45"/>
      <c r="Q21" s="45"/>
      <c r="R21" s="45"/>
      <c r="S21" s="45"/>
      <c r="T21" s="45"/>
      <c r="U21" s="45"/>
      <c r="V21" s="45"/>
      <c r="W21" s="45"/>
      <c r="X21" s="45"/>
      <c r="Y21" s="45"/>
      <c r="Z21" s="45"/>
      <c r="AA21" s="45"/>
      <c r="AB21" s="45"/>
    </row>
    <row r="22" ht="15.75" customHeight="1">
      <c r="A22" s="71"/>
      <c r="B22" s="27"/>
      <c r="C22" s="45"/>
      <c r="D22" s="45"/>
      <c r="E22" s="57"/>
      <c r="F22" s="45"/>
      <c r="G22" s="45"/>
      <c r="H22" s="45"/>
      <c r="I22" s="45"/>
      <c r="J22" s="45"/>
      <c r="K22" s="45"/>
      <c r="L22" s="45"/>
      <c r="M22" s="45"/>
      <c r="N22" s="27"/>
      <c r="O22" s="88"/>
      <c r="P22" s="45"/>
      <c r="Q22" s="45"/>
      <c r="R22" s="45"/>
      <c r="S22" s="45"/>
      <c r="T22" s="45"/>
      <c r="U22" s="45"/>
      <c r="V22" s="45"/>
      <c r="W22" s="45"/>
      <c r="X22" s="45"/>
      <c r="Y22" s="45"/>
      <c r="Z22" s="45"/>
      <c r="AA22" s="45"/>
      <c r="AB22" s="45"/>
    </row>
    <row r="23" ht="15.75" customHeight="1">
      <c r="A23" s="71"/>
      <c r="B23" s="27"/>
      <c r="C23" s="45"/>
      <c r="D23" s="45"/>
      <c r="E23" s="57"/>
      <c r="F23" s="45"/>
      <c r="G23" s="45"/>
      <c r="H23" s="45"/>
      <c r="I23" s="45"/>
      <c r="J23" s="45"/>
      <c r="K23" s="45"/>
      <c r="L23" s="45"/>
      <c r="M23" s="45"/>
      <c r="N23" s="27"/>
      <c r="O23" s="88"/>
      <c r="P23" s="45"/>
      <c r="Q23" s="45"/>
      <c r="R23" s="45"/>
      <c r="S23" s="45"/>
      <c r="T23" s="45"/>
      <c r="U23" s="45"/>
      <c r="V23" s="45"/>
      <c r="W23" s="45"/>
      <c r="X23" s="45"/>
      <c r="Y23" s="45"/>
      <c r="Z23" s="45"/>
      <c r="AA23" s="45"/>
      <c r="AB23" s="45"/>
    </row>
    <row r="24" ht="15.75" customHeight="1">
      <c r="A24" s="71"/>
      <c r="B24" s="27"/>
      <c r="C24" s="45"/>
      <c r="D24" s="45"/>
      <c r="E24" s="57"/>
      <c r="F24" s="45"/>
      <c r="G24" s="45"/>
      <c r="H24" s="45"/>
      <c r="I24" s="45"/>
      <c r="J24" s="45"/>
      <c r="K24" s="45"/>
      <c r="L24" s="45"/>
      <c r="M24" s="45"/>
      <c r="N24" s="27"/>
      <c r="O24" s="88"/>
      <c r="P24" s="45"/>
      <c r="Q24" s="45"/>
      <c r="R24" s="45"/>
      <c r="S24" s="45"/>
      <c r="T24" s="45"/>
      <c r="U24" s="45"/>
      <c r="V24" s="45"/>
      <c r="W24" s="45"/>
      <c r="X24" s="45"/>
      <c r="Y24" s="45"/>
      <c r="Z24" s="45"/>
      <c r="AA24" s="45"/>
      <c r="AB24" s="45"/>
    </row>
    <row r="25" ht="15.75" customHeight="1">
      <c r="A25" s="71"/>
      <c r="B25" s="27"/>
      <c r="C25" s="45"/>
      <c r="D25" s="45"/>
      <c r="E25" s="57"/>
      <c r="F25" s="45"/>
      <c r="G25" s="45"/>
      <c r="H25" s="45"/>
      <c r="I25" s="45"/>
      <c r="J25" s="45"/>
      <c r="K25" s="45"/>
      <c r="L25" s="45"/>
      <c r="M25" s="45"/>
      <c r="N25" s="27"/>
      <c r="O25" s="88"/>
      <c r="P25" s="45"/>
      <c r="Q25" s="45"/>
      <c r="R25" s="45"/>
      <c r="S25" s="45"/>
      <c r="T25" s="45"/>
      <c r="U25" s="45"/>
      <c r="V25" s="45"/>
      <c r="W25" s="45"/>
      <c r="X25" s="45"/>
      <c r="Y25" s="45"/>
      <c r="Z25" s="45"/>
      <c r="AA25" s="45"/>
      <c r="AB25" s="45"/>
    </row>
    <row r="26" ht="15.75" customHeight="1">
      <c r="A26" s="71"/>
      <c r="B26" s="27"/>
      <c r="C26" s="45"/>
      <c r="D26" s="45"/>
      <c r="E26" s="57"/>
      <c r="F26" s="45"/>
      <c r="G26" s="45"/>
      <c r="H26" s="45"/>
      <c r="I26" s="45"/>
      <c r="J26" s="45"/>
      <c r="K26" s="45"/>
      <c r="L26" s="45"/>
      <c r="M26" s="45"/>
      <c r="N26" s="27"/>
      <c r="O26" s="88"/>
      <c r="P26" s="45"/>
      <c r="Q26" s="45"/>
      <c r="R26" s="45"/>
      <c r="S26" s="45"/>
      <c r="T26" s="45"/>
      <c r="U26" s="45"/>
      <c r="V26" s="45"/>
      <c r="W26" s="45"/>
      <c r="X26" s="45"/>
      <c r="Y26" s="45"/>
      <c r="Z26" s="45"/>
      <c r="AA26" s="45"/>
      <c r="AB26" s="45"/>
    </row>
    <row r="27" ht="15.75" customHeight="1">
      <c r="A27" s="71"/>
      <c r="B27" s="27"/>
      <c r="C27" s="45"/>
      <c r="D27" s="45"/>
      <c r="E27" s="57"/>
      <c r="F27" s="45"/>
      <c r="G27" s="45"/>
      <c r="H27" s="45"/>
      <c r="I27" s="45"/>
      <c r="J27" s="45"/>
      <c r="K27" s="45"/>
      <c r="L27" s="45"/>
      <c r="M27" s="45"/>
      <c r="N27" s="27"/>
      <c r="O27" s="88"/>
      <c r="P27" s="45"/>
      <c r="Q27" s="45"/>
      <c r="R27" s="45"/>
      <c r="S27" s="45"/>
      <c r="T27" s="45"/>
      <c r="U27" s="45"/>
      <c r="V27" s="45"/>
      <c r="W27" s="45"/>
      <c r="X27" s="45"/>
      <c r="Y27" s="45"/>
      <c r="Z27" s="45"/>
      <c r="AA27" s="45"/>
      <c r="AB27" s="45"/>
    </row>
    <row r="28" ht="15.75" customHeight="1">
      <c r="A28" s="71"/>
      <c r="B28" s="27"/>
      <c r="C28" s="45"/>
      <c r="D28" s="45"/>
      <c r="E28" s="57"/>
      <c r="F28" s="45"/>
      <c r="G28" s="45"/>
      <c r="H28" s="45"/>
      <c r="I28" s="45"/>
      <c r="J28" s="45"/>
      <c r="K28" s="45"/>
      <c r="L28" s="45"/>
      <c r="M28" s="45"/>
      <c r="N28" s="27"/>
      <c r="O28" s="88"/>
      <c r="P28" s="45"/>
      <c r="Q28" s="45"/>
      <c r="R28" s="45"/>
      <c r="S28" s="45"/>
      <c r="T28" s="45"/>
      <c r="U28" s="45"/>
      <c r="V28" s="45"/>
      <c r="W28" s="45"/>
      <c r="X28" s="45"/>
      <c r="Y28" s="45"/>
      <c r="Z28" s="45"/>
      <c r="AA28" s="45"/>
      <c r="AB28" s="45"/>
    </row>
    <row r="29" ht="15.75" customHeight="1">
      <c r="A29" s="71"/>
      <c r="B29" s="27"/>
      <c r="C29" s="45"/>
      <c r="D29" s="45"/>
      <c r="E29" s="57"/>
      <c r="F29" s="45"/>
      <c r="G29" s="45"/>
      <c r="H29" s="45"/>
      <c r="I29" s="45"/>
      <c r="J29" s="45"/>
      <c r="K29" s="45"/>
      <c r="L29" s="45"/>
      <c r="M29" s="45"/>
      <c r="N29" s="27"/>
      <c r="O29" s="88"/>
      <c r="P29" s="45"/>
      <c r="Q29" s="45"/>
      <c r="R29" s="45"/>
      <c r="S29" s="45"/>
      <c r="T29" s="45"/>
      <c r="U29" s="45"/>
      <c r="V29" s="45"/>
      <c r="W29" s="45"/>
      <c r="X29" s="45"/>
      <c r="Y29" s="45"/>
      <c r="Z29" s="45"/>
      <c r="AA29" s="45"/>
      <c r="AB29" s="45"/>
    </row>
    <row r="30" ht="15.75" customHeight="1">
      <c r="A30" s="71"/>
      <c r="B30" s="27"/>
      <c r="C30" s="45"/>
      <c r="D30" s="45"/>
      <c r="E30" s="57"/>
      <c r="F30" s="45"/>
      <c r="G30" s="45"/>
      <c r="H30" s="45"/>
      <c r="I30" s="45"/>
      <c r="J30" s="45"/>
      <c r="K30" s="45"/>
      <c r="L30" s="45"/>
      <c r="M30" s="45"/>
      <c r="N30" s="27"/>
      <c r="O30" s="88"/>
      <c r="P30" s="45"/>
      <c r="Q30" s="45"/>
      <c r="R30" s="45"/>
      <c r="S30" s="45"/>
      <c r="T30" s="45"/>
      <c r="U30" s="45"/>
      <c r="V30" s="45"/>
      <c r="W30" s="45"/>
      <c r="X30" s="45"/>
      <c r="Y30" s="45"/>
      <c r="Z30" s="45"/>
      <c r="AA30" s="45"/>
      <c r="AB30" s="45"/>
    </row>
    <row r="31" ht="15.75" customHeight="1">
      <c r="A31" s="71"/>
      <c r="B31" s="27"/>
      <c r="C31" s="45"/>
      <c r="D31" s="45"/>
      <c r="E31" s="57"/>
      <c r="F31" s="45"/>
      <c r="G31" s="45"/>
      <c r="H31" s="45"/>
      <c r="I31" s="45"/>
      <c r="J31" s="45"/>
      <c r="K31" s="45"/>
      <c r="L31" s="45"/>
      <c r="M31" s="45"/>
      <c r="N31" s="27"/>
      <c r="O31" s="88"/>
      <c r="P31" s="45"/>
      <c r="Q31" s="45"/>
      <c r="R31" s="45"/>
      <c r="S31" s="45"/>
      <c r="T31" s="45"/>
      <c r="U31" s="45"/>
      <c r="V31" s="45"/>
      <c r="W31" s="45"/>
      <c r="X31" s="45"/>
      <c r="Y31" s="45"/>
      <c r="Z31" s="45"/>
      <c r="AA31" s="45"/>
      <c r="AB31" s="45"/>
    </row>
    <row r="32" ht="15.75" customHeight="1">
      <c r="A32" s="71"/>
      <c r="B32" s="27"/>
      <c r="C32" s="45"/>
      <c r="D32" s="45"/>
      <c r="E32" s="57"/>
      <c r="F32" s="45"/>
      <c r="G32" s="45"/>
      <c r="H32" s="45"/>
      <c r="I32" s="45"/>
      <c r="J32" s="45"/>
      <c r="K32" s="45"/>
      <c r="L32" s="45"/>
      <c r="M32" s="45"/>
      <c r="N32" s="27"/>
      <c r="O32" s="88"/>
      <c r="P32" s="45"/>
      <c r="Q32" s="45"/>
      <c r="R32" s="45"/>
      <c r="S32" s="45"/>
      <c r="T32" s="45"/>
      <c r="U32" s="45"/>
      <c r="V32" s="45"/>
      <c r="W32" s="45"/>
      <c r="X32" s="45"/>
      <c r="Y32" s="45"/>
      <c r="Z32" s="45"/>
      <c r="AA32" s="45"/>
      <c r="AB32" s="45"/>
    </row>
    <row r="33" ht="15.75" customHeight="1">
      <c r="A33" s="71"/>
      <c r="B33" s="27"/>
      <c r="C33" s="45"/>
      <c r="D33" s="45"/>
      <c r="E33" s="57"/>
      <c r="F33" s="45"/>
      <c r="G33" s="45"/>
      <c r="H33" s="45"/>
      <c r="I33" s="45"/>
      <c r="J33" s="45"/>
      <c r="K33" s="45"/>
      <c r="L33" s="45"/>
      <c r="M33" s="45"/>
      <c r="N33" s="27"/>
      <c r="O33" s="88"/>
      <c r="P33" s="45"/>
      <c r="Q33" s="45"/>
      <c r="R33" s="45"/>
      <c r="S33" s="45"/>
      <c r="T33" s="45"/>
      <c r="U33" s="45"/>
      <c r="V33" s="45"/>
      <c r="W33" s="45"/>
      <c r="X33" s="45"/>
      <c r="Y33" s="45"/>
      <c r="Z33" s="45"/>
      <c r="AA33" s="45"/>
      <c r="AB33" s="45"/>
    </row>
    <row r="34" ht="15.75" customHeight="1">
      <c r="A34" s="71"/>
      <c r="B34" s="27"/>
      <c r="C34" s="45"/>
      <c r="D34" s="45"/>
      <c r="E34" s="57"/>
      <c r="F34" s="45"/>
      <c r="G34" s="45"/>
      <c r="H34" s="45"/>
      <c r="I34" s="45"/>
      <c r="J34" s="45"/>
      <c r="K34" s="45"/>
      <c r="L34" s="45"/>
      <c r="M34" s="45"/>
      <c r="N34" s="27"/>
      <c r="O34" s="88"/>
      <c r="P34" s="45"/>
      <c r="Q34" s="45"/>
      <c r="R34" s="45"/>
      <c r="S34" s="45"/>
      <c r="T34" s="45"/>
      <c r="U34" s="45"/>
      <c r="V34" s="45"/>
      <c r="W34" s="45"/>
      <c r="X34" s="45"/>
      <c r="Y34" s="45"/>
      <c r="Z34" s="45"/>
      <c r="AA34" s="45"/>
      <c r="AB34" s="45"/>
    </row>
    <row r="35" ht="15.75" customHeight="1">
      <c r="A35" s="71"/>
      <c r="B35" s="27"/>
      <c r="C35" s="45"/>
      <c r="D35" s="45"/>
      <c r="E35" s="57"/>
      <c r="F35" s="45"/>
      <c r="G35" s="45"/>
      <c r="H35" s="45"/>
      <c r="I35" s="45"/>
      <c r="J35" s="45"/>
      <c r="K35" s="45"/>
      <c r="L35" s="45"/>
      <c r="M35" s="45"/>
      <c r="N35" s="27"/>
      <c r="O35" s="88"/>
      <c r="P35" s="45"/>
      <c r="Q35" s="45"/>
      <c r="R35" s="45"/>
      <c r="S35" s="45"/>
      <c r="T35" s="45"/>
      <c r="U35" s="45"/>
      <c r="V35" s="45"/>
      <c r="W35" s="45"/>
      <c r="X35" s="45"/>
      <c r="Y35" s="45"/>
      <c r="Z35" s="45"/>
      <c r="AA35" s="45"/>
      <c r="AB35" s="45"/>
    </row>
    <row r="36" ht="15.75" customHeight="1">
      <c r="A36" s="71"/>
      <c r="B36" s="27"/>
      <c r="C36" s="45"/>
      <c r="D36" s="45"/>
      <c r="E36" s="57"/>
      <c r="F36" s="45"/>
      <c r="G36" s="45"/>
      <c r="H36" s="45"/>
      <c r="I36" s="45"/>
      <c r="J36" s="45"/>
      <c r="K36" s="45"/>
      <c r="L36" s="45"/>
      <c r="M36" s="45"/>
      <c r="N36" s="27"/>
      <c r="O36" s="88"/>
      <c r="P36" s="45"/>
      <c r="Q36" s="45"/>
      <c r="R36" s="45"/>
      <c r="S36" s="45"/>
      <c r="T36" s="45"/>
      <c r="U36" s="45"/>
      <c r="V36" s="45"/>
      <c r="W36" s="45"/>
      <c r="X36" s="45"/>
      <c r="Y36" s="45"/>
      <c r="Z36" s="45"/>
      <c r="AA36" s="45"/>
      <c r="AB36" s="45"/>
    </row>
    <row r="37" ht="15.75" customHeight="1">
      <c r="A37" s="71"/>
      <c r="B37" s="27"/>
      <c r="C37" s="45"/>
      <c r="D37" s="45"/>
      <c r="E37" s="57"/>
      <c r="F37" s="45"/>
      <c r="G37" s="45"/>
      <c r="H37" s="45"/>
      <c r="I37" s="45"/>
      <c r="J37" s="45"/>
      <c r="K37" s="45"/>
      <c r="L37" s="45"/>
      <c r="M37" s="45"/>
      <c r="N37" s="27"/>
      <c r="O37" s="88"/>
      <c r="P37" s="45"/>
      <c r="Q37" s="45"/>
      <c r="R37" s="45"/>
      <c r="S37" s="45"/>
      <c r="T37" s="45"/>
      <c r="U37" s="45"/>
      <c r="V37" s="45"/>
      <c r="W37" s="45"/>
      <c r="X37" s="45"/>
      <c r="Y37" s="45"/>
      <c r="Z37" s="45"/>
      <c r="AA37" s="45"/>
      <c r="AB37" s="45"/>
    </row>
    <row r="38" ht="15.75" customHeight="1">
      <c r="A38" s="71"/>
      <c r="B38" s="27"/>
      <c r="C38" s="45"/>
      <c r="D38" s="45"/>
      <c r="E38" s="57"/>
      <c r="F38" s="45"/>
      <c r="G38" s="45"/>
      <c r="H38" s="45"/>
      <c r="I38" s="45"/>
      <c r="J38" s="45"/>
      <c r="K38" s="45"/>
      <c r="L38" s="45"/>
      <c r="M38" s="45"/>
      <c r="N38" s="27"/>
      <c r="O38" s="88"/>
      <c r="P38" s="45"/>
      <c r="Q38" s="45"/>
      <c r="R38" s="45"/>
      <c r="S38" s="45"/>
      <c r="T38" s="45"/>
      <c r="U38" s="45"/>
      <c r="V38" s="45"/>
      <c r="W38" s="45"/>
      <c r="X38" s="45"/>
      <c r="Y38" s="45"/>
      <c r="Z38" s="45"/>
      <c r="AA38" s="45"/>
      <c r="AB38" s="45"/>
    </row>
    <row r="39" ht="15.75" customHeight="1">
      <c r="A39" s="71"/>
      <c r="B39" s="27"/>
      <c r="C39" s="45"/>
      <c r="D39" s="45"/>
      <c r="E39" s="57"/>
      <c r="F39" s="45"/>
      <c r="G39" s="45"/>
      <c r="H39" s="45"/>
      <c r="I39" s="45"/>
      <c r="J39" s="45"/>
      <c r="K39" s="45"/>
      <c r="L39" s="45"/>
      <c r="M39" s="45"/>
      <c r="N39" s="27"/>
      <c r="O39" s="88"/>
      <c r="P39" s="45"/>
      <c r="Q39" s="45"/>
      <c r="R39" s="45"/>
      <c r="S39" s="45"/>
      <c r="T39" s="45"/>
      <c r="U39" s="45"/>
      <c r="V39" s="45"/>
      <c r="W39" s="45"/>
      <c r="X39" s="45"/>
      <c r="Y39" s="45"/>
      <c r="Z39" s="45"/>
      <c r="AA39" s="45"/>
      <c r="AB39" s="45"/>
    </row>
    <row r="40" ht="15.75" customHeight="1">
      <c r="A40" s="71"/>
      <c r="B40" s="27"/>
      <c r="C40" s="45"/>
      <c r="D40" s="45"/>
      <c r="E40" s="57"/>
      <c r="F40" s="45"/>
      <c r="G40" s="45"/>
      <c r="H40" s="45"/>
      <c r="I40" s="45"/>
      <c r="J40" s="45"/>
      <c r="K40" s="45"/>
      <c r="L40" s="45"/>
      <c r="M40" s="45"/>
      <c r="N40" s="27"/>
      <c r="O40" s="88"/>
      <c r="P40" s="45"/>
      <c r="Q40" s="45"/>
      <c r="R40" s="45"/>
      <c r="S40" s="45"/>
      <c r="T40" s="45"/>
      <c r="U40" s="45"/>
      <c r="V40" s="45"/>
      <c r="W40" s="45"/>
      <c r="X40" s="45"/>
      <c r="Y40" s="45"/>
      <c r="Z40" s="45"/>
      <c r="AA40" s="45"/>
      <c r="AB40" s="45"/>
    </row>
    <row r="41" ht="15.75" customHeight="1">
      <c r="A41" s="71"/>
      <c r="B41" s="27"/>
      <c r="C41" s="45"/>
      <c r="D41" s="45"/>
      <c r="E41" s="57"/>
      <c r="F41" s="45"/>
      <c r="G41" s="45"/>
      <c r="H41" s="45"/>
      <c r="I41" s="45"/>
      <c r="J41" s="45"/>
      <c r="K41" s="45"/>
      <c r="L41" s="45"/>
      <c r="M41" s="45"/>
      <c r="N41" s="27"/>
      <c r="O41" s="88"/>
      <c r="P41" s="45"/>
      <c r="Q41" s="45"/>
      <c r="R41" s="45"/>
      <c r="S41" s="45"/>
      <c r="T41" s="45"/>
      <c r="U41" s="45"/>
      <c r="V41" s="45"/>
      <c r="W41" s="45"/>
      <c r="X41" s="45"/>
      <c r="Y41" s="45"/>
      <c r="Z41" s="45"/>
      <c r="AA41" s="45"/>
      <c r="AB41" s="45"/>
    </row>
    <row r="42" ht="15.75" customHeight="1">
      <c r="A42" s="71"/>
      <c r="B42" s="27"/>
      <c r="C42" s="45"/>
      <c r="D42" s="45"/>
      <c r="E42" s="57"/>
      <c r="F42" s="45"/>
      <c r="G42" s="45"/>
      <c r="H42" s="45"/>
      <c r="I42" s="45"/>
      <c r="J42" s="45"/>
      <c r="K42" s="45"/>
      <c r="L42" s="45"/>
      <c r="M42" s="45"/>
      <c r="N42" s="27"/>
      <c r="O42" s="88"/>
      <c r="P42" s="45"/>
      <c r="Q42" s="45"/>
      <c r="R42" s="45"/>
      <c r="S42" s="45"/>
      <c r="T42" s="45"/>
      <c r="U42" s="45"/>
      <c r="V42" s="45"/>
      <c r="W42" s="45"/>
      <c r="X42" s="45"/>
      <c r="Y42" s="45"/>
      <c r="Z42" s="45"/>
      <c r="AA42" s="45"/>
      <c r="AB42" s="45"/>
    </row>
    <row r="43" ht="15.75" customHeight="1">
      <c r="A43" s="71"/>
      <c r="B43" s="27"/>
      <c r="C43" s="45"/>
      <c r="D43" s="45"/>
      <c r="E43" s="57"/>
      <c r="F43" s="45"/>
      <c r="G43" s="45"/>
      <c r="H43" s="45"/>
      <c r="I43" s="45"/>
      <c r="J43" s="45"/>
      <c r="K43" s="45"/>
      <c r="L43" s="45"/>
      <c r="M43" s="45"/>
      <c r="N43" s="27"/>
      <c r="O43" s="88"/>
      <c r="P43" s="45"/>
      <c r="Q43" s="45"/>
      <c r="R43" s="45"/>
      <c r="S43" s="45"/>
      <c r="T43" s="45"/>
      <c r="U43" s="45"/>
      <c r="V43" s="45"/>
      <c r="W43" s="45"/>
      <c r="X43" s="45"/>
      <c r="Y43" s="45"/>
      <c r="Z43" s="45"/>
      <c r="AA43" s="45"/>
      <c r="AB43" s="45"/>
    </row>
    <row r="44" ht="15.75" customHeight="1">
      <c r="A44" s="71"/>
      <c r="B44" s="27"/>
      <c r="C44" s="45"/>
      <c r="D44" s="45"/>
      <c r="E44" s="57"/>
      <c r="F44" s="45"/>
      <c r="G44" s="45"/>
      <c r="H44" s="45"/>
      <c r="I44" s="45"/>
      <c r="J44" s="45"/>
      <c r="K44" s="45"/>
      <c r="L44" s="45"/>
      <c r="M44" s="45"/>
      <c r="N44" s="27"/>
      <c r="O44" s="88"/>
      <c r="P44" s="45"/>
      <c r="Q44" s="45"/>
      <c r="R44" s="45"/>
      <c r="S44" s="45"/>
      <c r="T44" s="45"/>
      <c r="U44" s="45"/>
      <c r="V44" s="45"/>
      <c r="W44" s="45"/>
      <c r="X44" s="45"/>
      <c r="Y44" s="45"/>
      <c r="Z44" s="45"/>
      <c r="AA44" s="45"/>
      <c r="AB44" s="45"/>
    </row>
    <row r="45" ht="15.75" customHeight="1">
      <c r="A45" s="71"/>
      <c r="B45" s="27"/>
      <c r="C45" s="45"/>
      <c r="D45" s="45"/>
      <c r="E45" s="57"/>
      <c r="F45" s="45"/>
      <c r="G45" s="45"/>
      <c r="H45" s="45"/>
      <c r="I45" s="45"/>
      <c r="J45" s="45"/>
      <c r="K45" s="45"/>
      <c r="L45" s="45"/>
      <c r="M45" s="45"/>
      <c r="N45" s="27"/>
      <c r="O45" s="88"/>
      <c r="P45" s="45"/>
      <c r="Q45" s="45"/>
      <c r="R45" s="45"/>
      <c r="S45" s="45"/>
      <c r="T45" s="45"/>
      <c r="U45" s="45"/>
      <c r="V45" s="45"/>
      <c r="W45" s="45"/>
      <c r="X45" s="45"/>
      <c r="Y45" s="45"/>
      <c r="Z45" s="45"/>
      <c r="AA45" s="45"/>
      <c r="AB45" s="45"/>
    </row>
    <row r="46" ht="15.75" customHeight="1">
      <c r="A46" s="71"/>
      <c r="B46" s="27"/>
      <c r="C46" s="45"/>
      <c r="D46" s="45"/>
      <c r="E46" s="57"/>
      <c r="F46" s="45"/>
      <c r="G46" s="45"/>
      <c r="H46" s="45"/>
      <c r="I46" s="45"/>
      <c r="J46" s="45"/>
      <c r="K46" s="45"/>
      <c r="L46" s="45"/>
      <c r="M46" s="45"/>
      <c r="N46" s="27"/>
      <c r="O46" s="88"/>
      <c r="P46" s="45"/>
      <c r="Q46" s="45"/>
      <c r="R46" s="45"/>
      <c r="S46" s="45"/>
      <c r="T46" s="45"/>
      <c r="U46" s="45"/>
      <c r="V46" s="45"/>
      <c r="W46" s="45"/>
      <c r="X46" s="45"/>
      <c r="Y46" s="45"/>
      <c r="Z46" s="45"/>
      <c r="AA46" s="45"/>
      <c r="AB46" s="45"/>
    </row>
    <row r="47" ht="15.75" customHeight="1">
      <c r="A47" s="71"/>
      <c r="B47" s="27"/>
      <c r="C47" s="45"/>
      <c r="D47" s="45"/>
      <c r="E47" s="57"/>
      <c r="F47" s="45"/>
      <c r="G47" s="45"/>
      <c r="H47" s="45"/>
      <c r="I47" s="45"/>
      <c r="J47" s="45"/>
      <c r="K47" s="45"/>
      <c r="L47" s="45"/>
      <c r="M47" s="45"/>
      <c r="N47" s="27"/>
      <c r="O47" s="88"/>
      <c r="P47" s="45"/>
      <c r="Q47" s="45"/>
      <c r="R47" s="45"/>
      <c r="S47" s="45"/>
      <c r="T47" s="45"/>
      <c r="U47" s="45"/>
      <c r="V47" s="45"/>
      <c r="W47" s="45"/>
      <c r="X47" s="45"/>
      <c r="Y47" s="45"/>
      <c r="Z47" s="45"/>
      <c r="AA47" s="45"/>
      <c r="AB47" s="45"/>
    </row>
    <row r="48" ht="15.75" customHeight="1">
      <c r="A48" s="71"/>
      <c r="B48" s="27"/>
      <c r="C48" s="45"/>
      <c r="D48" s="45"/>
      <c r="E48" s="57"/>
      <c r="F48" s="45"/>
      <c r="G48" s="45"/>
      <c r="H48" s="45"/>
      <c r="I48" s="45"/>
      <c r="J48" s="45"/>
      <c r="K48" s="45"/>
      <c r="L48" s="45"/>
      <c r="M48" s="45"/>
      <c r="N48" s="27"/>
      <c r="O48" s="88"/>
      <c r="P48" s="45"/>
      <c r="Q48" s="45"/>
      <c r="R48" s="45"/>
      <c r="S48" s="45"/>
      <c r="T48" s="45"/>
      <c r="U48" s="45"/>
      <c r="V48" s="45"/>
      <c r="W48" s="45"/>
      <c r="X48" s="45"/>
      <c r="Y48" s="45"/>
      <c r="Z48" s="45"/>
      <c r="AA48" s="45"/>
      <c r="AB48" s="45"/>
    </row>
    <row r="49" ht="15.75" customHeight="1">
      <c r="A49" s="71"/>
      <c r="B49" s="27"/>
      <c r="C49" s="45"/>
      <c r="D49" s="45"/>
      <c r="E49" s="57"/>
      <c r="F49" s="45"/>
      <c r="G49" s="45"/>
      <c r="H49" s="45"/>
      <c r="I49" s="45"/>
      <c r="J49" s="45"/>
      <c r="K49" s="45"/>
      <c r="L49" s="45"/>
      <c r="M49" s="45"/>
      <c r="N49" s="27"/>
      <c r="O49" s="88"/>
      <c r="P49" s="45"/>
      <c r="Q49" s="45"/>
      <c r="R49" s="45"/>
      <c r="S49" s="45"/>
      <c r="T49" s="45"/>
      <c r="U49" s="45"/>
      <c r="V49" s="45"/>
      <c r="W49" s="45"/>
      <c r="X49" s="45"/>
      <c r="Y49" s="45"/>
      <c r="Z49" s="45"/>
      <c r="AA49" s="45"/>
      <c r="AB49" s="45"/>
    </row>
    <row r="50" ht="15.75" customHeight="1">
      <c r="A50" s="71"/>
      <c r="B50" s="27"/>
      <c r="C50" s="45"/>
      <c r="D50" s="45"/>
      <c r="E50" s="57"/>
      <c r="F50" s="45"/>
      <c r="G50" s="45"/>
      <c r="H50" s="45"/>
      <c r="I50" s="45"/>
      <c r="J50" s="45"/>
      <c r="K50" s="45"/>
      <c r="L50" s="45"/>
      <c r="M50" s="45"/>
      <c r="N50" s="27"/>
      <c r="O50" s="88"/>
      <c r="P50" s="45"/>
      <c r="Q50" s="45"/>
      <c r="R50" s="45"/>
      <c r="S50" s="45"/>
      <c r="T50" s="45"/>
      <c r="U50" s="45"/>
      <c r="V50" s="45"/>
      <c r="W50" s="45"/>
      <c r="X50" s="45"/>
      <c r="Y50" s="45"/>
      <c r="Z50" s="45"/>
      <c r="AA50" s="45"/>
      <c r="AB50" s="45"/>
    </row>
    <row r="51" ht="15.75" customHeight="1">
      <c r="A51" s="71"/>
      <c r="B51" s="27"/>
      <c r="C51" s="45"/>
      <c r="D51" s="45"/>
      <c r="E51" s="57"/>
      <c r="F51" s="45"/>
      <c r="G51" s="45"/>
      <c r="H51" s="45"/>
      <c r="I51" s="45"/>
      <c r="J51" s="45"/>
      <c r="K51" s="45"/>
      <c r="L51" s="45"/>
      <c r="M51" s="45"/>
      <c r="N51" s="27"/>
      <c r="O51" s="88"/>
      <c r="P51" s="45"/>
      <c r="Q51" s="45"/>
      <c r="R51" s="45"/>
      <c r="S51" s="45"/>
      <c r="T51" s="45"/>
      <c r="U51" s="45"/>
      <c r="V51" s="45"/>
      <c r="W51" s="45"/>
      <c r="X51" s="45"/>
      <c r="Y51" s="45"/>
      <c r="Z51" s="45"/>
      <c r="AA51" s="45"/>
      <c r="AB51" s="45"/>
    </row>
    <row r="52" ht="15.75" customHeight="1">
      <c r="A52" s="71"/>
      <c r="B52" s="27"/>
      <c r="C52" s="45"/>
      <c r="D52" s="45"/>
      <c r="E52" s="57"/>
      <c r="F52" s="45"/>
      <c r="G52" s="45"/>
      <c r="H52" s="45"/>
      <c r="I52" s="45"/>
      <c r="J52" s="45"/>
      <c r="K52" s="45"/>
      <c r="L52" s="45"/>
      <c r="M52" s="45"/>
      <c r="N52" s="27"/>
      <c r="O52" s="88"/>
      <c r="P52" s="45"/>
      <c r="Q52" s="45"/>
      <c r="R52" s="45"/>
      <c r="S52" s="45"/>
      <c r="T52" s="45"/>
      <c r="U52" s="45"/>
      <c r="V52" s="45"/>
      <c r="W52" s="45"/>
      <c r="X52" s="45"/>
      <c r="Y52" s="45"/>
      <c r="Z52" s="45"/>
      <c r="AA52" s="45"/>
      <c r="AB52" s="45"/>
    </row>
    <row r="53" ht="15.75" customHeight="1">
      <c r="A53" s="71"/>
      <c r="B53" s="27"/>
      <c r="C53" s="45"/>
      <c r="D53" s="45"/>
      <c r="E53" s="57"/>
      <c r="F53" s="45"/>
      <c r="G53" s="45"/>
      <c r="H53" s="45"/>
      <c r="I53" s="45"/>
      <c r="J53" s="45"/>
      <c r="K53" s="45"/>
      <c r="L53" s="45"/>
      <c r="M53" s="45"/>
      <c r="N53" s="27"/>
      <c r="O53" s="88"/>
      <c r="P53" s="45"/>
      <c r="Q53" s="45"/>
      <c r="R53" s="45"/>
      <c r="S53" s="45"/>
      <c r="T53" s="45"/>
      <c r="U53" s="45"/>
      <c r="V53" s="45"/>
      <c r="W53" s="45"/>
      <c r="X53" s="45"/>
      <c r="Y53" s="45"/>
      <c r="Z53" s="45"/>
      <c r="AA53" s="45"/>
      <c r="AB53" s="45"/>
    </row>
    <row r="54" ht="15.75" customHeight="1">
      <c r="A54" s="71"/>
      <c r="B54" s="27"/>
      <c r="C54" s="45"/>
      <c r="D54" s="45"/>
      <c r="E54" s="57"/>
      <c r="F54" s="45"/>
      <c r="G54" s="45"/>
      <c r="H54" s="45"/>
      <c r="I54" s="45"/>
      <c r="J54" s="45"/>
      <c r="K54" s="45"/>
      <c r="L54" s="45"/>
      <c r="M54" s="45"/>
      <c r="N54" s="27"/>
      <c r="O54" s="88"/>
      <c r="P54" s="45"/>
      <c r="Q54" s="45"/>
      <c r="R54" s="45"/>
      <c r="S54" s="45"/>
      <c r="T54" s="45"/>
      <c r="U54" s="45"/>
      <c r="V54" s="45"/>
      <c r="W54" s="45"/>
      <c r="X54" s="45"/>
      <c r="Y54" s="45"/>
      <c r="Z54" s="45"/>
      <c r="AA54" s="45"/>
      <c r="AB54" s="45"/>
    </row>
    <row r="55" ht="15.75" customHeight="1">
      <c r="A55" s="71"/>
      <c r="B55" s="27"/>
      <c r="C55" s="45"/>
      <c r="D55" s="45"/>
      <c r="E55" s="57"/>
      <c r="F55" s="45"/>
      <c r="G55" s="45"/>
      <c r="H55" s="45"/>
      <c r="I55" s="45"/>
      <c r="J55" s="45"/>
      <c r="K55" s="45"/>
      <c r="L55" s="45"/>
      <c r="M55" s="45"/>
      <c r="N55" s="27"/>
      <c r="O55" s="88"/>
      <c r="P55" s="45"/>
      <c r="Q55" s="45"/>
      <c r="R55" s="45"/>
      <c r="S55" s="45"/>
      <c r="T55" s="45"/>
      <c r="U55" s="45"/>
      <c r="V55" s="45"/>
      <c r="W55" s="45"/>
      <c r="X55" s="45"/>
      <c r="Y55" s="45"/>
      <c r="Z55" s="45"/>
      <c r="AA55" s="45"/>
      <c r="AB55" s="45"/>
    </row>
    <row r="56" ht="15.75" customHeight="1">
      <c r="A56" s="71"/>
      <c r="B56" s="27"/>
      <c r="C56" s="45"/>
      <c r="D56" s="45"/>
      <c r="E56" s="57"/>
      <c r="F56" s="45"/>
      <c r="G56" s="45"/>
      <c r="H56" s="45"/>
      <c r="I56" s="45"/>
      <c r="J56" s="45"/>
      <c r="K56" s="45"/>
      <c r="L56" s="45"/>
      <c r="M56" s="45"/>
      <c r="N56" s="27"/>
      <c r="O56" s="88"/>
      <c r="P56" s="45"/>
      <c r="Q56" s="45"/>
      <c r="R56" s="45"/>
      <c r="S56" s="45"/>
      <c r="T56" s="45"/>
      <c r="U56" s="45"/>
      <c r="V56" s="45"/>
      <c r="W56" s="45"/>
      <c r="X56" s="45"/>
      <c r="Y56" s="45"/>
      <c r="Z56" s="45"/>
      <c r="AA56" s="45"/>
      <c r="AB56" s="45"/>
    </row>
    <row r="57" ht="15.75" customHeight="1">
      <c r="A57" s="71"/>
      <c r="B57" s="27"/>
      <c r="C57" s="45"/>
      <c r="D57" s="45"/>
      <c r="E57" s="57"/>
      <c r="F57" s="45"/>
      <c r="G57" s="45"/>
      <c r="H57" s="45"/>
      <c r="I57" s="45"/>
      <c r="J57" s="45"/>
      <c r="K57" s="45"/>
      <c r="L57" s="45"/>
      <c r="M57" s="45"/>
      <c r="N57" s="27"/>
      <c r="O57" s="88"/>
      <c r="P57" s="45"/>
      <c r="Q57" s="45"/>
      <c r="R57" s="45"/>
      <c r="S57" s="45"/>
      <c r="T57" s="45"/>
      <c r="U57" s="45"/>
      <c r="V57" s="45"/>
      <c r="W57" s="45"/>
      <c r="X57" s="45"/>
      <c r="Y57" s="45"/>
      <c r="Z57" s="45"/>
      <c r="AA57" s="45"/>
      <c r="AB57" s="45"/>
    </row>
    <row r="58" ht="15.75" customHeight="1">
      <c r="A58" s="71"/>
      <c r="B58" s="27"/>
      <c r="C58" s="45"/>
      <c r="D58" s="45"/>
      <c r="E58" s="57"/>
      <c r="F58" s="45"/>
      <c r="G58" s="45"/>
      <c r="H58" s="45"/>
      <c r="I58" s="45"/>
      <c r="J58" s="45"/>
      <c r="K58" s="45"/>
      <c r="L58" s="45"/>
      <c r="M58" s="45"/>
      <c r="N58" s="27"/>
      <c r="O58" s="88"/>
      <c r="P58" s="45"/>
      <c r="Q58" s="45"/>
      <c r="R58" s="45"/>
      <c r="S58" s="45"/>
      <c r="T58" s="45"/>
      <c r="U58" s="45"/>
      <c r="V58" s="45"/>
      <c r="W58" s="45"/>
      <c r="X58" s="45"/>
      <c r="Y58" s="45"/>
      <c r="Z58" s="45"/>
      <c r="AA58" s="45"/>
      <c r="AB58" s="45"/>
    </row>
    <row r="59" ht="15.75" customHeight="1">
      <c r="A59" s="71"/>
      <c r="B59" s="27"/>
      <c r="C59" s="45"/>
      <c r="D59" s="45"/>
      <c r="E59" s="57"/>
      <c r="F59" s="45"/>
      <c r="G59" s="45"/>
      <c r="H59" s="45"/>
      <c r="I59" s="45"/>
      <c r="J59" s="45"/>
      <c r="K59" s="45"/>
      <c r="L59" s="45"/>
      <c r="M59" s="45"/>
      <c r="N59" s="27"/>
      <c r="O59" s="88"/>
      <c r="P59" s="45"/>
      <c r="Q59" s="45"/>
      <c r="R59" s="45"/>
      <c r="S59" s="45"/>
      <c r="T59" s="45"/>
      <c r="U59" s="45"/>
      <c r="V59" s="45"/>
      <c r="W59" s="45"/>
      <c r="X59" s="45"/>
      <c r="Y59" s="45"/>
      <c r="Z59" s="45"/>
      <c r="AA59" s="45"/>
      <c r="AB59" s="45"/>
    </row>
    <row r="60" ht="15.75" customHeight="1">
      <c r="A60" s="71"/>
      <c r="B60" s="27"/>
      <c r="C60" s="45"/>
      <c r="D60" s="45"/>
      <c r="E60" s="57"/>
      <c r="F60" s="45"/>
      <c r="G60" s="45"/>
      <c r="H60" s="45"/>
      <c r="I60" s="45"/>
      <c r="J60" s="45"/>
      <c r="K60" s="45"/>
      <c r="L60" s="45"/>
      <c r="M60" s="45"/>
      <c r="N60" s="27"/>
      <c r="O60" s="88"/>
      <c r="P60" s="45"/>
      <c r="Q60" s="45"/>
      <c r="R60" s="45"/>
      <c r="S60" s="45"/>
      <c r="T60" s="45"/>
      <c r="U60" s="45"/>
      <c r="V60" s="45"/>
      <c r="W60" s="45"/>
      <c r="X60" s="45"/>
      <c r="Y60" s="45"/>
      <c r="Z60" s="45"/>
      <c r="AA60" s="45"/>
      <c r="AB60" s="45"/>
    </row>
    <row r="61" ht="15.75" customHeight="1">
      <c r="A61" s="71"/>
      <c r="B61" s="27"/>
      <c r="C61" s="45"/>
      <c r="D61" s="45"/>
      <c r="E61" s="57"/>
      <c r="F61" s="45"/>
      <c r="G61" s="45"/>
      <c r="H61" s="45"/>
      <c r="I61" s="45"/>
      <c r="J61" s="45"/>
      <c r="K61" s="45"/>
      <c r="L61" s="45"/>
      <c r="M61" s="45"/>
      <c r="N61" s="27"/>
      <c r="O61" s="88"/>
      <c r="P61" s="45"/>
      <c r="Q61" s="45"/>
      <c r="R61" s="45"/>
      <c r="S61" s="45"/>
      <c r="T61" s="45"/>
      <c r="U61" s="45"/>
      <c r="V61" s="45"/>
      <c r="W61" s="45"/>
      <c r="X61" s="45"/>
      <c r="Y61" s="45"/>
      <c r="Z61" s="45"/>
      <c r="AA61" s="45"/>
      <c r="AB61" s="45"/>
    </row>
    <row r="62" ht="15.75" customHeight="1">
      <c r="A62" s="71"/>
      <c r="B62" s="27"/>
      <c r="C62" s="45"/>
      <c r="D62" s="45"/>
      <c r="E62" s="57"/>
      <c r="F62" s="45"/>
      <c r="G62" s="45"/>
      <c r="H62" s="45"/>
      <c r="I62" s="45"/>
      <c r="J62" s="45"/>
      <c r="K62" s="45"/>
      <c r="L62" s="45"/>
      <c r="M62" s="45"/>
      <c r="N62" s="27"/>
      <c r="O62" s="88"/>
      <c r="P62" s="45"/>
      <c r="Q62" s="45"/>
      <c r="R62" s="45"/>
      <c r="S62" s="45"/>
      <c r="T62" s="45"/>
      <c r="U62" s="45"/>
      <c r="V62" s="45"/>
      <c r="W62" s="45"/>
      <c r="X62" s="45"/>
      <c r="Y62" s="45"/>
      <c r="Z62" s="45"/>
      <c r="AA62" s="45"/>
      <c r="AB62" s="45"/>
    </row>
    <row r="63" ht="15.75" customHeight="1">
      <c r="A63" s="71"/>
      <c r="B63" s="27"/>
      <c r="C63" s="45"/>
      <c r="D63" s="45"/>
      <c r="E63" s="57"/>
      <c r="F63" s="45"/>
      <c r="G63" s="45"/>
      <c r="H63" s="45"/>
      <c r="I63" s="45"/>
      <c r="J63" s="45"/>
      <c r="K63" s="45"/>
      <c r="L63" s="45"/>
      <c r="M63" s="45"/>
      <c r="N63" s="27"/>
      <c r="O63" s="88"/>
      <c r="P63" s="45"/>
      <c r="Q63" s="45"/>
      <c r="R63" s="45"/>
      <c r="S63" s="45"/>
      <c r="T63" s="45"/>
      <c r="U63" s="45"/>
      <c r="V63" s="45"/>
      <c r="W63" s="45"/>
      <c r="X63" s="45"/>
      <c r="Y63" s="45"/>
      <c r="Z63" s="45"/>
      <c r="AA63" s="45"/>
      <c r="AB63" s="45"/>
    </row>
    <row r="64" ht="15.75" customHeight="1">
      <c r="A64" s="71"/>
      <c r="B64" s="27"/>
      <c r="C64" s="45"/>
      <c r="D64" s="45"/>
      <c r="E64" s="57"/>
      <c r="F64" s="45"/>
      <c r="G64" s="45"/>
      <c r="H64" s="45"/>
      <c r="I64" s="45"/>
      <c r="J64" s="45"/>
      <c r="K64" s="45"/>
      <c r="L64" s="45"/>
      <c r="M64" s="45"/>
      <c r="N64" s="27"/>
      <c r="O64" s="88"/>
      <c r="P64" s="45"/>
      <c r="Q64" s="45"/>
      <c r="R64" s="45"/>
      <c r="S64" s="45"/>
      <c r="T64" s="45"/>
      <c r="U64" s="45"/>
      <c r="V64" s="45"/>
      <c r="W64" s="45"/>
      <c r="X64" s="45"/>
      <c r="Y64" s="45"/>
      <c r="Z64" s="45"/>
      <c r="AA64" s="45"/>
      <c r="AB64" s="45"/>
    </row>
    <row r="65" ht="15.75" customHeight="1">
      <c r="A65" s="71"/>
      <c r="B65" s="27"/>
      <c r="C65" s="45"/>
      <c r="D65" s="45"/>
      <c r="E65" s="57"/>
      <c r="F65" s="45"/>
      <c r="G65" s="45"/>
      <c r="H65" s="45"/>
      <c r="I65" s="45"/>
      <c r="J65" s="45"/>
      <c r="K65" s="45"/>
      <c r="L65" s="45"/>
      <c r="M65" s="45"/>
      <c r="N65" s="27"/>
      <c r="O65" s="88"/>
      <c r="P65" s="45"/>
      <c r="Q65" s="45"/>
      <c r="R65" s="45"/>
      <c r="S65" s="45"/>
      <c r="T65" s="45"/>
      <c r="U65" s="45"/>
      <c r="V65" s="45"/>
      <c r="W65" s="45"/>
      <c r="X65" s="45"/>
      <c r="Y65" s="45"/>
      <c r="Z65" s="45"/>
      <c r="AA65" s="45"/>
      <c r="AB65" s="45"/>
    </row>
    <row r="66" ht="15.75" customHeight="1">
      <c r="A66" s="71"/>
      <c r="B66" s="27"/>
      <c r="C66" s="45"/>
      <c r="D66" s="45"/>
      <c r="E66" s="57"/>
      <c r="F66" s="45"/>
      <c r="G66" s="45"/>
      <c r="H66" s="45"/>
      <c r="I66" s="45"/>
      <c r="J66" s="45"/>
      <c r="K66" s="45"/>
      <c r="L66" s="45"/>
      <c r="M66" s="45"/>
      <c r="N66" s="27"/>
      <c r="O66" s="88"/>
      <c r="P66" s="45"/>
      <c r="Q66" s="45"/>
      <c r="R66" s="45"/>
      <c r="S66" s="45"/>
      <c r="T66" s="45"/>
      <c r="U66" s="45"/>
      <c r="V66" s="45"/>
      <c r="W66" s="45"/>
      <c r="X66" s="45"/>
      <c r="Y66" s="45"/>
      <c r="Z66" s="45"/>
      <c r="AA66" s="45"/>
      <c r="AB66" s="45"/>
    </row>
    <row r="67" ht="15.75" customHeight="1">
      <c r="A67" s="71"/>
      <c r="B67" s="27"/>
      <c r="C67" s="45"/>
      <c r="D67" s="45"/>
      <c r="E67" s="57"/>
      <c r="F67" s="45"/>
      <c r="G67" s="45"/>
      <c r="H67" s="45"/>
      <c r="I67" s="45"/>
      <c r="J67" s="45"/>
      <c r="K67" s="45"/>
      <c r="L67" s="45"/>
      <c r="M67" s="45"/>
      <c r="N67" s="27"/>
      <c r="O67" s="88"/>
      <c r="P67" s="45"/>
      <c r="Q67" s="45"/>
      <c r="R67" s="45"/>
      <c r="S67" s="45"/>
      <c r="T67" s="45"/>
      <c r="U67" s="45"/>
      <c r="V67" s="45"/>
      <c r="W67" s="45"/>
      <c r="X67" s="45"/>
      <c r="Y67" s="45"/>
      <c r="Z67" s="45"/>
      <c r="AA67" s="45"/>
      <c r="AB67" s="45"/>
    </row>
    <row r="68" ht="15.75" customHeight="1">
      <c r="A68" s="71"/>
      <c r="B68" s="27"/>
      <c r="C68" s="45"/>
      <c r="D68" s="45"/>
      <c r="E68" s="57"/>
      <c r="F68" s="45"/>
      <c r="G68" s="45"/>
      <c r="H68" s="45"/>
      <c r="I68" s="45"/>
      <c r="J68" s="45"/>
      <c r="K68" s="45"/>
      <c r="L68" s="45"/>
      <c r="M68" s="45"/>
      <c r="N68" s="27"/>
      <c r="O68" s="88"/>
      <c r="P68" s="45"/>
      <c r="Q68" s="45"/>
      <c r="R68" s="45"/>
      <c r="S68" s="45"/>
      <c r="T68" s="45"/>
      <c r="U68" s="45"/>
      <c r="V68" s="45"/>
      <c r="W68" s="45"/>
      <c r="X68" s="45"/>
      <c r="Y68" s="45"/>
      <c r="Z68" s="45"/>
      <c r="AA68" s="45"/>
      <c r="AB68" s="45"/>
    </row>
    <row r="69" ht="15.75" customHeight="1">
      <c r="A69" s="71"/>
      <c r="B69" s="27"/>
      <c r="C69" s="45"/>
      <c r="D69" s="45"/>
      <c r="E69" s="57"/>
      <c r="F69" s="45"/>
      <c r="G69" s="45"/>
      <c r="H69" s="45"/>
      <c r="I69" s="45"/>
      <c r="J69" s="45"/>
      <c r="K69" s="45"/>
      <c r="L69" s="45"/>
      <c r="M69" s="45"/>
      <c r="N69" s="27"/>
      <c r="O69" s="88"/>
      <c r="P69" s="45"/>
      <c r="Q69" s="45"/>
      <c r="R69" s="45"/>
      <c r="S69" s="45"/>
      <c r="T69" s="45"/>
      <c r="U69" s="45"/>
      <c r="V69" s="45"/>
      <c r="W69" s="45"/>
      <c r="X69" s="45"/>
      <c r="Y69" s="45"/>
      <c r="Z69" s="45"/>
      <c r="AA69" s="45"/>
      <c r="AB69" s="45"/>
    </row>
    <row r="70" ht="15.75" customHeight="1">
      <c r="A70" s="71"/>
      <c r="B70" s="27"/>
      <c r="C70" s="45"/>
      <c r="D70" s="45"/>
      <c r="E70" s="57"/>
      <c r="F70" s="45"/>
      <c r="G70" s="45"/>
      <c r="H70" s="45"/>
      <c r="I70" s="45"/>
      <c r="J70" s="45"/>
      <c r="K70" s="45"/>
      <c r="L70" s="45"/>
      <c r="M70" s="45"/>
      <c r="N70" s="27"/>
      <c r="O70" s="88"/>
      <c r="P70" s="45"/>
      <c r="Q70" s="45"/>
      <c r="R70" s="45"/>
      <c r="S70" s="45"/>
      <c r="T70" s="45"/>
      <c r="U70" s="45"/>
      <c r="V70" s="45"/>
      <c r="W70" s="45"/>
      <c r="X70" s="45"/>
      <c r="Y70" s="45"/>
      <c r="Z70" s="45"/>
      <c r="AA70" s="45"/>
      <c r="AB70" s="45"/>
    </row>
    <row r="71" ht="15.75" customHeight="1">
      <c r="A71" s="71"/>
      <c r="B71" s="27"/>
      <c r="C71" s="45"/>
      <c r="D71" s="45"/>
      <c r="E71" s="57"/>
      <c r="F71" s="45"/>
      <c r="G71" s="45"/>
      <c r="H71" s="45"/>
      <c r="I71" s="45"/>
      <c r="J71" s="45"/>
      <c r="K71" s="45"/>
      <c r="L71" s="45"/>
      <c r="M71" s="45"/>
      <c r="N71" s="27"/>
      <c r="O71" s="88"/>
      <c r="P71" s="45"/>
      <c r="Q71" s="45"/>
      <c r="R71" s="45"/>
      <c r="S71" s="45"/>
      <c r="T71" s="45"/>
      <c r="U71" s="45"/>
      <c r="V71" s="45"/>
      <c r="W71" s="45"/>
      <c r="X71" s="45"/>
      <c r="Y71" s="45"/>
      <c r="Z71" s="45"/>
      <c r="AA71" s="45"/>
      <c r="AB71" s="45"/>
    </row>
    <row r="72" ht="15.75" customHeight="1">
      <c r="A72" s="71"/>
      <c r="B72" s="27"/>
      <c r="C72" s="45"/>
      <c r="D72" s="45"/>
      <c r="E72" s="57"/>
      <c r="F72" s="45"/>
      <c r="G72" s="45"/>
      <c r="H72" s="45"/>
      <c r="I72" s="45"/>
      <c r="J72" s="45"/>
      <c r="K72" s="45"/>
      <c r="L72" s="45"/>
      <c r="M72" s="45"/>
      <c r="N72" s="27"/>
      <c r="O72" s="88"/>
      <c r="P72" s="45"/>
      <c r="Q72" s="45"/>
      <c r="R72" s="45"/>
      <c r="S72" s="45"/>
      <c r="T72" s="45"/>
      <c r="U72" s="45"/>
      <c r="V72" s="45"/>
      <c r="W72" s="45"/>
      <c r="X72" s="45"/>
      <c r="Y72" s="45"/>
      <c r="Z72" s="45"/>
      <c r="AA72" s="45"/>
      <c r="AB72" s="45"/>
    </row>
    <row r="73" ht="15.75" customHeight="1">
      <c r="A73" s="71"/>
      <c r="B73" s="27"/>
      <c r="C73" s="45"/>
      <c r="D73" s="45"/>
      <c r="E73" s="57"/>
      <c r="F73" s="45"/>
      <c r="G73" s="45"/>
      <c r="H73" s="45"/>
      <c r="I73" s="45"/>
      <c r="J73" s="45"/>
      <c r="K73" s="45"/>
      <c r="L73" s="45"/>
      <c r="M73" s="45"/>
      <c r="N73" s="27"/>
      <c r="O73" s="88"/>
      <c r="P73" s="45"/>
      <c r="Q73" s="45"/>
      <c r="R73" s="45"/>
      <c r="S73" s="45"/>
      <c r="T73" s="45"/>
      <c r="U73" s="45"/>
      <c r="V73" s="45"/>
      <c r="W73" s="45"/>
      <c r="X73" s="45"/>
      <c r="Y73" s="45"/>
      <c r="Z73" s="45"/>
      <c r="AA73" s="45"/>
      <c r="AB73" s="45"/>
    </row>
    <row r="74" ht="15.75" customHeight="1">
      <c r="A74" s="71"/>
      <c r="B74" s="27"/>
      <c r="C74" s="45"/>
      <c r="D74" s="45"/>
      <c r="E74" s="57"/>
      <c r="F74" s="45"/>
      <c r="G74" s="45"/>
      <c r="H74" s="45"/>
      <c r="I74" s="45"/>
      <c r="J74" s="45"/>
      <c r="K74" s="45"/>
      <c r="L74" s="45"/>
      <c r="M74" s="45"/>
      <c r="N74" s="27"/>
      <c r="O74" s="88"/>
      <c r="P74" s="45"/>
      <c r="Q74" s="45"/>
      <c r="R74" s="45"/>
      <c r="S74" s="45"/>
      <c r="T74" s="45"/>
      <c r="U74" s="45"/>
      <c r="V74" s="45"/>
      <c r="W74" s="45"/>
      <c r="X74" s="45"/>
      <c r="Y74" s="45"/>
      <c r="Z74" s="45"/>
      <c r="AA74" s="45"/>
      <c r="AB74" s="45"/>
    </row>
    <row r="75" ht="15.75" customHeight="1">
      <c r="A75" s="71"/>
      <c r="B75" s="27"/>
      <c r="C75" s="45"/>
      <c r="D75" s="45"/>
      <c r="E75" s="57"/>
      <c r="F75" s="45"/>
      <c r="G75" s="45"/>
      <c r="H75" s="45"/>
      <c r="I75" s="45"/>
      <c r="J75" s="45"/>
      <c r="K75" s="45"/>
      <c r="L75" s="45"/>
      <c r="M75" s="45"/>
      <c r="N75" s="27"/>
      <c r="O75" s="88"/>
      <c r="P75" s="45"/>
      <c r="Q75" s="45"/>
      <c r="R75" s="45"/>
      <c r="S75" s="45"/>
      <c r="T75" s="45"/>
      <c r="U75" s="45"/>
      <c r="V75" s="45"/>
      <c r="W75" s="45"/>
      <c r="X75" s="45"/>
      <c r="Y75" s="45"/>
      <c r="Z75" s="45"/>
      <c r="AA75" s="45"/>
      <c r="AB75" s="45"/>
    </row>
    <row r="76" ht="15.75" customHeight="1">
      <c r="A76" s="71"/>
      <c r="B76" s="27"/>
      <c r="C76" s="45"/>
      <c r="D76" s="45"/>
      <c r="E76" s="57"/>
      <c r="F76" s="45"/>
      <c r="G76" s="45"/>
      <c r="H76" s="45"/>
      <c r="I76" s="45"/>
      <c r="J76" s="45"/>
      <c r="K76" s="45"/>
      <c r="L76" s="45"/>
      <c r="M76" s="45"/>
      <c r="N76" s="27"/>
      <c r="O76" s="88"/>
      <c r="P76" s="45"/>
      <c r="Q76" s="45"/>
      <c r="R76" s="45"/>
      <c r="S76" s="45"/>
      <c r="T76" s="45"/>
      <c r="U76" s="45"/>
      <c r="V76" s="45"/>
      <c r="W76" s="45"/>
      <c r="X76" s="45"/>
      <c r="Y76" s="45"/>
      <c r="Z76" s="45"/>
      <c r="AA76" s="45"/>
      <c r="AB76" s="45"/>
    </row>
    <row r="77" ht="15.75" customHeight="1">
      <c r="A77" s="71"/>
      <c r="B77" s="27"/>
      <c r="C77" s="45"/>
      <c r="D77" s="45"/>
      <c r="E77" s="57"/>
      <c r="F77" s="45"/>
      <c r="G77" s="45"/>
      <c r="H77" s="45"/>
      <c r="I77" s="45"/>
      <c r="J77" s="45"/>
      <c r="K77" s="45"/>
      <c r="L77" s="45"/>
      <c r="M77" s="45"/>
      <c r="N77" s="27"/>
      <c r="O77" s="88"/>
      <c r="P77" s="45"/>
      <c r="Q77" s="45"/>
      <c r="R77" s="45"/>
      <c r="S77" s="45"/>
      <c r="T77" s="45"/>
      <c r="U77" s="45"/>
      <c r="V77" s="45"/>
      <c r="W77" s="45"/>
      <c r="X77" s="45"/>
      <c r="Y77" s="45"/>
      <c r="Z77" s="45"/>
      <c r="AA77" s="45"/>
      <c r="AB77" s="45"/>
    </row>
    <row r="78" ht="15.75" customHeight="1">
      <c r="A78" s="71"/>
      <c r="B78" s="27"/>
      <c r="C78" s="45"/>
      <c r="D78" s="45"/>
      <c r="E78" s="57"/>
      <c r="F78" s="45"/>
      <c r="G78" s="45"/>
      <c r="H78" s="45"/>
      <c r="I78" s="45"/>
      <c r="J78" s="45"/>
      <c r="K78" s="45"/>
      <c r="L78" s="45"/>
      <c r="M78" s="45"/>
      <c r="N78" s="27"/>
      <c r="O78" s="88"/>
      <c r="P78" s="45"/>
      <c r="Q78" s="45"/>
      <c r="R78" s="45"/>
      <c r="S78" s="45"/>
      <c r="T78" s="45"/>
      <c r="U78" s="45"/>
      <c r="V78" s="45"/>
      <c r="W78" s="45"/>
      <c r="X78" s="45"/>
      <c r="Y78" s="45"/>
      <c r="Z78" s="45"/>
      <c r="AA78" s="45"/>
      <c r="AB78" s="45"/>
    </row>
    <row r="79" ht="15.75" customHeight="1">
      <c r="A79" s="71"/>
      <c r="B79" s="27"/>
      <c r="C79" s="45"/>
      <c r="D79" s="45"/>
      <c r="E79" s="57"/>
      <c r="F79" s="45"/>
      <c r="G79" s="45"/>
      <c r="H79" s="45"/>
      <c r="I79" s="45"/>
      <c r="J79" s="45"/>
      <c r="K79" s="45"/>
      <c r="L79" s="45"/>
      <c r="M79" s="45"/>
      <c r="N79" s="27"/>
      <c r="O79" s="88"/>
      <c r="P79" s="45"/>
      <c r="Q79" s="45"/>
      <c r="R79" s="45"/>
      <c r="S79" s="45"/>
      <c r="T79" s="45"/>
      <c r="U79" s="45"/>
      <c r="V79" s="45"/>
      <c r="W79" s="45"/>
      <c r="X79" s="45"/>
      <c r="Y79" s="45"/>
      <c r="Z79" s="45"/>
      <c r="AA79" s="45"/>
      <c r="AB79" s="45"/>
    </row>
    <row r="80" ht="15.75" customHeight="1">
      <c r="A80" s="71"/>
      <c r="B80" s="27"/>
      <c r="C80" s="45"/>
      <c r="D80" s="45"/>
      <c r="E80" s="57"/>
      <c r="F80" s="45"/>
      <c r="G80" s="45"/>
      <c r="H80" s="45"/>
      <c r="I80" s="45"/>
      <c r="J80" s="45"/>
      <c r="K80" s="45"/>
      <c r="L80" s="45"/>
      <c r="M80" s="45"/>
      <c r="N80" s="27"/>
      <c r="O80" s="88"/>
      <c r="P80" s="45"/>
      <c r="Q80" s="45"/>
      <c r="R80" s="45"/>
      <c r="S80" s="45"/>
      <c r="T80" s="45"/>
      <c r="U80" s="45"/>
      <c r="V80" s="45"/>
      <c r="W80" s="45"/>
      <c r="X80" s="45"/>
      <c r="Y80" s="45"/>
      <c r="Z80" s="45"/>
      <c r="AA80" s="45"/>
      <c r="AB80" s="45"/>
    </row>
    <row r="81" ht="15.75" customHeight="1">
      <c r="A81" s="71"/>
      <c r="B81" s="27"/>
      <c r="C81" s="45"/>
      <c r="D81" s="45"/>
      <c r="E81" s="57"/>
      <c r="F81" s="45"/>
      <c r="G81" s="45"/>
      <c r="H81" s="45"/>
      <c r="I81" s="45"/>
      <c r="J81" s="45"/>
      <c r="K81" s="45"/>
      <c r="L81" s="45"/>
      <c r="M81" s="45"/>
      <c r="N81" s="27"/>
      <c r="O81" s="88"/>
      <c r="P81" s="45"/>
      <c r="Q81" s="45"/>
      <c r="R81" s="45"/>
      <c r="S81" s="45"/>
      <c r="T81" s="45"/>
      <c r="U81" s="45"/>
      <c r="V81" s="45"/>
      <c r="W81" s="45"/>
      <c r="X81" s="45"/>
      <c r="Y81" s="45"/>
      <c r="Z81" s="45"/>
      <c r="AA81" s="45"/>
      <c r="AB81" s="45"/>
    </row>
    <row r="82" ht="15.75" customHeight="1">
      <c r="A82" s="71"/>
      <c r="B82" s="27"/>
      <c r="C82" s="45"/>
      <c r="D82" s="45"/>
      <c r="E82" s="57"/>
      <c r="F82" s="45"/>
      <c r="G82" s="45"/>
      <c r="H82" s="45"/>
      <c r="I82" s="45"/>
      <c r="J82" s="45"/>
      <c r="K82" s="45"/>
      <c r="L82" s="45"/>
      <c r="M82" s="45"/>
      <c r="N82" s="27"/>
      <c r="O82" s="88"/>
      <c r="P82" s="45"/>
      <c r="Q82" s="45"/>
      <c r="R82" s="45"/>
      <c r="S82" s="45"/>
      <c r="T82" s="45"/>
      <c r="U82" s="45"/>
      <c r="V82" s="45"/>
      <c r="W82" s="45"/>
      <c r="X82" s="45"/>
      <c r="Y82" s="45"/>
      <c r="Z82" s="45"/>
      <c r="AA82" s="45"/>
      <c r="AB82" s="45"/>
    </row>
    <row r="83" ht="15.75" customHeight="1">
      <c r="A83" s="71"/>
      <c r="B83" s="27"/>
      <c r="C83" s="45"/>
      <c r="D83" s="45"/>
      <c r="E83" s="57"/>
      <c r="F83" s="45"/>
      <c r="G83" s="45"/>
      <c r="H83" s="45"/>
      <c r="I83" s="45"/>
      <c r="J83" s="45"/>
      <c r="K83" s="45"/>
      <c r="L83" s="45"/>
      <c r="M83" s="45"/>
      <c r="N83" s="27"/>
      <c r="O83" s="88"/>
      <c r="P83" s="45"/>
      <c r="Q83" s="45"/>
      <c r="R83" s="45"/>
      <c r="S83" s="45"/>
      <c r="T83" s="45"/>
      <c r="U83" s="45"/>
      <c r="V83" s="45"/>
      <c r="W83" s="45"/>
      <c r="X83" s="45"/>
      <c r="Y83" s="45"/>
      <c r="Z83" s="45"/>
      <c r="AA83" s="45"/>
      <c r="AB83" s="45"/>
    </row>
    <row r="84" ht="15.75" customHeight="1">
      <c r="A84" s="71"/>
      <c r="B84" s="27"/>
      <c r="C84" s="45"/>
      <c r="D84" s="45"/>
      <c r="E84" s="57"/>
      <c r="F84" s="45"/>
      <c r="G84" s="45"/>
      <c r="H84" s="45"/>
      <c r="I84" s="45"/>
      <c r="J84" s="45"/>
      <c r="K84" s="45"/>
      <c r="L84" s="45"/>
      <c r="M84" s="45"/>
      <c r="N84" s="27"/>
      <c r="O84" s="88"/>
      <c r="P84" s="45"/>
      <c r="Q84" s="45"/>
      <c r="R84" s="45"/>
      <c r="S84" s="45"/>
      <c r="T84" s="45"/>
      <c r="U84" s="45"/>
      <c r="V84" s="45"/>
      <c r="W84" s="45"/>
      <c r="X84" s="45"/>
      <c r="Y84" s="45"/>
      <c r="Z84" s="45"/>
      <c r="AA84" s="45"/>
      <c r="AB84" s="45"/>
    </row>
    <row r="85" ht="15.75" customHeight="1">
      <c r="A85" s="71"/>
      <c r="B85" s="27"/>
      <c r="C85" s="45"/>
      <c r="D85" s="45"/>
      <c r="E85" s="57"/>
      <c r="F85" s="45"/>
      <c r="G85" s="45"/>
      <c r="H85" s="45"/>
      <c r="I85" s="45"/>
      <c r="J85" s="45"/>
      <c r="K85" s="45"/>
      <c r="L85" s="45"/>
      <c r="M85" s="45"/>
      <c r="N85" s="27"/>
      <c r="O85" s="88"/>
      <c r="P85" s="45"/>
      <c r="Q85" s="45"/>
      <c r="R85" s="45"/>
      <c r="S85" s="45"/>
      <c r="T85" s="45"/>
      <c r="U85" s="45"/>
      <c r="V85" s="45"/>
      <c r="W85" s="45"/>
      <c r="X85" s="45"/>
      <c r="Y85" s="45"/>
      <c r="Z85" s="45"/>
      <c r="AA85" s="45"/>
      <c r="AB85" s="45"/>
    </row>
    <row r="86" ht="15.75" customHeight="1">
      <c r="A86" s="71"/>
      <c r="B86" s="27"/>
      <c r="C86" s="45"/>
      <c r="D86" s="45"/>
      <c r="E86" s="57"/>
      <c r="F86" s="45"/>
      <c r="G86" s="45"/>
      <c r="H86" s="45"/>
      <c r="I86" s="45"/>
      <c r="J86" s="45"/>
      <c r="K86" s="45"/>
      <c r="L86" s="45"/>
      <c r="M86" s="45"/>
      <c r="N86" s="27"/>
      <c r="O86" s="88"/>
      <c r="P86" s="45"/>
      <c r="Q86" s="45"/>
      <c r="R86" s="45"/>
      <c r="S86" s="45"/>
      <c r="T86" s="45"/>
      <c r="U86" s="45"/>
      <c r="V86" s="45"/>
      <c r="W86" s="45"/>
      <c r="X86" s="45"/>
      <c r="Y86" s="45"/>
      <c r="Z86" s="45"/>
      <c r="AA86" s="45"/>
      <c r="AB86" s="45"/>
    </row>
    <row r="87" ht="15.75" customHeight="1">
      <c r="A87" s="71"/>
      <c r="B87" s="27"/>
      <c r="C87" s="45"/>
      <c r="D87" s="45"/>
      <c r="E87" s="57"/>
      <c r="F87" s="45"/>
      <c r="G87" s="45"/>
      <c r="H87" s="45"/>
      <c r="I87" s="45"/>
      <c r="J87" s="45"/>
      <c r="K87" s="45"/>
      <c r="L87" s="45"/>
      <c r="M87" s="45"/>
      <c r="N87" s="27"/>
      <c r="O87" s="88"/>
      <c r="P87" s="45"/>
      <c r="Q87" s="45"/>
      <c r="R87" s="45"/>
      <c r="S87" s="45"/>
      <c r="T87" s="45"/>
      <c r="U87" s="45"/>
      <c r="V87" s="45"/>
      <c r="W87" s="45"/>
      <c r="X87" s="45"/>
      <c r="Y87" s="45"/>
      <c r="Z87" s="45"/>
      <c r="AA87" s="45"/>
      <c r="AB87" s="45"/>
    </row>
    <row r="88" ht="15.75" customHeight="1">
      <c r="A88" s="71"/>
      <c r="B88" s="27"/>
      <c r="C88" s="45"/>
      <c r="D88" s="45"/>
      <c r="E88" s="57"/>
      <c r="F88" s="45"/>
      <c r="G88" s="45"/>
      <c r="H88" s="45"/>
      <c r="I88" s="45"/>
      <c r="J88" s="45"/>
      <c r="K88" s="45"/>
      <c r="L88" s="45"/>
      <c r="M88" s="45"/>
      <c r="N88" s="27"/>
      <c r="O88" s="88"/>
      <c r="P88" s="45"/>
      <c r="Q88" s="45"/>
      <c r="R88" s="45"/>
      <c r="S88" s="45"/>
      <c r="T88" s="45"/>
      <c r="U88" s="45"/>
      <c r="V88" s="45"/>
      <c r="W88" s="45"/>
      <c r="X88" s="45"/>
      <c r="Y88" s="45"/>
      <c r="Z88" s="45"/>
      <c r="AA88" s="45"/>
      <c r="AB88" s="45"/>
    </row>
    <row r="89" ht="15.75" customHeight="1">
      <c r="A89" s="71"/>
      <c r="B89" s="27"/>
      <c r="C89" s="45"/>
      <c r="D89" s="45"/>
      <c r="E89" s="57"/>
      <c r="F89" s="45"/>
      <c r="G89" s="45"/>
      <c r="H89" s="45"/>
      <c r="I89" s="45"/>
      <c r="J89" s="45"/>
      <c r="K89" s="45"/>
      <c r="L89" s="45"/>
      <c r="M89" s="45"/>
      <c r="N89" s="27"/>
      <c r="O89" s="88"/>
      <c r="P89" s="45"/>
      <c r="Q89" s="45"/>
      <c r="R89" s="45"/>
      <c r="S89" s="45"/>
      <c r="T89" s="45"/>
      <c r="U89" s="45"/>
      <c r="V89" s="45"/>
      <c r="W89" s="45"/>
      <c r="X89" s="45"/>
      <c r="Y89" s="45"/>
      <c r="Z89" s="45"/>
      <c r="AA89" s="45"/>
      <c r="AB89" s="45"/>
    </row>
    <row r="90" ht="15.75" customHeight="1">
      <c r="A90" s="71"/>
      <c r="B90" s="27"/>
      <c r="C90" s="45"/>
      <c r="D90" s="45"/>
      <c r="E90" s="57"/>
      <c r="F90" s="45"/>
      <c r="G90" s="45"/>
      <c r="H90" s="45"/>
      <c r="I90" s="45"/>
      <c r="J90" s="45"/>
      <c r="K90" s="45"/>
      <c r="L90" s="45"/>
      <c r="M90" s="45"/>
      <c r="N90" s="27"/>
      <c r="O90" s="88"/>
      <c r="P90" s="45"/>
      <c r="Q90" s="45"/>
      <c r="R90" s="45"/>
      <c r="S90" s="45"/>
      <c r="T90" s="45"/>
      <c r="U90" s="45"/>
      <c r="V90" s="45"/>
      <c r="W90" s="45"/>
      <c r="X90" s="45"/>
      <c r="Y90" s="45"/>
      <c r="Z90" s="45"/>
      <c r="AA90" s="45"/>
      <c r="AB90" s="45"/>
    </row>
    <row r="91" ht="15.75" customHeight="1">
      <c r="A91" s="71"/>
      <c r="B91" s="27"/>
      <c r="C91" s="45"/>
      <c r="D91" s="45"/>
      <c r="E91" s="57"/>
      <c r="F91" s="45"/>
      <c r="G91" s="45"/>
      <c r="H91" s="45"/>
      <c r="I91" s="45"/>
      <c r="J91" s="45"/>
      <c r="K91" s="45"/>
      <c r="L91" s="45"/>
      <c r="M91" s="45"/>
      <c r="N91" s="27"/>
      <c r="O91" s="88"/>
      <c r="P91" s="45"/>
      <c r="Q91" s="45"/>
      <c r="R91" s="45"/>
      <c r="S91" s="45"/>
      <c r="T91" s="45"/>
      <c r="U91" s="45"/>
      <c r="V91" s="45"/>
      <c r="W91" s="45"/>
      <c r="X91" s="45"/>
      <c r="Y91" s="45"/>
      <c r="Z91" s="45"/>
      <c r="AA91" s="45"/>
      <c r="AB91" s="45"/>
    </row>
    <row r="92" ht="15.75" customHeight="1">
      <c r="A92" s="71"/>
      <c r="B92" s="27"/>
      <c r="C92" s="45"/>
      <c r="D92" s="45"/>
      <c r="E92" s="57"/>
      <c r="F92" s="45"/>
      <c r="G92" s="45"/>
      <c r="H92" s="45"/>
      <c r="I92" s="45"/>
      <c r="J92" s="45"/>
      <c r="K92" s="45"/>
      <c r="L92" s="45"/>
      <c r="M92" s="45"/>
      <c r="N92" s="27"/>
      <c r="O92" s="88"/>
      <c r="P92" s="45"/>
      <c r="Q92" s="45"/>
      <c r="R92" s="45"/>
      <c r="S92" s="45"/>
      <c r="T92" s="45"/>
      <c r="U92" s="45"/>
      <c r="V92" s="45"/>
      <c r="W92" s="45"/>
      <c r="X92" s="45"/>
      <c r="Y92" s="45"/>
      <c r="Z92" s="45"/>
      <c r="AA92" s="45"/>
      <c r="AB92" s="45"/>
    </row>
    <row r="93" ht="15.75" customHeight="1">
      <c r="A93" s="71"/>
      <c r="B93" s="27"/>
      <c r="C93" s="45"/>
      <c r="D93" s="45"/>
      <c r="E93" s="57"/>
      <c r="F93" s="45"/>
      <c r="G93" s="45"/>
      <c r="H93" s="45"/>
      <c r="I93" s="45"/>
      <c r="J93" s="45"/>
      <c r="K93" s="45"/>
      <c r="L93" s="45"/>
      <c r="M93" s="45"/>
      <c r="N93" s="27"/>
      <c r="O93" s="88"/>
      <c r="P93" s="45"/>
      <c r="Q93" s="45"/>
      <c r="R93" s="45"/>
      <c r="S93" s="45"/>
      <c r="T93" s="45"/>
      <c r="U93" s="45"/>
      <c r="V93" s="45"/>
      <c r="W93" s="45"/>
      <c r="X93" s="45"/>
      <c r="Y93" s="45"/>
      <c r="Z93" s="45"/>
      <c r="AA93" s="45"/>
      <c r="AB93" s="45"/>
    </row>
    <row r="94" ht="15.75" customHeight="1">
      <c r="A94" s="71"/>
      <c r="B94" s="27"/>
      <c r="C94" s="45"/>
      <c r="D94" s="45"/>
      <c r="E94" s="57"/>
      <c r="F94" s="45"/>
      <c r="G94" s="45"/>
      <c r="H94" s="45"/>
      <c r="I94" s="45"/>
      <c r="J94" s="45"/>
      <c r="K94" s="45"/>
      <c r="L94" s="45"/>
      <c r="M94" s="45"/>
      <c r="N94" s="27"/>
      <c r="O94" s="88"/>
      <c r="P94" s="45"/>
      <c r="Q94" s="45"/>
      <c r="R94" s="45"/>
      <c r="S94" s="45"/>
      <c r="T94" s="45"/>
      <c r="U94" s="45"/>
      <c r="V94" s="45"/>
      <c r="W94" s="45"/>
      <c r="X94" s="45"/>
      <c r="Y94" s="45"/>
      <c r="Z94" s="45"/>
      <c r="AA94" s="45"/>
      <c r="AB94" s="45"/>
    </row>
    <row r="95" ht="15.75" customHeight="1">
      <c r="A95" s="71"/>
      <c r="B95" s="27"/>
      <c r="C95" s="45"/>
      <c r="D95" s="45"/>
      <c r="E95" s="57"/>
      <c r="F95" s="45"/>
      <c r="G95" s="45"/>
      <c r="H95" s="45"/>
      <c r="I95" s="45"/>
      <c r="J95" s="45"/>
      <c r="K95" s="45"/>
      <c r="L95" s="45"/>
      <c r="M95" s="45"/>
      <c r="N95" s="27"/>
      <c r="O95" s="88"/>
      <c r="P95" s="45"/>
      <c r="Q95" s="45"/>
      <c r="R95" s="45"/>
      <c r="S95" s="45"/>
      <c r="T95" s="45"/>
      <c r="U95" s="45"/>
      <c r="V95" s="45"/>
      <c r="W95" s="45"/>
      <c r="X95" s="45"/>
      <c r="Y95" s="45"/>
      <c r="Z95" s="45"/>
      <c r="AA95" s="45"/>
      <c r="AB95" s="45"/>
    </row>
    <row r="96" ht="15.75" customHeight="1">
      <c r="A96" s="71"/>
      <c r="B96" s="27"/>
      <c r="C96" s="45"/>
      <c r="D96" s="45"/>
      <c r="E96" s="57"/>
      <c r="F96" s="45"/>
      <c r="G96" s="45"/>
      <c r="H96" s="45"/>
      <c r="I96" s="45"/>
      <c r="J96" s="45"/>
      <c r="K96" s="45"/>
      <c r="L96" s="45"/>
      <c r="M96" s="45"/>
      <c r="N96" s="27"/>
      <c r="O96" s="88"/>
      <c r="P96" s="45"/>
      <c r="Q96" s="45"/>
      <c r="R96" s="45"/>
      <c r="S96" s="45"/>
      <c r="T96" s="45"/>
      <c r="U96" s="45"/>
      <c r="V96" s="45"/>
      <c r="W96" s="45"/>
      <c r="X96" s="45"/>
      <c r="Y96" s="45"/>
      <c r="Z96" s="45"/>
      <c r="AA96" s="45"/>
      <c r="AB96" s="45"/>
    </row>
    <row r="97" ht="15.75" customHeight="1">
      <c r="A97" s="71"/>
      <c r="B97" s="27"/>
      <c r="C97" s="45"/>
      <c r="D97" s="45"/>
      <c r="E97" s="57"/>
      <c r="F97" s="45"/>
      <c r="G97" s="45"/>
      <c r="H97" s="45"/>
      <c r="I97" s="45"/>
      <c r="J97" s="45"/>
      <c r="K97" s="45"/>
      <c r="L97" s="45"/>
      <c r="M97" s="45"/>
      <c r="N97" s="27"/>
      <c r="O97" s="88"/>
      <c r="P97" s="45"/>
      <c r="Q97" s="45"/>
      <c r="R97" s="45"/>
      <c r="S97" s="45"/>
      <c r="T97" s="45"/>
      <c r="U97" s="45"/>
      <c r="V97" s="45"/>
      <c r="W97" s="45"/>
      <c r="X97" s="45"/>
      <c r="Y97" s="45"/>
      <c r="Z97" s="45"/>
      <c r="AA97" s="45"/>
      <c r="AB97" s="45"/>
    </row>
    <row r="98" ht="15.75" customHeight="1">
      <c r="A98" s="71"/>
      <c r="B98" s="27"/>
      <c r="C98" s="45"/>
      <c r="D98" s="45"/>
      <c r="E98" s="57"/>
      <c r="F98" s="45"/>
      <c r="G98" s="45"/>
      <c r="H98" s="45"/>
      <c r="I98" s="45"/>
      <c r="J98" s="45"/>
      <c r="K98" s="45"/>
      <c r="L98" s="45"/>
      <c r="M98" s="45"/>
      <c r="N98" s="27"/>
      <c r="O98" s="88"/>
      <c r="P98" s="45"/>
      <c r="Q98" s="45"/>
      <c r="R98" s="45"/>
      <c r="S98" s="45"/>
      <c r="T98" s="45"/>
      <c r="U98" s="45"/>
      <c r="V98" s="45"/>
      <c r="W98" s="45"/>
      <c r="X98" s="45"/>
      <c r="Y98" s="45"/>
      <c r="Z98" s="45"/>
      <c r="AA98" s="45"/>
      <c r="AB98" s="45"/>
    </row>
    <row r="99" ht="15.75" customHeight="1">
      <c r="A99" s="71"/>
      <c r="B99" s="27"/>
      <c r="C99" s="45"/>
      <c r="D99" s="45"/>
      <c r="E99" s="57"/>
      <c r="F99" s="45"/>
      <c r="G99" s="45"/>
      <c r="H99" s="45"/>
      <c r="I99" s="45"/>
      <c r="J99" s="45"/>
      <c r="K99" s="45"/>
      <c r="L99" s="45"/>
      <c r="M99" s="45"/>
      <c r="N99" s="27"/>
      <c r="O99" s="88"/>
      <c r="P99" s="45"/>
      <c r="Q99" s="45"/>
      <c r="R99" s="45"/>
      <c r="S99" s="45"/>
      <c r="T99" s="45"/>
      <c r="U99" s="45"/>
      <c r="V99" s="45"/>
      <c r="W99" s="45"/>
      <c r="X99" s="45"/>
      <c r="Y99" s="45"/>
      <c r="Z99" s="45"/>
      <c r="AA99" s="45"/>
      <c r="AB99" s="45"/>
    </row>
    <row r="100" ht="15.75" customHeight="1">
      <c r="A100" s="71"/>
      <c r="B100" s="27"/>
      <c r="C100" s="45"/>
      <c r="D100" s="45"/>
      <c r="E100" s="57"/>
      <c r="F100" s="45"/>
      <c r="G100" s="45"/>
      <c r="H100" s="45"/>
      <c r="I100" s="45"/>
      <c r="J100" s="45"/>
      <c r="K100" s="45"/>
      <c r="L100" s="45"/>
      <c r="M100" s="45"/>
      <c r="N100" s="27"/>
      <c r="O100" s="88"/>
      <c r="P100" s="45"/>
      <c r="Q100" s="45"/>
      <c r="R100" s="45"/>
      <c r="S100" s="45"/>
      <c r="T100" s="45"/>
      <c r="U100" s="45"/>
      <c r="V100" s="45"/>
      <c r="W100" s="45"/>
      <c r="X100" s="45"/>
      <c r="Y100" s="45"/>
      <c r="Z100" s="45"/>
      <c r="AA100" s="45"/>
      <c r="AB100" s="45"/>
    </row>
    <row r="101" ht="15.75" customHeight="1">
      <c r="A101" s="71"/>
      <c r="B101" s="27"/>
      <c r="C101" s="45"/>
      <c r="D101" s="45"/>
      <c r="E101" s="57"/>
      <c r="F101" s="45"/>
      <c r="G101" s="45"/>
      <c r="H101" s="45"/>
      <c r="I101" s="45"/>
      <c r="J101" s="45"/>
      <c r="K101" s="45"/>
      <c r="L101" s="45"/>
      <c r="M101" s="45"/>
      <c r="N101" s="27"/>
      <c r="O101" s="88"/>
      <c r="P101" s="45"/>
      <c r="Q101" s="45"/>
      <c r="R101" s="45"/>
      <c r="S101" s="45"/>
      <c r="T101" s="45"/>
      <c r="U101" s="45"/>
      <c r="V101" s="45"/>
      <c r="W101" s="45"/>
      <c r="X101" s="45"/>
      <c r="Y101" s="45"/>
      <c r="Z101" s="45"/>
      <c r="AA101" s="45"/>
      <c r="AB101" s="45"/>
    </row>
    <row r="102" ht="15.75" customHeight="1">
      <c r="A102" s="71"/>
      <c r="B102" s="27"/>
      <c r="C102" s="45"/>
      <c r="D102" s="45"/>
      <c r="E102" s="57"/>
      <c r="F102" s="45"/>
      <c r="G102" s="45"/>
      <c r="H102" s="45"/>
      <c r="I102" s="45"/>
      <c r="J102" s="45"/>
      <c r="K102" s="45"/>
      <c r="L102" s="45"/>
      <c r="M102" s="45"/>
      <c r="N102" s="27"/>
      <c r="O102" s="88"/>
      <c r="P102" s="45"/>
      <c r="Q102" s="45"/>
      <c r="R102" s="45"/>
      <c r="S102" s="45"/>
      <c r="T102" s="45"/>
      <c r="U102" s="45"/>
      <c r="V102" s="45"/>
      <c r="W102" s="45"/>
      <c r="X102" s="45"/>
      <c r="Y102" s="45"/>
      <c r="Z102" s="45"/>
      <c r="AA102" s="45"/>
      <c r="AB102" s="45"/>
    </row>
    <row r="103" ht="15.75" customHeight="1">
      <c r="A103" s="71"/>
      <c r="B103" s="27"/>
      <c r="C103" s="45"/>
      <c r="D103" s="45"/>
      <c r="E103" s="57"/>
      <c r="F103" s="45"/>
      <c r="G103" s="45"/>
      <c r="H103" s="45"/>
      <c r="I103" s="45"/>
      <c r="J103" s="45"/>
      <c r="K103" s="45"/>
      <c r="L103" s="45"/>
      <c r="M103" s="45"/>
      <c r="N103" s="27"/>
      <c r="O103" s="88"/>
      <c r="P103" s="45"/>
      <c r="Q103" s="45"/>
      <c r="R103" s="45"/>
      <c r="S103" s="45"/>
      <c r="T103" s="45"/>
      <c r="U103" s="45"/>
      <c r="V103" s="45"/>
      <c r="W103" s="45"/>
      <c r="X103" s="45"/>
      <c r="Y103" s="45"/>
      <c r="Z103" s="45"/>
      <c r="AA103" s="45"/>
      <c r="AB103" s="45"/>
    </row>
    <row r="104" ht="15.75" customHeight="1">
      <c r="A104" s="71"/>
      <c r="B104" s="27"/>
      <c r="C104" s="45"/>
      <c r="D104" s="45"/>
      <c r="E104" s="57"/>
      <c r="F104" s="45"/>
      <c r="G104" s="45"/>
      <c r="H104" s="45"/>
      <c r="I104" s="45"/>
      <c r="J104" s="45"/>
      <c r="K104" s="45"/>
      <c r="L104" s="45"/>
      <c r="M104" s="45"/>
      <c r="N104" s="27"/>
      <c r="O104" s="88"/>
      <c r="P104" s="45"/>
      <c r="Q104" s="45"/>
      <c r="R104" s="45"/>
      <c r="S104" s="45"/>
      <c r="T104" s="45"/>
      <c r="U104" s="45"/>
      <c r="V104" s="45"/>
      <c r="W104" s="45"/>
      <c r="X104" s="45"/>
      <c r="Y104" s="45"/>
      <c r="Z104" s="45"/>
      <c r="AA104" s="45"/>
      <c r="AB104" s="45"/>
    </row>
    <row r="105" ht="15.75" customHeight="1">
      <c r="A105" s="71"/>
      <c r="B105" s="27"/>
      <c r="C105" s="45"/>
      <c r="D105" s="45"/>
      <c r="E105" s="57"/>
      <c r="F105" s="45"/>
      <c r="G105" s="45"/>
      <c r="H105" s="45"/>
      <c r="I105" s="45"/>
      <c r="J105" s="45"/>
      <c r="K105" s="45"/>
      <c r="L105" s="45"/>
      <c r="M105" s="45"/>
      <c r="N105" s="27"/>
      <c r="O105" s="88"/>
      <c r="P105" s="45"/>
      <c r="Q105" s="45"/>
      <c r="R105" s="45"/>
      <c r="S105" s="45"/>
      <c r="T105" s="45"/>
      <c r="U105" s="45"/>
      <c r="V105" s="45"/>
      <c r="W105" s="45"/>
      <c r="X105" s="45"/>
      <c r="Y105" s="45"/>
      <c r="Z105" s="45"/>
      <c r="AA105" s="45"/>
      <c r="AB105" s="45"/>
    </row>
    <row r="106" ht="15.75" customHeight="1">
      <c r="A106" s="71"/>
      <c r="B106" s="27"/>
      <c r="C106" s="45"/>
      <c r="D106" s="45"/>
      <c r="E106" s="57"/>
      <c r="F106" s="45"/>
      <c r="G106" s="45"/>
      <c r="H106" s="45"/>
      <c r="I106" s="45"/>
      <c r="J106" s="45"/>
      <c r="K106" s="45"/>
      <c r="L106" s="45"/>
      <c r="M106" s="45"/>
      <c r="N106" s="27"/>
      <c r="O106" s="88"/>
      <c r="P106" s="45"/>
      <c r="Q106" s="45"/>
      <c r="R106" s="45"/>
      <c r="S106" s="45"/>
      <c r="T106" s="45"/>
      <c r="U106" s="45"/>
      <c r="V106" s="45"/>
      <c r="W106" s="45"/>
      <c r="X106" s="45"/>
      <c r="Y106" s="45"/>
      <c r="Z106" s="45"/>
      <c r="AA106" s="45"/>
      <c r="AB106" s="45"/>
    </row>
    <row r="107" ht="15.75" customHeight="1">
      <c r="A107" s="71"/>
      <c r="B107" s="27"/>
      <c r="C107" s="45"/>
      <c r="D107" s="45"/>
      <c r="E107" s="57"/>
      <c r="F107" s="45"/>
      <c r="G107" s="45"/>
      <c r="H107" s="45"/>
      <c r="I107" s="45"/>
      <c r="J107" s="45"/>
      <c r="K107" s="45"/>
      <c r="L107" s="45"/>
      <c r="M107" s="45"/>
      <c r="N107" s="27"/>
      <c r="O107" s="88"/>
      <c r="P107" s="45"/>
      <c r="Q107" s="45"/>
      <c r="R107" s="45"/>
      <c r="S107" s="45"/>
      <c r="T107" s="45"/>
      <c r="U107" s="45"/>
      <c r="V107" s="45"/>
      <c r="W107" s="45"/>
      <c r="X107" s="45"/>
      <c r="Y107" s="45"/>
      <c r="Z107" s="45"/>
      <c r="AA107" s="45"/>
      <c r="AB107" s="45"/>
    </row>
    <row r="108" ht="15.75" customHeight="1">
      <c r="A108" s="71"/>
      <c r="B108" s="27"/>
      <c r="C108" s="45"/>
      <c r="D108" s="45"/>
      <c r="E108" s="57"/>
      <c r="F108" s="45"/>
      <c r="G108" s="45"/>
      <c r="H108" s="45"/>
      <c r="I108" s="45"/>
      <c r="J108" s="45"/>
      <c r="K108" s="45"/>
      <c r="L108" s="45"/>
      <c r="M108" s="45"/>
      <c r="N108" s="27"/>
      <c r="O108" s="88"/>
      <c r="P108" s="45"/>
      <c r="Q108" s="45"/>
      <c r="R108" s="45"/>
      <c r="S108" s="45"/>
      <c r="T108" s="45"/>
      <c r="U108" s="45"/>
      <c r="V108" s="45"/>
      <c r="W108" s="45"/>
      <c r="X108" s="45"/>
      <c r="Y108" s="45"/>
      <c r="Z108" s="45"/>
      <c r="AA108" s="45"/>
      <c r="AB108" s="45"/>
    </row>
    <row r="109" ht="15.75" customHeight="1">
      <c r="A109" s="71"/>
      <c r="B109" s="27"/>
      <c r="C109" s="45"/>
      <c r="D109" s="45"/>
      <c r="E109" s="57"/>
      <c r="F109" s="45"/>
      <c r="G109" s="45"/>
      <c r="H109" s="45"/>
      <c r="I109" s="45"/>
      <c r="J109" s="45"/>
      <c r="K109" s="45"/>
      <c r="L109" s="45"/>
      <c r="M109" s="45"/>
      <c r="N109" s="27"/>
      <c r="O109" s="88"/>
      <c r="P109" s="45"/>
      <c r="Q109" s="45"/>
      <c r="R109" s="45"/>
      <c r="S109" s="45"/>
      <c r="T109" s="45"/>
      <c r="U109" s="45"/>
      <c r="V109" s="45"/>
      <c r="W109" s="45"/>
      <c r="X109" s="45"/>
      <c r="Y109" s="45"/>
      <c r="Z109" s="45"/>
      <c r="AA109" s="45"/>
      <c r="AB109" s="45"/>
    </row>
    <row r="110" ht="15.75" customHeight="1">
      <c r="A110" s="71"/>
      <c r="B110" s="27"/>
      <c r="C110" s="45"/>
      <c r="D110" s="45"/>
      <c r="E110" s="57"/>
      <c r="F110" s="45"/>
      <c r="G110" s="45"/>
      <c r="H110" s="45"/>
      <c r="I110" s="45"/>
      <c r="J110" s="45"/>
      <c r="K110" s="45"/>
      <c r="L110" s="45"/>
      <c r="M110" s="45"/>
      <c r="N110" s="27"/>
      <c r="O110" s="88"/>
      <c r="P110" s="45"/>
      <c r="Q110" s="45"/>
      <c r="R110" s="45"/>
      <c r="S110" s="45"/>
      <c r="T110" s="45"/>
      <c r="U110" s="45"/>
      <c r="V110" s="45"/>
      <c r="W110" s="45"/>
      <c r="X110" s="45"/>
      <c r="Y110" s="45"/>
      <c r="Z110" s="45"/>
      <c r="AA110" s="45"/>
      <c r="AB110" s="45"/>
    </row>
    <row r="111" ht="15.75" customHeight="1">
      <c r="A111" s="71"/>
      <c r="B111" s="27"/>
      <c r="C111" s="45"/>
      <c r="D111" s="45"/>
      <c r="E111" s="57"/>
      <c r="F111" s="45"/>
      <c r="G111" s="45"/>
      <c r="H111" s="45"/>
      <c r="I111" s="45"/>
      <c r="J111" s="45"/>
      <c r="K111" s="45"/>
      <c r="L111" s="45"/>
      <c r="M111" s="45"/>
      <c r="N111" s="27"/>
      <c r="O111" s="88"/>
      <c r="P111" s="45"/>
      <c r="Q111" s="45"/>
      <c r="R111" s="45"/>
      <c r="S111" s="45"/>
      <c r="T111" s="45"/>
      <c r="U111" s="45"/>
      <c r="V111" s="45"/>
      <c r="W111" s="45"/>
      <c r="X111" s="45"/>
      <c r="Y111" s="45"/>
      <c r="Z111" s="45"/>
      <c r="AA111" s="45"/>
      <c r="AB111" s="45"/>
    </row>
    <row r="112" ht="15.75" customHeight="1">
      <c r="A112" s="71"/>
      <c r="B112" s="27"/>
      <c r="C112" s="45"/>
      <c r="D112" s="45"/>
      <c r="E112" s="57"/>
      <c r="F112" s="45"/>
      <c r="G112" s="45"/>
      <c r="H112" s="45"/>
      <c r="I112" s="45"/>
      <c r="J112" s="45"/>
      <c r="K112" s="45"/>
      <c r="L112" s="45"/>
      <c r="M112" s="45"/>
      <c r="N112" s="27"/>
      <c r="O112" s="88"/>
      <c r="P112" s="45"/>
      <c r="Q112" s="45"/>
      <c r="R112" s="45"/>
      <c r="S112" s="45"/>
      <c r="T112" s="45"/>
      <c r="U112" s="45"/>
      <c r="V112" s="45"/>
      <c r="W112" s="45"/>
      <c r="X112" s="45"/>
      <c r="Y112" s="45"/>
      <c r="Z112" s="45"/>
      <c r="AA112" s="45"/>
      <c r="AB112" s="45"/>
    </row>
    <row r="113" ht="15.75" customHeight="1">
      <c r="A113" s="71"/>
      <c r="B113" s="27"/>
      <c r="C113" s="45"/>
      <c r="D113" s="45"/>
      <c r="E113" s="57"/>
      <c r="F113" s="45"/>
      <c r="G113" s="45"/>
      <c r="H113" s="45"/>
      <c r="I113" s="45"/>
      <c r="J113" s="45"/>
      <c r="K113" s="45"/>
      <c r="L113" s="45"/>
      <c r="M113" s="45"/>
      <c r="N113" s="27"/>
      <c r="O113" s="88"/>
      <c r="P113" s="45"/>
      <c r="Q113" s="45"/>
      <c r="R113" s="45"/>
      <c r="S113" s="45"/>
      <c r="T113" s="45"/>
      <c r="U113" s="45"/>
      <c r="V113" s="45"/>
      <c r="W113" s="45"/>
      <c r="X113" s="45"/>
      <c r="Y113" s="45"/>
      <c r="Z113" s="45"/>
      <c r="AA113" s="45"/>
      <c r="AB113" s="45"/>
    </row>
    <row r="114" ht="15.75" customHeight="1">
      <c r="A114" s="71"/>
      <c r="B114" s="27"/>
      <c r="C114" s="45"/>
      <c r="D114" s="45"/>
      <c r="E114" s="57"/>
      <c r="F114" s="45"/>
      <c r="G114" s="45"/>
      <c r="H114" s="45"/>
      <c r="I114" s="45"/>
      <c r="J114" s="45"/>
      <c r="K114" s="45"/>
      <c r="L114" s="45"/>
      <c r="M114" s="45"/>
      <c r="N114" s="27"/>
      <c r="O114" s="88"/>
      <c r="P114" s="45"/>
      <c r="Q114" s="45"/>
      <c r="R114" s="45"/>
      <c r="S114" s="45"/>
      <c r="T114" s="45"/>
      <c r="U114" s="45"/>
      <c r="V114" s="45"/>
      <c r="W114" s="45"/>
      <c r="X114" s="45"/>
      <c r="Y114" s="45"/>
      <c r="Z114" s="45"/>
      <c r="AA114" s="45"/>
      <c r="AB114" s="45"/>
    </row>
    <row r="115" ht="15.75" customHeight="1">
      <c r="A115" s="71"/>
      <c r="B115" s="27"/>
      <c r="C115" s="45"/>
      <c r="D115" s="45"/>
      <c r="E115" s="57"/>
      <c r="F115" s="45"/>
      <c r="G115" s="45"/>
      <c r="H115" s="45"/>
      <c r="I115" s="45"/>
      <c r="J115" s="45"/>
      <c r="K115" s="45"/>
      <c r="L115" s="45"/>
      <c r="M115" s="45"/>
      <c r="N115" s="27"/>
      <c r="O115" s="88"/>
      <c r="P115" s="45"/>
      <c r="Q115" s="45"/>
      <c r="R115" s="45"/>
      <c r="S115" s="45"/>
      <c r="T115" s="45"/>
      <c r="U115" s="45"/>
      <c r="V115" s="45"/>
      <c r="W115" s="45"/>
      <c r="X115" s="45"/>
      <c r="Y115" s="45"/>
      <c r="Z115" s="45"/>
      <c r="AA115" s="45"/>
      <c r="AB115" s="45"/>
    </row>
    <row r="116" ht="15.75" customHeight="1">
      <c r="A116" s="71"/>
      <c r="B116" s="27"/>
      <c r="C116" s="45"/>
      <c r="D116" s="45"/>
      <c r="E116" s="57"/>
      <c r="F116" s="45"/>
      <c r="G116" s="45"/>
      <c r="H116" s="45"/>
      <c r="I116" s="45"/>
      <c r="J116" s="45"/>
      <c r="K116" s="45"/>
      <c r="L116" s="45"/>
      <c r="M116" s="45"/>
      <c r="N116" s="27"/>
      <c r="O116" s="88"/>
      <c r="P116" s="45"/>
      <c r="Q116" s="45"/>
      <c r="R116" s="45"/>
      <c r="S116" s="45"/>
      <c r="T116" s="45"/>
      <c r="U116" s="45"/>
      <c r="V116" s="45"/>
      <c r="W116" s="45"/>
      <c r="X116" s="45"/>
      <c r="Y116" s="45"/>
      <c r="Z116" s="45"/>
      <c r="AA116" s="45"/>
      <c r="AB116" s="45"/>
    </row>
    <row r="117" ht="15.75" customHeight="1">
      <c r="A117" s="71"/>
      <c r="B117" s="27"/>
      <c r="C117" s="45"/>
      <c r="D117" s="45"/>
      <c r="E117" s="57"/>
      <c r="F117" s="45"/>
      <c r="G117" s="45"/>
      <c r="H117" s="45"/>
      <c r="I117" s="45"/>
      <c r="J117" s="45"/>
      <c r="K117" s="45"/>
      <c r="L117" s="45"/>
      <c r="M117" s="45"/>
      <c r="N117" s="27"/>
      <c r="O117" s="88"/>
      <c r="P117" s="45"/>
      <c r="Q117" s="45"/>
      <c r="R117" s="45"/>
      <c r="S117" s="45"/>
      <c r="T117" s="45"/>
      <c r="U117" s="45"/>
      <c r="V117" s="45"/>
      <c r="W117" s="45"/>
      <c r="X117" s="45"/>
      <c r="Y117" s="45"/>
      <c r="Z117" s="45"/>
      <c r="AA117" s="45"/>
      <c r="AB117" s="45"/>
    </row>
    <row r="118" ht="15.75" customHeight="1">
      <c r="A118" s="71"/>
      <c r="B118" s="27"/>
      <c r="C118" s="45"/>
      <c r="D118" s="45"/>
      <c r="E118" s="57"/>
      <c r="F118" s="45"/>
      <c r="G118" s="45"/>
      <c r="H118" s="45"/>
      <c r="I118" s="45"/>
      <c r="J118" s="45"/>
      <c r="K118" s="45"/>
      <c r="L118" s="45"/>
      <c r="M118" s="45"/>
      <c r="N118" s="27"/>
      <c r="O118" s="88"/>
      <c r="P118" s="45"/>
      <c r="Q118" s="45"/>
      <c r="R118" s="45"/>
      <c r="S118" s="45"/>
      <c r="T118" s="45"/>
      <c r="U118" s="45"/>
      <c r="V118" s="45"/>
      <c r="W118" s="45"/>
      <c r="X118" s="45"/>
      <c r="Y118" s="45"/>
      <c r="Z118" s="45"/>
      <c r="AA118" s="45"/>
      <c r="AB118" s="45"/>
    </row>
    <row r="119" ht="15.75" customHeight="1">
      <c r="A119" s="71"/>
      <c r="B119" s="27"/>
      <c r="C119" s="45"/>
      <c r="D119" s="45"/>
      <c r="E119" s="57"/>
      <c r="F119" s="45"/>
      <c r="G119" s="45"/>
      <c r="H119" s="45"/>
      <c r="I119" s="45"/>
      <c r="J119" s="45"/>
      <c r="K119" s="45"/>
      <c r="L119" s="45"/>
      <c r="M119" s="45"/>
      <c r="N119" s="27"/>
      <c r="O119" s="88"/>
      <c r="P119" s="45"/>
      <c r="Q119" s="45"/>
      <c r="R119" s="45"/>
      <c r="S119" s="45"/>
      <c r="T119" s="45"/>
      <c r="U119" s="45"/>
      <c r="V119" s="45"/>
      <c r="W119" s="45"/>
      <c r="X119" s="45"/>
      <c r="Y119" s="45"/>
      <c r="Z119" s="45"/>
      <c r="AA119" s="45"/>
      <c r="AB119" s="45"/>
    </row>
    <row r="120" ht="15.75" customHeight="1">
      <c r="A120" s="71"/>
      <c r="B120" s="27"/>
      <c r="C120" s="45"/>
      <c r="D120" s="45"/>
      <c r="E120" s="57"/>
      <c r="F120" s="45"/>
      <c r="G120" s="45"/>
      <c r="H120" s="45"/>
      <c r="I120" s="45"/>
      <c r="J120" s="45"/>
      <c r="K120" s="45"/>
      <c r="L120" s="45"/>
      <c r="M120" s="45"/>
      <c r="N120" s="27"/>
      <c r="O120" s="88"/>
      <c r="P120" s="45"/>
      <c r="Q120" s="45"/>
      <c r="R120" s="45"/>
      <c r="S120" s="45"/>
      <c r="T120" s="45"/>
      <c r="U120" s="45"/>
      <c r="V120" s="45"/>
      <c r="W120" s="45"/>
      <c r="X120" s="45"/>
      <c r="Y120" s="45"/>
      <c r="Z120" s="45"/>
      <c r="AA120" s="45"/>
      <c r="AB120" s="45"/>
    </row>
    <row r="121" ht="15.75" customHeight="1">
      <c r="A121" s="71"/>
      <c r="B121" s="27"/>
      <c r="C121" s="45"/>
      <c r="D121" s="45"/>
      <c r="E121" s="57"/>
      <c r="F121" s="45"/>
      <c r="G121" s="45"/>
      <c r="H121" s="45"/>
      <c r="I121" s="45"/>
      <c r="J121" s="45"/>
      <c r="K121" s="45"/>
      <c r="L121" s="45"/>
      <c r="M121" s="45"/>
      <c r="N121" s="27"/>
      <c r="O121" s="88"/>
      <c r="P121" s="45"/>
      <c r="Q121" s="45"/>
      <c r="R121" s="45"/>
      <c r="S121" s="45"/>
      <c r="T121" s="45"/>
      <c r="U121" s="45"/>
      <c r="V121" s="45"/>
      <c r="W121" s="45"/>
      <c r="X121" s="45"/>
      <c r="Y121" s="45"/>
      <c r="Z121" s="45"/>
      <c r="AA121" s="45"/>
      <c r="AB121" s="45"/>
    </row>
    <row r="122" ht="15.75" customHeight="1">
      <c r="A122" s="71"/>
      <c r="B122" s="27"/>
      <c r="C122" s="45"/>
      <c r="D122" s="45"/>
      <c r="E122" s="57"/>
      <c r="F122" s="45"/>
      <c r="G122" s="45"/>
      <c r="H122" s="45"/>
      <c r="I122" s="45"/>
      <c r="J122" s="45"/>
      <c r="K122" s="45"/>
      <c r="L122" s="45"/>
      <c r="M122" s="45"/>
      <c r="N122" s="27"/>
      <c r="O122" s="88"/>
      <c r="P122" s="45"/>
      <c r="Q122" s="45"/>
      <c r="R122" s="45"/>
      <c r="S122" s="45"/>
      <c r="T122" s="45"/>
      <c r="U122" s="45"/>
      <c r="V122" s="45"/>
      <c r="W122" s="45"/>
      <c r="X122" s="45"/>
      <c r="Y122" s="45"/>
      <c r="Z122" s="45"/>
      <c r="AA122" s="45"/>
      <c r="AB122" s="45"/>
    </row>
    <row r="123" ht="15.75" customHeight="1">
      <c r="A123" s="71"/>
      <c r="B123" s="27"/>
      <c r="C123" s="45"/>
      <c r="D123" s="45"/>
      <c r="E123" s="57"/>
      <c r="F123" s="45"/>
      <c r="G123" s="45"/>
      <c r="H123" s="45"/>
      <c r="I123" s="45"/>
      <c r="J123" s="45"/>
      <c r="K123" s="45"/>
      <c r="L123" s="45"/>
      <c r="M123" s="45"/>
      <c r="N123" s="27"/>
      <c r="O123" s="88"/>
      <c r="P123" s="45"/>
      <c r="Q123" s="45"/>
      <c r="R123" s="45"/>
      <c r="S123" s="45"/>
      <c r="T123" s="45"/>
      <c r="U123" s="45"/>
      <c r="V123" s="45"/>
      <c r="W123" s="45"/>
      <c r="X123" s="45"/>
      <c r="Y123" s="45"/>
      <c r="Z123" s="45"/>
      <c r="AA123" s="45"/>
      <c r="AB123" s="45"/>
    </row>
    <row r="124" ht="15.75" customHeight="1">
      <c r="A124" s="71"/>
      <c r="B124" s="27"/>
      <c r="C124" s="45"/>
      <c r="D124" s="45"/>
      <c r="E124" s="57"/>
      <c r="F124" s="45"/>
      <c r="G124" s="45"/>
      <c r="H124" s="45"/>
      <c r="I124" s="45"/>
      <c r="J124" s="45"/>
      <c r="K124" s="45"/>
      <c r="L124" s="45"/>
      <c r="M124" s="45"/>
      <c r="N124" s="27"/>
      <c r="O124" s="88"/>
      <c r="P124" s="45"/>
      <c r="Q124" s="45"/>
      <c r="R124" s="45"/>
      <c r="S124" s="45"/>
      <c r="T124" s="45"/>
      <c r="U124" s="45"/>
      <c r="V124" s="45"/>
      <c r="W124" s="45"/>
      <c r="X124" s="45"/>
      <c r="Y124" s="45"/>
      <c r="Z124" s="45"/>
      <c r="AA124" s="45"/>
      <c r="AB124" s="45"/>
    </row>
    <row r="125" ht="15.75" customHeight="1">
      <c r="A125" s="71"/>
      <c r="B125" s="27"/>
      <c r="C125" s="45"/>
      <c r="D125" s="45"/>
      <c r="E125" s="57"/>
      <c r="F125" s="45"/>
      <c r="G125" s="45"/>
      <c r="H125" s="45"/>
      <c r="I125" s="45"/>
      <c r="J125" s="45"/>
      <c r="K125" s="45"/>
      <c r="L125" s="45"/>
      <c r="M125" s="45"/>
      <c r="N125" s="27"/>
      <c r="O125" s="88"/>
      <c r="P125" s="45"/>
      <c r="Q125" s="45"/>
      <c r="R125" s="45"/>
      <c r="S125" s="45"/>
      <c r="T125" s="45"/>
      <c r="U125" s="45"/>
      <c r="V125" s="45"/>
      <c r="W125" s="45"/>
      <c r="X125" s="45"/>
      <c r="Y125" s="45"/>
      <c r="Z125" s="45"/>
      <c r="AA125" s="45"/>
      <c r="AB125" s="45"/>
    </row>
    <row r="126" ht="15.75" customHeight="1">
      <c r="A126" s="71"/>
      <c r="B126" s="27"/>
      <c r="C126" s="45"/>
      <c r="D126" s="45"/>
      <c r="E126" s="57"/>
      <c r="F126" s="45"/>
      <c r="G126" s="45"/>
      <c r="H126" s="45"/>
      <c r="I126" s="45"/>
      <c r="J126" s="45"/>
      <c r="K126" s="45"/>
      <c r="L126" s="45"/>
      <c r="M126" s="45"/>
      <c r="N126" s="27"/>
      <c r="O126" s="88"/>
      <c r="P126" s="45"/>
      <c r="Q126" s="45"/>
      <c r="R126" s="45"/>
      <c r="S126" s="45"/>
      <c r="T126" s="45"/>
      <c r="U126" s="45"/>
      <c r="V126" s="45"/>
      <c r="W126" s="45"/>
      <c r="X126" s="45"/>
      <c r="Y126" s="45"/>
      <c r="Z126" s="45"/>
      <c r="AA126" s="45"/>
      <c r="AB126" s="45"/>
    </row>
    <row r="127" ht="15.75" customHeight="1">
      <c r="A127" s="71"/>
      <c r="B127" s="27"/>
      <c r="C127" s="45"/>
      <c r="D127" s="45"/>
      <c r="E127" s="57"/>
      <c r="F127" s="45"/>
      <c r="G127" s="45"/>
      <c r="H127" s="45"/>
      <c r="I127" s="45"/>
      <c r="J127" s="45"/>
      <c r="K127" s="45"/>
      <c r="L127" s="45"/>
      <c r="M127" s="45"/>
      <c r="N127" s="27"/>
      <c r="O127" s="88"/>
      <c r="P127" s="45"/>
      <c r="Q127" s="45"/>
      <c r="R127" s="45"/>
      <c r="S127" s="45"/>
      <c r="T127" s="45"/>
      <c r="U127" s="45"/>
      <c r="V127" s="45"/>
      <c r="W127" s="45"/>
      <c r="X127" s="45"/>
      <c r="Y127" s="45"/>
      <c r="Z127" s="45"/>
      <c r="AA127" s="45"/>
      <c r="AB127" s="45"/>
    </row>
    <row r="128" ht="15.75" customHeight="1">
      <c r="A128" s="71"/>
      <c r="B128" s="27"/>
      <c r="C128" s="45"/>
      <c r="D128" s="45"/>
      <c r="E128" s="57"/>
      <c r="F128" s="45"/>
      <c r="G128" s="45"/>
      <c r="H128" s="45"/>
      <c r="I128" s="45"/>
      <c r="J128" s="45"/>
      <c r="K128" s="45"/>
      <c r="L128" s="45"/>
      <c r="M128" s="45"/>
      <c r="N128" s="27"/>
      <c r="O128" s="88"/>
      <c r="P128" s="45"/>
      <c r="Q128" s="45"/>
      <c r="R128" s="45"/>
      <c r="S128" s="45"/>
      <c r="T128" s="45"/>
      <c r="U128" s="45"/>
      <c r="V128" s="45"/>
      <c r="W128" s="45"/>
      <c r="X128" s="45"/>
      <c r="Y128" s="45"/>
      <c r="Z128" s="45"/>
      <c r="AA128" s="45"/>
      <c r="AB128" s="45"/>
    </row>
    <row r="129" ht="15.75" customHeight="1">
      <c r="A129" s="71"/>
      <c r="B129" s="27"/>
      <c r="C129" s="45"/>
      <c r="D129" s="45"/>
      <c r="E129" s="57"/>
      <c r="F129" s="45"/>
      <c r="G129" s="45"/>
      <c r="H129" s="45"/>
      <c r="I129" s="45"/>
      <c r="J129" s="45"/>
      <c r="K129" s="45"/>
      <c r="L129" s="45"/>
      <c r="M129" s="45"/>
      <c r="N129" s="27"/>
      <c r="O129" s="88"/>
      <c r="P129" s="45"/>
      <c r="Q129" s="45"/>
      <c r="R129" s="45"/>
      <c r="S129" s="45"/>
      <c r="T129" s="45"/>
      <c r="U129" s="45"/>
      <c r="V129" s="45"/>
      <c r="W129" s="45"/>
      <c r="X129" s="45"/>
      <c r="Y129" s="45"/>
      <c r="Z129" s="45"/>
      <c r="AA129" s="45"/>
      <c r="AB129" s="45"/>
    </row>
    <row r="130" ht="15.75" customHeight="1">
      <c r="A130" s="71"/>
      <c r="B130" s="27"/>
      <c r="C130" s="45"/>
      <c r="D130" s="45"/>
      <c r="E130" s="57"/>
      <c r="F130" s="45"/>
      <c r="G130" s="45"/>
      <c r="H130" s="45"/>
      <c r="I130" s="45"/>
      <c r="J130" s="45"/>
      <c r="K130" s="45"/>
      <c r="L130" s="45"/>
      <c r="M130" s="45"/>
      <c r="N130" s="27"/>
      <c r="O130" s="88"/>
      <c r="P130" s="45"/>
      <c r="Q130" s="45"/>
      <c r="R130" s="45"/>
      <c r="S130" s="45"/>
      <c r="T130" s="45"/>
      <c r="U130" s="45"/>
      <c r="V130" s="45"/>
      <c r="W130" s="45"/>
      <c r="X130" s="45"/>
      <c r="Y130" s="45"/>
      <c r="Z130" s="45"/>
      <c r="AA130" s="45"/>
      <c r="AB130" s="45"/>
    </row>
    <row r="131" ht="15.75" customHeight="1">
      <c r="A131" s="71"/>
      <c r="B131" s="27"/>
      <c r="C131" s="45"/>
      <c r="D131" s="45"/>
      <c r="E131" s="57"/>
      <c r="F131" s="45"/>
      <c r="G131" s="45"/>
      <c r="H131" s="45"/>
      <c r="I131" s="45"/>
      <c r="J131" s="45"/>
      <c r="K131" s="45"/>
      <c r="L131" s="45"/>
      <c r="M131" s="45"/>
      <c r="N131" s="27"/>
      <c r="O131" s="88"/>
      <c r="P131" s="45"/>
      <c r="Q131" s="45"/>
      <c r="R131" s="45"/>
      <c r="S131" s="45"/>
      <c r="T131" s="45"/>
      <c r="U131" s="45"/>
      <c r="V131" s="45"/>
      <c r="W131" s="45"/>
      <c r="X131" s="45"/>
      <c r="Y131" s="45"/>
      <c r="Z131" s="45"/>
      <c r="AA131" s="45"/>
      <c r="AB131" s="45"/>
    </row>
    <row r="132" ht="15.75" customHeight="1">
      <c r="A132" s="71"/>
      <c r="B132" s="27"/>
      <c r="C132" s="45"/>
      <c r="D132" s="45"/>
      <c r="E132" s="57"/>
      <c r="F132" s="45"/>
      <c r="G132" s="45"/>
      <c r="H132" s="45"/>
      <c r="I132" s="45"/>
      <c r="J132" s="45"/>
      <c r="K132" s="45"/>
      <c r="L132" s="45"/>
      <c r="M132" s="45"/>
      <c r="N132" s="27"/>
      <c r="O132" s="88"/>
      <c r="P132" s="45"/>
      <c r="Q132" s="45"/>
      <c r="R132" s="45"/>
      <c r="S132" s="45"/>
      <c r="T132" s="45"/>
      <c r="U132" s="45"/>
      <c r="V132" s="45"/>
      <c r="W132" s="45"/>
      <c r="X132" s="45"/>
      <c r="Y132" s="45"/>
      <c r="Z132" s="45"/>
      <c r="AA132" s="45"/>
      <c r="AB132" s="45"/>
    </row>
    <row r="133" ht="15.75" customHeight="1">
      <c r="A133" s="71"/>
      <c r="B133" s="27"/>
      <c r="C133" s="45"/>
      <c r="D133" s="45"/>
      <c r="E133" s="57"/>
      <c r="F133" s="45"/>
      <c r="G133" s="45"/>
      <c r="H133" s="45"/>
      <c r="I133" s="45"/>
      <c r="J133" s="45"/>
      <c r="K133" s="45"/>
      <c r="L133" s="45"/>
      <c r="M133" s="45"/>
      <c r="N133" s="27"/>
      <c r="O133" s="88"/>
      <c r="P133" s="45"/>
      <c r="Q133" s="45"/>
      <c r="R133" s="45"/>
      <c r="S133" s="45"/>
      <c r="T133" s="45"/>
      <c r="U133" s="45"/>
      <c r="V133" s="45"/>
      <c r="W133" s="45"/>
      <c r="X133" s="45"/>
      <c r="Y133" s="45"/>
      <c r="Z133" s="45"/>
      <c r="AA133" s="45"/>
      <c r="AB133" s="45"/>
    </row>
    <row r="134" ht="15.75" customHeight="1">
      <c r="A134" s="71"/>
      <c r="B134" s="27"/>
      <c r="C134" s="45"/>
      <c r="D134" s="45"/>
      <c r="E134" s="57"/>
      <c r="F134" s="45"/>
      <c r="G134" s="45"/>
      <c r="H134" s="45"/>
      <c r="I134" s="45"/>
      <c r="J134" s="45"/>
      <c r="K134" s="45"/>
      <c r="L134" s="45"/>
      <c r="M134" s="45"/>
      <c r="N134" s="27"/>
      <c r="O134" s="88"/>
      <c r="P134" s="45"/>
      <c r="Q134" s="45"/>
      <c r="R134" s="45"/>
      <c r="S134" s="45"/>
      <c r="T134" s="45"/>
      <c r="U134" s="45"/>
      <c r="V134" s="45"/>
      <c r="W134" s="45"/>
      <c r="X134" s="45"/>
      <c r="Y134" s="45"/>
      <c r="Z134" s="45"/>
      <c r="AA134" s="45"/>
      <c r="AB134" s="45"/>
    </row>
    <row r="135" ht="15.75" customHeight="1">
      <c r="A135" s="71"/>
      <c r="B135" s="27"/>
      <c r="C135" s="45"/>
      <c r="D135" s="45"/>
      <c r="E135" s="57"/>
      <c r="F135" s="45"/>
      <c r="G135" s="45"/>
      <c r="H135" s="45"/>
      <c r="I135" s="45"/>
      <c r="J135" s="45"/>
      <c r="K135" s="45"/>
      <c r="L135" s="45"/>
      <c r="M135" s="45"/>
      <c r="N135" s="27"/>
      <c r="O135" s="88"/>
      <c r="P135" s="45"/>
      <c r="Q135" s="45"/>
      <c r="R135" s="45"/>
      <c r="S135" s="45"/>
      <c r="T135" s="45"/>
      <c r="U135" s="45"/>
      <c r="V135" s="45"/>
      <c r="W135" s="45"/>
      <c r="X135" s="45"/>
      <c r="Y135" s="45"/>
      <c r="Z135" s="45"/>
      <c r="AA135" s="45"/>
      <c r="AB135" s="45"/>
    </row>
    <row r="136" ht="15.75" customHeight="1">
      <c r="A136" s="71"/>
      <c r="B136" s="27"/>
      <c r="C136" s="45"/>
      <c r="D136" s="45"/>
      <c r="E136" s="57"/>
      <c r="F136" s="45"/>
      <c r="G136" s="45"/>
      <c r="H136" s="45"/>
      <c r="I136" s="45"/>
      <c r="J136" s="45"/>
      <c r="K136" s="45"/>
      <c r="L136" s="45"/>
      <c r="M136" s="45"/>
      <c r="N136" s="27"/>
      <c r="O136" s="88"/>
      <c r="P136" s="45"/>
      <c r="Q136" s="45"/>
      <c r="R136" s="45"/>
      <c r="S136" s="45"/>
      <c r="T136" s="45"/>
      <c r="U136" s="45"/>
      <c r="V136" s="45"/>
      <c r="W136" s="45"/>
      <c r="X136" s="45"/>
      <c r="Y136" s="45"/>
      <c r="Z136" s="45"/>
      <c r="AA136" s="45"/>
      <c r="AB136" s="45"/>
    </row>
    <row r="137" ht="15.75" customHeight="1">
      <c r="A137" s="71"/>
      <c r="B137" s="27"/>
      <c r="C137" s="45"/>
      <c r="D137" s="45"/>
      <c r="E137" s="57"/>
      <c r="F137" s="45"/>
      <c r="G137" s="45"/>
      <c r="H137" s="45"/>
      <c r="I137" s="45"/>
      <c r="J137" s="45"/>
      <c r="K137" s="45"/>
      <c r="L137" s="45"/>
      <c r="M137" s="45"/>
      <c r="N137" s="27"/>
      <c r="O137" s="88"/>
      <c r="P137" s="45"/>
      <c r="Q137" s="45"/>
      <c r="R137" s="45"/>
      <c r="S137" s="45"/>
      <c r="T137" s="45"/>
      <c r="U137" s="45"/>
      <c r="V137" s="45"/>
      <c r="W137" s="45"/>
      <c r="X137" s="45"/>
      <c r="Y137" s="45"/>
      <c r="Z137" s="45"/>
      <c r="AA137" s="45"/>
      <c r="AB137" s="45"/>
    </row>
    <row r="138" ht="15.75" customHeight="1">
      <c r="A138" s="71"/>
      <c r="B138" s="27"/>
      <c r="C138" s="45"/>
      <c r="D138" s="45"/>
      <c r="E138" s="57"/>
      <c r="F138" s="45"/>
      <c r="G138" s="45"/>
      <c r="H138" s="45"/>
      <c r="I138" s="45"/>
      <c r="J138" s="45"/>
      <c r="K138" s="45"/>
      <c r="L138" s="45"/>
      <c r="M138" s="45"/>
      <c r="N138" s="27"/>
      <c r="O138" s="88"/>
      <c r="P138" s="45"/>
      <c r="Q138" s="45"/>
      <c r="R138" s="45"/>
      <c r="S138" s="45"/>
      <c r="T138" s="45"/>
      <c r="U138" s="45"/>
      <c r="V138" s="45"/>
      <c r="W138" s="45"/>
      <c r="X138" s="45"/>
      <c r="Y138" s="45"/>
      <c r="Z138" s="45"/>
      <c r="AA138" s="45"/>
      <c r="AB138" s="45"/>
    </row>
    <row r="139" ht="15.75" customHeight="1">
      <c r="A139" s="71"/>
      <c r="B139" s="27"/>
      <c r="C139" s="45"/>
      <c r="D139" s="45"/>
      <c r="E139" s="57"/>
      <c r="F139" s="45"/>
      <c r="G139" s="45"/>
      <c r="H139" s="45"/>
      <c r="I139" s="45"/>
      <c r="J139" s="45"/>
      <c r="K139" s="45"/>
      <c r="L139" s="45"/>
      <c r="M139" s="45"/>
      <c r="N139" s="27"/>
      <c r="O139" s="88"/>
      <c r="P139" s="45"/>
      <c r="Q139" s="45"/>
      <c r="R139" s="45"/>
      <c r="S139" s="45"/>
      <c r="T139" s="45"/>
      <c r="U139" s="45"/>
      <c r="V139" s="45"/>
      <c r="W139" s="45"/>
      <c r="X139" s="45"/>
      <c r="Y139" s="45"/>
      <c r="Z139" s="45"/>
      <c r="AA139" s="45"/>
      <c r="AB139" s="45"/>
    </row>
    <row r="140" ht="15.75" customHeight="1">
      <c r="A140" s="71"/>
      <c r="B140" s="27"/>
      <c r="C140" s="45"/>
      <c r="D140" s="45"/>
      <c r="E140" s="57"/>
      <c r="F140" s="45"/>
      <c r="G140" s="45"/>
      <c r="H140" s="45"/>
      <c r="I140" s="45"/>
      <c r="J140" s="45"/>
      <c r="K140" s="45"/>
      <c r="L140" s="45"/>
      <c r="M140" s="45"/>
      <c r="N140" s="27"/>
      <c r="O140" s="88"/>
      <c r="P140" s="45"/>
      <c r="Q140" s="45"/>
      <c r="R140" s="45"/>
      <c r="S140" s="45"/>
      <c r="T140" s="45"/>
      <c r="U140" s="45"/>
      <c r="V140" s="45"/>
      <c r="W140" s="45"/>
      <c r="X140" s="45"/>
      <c r="Y140" s="45"/>
      <c r="Z140" s="45"/>
      <c r="AA140" s="45"/>
      <c r="AB140" s="45"/>
    </row>
    <row r="141" ht="15.75" customHeight="1">
      <c r="A141" s="71"/>
      <c r="B141" s="27"/>
      <c r="C141" s="45"/>
      <c r="D141" s="45"/>
      <c r="E141" s="57"/>
      <c r="F141" s="45"/>
      <c r="G141" s="45"/>
      <c r="H141" s="45"/>
      <c r="I141" s="45"/>
      <c r="J141" s="45"/>
      <c r="K141" s="45"/>
      <c r="L141" s="45"/>
      <c r="M141" s="45"/>
      <c r="N141" s="27"/>
      <c r="O141" s="88"/>
      <c r="P141" s="45"/>
      <c r="Q141" s="45"/>
      <c r="R141" s="45"/>
      <c r="S141" s="45"/>
      <c r="T141" s="45"/>
      <c r="U141" s="45"/>
      <c r="V141" s="45"/>
      <c r="W141" s="45"/>
      <c r="X141" s="45"/>
      <c r="Y141" s="45"/>
      <c r="Z141" s="45"/>
      <c r="AA141" s="45"/>
      <c r="AB141" s="45"/>
    </row>
    <row r="142" ht="15.75" customHeight="1">
      <c r="A142" s="71"/>
      <c r="B142" s="27"/>
      <c r="C142" s="45"/>
      <c r="D142" s="45"/>
      <c r="E142" s="57"/>
      <c r="F142" s="45"/>
      <c r="G142" s="45"/>
      <c r="H142" s="45"/>
      <c r="I142" s="45"/>
      <c r="J142" s="45"/>
      <c r="K142" s="45"/>
      <c r="L142" s="45"/>
      <c r="M142" s="45"/>
      <c r="N142" s="27"/>
      <c r="O142" s="88"/>
      <c r="P142" s="45"/>
      <c r="Q142" s="45"/>
      <c r="R142" s="45"/>
      <c r="S142" s="45"/>
      <c r="T142" s="45"/>
      <c r="U142" s="45"/>
      <c r="V142" s="45"/>
      <c r="W142" s="45"/>
      <c r="X142" s="45"/>
      <c r="Y142" s="45"/>
      <c r="Z142" s="45"/>
      <c r="AA142" s="45"/>
      <c r="AB142" s="45"/>
    </row>
    <row r="143" ht="15.75" customHeight="1">
      <c r="A143" s="71"/>
      <c r="B143" s="27"/>
      <c r="C143" s="45"/>
      <c r="D143" s="45"/>
      <c r="E143" s="57"/>
      <c r="F143" s="45"/>
      <c r="G143" s="45"/>
      <c r="H143" s="45"/>
      <c r="I143" s="45"/>
      <c r="J143" s="45"/>
      <c r="K143" s="45"/>
      <c r="L143" s="45"/>
      <c r="M143" s="45"/>
      <c r="N143" s="27"/>
      <c r="O143" s="88"/>
      <c r="P143" s="45"/>
      <c r="Q143" s="45"/>
      <c r="R143" s="45"/>
      <c r="S143" s="45"/>
      <c r="T143" s="45"/>
      <c r="U143" s="45"/>
      <c r="V143" s="45"/>
      <c r="W143" s="45"/>
      <c r="X143" s="45"/>
      <c r="Y143" s="45"/>
      <c r="Z143" s="45"/>
      <c r="AA143" s="45"/>
      <c r="AB143" s="45"/>
    </row>
    <row r="144" ht="15.75" customHeight="1">
      <c r="A144" s="71"/>
      <c r="B144" s="27"/>
      <c r="C144" s="45"/>
      <c r="D144" s="45"/>
      <c r="E144" s="57"/>
      <c r="F144" s="45"/>
      <c r="G144" s="45"/>
      <c r="H144" s="45"/>
      <c r="I144" s="45"/>
      <c r="J144" s="45"/>
      <c r="K144" s="45"/>
      <c r="L144" s="45"/>
      <c r="M144" s="45"/>
      <c r="N144" s="27"/>
      <c r="O144" s="88"/>
      <c r="P144" s="45"/>
      <c r="Q144" s="45"/>
      <c r="R144" s="45"/>
      <c r="S144" s="45"/>
      <c r="T144" s="45"/>
      <c r="U144" s="45"/>
      <c r="V144" s="45"/>
      <c r="W144" s="45"/>
      <c r="X144" s="45"/>
      <c r="Y144" s="45"/>
      <c r="Z144" s="45"/>
      <c r="AA144" s="45"/>
      <c r="AB144" s="45"/>
    </row>
    <row r="145" ht="15.75" customHeight="1">
      <c r="A145" s="71"/>
      <c r="B145" s="27"/>
      <c r="C145" s="45"/>
      <c r="D145" s="45"/>
      <c r="E145" s="57"/>
      <c r="F145" s="45"/>
      <c r="G145" s="45"/>
      <c r="H145" s="45"/>
      <c r="I145" s="45"/>
      <c r="J145" s="45"/>
      <c r="K145" s="45"/>
      <c r="L145" s="45"/>
      <c r="M145" s="45"/>
      <c r="N145" s="27"/>
      <c r="O145" s="88"/>
      <c r="P145" s="45"/>
      <c r="Q145" s="45"/>
      <c r="R145" s="45"/>
      <c r="S145" s="45"/>
      <c r="T145" s="45"/>
      <c r="U145" s="45"/>
      <c r="V145" s="45"/>
      <c r="W145" s="45"/>
      <c r="X145" s="45"/>
      <c r="Y145" s="45"/>
      <c r="Z145" s="45"/>
      <c r="AA145" s="45"/>
      <c r="AB145" s="45"/>
    </row>
    <row r="146" ht="15.75" customHeight="1">
      <c r="A146" s="71"/>
      <c r="B146" s="27"/>
      <c r="C146" s="45"/>
      <c r="D146" s="45"/>
      <c r="E146" s="57"/>
      <c r="F146" s="45"/>
      <c r="G146" s="45"/>
      <c r="H146" s="45"/>
      <c r="I146" s="45"/>
      <c r="J146" s="45"/>
      <c r="K146" s="45"/>
      <c r="L146" s="45"/>
      <c r="M146" s="45"/>
      <c r="N146" s="27"/>
      <c r="O146" s="88"/>
      <c r="P146" s="45"/>
      <c r="Q146" s="45"/>
      <c r="R146" s="45"/>
      <c r="S146" s="45"/>
      <c r="T146" s="45"/>
      <c r="U146" s="45"/>
      <c r="V146" s="45"/>
      <c r="W146" s="45"/>
      <c r="X146" s="45"/>
      <c r="Y146" s="45"/>
      <c r="Z146" s="45"/>
      <c r="AA146" s="45"/>
      <c r="AB146" s="45"/>
    </row>
    <row r="147" ht="15.75" customHeight="1">
      <c r="A147" s="71"/>
      <c r="B147" s="27"/>
      <c r="C147" s="45"/>
      <c r="D147" s="45"/>
      <c r="E147" s="57"/>
      <c r="F147" s="45"/>
      <c r="G147" s="45"/>
      <c r="H147" s="45"/>
      <c r="I147" s="45"/>
      <c r="J147" s="45"/>
      <c r="K147" s="45"/>
      <c r="L147" s="45"/>
      <c r="M147" s="45"/>
      <c r="N147" s="27"/>
      <c r="O147" s="88"/>
      <c r="P147" s="45"/>
      <c r="Q147" s="45"/>
      <c r="R147" s="45"/>
      <c r="S147" s="45"/>
      <c r="T147" s="45"/>
      <c r="U147" s="45"/>
      <c r="V147" s="45"/>
      <c r="W147" s="45"/>
      <c r="X147" s="45"/>
      <c r="Y147" s="45"/>
      <c r="Z147" s="45"/>
      <c r="AA147" s="45"/>
      <c r="AB147" s="45"/>
    </row>
    <row r="148" ht="15.75" customHeight="1">
      <c r="A148" s="71"/>
      <c r="B148" s="27"/>
      <c r="C148" s="45"/>
      <c r="D148" s="45"/>
      <c r="E148" s="57"/>
      <c r="F148" s="45"/>
      <c r="G148" s="45"/>
      <c r="H148" s="45"/>
      <c r="I148" s="45"/>
      <c r="J148" s="45"/>
      <c r="K148" s="45"/>
      <c r="L148" s="45"/>
      <c r="M148" s="45"/>
      <c r="N148" s="27"/>
      <c r="O148" s="88"/>
      <c r="P148" s="45"/>
      <c r="Q148" s="45"/>
      <c r="R148" s="45"/>
      <c r="S148" s="45"/>
      <c r="T148" s="45"/>
      <c r="U148" s="45"/>
      <c r="V148" s="45"/>
      <c r="W148" s="45"/>
      <c r="X148" s="45"/>
      <c r="Y148" s="45"/>
      <c r="Z148" s="45"/>
      <c r="AA148" s="45"/>
      <c r="AB148" s="45"/>
    </row>
    <row r="149" ht="15.75" customHeight="1">
      <c r="A149" s="71"/>
      <c r="B149" s="27"/>
      <c r="C149" s="45"/>
      <c r="D149" s="45"/>
      <c r="E149" s="57"/>
      <c r="F149" s="45"/>
      <c r="G149" s="45"/>
      <c r="H149" s="45"/>
      <c r="I149" s="45"/>
      <c r="J149" s="45"/>
      <c r="K149" s="45"/>
      <c r="L149" s="45"/>
      <c r="M149" s="45"/>
      <c r="N149" s="27"/>
      <c r="O149" s="88"/>
      <c r="P149" s="45"/>
      <c r="Q149" s="45"/>
      <c r="R149" s="45"/>
      <c r="S149" s="45"/>
      <c r="T149" s="45"/>
      <c r="U149" s="45"/>
      <c r="V149" s="45"/>
      <c r="W149" s="45"/>
      <c r="X149" s="45"/>
      <c r="Y149" s="45"/>
      <c r="Z149" s="45"/>
      <c r="AA149" s="45"/>
      <c r="AB149" s="45"/>
    </row>
    <row r="150" ht="15.75" customHeight="1">
      <c r="A150" s="71"/>
      <c r="B150" s="27"/>
      <c r="C150" s="45"/>
      <c r="D150" s="45"/>
      <c r="E150" s="57"/>
      <c r="F150" s="45"/>
      <c r="G150" s="45"/>
      <c r="H150" s="45"/>
      <c r="I150" s="45"/>
      <c r="J150" s="45"/>
      <c r="K150" s="45"/>
      <c r="L150" s="45"/>
      <c r="M150" s="45"/>
      <c r="N150" s="27"/>
      <c r="O150" s="88"/>
      <c r="P150" s="45"/>
      <c r="Q150" s="45"/>
      <c r="R150" s="45"/>
      <c r="S150" s="45"/>
      <c r="T150" s="45"/>
      <c r="U150" s="45"/>
      <c r="V150" s="45"/>
      <c r="W150" s="45"/>
      <c r="X150" s="45"/>
      <c r="Y150" s="45"/>
      <c r="Z150" s="45"/>
      <c r="AA150" s="45"/>
      <c r="AB150" s="45"/>
    </row>
    <row r="151" ht="15.75" customHeight="1">
      <c r="A151" s="71"/>
      <c r="B151" s="27"/>
      <c r="C151" s="45"/>
      <c r="D151" s="45"/>
      <c r="E151" s="57"/>
      <c r="F151" s="45"/>
      <c r="G151" s="45"/>
      <c r="H151" s="45"/>
      <c r="I151" s="45"/>
      <c r="J151" s="45"/>
      <c r="K151" s="45"/>
      <c r="L151" s="45"/>
      <c r="M151" s="45"/>
      <c r="N151" s="27"/>
      <c r="O151" s="88"/>
      <c r="P151" s="45"/>
      <c r="Q151" s="45"/>
      <c r="R151" s="45"/>
      <c r="S151" s="45"/>
      <c r="T151" s="45"/>
      <c r="U151" s="45"/>
      <c r="V151" s="45"/>
      <c r="W151" s="45"/>
      <c r="X151" s="45"/>
      <c r="Y151" s="45"/>
      <c r="Z151" s="45"/>
      <c r="AA151" s="45"/>
      <c r="AB151" s="45"/>
    </row>
    <row r="152" ht="15.75" customHeight="1">
      <c r="A152" s="71"/>
      <c r="B152" s="27"/>
      <c r="C152" s="45"/>
      <c r="D152" s="45"/>
      <c r="E152" s="57"/>
      <c r="F152" s="45"/>
      <c r="G152" s="45"/>
      <c r="H152" s="45"/>
      <c r="I152" s="45"/>
      <c r="J152" s="45"/>
      <c r="K152" s="45"/>
      <c r="L152" s="45"/>
      <c r="M152" s="45"/>
      <c r="N152" s="27"/>
      <c r="O152" s="88"/>
      <c r="P152" s="45"/>
      <c r="Q152" s="45"/>
      <c r="R152" s="45"/>
      <c r="S152" s="45"/>
      <c r="T152" s="45"/>
      <c r="U152" s="45"/>
      <c r="V152" s="45"/>
      <c r="W152" s="45"/>
      <c r="X152" s="45"/>
      <c r="Y152" s="45"/>
      <c r="Z152" s="45"/>
      <c r="AA152" s="45"/>
      <c r="AB152" s="45"/>
    </row>
    <row r="153" ht="15.75" customHeight="1">
      <c r="A153" s="71"/>
      <c r="B153" s="27"/>
      <c r="C153" s="45"/>
      <c r="D153" s="45"/>
      <c r="E153" s="57"/>
      <c r="F153" s="45"/>
      <c r="G153" s="45"/>
      <c r="H153" s="45"/>
      <c r="I153" s="45"/>
      <c r="J153" s="45"/>
      <c r="K153" s="45"/>
      <c r="L153" s="45"/>
      <c r="M153" s="45"/>
      <c r="N153" s="27"/>
      <c r="O153" s="88"/>
      <c r="P153" s="45"/>
      <c r="Q153" s="45"/>
      <c r="R153" s="45"/>
      <c r="S153" s="45"/>
      <c r="T153" s="45"/>
      <c r="U153" s="45"/>
      <c r="V153" s="45"/>
      <c r="W153" s="45"/>
      <c r="X153" s="45"/>
      <c r="Y153" s="45"/>
      <c r="Z153" s="45"/>
      <c r="AA153" s="45"/>
      <c r="AB153" s="45"/>
    </row>
    <row r="154" ht="15.75" customHeight="1">
      <c r="A154" s="71"/>
      <c r="B154" s="27"/>
      <c r="C154" s="45"/>
      <c r="D154" s="45"/>
      <c r="E154" s="57"/>
      <c r="F154" s="45"/>
      <c r="G154" s="45"/>
      <c r="H154" s="45"/>
      <c r="I154" s="45"/>
      <c r="J154" s="45"/>
      <c r="K154" s="45"/>
      <c r="L154" s="45"/>
      <c r="M154" s="45"/>
      <c r="N154" s="27"/>
      <c r="O154" s="88"/>
      <c r="P154" s="45"/>
      <c r="Q154" s="45"/>
      <c r="R154" s="45"/>
      <c r="S154" s="45"/>
      <c r="T154" s="45"/>
      <c r="U154" s="45"/>
      <c r="V154" s="45"/>
      <c r="W154" s="45"/>
      <c r="X154" s="45"/>
      <c r="Y154" s="45"/>
      <c r="Z154" s="45"/>
      <c r="AA154" s="45"/>
      <c r="AB154" s="45"/>
    </row>
    <row r="155" ht="15.75" customHeight="1">
      <c r="A155" s="71"/>
      <c r="B155" s="27"/>
      <c r="C155" s="45"/>
      <c r="D155" s="45"/>
      <c r="E155" s="57"/>
      <c r="F155" s="45"/>
      <c r="G155" s="45"/>
      <c r="H155" s="45"/>
      <c r="I155" s="45"/>
      <c r="J155" s="45"/>
      <c r="K155" s="45"/>
      <c r="L155" s="45"/>
      <c r="M155" s="45"/>
      <c r="N155" s="27"/>
      <c r="O155" s="88"/>
      <c r="P155" s="45"/>
      <c r="Q155" s="45"/>
      <c r="R155" s="45"/>
      <c r="S155" s="45"/>
      <c r="T155" s="45"/>
      <c r="U155" s="45"/>
      <c r="V155" s="45"/>
      <c r="W155" s="45"/>
      <c r="X155" s="45"/>
      <c r="Y155" s="45"/>
      <c r="Z155" s="45"/>
      <c r="AA155" s="45"/>
      <c r="AB155" s="45"/>
    </row>
    <row r="156" ht="15.75" customHeight="1">
      <c r="A156" s="71"/>
      <c r="B156" s="27"/>
      <c r="C156" s="45"/>
      <c r="D156" s="45"/>
      <c r="E156" s="57"/>
      <c r="F156" s="45"/>
      <c r="G156" s="45"/>
      <c r="H156" s="45"/>
      <c r="I156" s="45"/>
      <c r="J156" s="45"/>
      <c r="K156" s="45"/>
      <c r="L156" s="45"/>
      <c r="M156" s="45"/>
      <c r="N156" s="27"/>
      <c r="O156" s="88"/>
      <c r="P156" s="45"/>
      <c r="Q156" s="45"/>
      <c r="R156" s="45"/>
      <c r="S156" s="45"/>
      <c r="T156" s="45"/>
      <c r="U156" s="45"/>
      <c r="V156" s="45"/>
      <c r="W156" s="45"/>
      <c r="X156" s="45"/>
      <c r="Y156" s="45"/>
      <c r="Z156" s="45"/>
      <c r="AA156" s="45"/>
      <c r="AB156" s="45"/>
    </row>
    <row r="157" ht="15.75" customHeight="1">
      <c r="A157" s="71"/>
      <c r="B157" s="27"/>
      <c r="C157" s="45"/>
      <c r="D157" s="45"/>
      <c r="E157" s="57"/>
      <c r="F157" s="45"/>
      <c r="G157" s="45"/>
      <c r="H157" s="45"/>
      <c r="I157" s="45"/>
      <c r="J157" s="45"/>
      <c r="K157" s="45"/>
      <c r="L157" s="45"/>
      <c r="M157" s="45"/>
      <c r="N157" s="27"/>
      <c r="O157" s="88"/>
      <c r="P157" s="45"/>
      <c r="Q157" s="45"/>
      <c r="R157" s="45"/>
      <c r="S157" s="45"/>
      <c r="T157" s="45"/>
      <c r="U157" s="45"/>
      <c r="V157" s="45"/>
      <c r="W157" s="45"/>
      <c r="X157" s="45"/>
      <c r="Y157" s="45"/>
      <c r="Z157" s="45"/>
      <c r="AA157" s="45"/>
      <c r="AB157" s="45"/>
    </row>
    <row r="158" ht="15.75" customHeight="1">
      <c r="A158" s="71"/>
      <c r="B158" s="27"/>
      <c r="C158" s="45"/>
      <c r="D158" s="45"/>
      <c r="E158" s="57"/>
      <c r="F158" s="45"/>
      <c r="G158" s="45"/>
      <c r="H158" s="45"/>
      <c r="I158" s="45"/>
      <c r="J158" s="45"/>
      <c r="K158" s="45"/>
      <c r="L158" s="45"/>
      <c r="M158" s="45"/>
      <c r="N158" s="27"/>
      <c r="O158" s="88"/>
      <c r="P158" s="45"/>
      <c r="Q158" s="45"/>
      <c r="R158" s="45"/>
      <c r="S158" s="45"/>
      <c r="T158" s="45"/>
      <c r="U158" s="45"/>
      <c r="V158" s="45"/>
      <c r="W158" s="45"/>
      <c r="X158" s="45"/>
      <c r="Y158" s="45"/>
      <c r="Z158" s="45"/>
      <c r="AA158" s="45"/>
      <c r="AB158" s="45"/>
    </row>
    <row r="159" ht="15.75" customHeight="1">
      <c r="A159" s="71"/>
      <c r="B159" s="27"/>
      <c r="C159" s="45"/>
      <c r="D159" s="45"/>
      <c r="E159" s="57"/>
      <c r="F159" s="45"/>
      <c r="G159" s="45"/>
      <c r="H159" s="45"/>
      <c r="I159" s="45"/>
      <c r="J159" s="45"/>
      <c r="K159" s="45"/>
      <c r="L159" s="45"/>
      <c r="M159" s="45"/>
      <c r="N159" s="27"/>
      <c r="O159" s="88"/>
      <c r="P159" s="45"/>
      <c r="Q159" s="45"/>
      <c r="R159" s="45"/>
      <c r="S159" s="45"/>
      <c r="T159" s="45"/>
      <c r="U159" s="45"/>
      <c r="V159" s="45"/>
      <c r="W159" s="45"/>
      <c r="X159" s="45"/>
      <c r="Y159" s="45"/>
      <c r="Z159" s="45"/>
      <c r="AA159" s="45"/>
      <c r="AB159" s="45"/>
    </row>
    <row r="160" ht="15.75" customHeight="1">
      <c r="A160" s="71"/>
      <c r="B160" s="27"/>
      <c r="C160" s="45"/>
      <c r="D160" s="45"/>
      <c r="E160" s="57"/>
      <c r="F160" s="45"/>
      <c r="G160" s="45"/>
      <c r="H160" s="45"/>
      <c r="I160" s="45"/>
      <c r="J160" s="45"/>
      <c r="K160" s="45"/>
      <c r="L160" s="45"/>
      <c r="M160" s="45"/>
      <c r="N160" s="27"/>
      <c r="O160" s="88"/>
      <c r="P160" s="45"/>
      <c r="Q160" s="45"/>
      <c r="R160" s="45"/>
      <c r="S160" s="45"/>
      <c r="T160" s="45"/>
      <c r="U160" s="45"/>
      <c r="V160" s="45"/>
      <c r="W160" s="45"/>
      <c r="X160" s="45"/>
      <c r="Y160" s="45"/>
      <c r="Z160" s="45"/>
      <c r="AA160" s="45"/>
      <c r="AB160" s="45"/>
    </row>
    <row r="161" ht="15.75" customHeight="1">
      <c r="A161" s="71"/>
      <c r="B161" s="27"/>
      <c r="C161" s="45"/>
      <c r="D161" s="45"/>
      <c r="E161" s="57"/>
      <c r="F161" s="45"/>
      <c r="G161" s="45"/>
      <c r="H161" s="45"/>
      <c r="I161" s="45"/>
      <c r="J161" s="45"/>
      <c r="K161" s="45"/>
      <c r="L161" s="45"/>
      <c r="M161" s="45"/>
      <c r="N161" s="27"/>
      <c r="O161" s="88"/>
      <c r="P161" s="45"/>
      <c r="Q161" s="45"/>
      <c r="R161" s="45"/>
      <c r="S161" s="45"/>
      <c r="T161" s="45"/>
      <c r="U161" s="45"/>
      <c r="V161" s="45"/>
      <c r="W161" s="45"/>
      <c r="X161" s="45"/>
      <c r="Y161" s="45"/>
      <c r="Z161" s="45"/>
      <c r="AA161" s="45"/>
      <c r="AB161" s="45"/>
    </row>
    <row r="162" ht="15.75" customHeight="1">
      <c r="A162" s="71"/>
      <c r="B162" s="27"/>
      <c r="C162" s="45"/>
      <c r="D162" s="45"/>
      <c r="E162" s="57"/>
      <c r="F162" s="45"/>
      <c r="G162" s="45"/>
      <c r="H162" s="45"/>
      <c r="I162" s="45"/>
      <c r="J162" s="45"/>
      <c r="K162" s="45"/>
      <c r="L162" s="45"/>
      <c r="M162" s="45"/>
      <c r="N162" s="27"/>
      <c r="O162" s="88"/>
      <c r="P162" s="45"/>
      <c r="Q162" s="45"/>
      <c r="R162" s="45"/>
      <c r="S162" s="45"/>
      <c r="T162" s="45"/>
      <c r="U162" s="45"/>
      <c r="V162" s="45"/>
      <c r="W162" s="45"/>
      <c r="X162" s="45"/>
      <c r="Y162" s="45"/>
      <c r="Z162" s="45"/>
      <c r="AA162" s="45"/>
      <c r="AB162" s="45"/>
    </row>
    <row r="163" ht="15.75" customHeight="1">
      <c r="A163" s="71"/>
      <c r="B163" s="27"/>
      <c r="C163" s="45"/>
      <c r="D163" s="45"/>
      <c r="E163" s="57"/>
      <c r="F163" s="45"/>
      <c r="G163" s="45"/>
      <c r="H163" s="45"/>
      <c r="I163" s="45"/>
      <c r="J163" s="45"/>
      <c r="K163" s="45"/>
      <c r="L163" s="45"/>
      <c r="M163" s="45"/>
      <c r="N163" s="27"/>
      <c r="O163" s="88"/>
      <c r="P163" s="45"/>
      <c r="Q163" s="45"/>
      <c r="R163" s="45"/>
      <c r="S163" s="45"/>
      <c r="T163" s="45"/>
      <c r="U163" s="45"/>
      <c r="V163" s="45"/>
      <c r="W163" s="45"/>
      <c r="X163" s="45"/>
      <c r="Y163" s="45"/>
      <c r="Z163" s="45"/>
      <c r="AA163" s="45"/>
      <c r="AB163" s="45"/>
    </row>
    <row r="164" ht="15.75" customHeight="1">
      <c r="A164" s="71"/>
      <c r="B164" s="27"/>
      <c r="C164" s="45"/>
      <c r="D164" s="45"/>
      <c r="E164" s="57"/>
      <c r="F164" s="45"/>
      <c r="G164" s="45"/>
      <c r="H164" s="45"/>
      <c r="I164" s="45"/>
      <c r="J164" s="45"/>
      <c r="K164" s="45"/>
      <c r="L164" s="45"/>
      <c r="M164" s="45"/>
      <c r="N164" s="27"/>
      <c r="O164" s="88"/>
      <c r="P164" s="45"/>
      <c r="Q164" s="45"/>
      <c r="R164" s="45"/>
      <c r="S164" s="45"/>
      <c r="T164" s="45"/>
      <c r="U164" s="45"/>
      <c r="V164" s="45"/>
      <c r="W164" s="45"/>
      <c r="X164" s="45"/>
      <c r="Y164" s="45"/>
      <c r="Z164" s="45"/>
      <c r="AA164" s="45"/>
      <c r="AB164" s="45"/>
    </row>
    <row r="165" ht="15.75" customHeight="1">
      <c r="A165" s="71"/>
      <c r="B165" s="27"/>
      <c r="C165" s="45"/>
      <c r="D165" s="45"/>
      <c r="E165" s="57"/>
      <c r="F165" s="45"/>
      <c r="G165" s="45"/>
      <c r="H165" s="45"/>
      <c r="I165" s="45"/>
      <c r="J165" s="45"/>
      <c r="K165" s="45"/>
      <c r="L165" s="45"/>
      <c r="M165" s="45"/>
      <c r="N165" s="27"/>
      <c r="O165" s="88"/>
      <c r="P165" s="45"/>
      <c r="Q165" s="45"/>
      <c r="R165" s="45"/>
      <c r="S165" s="45"/>
      <c r="T165" s="45"/>
      <c r="U165" s="45"/>
      <c r="V165" s="45"/>
      <c r="W165" s="45"/>
      <c r="X165" s="45"/>
      <c r="Y165" s="45"/>
      <c r="Z165" s="45"/>
      <c r="AA165" s="45"/>
      <c r="AB165" s="45"/>
    </row>
    <row r="166" ht="15.75" customHeight="1">
      <c r="A166" s="71"/>
      <c r="B166" s="27"/>
      <c r="C166" s="45"/>
      <c r="D166" s="45"/>
      <c r="E166" s="57"/>
      <c r="F166" s="45"/>
      <c r="G166" s="45"/>
      <c r="H166" s="45"/>
      <c r="I166" s="45"/>
      <c r="J166" s="45"/>
      <c r="K166" s="45"/>
      <c r="L166" s="45"/>
      <c r="M166" s="45"/>
      <c r="N166" s="27"/>
      <c r="O166" s="88"/>
      <c r="P166" s="45"/>
      <c r="Q166" s="45"/>
      <c r="R166" s="45"/>
      <c r="S166" s="45"/>
      <c r="T166" s="45"/>
      <c r="U166" s="45"/>
      <c r="V166" s="45"/>
      <c r="W166" s="45"/>
      <c r="X166" s="45"/>
      <c r="Y166" s="45"/>
      <c r="Z166" s="45"/>
      <c r="AA166" s="45"/>
      <c r="AB166" s="45"/>
    </row>
    <row r="167" ht="15.75" customHeight="1">
      <c r="A167" s="71"/>
      <c r="B167" s="27"/>
      <c r="C167" s="45"/>
      <c r="D167" s="45"/>
      <c r="E167" s="57"/>
      <c r="F167" s="45"/>
      <c r="G167" s="45"/>
      <c r="H167" s="45"/>
      <c r="I167" s="45"/>
      <c r="J167" s="45"/>
      <c r="K167" s="45"/>
      <c r="L167" s="45"/>
      <c r="M167" s="45"/>
      <c r="N167" s="27"/>
      <c r="O167" s="88"/>
      <c r="P167" s="45"/>
      <c r="Q167" s="45"/>
      <c r="R167" s="45"/>
      <c r="S167" s="45"/>
      <c r="T167" s="45"/>
      <c r="U167" s="45"/>
      <c r="V167" s="45"/>
      <c r="W167" s="45"/>
      <c r="X167" s="45"/>
      <c r="Y167" s="45"/>
      <c r="Z167" s="45"/>
      <c r="AA167" s="45"/>
      <c r="AB167" s="45"/>
    </row>
    <row r="168" ht="15.75" customHeight="1">
      <c r="A168" s="71"/>
      <c r="B168" s="27"/>
      <c r="C168" s="45"/>
      <c r="D168" s="45"/>
      <c r="E168" s="57"/>
      <c r="F168" s="45"/>
      <c r="G168" s="45"/>
      <c r="H168" s="45"/>
      <c r="I168" s="45"/>
      <c r="J168" s="45"/>
      <c r="K168" s="45"/>
      <c r="L168" s="45"/>
      <c r="M168" s="45"/>
      <c r="N168" s="27"/>
      <c r="O168" s="88"/>
      <c r="P168" s="45"/>
      <c r="Q168" s="45"/>
      <c r="R168" s="45"/>
      <c r="S168" s="45"/>
      <c r="T168" s="45"/>
      <c r="U168" s="45"/>
      <c r="V168" s="45"/>
      <c r="W168" s="45"/>
      <c r="X168" s="45"/>
      <c r="Y168" s="45"/>
      <c r="Z168" s="45"/>
      <c r="AA168" s="45"/>
      <c r="AB168" s="45"/>
    </row>
    <row r="169" ht="15.75" customHeight="1">
      <c r="A169" s="71"/>
      <c r="B169" s="27"/>
      <c r="C169" s="45"/>
      <c r="D169" s="45"/>
      <c r="E169" s="57"/>
      <c r="F169" s="45"/>
      <c r="G169" s="45"/>
      <c r="H169" s="45"/>
      <c r="I169" s="45"/>
      <c r="J169" s="45"/>
      <c r="K169" s="45"/>
      <c r="L169" s="45"/>
      <c r="M169" s="45"/>
      <c r="N169" s="27"/>
      <c r="O169" s="88"/>
      <c r="P169" s="45"/>
      <c r="Q169" s="45"/>
      <c r="R169" s="45"/>
      <c r="S169" s="45"/>
      <c r="T169" s="45"/>
      <c r="U169" s="45"/>
      <c r="V169" s="45"/>
      <c r="W169" s="45"/>
      <c r="X169" s="45"/>
      <c r="Y169" s="45"/>
      <c r="Z169" s="45"/>
      <c r="AA169" s="45"/>
      <c r="AB169" s="45"/>
    </row>
    <row r="170" ht="15.75" customHeight="1">
      <c r="A170" s="71"/>
      <c r="B170" s="27"/>
      <c r="C170" s="45"/>
      <c r="D170" s="45"/>
      <c r="E170" s="57"/>
      <c r="F170" s="45"/>
      <c r="G170" s="45"/>
      <c r="H170" s="45"/>
      <c r="I170" s="45"/>
      <c r="J170" s="45"/>
      <c r="K170" s="45"/>
      <c r="L170" s="45"/>
      <c r="M170" s="45"/>
      <c r="N170" s="27"/>
      <c r="O170" s="88"/>
      <c r="P170" s="45"/>
      <c r="Q170" s="45"/>
      <c r="R170" s="45"/>
      <c r="S170" s="45"/>
      <c r="T170" s="45"/>
      <c r="U170" s="45"/>
      <c r="V170" s="45"/>
      <c r="W170" s="45"/>
      <c r="X170" s="45"/>
      <c r="Y170" s="45"/>
      <c r="Z170" s="45"/>
      <c r="AA170" s="45"/>
      <c r="AB170" s="45"/>
    </row>
    <row r="171" ht="15.75" customHeight="1">
      <c r="A171" s="71"/>
      <c r="B171" s="27"/>
      <c r="C171" s="45"/>
      <c r="D171" s="45"/>
      <c r="E171" s="57"/>
      <c r="F171" s="45"/>
      <c r="G171" s="45"/>
      <c r="H171" s="45"/>
      <c r="I171" s="45"/>
      <c r="J171" s="45"/>
      <c r="K171" s="45"/>
      <c r="L171" s="45"/>
      <c r="M171" s="45"/>
      <c r="N171" s="27"/>
      <c r="O171" s="88"/>
      <c r="P171" s="45"/>
      <c r="Q171" s="45"/>
      <c r="R171" s="45"/>
      <c r="S171" s="45"/>
      <c r="T171" s="45"/>
      <c r="U171" s="45"/>
      <c r="V171" s="45"/>
      <c r="W171" s="45"/>
      <c r="X171" s="45"/>
      <c r="Y171" s="45"/>
      <c r="Z171" s="45"/>
      <c r="AA171" s="45"/>
      <c r="AB171" s="45"/>
    </row>
    <row r="172" ht="15.75" customHeight="1">
      <c r="A172" s="71"/>
      <c r="B172" s="27"/>
      <c r="C172" s="45"/>
      <c r="D172" s="45"/>
      <c r="E172" s="57"/>
      <c r="F172" s="45"/>
      <c r="G172" s="45"/>
      <c r="H172" s="45"/>
      <c r="I172" s="45"/>
      <c r="J172" s="45"/>
      <c r="K172" s="45"/>
      <c r="L172" s="45"/>
      <c r="M172" s="45"/>
      <c r="N172" s="27"/>
      <c r="O172" s="88"/>
      <c r="P172" s="45"/>
      <c r="Q172" s="45"/>
      <c r="R172" s="45"/>
      <c r="S172" s="45"/>
      <c r="T172" s="45"/>
      <c r="U172" s="45"/>
      <c r="V172" s="45"/>
      <c r="W172" s="45"/>
      <c r="X172" s="45"/>
      <c r="Y172" s="45"/>
      <c r="Z172" s="45"/>
      <c r="AA172" s="45"/>
      <c r="AB172" s="45"/>
    </row>
    <row r="173" ht="15.75" customHeight="1">
      <c r="A173" s="71"/>
      <c r="B173" s="27"/>
      <c r="C173" s="45"/>
      <c r="D173" s="45"/>
      <c r="E173" s="57"/>
      <c r="F173" s="45"/>
      <c r="G173" s="45"/>
      <c r="H173" s="45"/>
      <c r="I173" s="45"/>
      <c r="J173" s="45"/>
      <c r="K173" s="45"/>
      <c r="L173" s="45"/>
      <c r="M173" s="45"/>
      <c r="N173" s="27"/>
      <c r="O173" s="88"/>
      <c r="P173" s="45"/>
      <c r="Q173" s="45"/>
      <c r="R173" s="45"/>
      <c r="S173" s="45"/>
      <c r="T173" s="45"/>
      <c r="U173" s="45"/>
      <c r="V173" s="45"/>
      <c r="W173" s="45"/>
      <c r="X173" s="45"/>
      <c r="Y173" s="45"/>
      <c r="Z173" s="45"/>
      <c r="AA173" s="45"/>
      <c r="AB173" s="45"/>
    </row>
    <row r="174" ht="15.75" customHeight="1">
      <c r="A174" s="71"/>
      <c r="B174" s="27"/>
      <c r="C174" s="45"/>
      <c r="D174" s="45"/>
      <c r="E174" s="57"/>
      <c r="F174" s="45"/>
      <c r="G174" s="45"/>
      <c r="H174" s="45"/>
      <c r="I174" s="45"/>
      <c r="J174" s="45"/>
      <c r="K174" s="45"/>
      <c r="L174" s="45"/>
      <c r="M174" s="45"/>
      <c r="N174" s="27"/>
      <c r="O174" s="88"/>
      <c r="P174" s="45"/>
      <c r="Q174" s="45"/>
      <c r="R174" s="45"/>
      <c r="S174" s="45"/>
      <c r="T174" s="45"/>
      <c r="U174" s="45"/>
      <c r="V174" s="45"/>
      <c r="W174" s="45"/>
      <c r="X174" s="45"/>
      <c r="Y174" s="45"/>
      <c r="Z174" s="45"/>
      <c r="AA174" s="45"/>
      <c r="AB174" s="45"/>
    </row>
    <row r="175" ht="15.75" customHeight="1">
      <c r="A175" s="71"/>
      <c r="B175" s="27"/>
      <c r="C175" s="45"/>
      <c r="D175" s="45"/>
      <c r="E175" s="57"/>
      <c r="F175" s="45"/>
      <c r="G175" s="45"/>
      <c r="H175" s="45"/>
      <c r="I175" s="45"/>
      <c r="J175" s="45"/>
      <c r="K175" s="45"/>
      <c r="L175" s="45"/>
      <c r="M175" s="45"/>
      <c r="N175" s="27"/>
      <c r="O175" s="88"/>
      <c r="P175" s="45"/>
      <c r="Q175" s="45"/>
      <c r="R175" s="45"/>
      <c r="S175" s="45"/>
      <c r="T175" s="45"/>
      <c r="U175" s="45"/>
      <c r="V175" s="45"/>
      <c r="W175" s="45"/>
      <c r="X175" s="45"/>
      <c r="Y175" s="45"/>
      <c r="Z175" s="45"/>
      <c r="AA175" s="45"/>
      <c r="AB175" s="45"/>
    </row>
    <row r="176" ht="15.75" customHeight="1">
      <c r="A176" s="71"/>
      <c r="B176" s="27"/>
      <c r="C176" s="45"/>
      <c r="D176" s="45"/>
      <c r="E176" s="57"/>
      <c r="F176" s="45"/>
      <c r="G176" s="45"/>
      <c r="H176" s="45"/>
      <c r="I176" s="45"/>
      <c r="J176" s="45"/>
      <c r="K176" s="45"/>
      <c r="L176" s="45"/>
      <c r="M176" s="45"/>
      <c r="N176" s="27"/>
      <c r="O176" s="88"/>
      <c r="P176" s="45"/>
      <c r="Q176" s="45"/>
      <c r="R176" s="45"/>
      <c r="S176" s="45"/>
      <c r="T176" s="45"/>
      <c r="U176" s="45"/>
      <c r="V176" s="45"/>
      <c r="W176" s="45"/>
      <c r="X176" s="45"/>
      <c r="Y176" s="45"/>
      <c r="Z176" s="45"/>
      <c r="AA176" s="45"/>
      <c r="AB176" s="45"/>
    </row>
    <row r="177" ht="15.75" customHeight="1">
      <c r="A177" s="71"/>
      <c r="B177" s="27"/>
      <c r="C177" s="45"/>
      <c r="D177" s="45"/>
      <c r="E177" s="57"/>
      <c r="F177" s="45"/>
      <c r="G177" s="45"/>
      <c r="H177" s="45"/>
      <c r="I177" s="45"/>
      <c r="J177" s="45"/>
      <c r="K177" s="45"/>
      <c r="L177" s="45"/>
      <c r="M177" s="45"/>
      <c r="N177" s="27"/>
      <c r="O177" s="88"/>
      <c r="P177" s="45"/>
      <c r="Q177" s="45"/>
      <c r="R177" s="45"/>
      <c r="S177" s="45"/>
      <c r="T177" s="45"/>
      <c r="U177" s="45"/>
      <c r="V177" s="45"/>
      <c r="W177" s="45"/>
      <c r="X177" s="45"/>
      <c r="Y177" s="45"/>
      <c r="Z177" s="45"/>
      <c r="AA177" s="45"/>
      <c r="AB177" s="45"/>
    </row>
    <row r="178" ht="15.75" customHeight="1">
      <c r="A178" s="71"/>
      <c r="B178" s="27"/>
      <c r="C178" s="45"/>
      <c r="D178" s="45"/>
      <c r="E178" s="57"/>
      <c r="F178" s="45"/>
      <c r="G178" s="45"/>
      <c r="H178" s="45"/>
      <c r="I178" s="45"/>
      <c r="J178" s="45"/>
      <c r="K178" s="45"/>
      <c r="L178" s="45"/>
      <c r="M178" s="45"/>
      <c r="N178" s="27"/>
      <c r="O178" s="88"/>
      <c r="P178" s="45"/>
      <c r="Q178" s="45"/>
      <c r="R178" s="45"/>
      <c r="S178" s="45"/>
      <c r="T178" s="45"/>
      <c r="U178" s="45"/>
      <c r="V178" s="45"/>
      <c r="W178" s="45"/>
      <c r="X178" s="45"/>
      <c r="Y178" s="45"/>
      <c r="Z178" s="45"/>
      <c r="AA178" s="45"/>
      <c r="AB178" s="45"/>
    </row>
    <row r="179" ht="15.75" customHeight="1">
      <c r="A179" s="71"/>
      <c r="B179" s="27"/>
      <c r="C179" s="45"/>
      <c r="D179" s="45"/>
      <c r="E179" s="57"/>
      <c r="F179" s="45"/>
      <c r="G179" s="45"/>
      <c r="H179" s="45"/>
      <c r="I179" s="45"/>
      <c r="J179" s="45"/>
      <c r="K179" s="45"/>
      <c r="L179" s="45"/>
      <c r="M179" s="45"/>
      <c r="N179" s="27"/>
      <c r="O179" s="88"/>
      <c r="P179" s="45"/>
      <c r="Q179" s="45"/>
      <c r="R179" s="45"/>
      <c r="S179" s="45"/>
      <c r="T179" s="45"/>
      <c r="U179" s="45"/>
      <c r="V179" s="45"/>
      <c r="W179" s="45"/>
      <c r="X179" s="45"/>
      <c r="Y179" s="45"/>
      <c r="Z179" s="45"/>
      <c r="AA179" s="45"/>
      <c r="AB179" s="45"/>
    </row>
    <row r="180" ht="15.75" customHeight="1">
      <c r="A180" s="71"/>
      <c r="B180" s="27"/>
      <c r="C180" s="45"/>
      <c r="D180" s="45"/>
      <c r="E180" s="57"/>
      <c r="F180" s="45"/>
      <c r="G180" s="45"/>
      <c r="H180" s="45"/>
      <c r="I180" s="45"/>
      <c r="J180" s="45"/>
      <c r="K180" s="45"/>
      <c r="L180" s="45"/>
      <c r="M180" s="45"/>
      <c r="N180" s="27"/>
      <c r="O180" s="88"/>
      <c r="P180" s="45"/>
      <c r="Q180" s="45"/>
      <c r="R180" s="45"/>
      <c r="S180" s="45"/>
      <c r="T180" s="45"/>
      <c r="U180" s="45"/>
      <c r="V180" s="45"/>
      <c r="W180" s="45"/>
      <c r="X180" s="45"/>
      <c r="Y180" s="45"/>
      <c r="Z180" s="45"/>
      <c r="AA180" s="45"/>
      <c r="AB180" s="45"/>
    </row>
    <row r="181" ht="15.75" customHeight="1">
      <c r="A181" s="71"/>
      <c r="B181" s="27"/>
      <c r="C181" s="45"/>
      <c r="D181" s="45"/>
      <c r="E181" s="57"/>
      <c r="F181" s="45"/>
      <c r="G181" s="45"/>
      <c r="H181" s="45"/>
      <c r="I181" s="45"/>
      <c r="J181" s="45"/>
      <c r="K181" s="45"/>
      <c r="L181" s="45"/>
      <c r="M181" s="45"/>
      <c r="N181" s="27"/>
      <c r="O181" s="88"/>
      <c r="P181" s="45"/>
      <c r="Q181" s="45"/>
      <c r="R181" s="45"/>
      <c r="S181" s="45"/>
      <c r="T181" s="45"/>
      <c r="U181" s="45"/>
      <c r="V181" s="45"/>
      <c r="W181" s="45"/>
      <c r="X181" s="45"/>
      <c r="Y181" s="45"/>
      <c r="Z181" s="45"/>
      <c r="AA181" s="45"/>
      <c r="AB181" s="45"/>
    </row>
    <row r="182" ht="15.75" customHeight="1">
      <c r="A182" s="71"/>
      <c r="B182" s="27"/>
      <c r="C182" s="45"/>
      <c r="D182" s="45"/>
      <c r="E182" s="57"/>
      <c r="F182" s="45"/>
      <c r="G182" s="45"/>
      <c r="H182" s="45"/>
      <c r="I182" s="45"/>
      <c r="J182" s="45"/>
      <c r="K182" s="45"/>
      <c r="L182" s="45"/>
      <c r="M182" s="45"/>
      <c r="N182" s="27"/>
      <c r="O182" s="88"/>
      <c r="P182" s="45"/>
      <c r="Q182" s="45"/>
      <c r="R182" s="45"/>
      <c r="S182" s="45"/>
      <c r="T182" s="45"/>
      <c r="U182" s="45"/>
      <c r="V182" s="45"/>
      <c r="W182" s="45"/>
      <c r="X182" s="45"/>
      <c r="Y182" s="45"/>
      <c r="Z182" s="45"/>
      <c r="AA182" s="45"/>
      <c r="AB182" s="45"/>
    </row>
    <row r="183" ht="15.75" customHeight="1">
      <c r="A183" s="71"/>
      <c r="B183" s="27"/>
      <c r="C183" s="45"/>
      <c r="D183" s="45"/>
      <c r="E183" s="57"/>
      <c r="F183" s="45"/>
      <c r="G183" s="45"/>
      <c r="H183" s="45"/>
      <c r="I183" s="45"/>
      <c r="J183" s="45"/>
      <c r="K183" s="45"/>
      <c r="L183" s="45"/>
      <c r="M183" s="45"/>
      <c r="N183" s="27"/>
      <c r="O183" s="88"/>
      <c r="P183" s="45"/>
      <c r="Q183" s="45"/>
      <c r="R183" s="45"/>
      <c r="S183" s="45"/>
      <c r="T183" s="45"/>
      <c r="U183" s="45"/>
      <c r="V183" s="45"/>
      <c r="W183" s="45"/>
      <c r="X183" s="45"/>
      <c r="Y183" s="45"/>
      <c r="Z183" s="45"/>
      <c r="AA183" s="45"/>
      <c r="AB183" s="45"/>
    </row>
    <row r="184" ht="15.75" customHeight="1">
      <c r="A184" s="71"/>
      <c r="B184" s="27"/>
      <c r="C184" s="45"/>
      <c r="D184" s="45"/>
      <c r="E184" s="57"/>
      <c r="F184" s="45"/>
      <c r="G184" s="45"/>
      <c r="H184" s="45"/>
      <c r="I184" s="45"/>
      <c r="J184" s="45"/>
      <c r="K184" s="45"/>
      <c r="L184" s="45"/>
      <c r="M184" s="45"/>
      <c r="N184" s="27"/>
      <c r="O184" s="88"/>
      <c r="P184" s="45"/>
      <c r="Q184" s="45"/>
      <c r="R184" s="45"/>
      <c r="S184" s="45"/>
      <c r="T184" s="45"/>
      <c r="U184" s="45"/>
      <c r="V184" s="45"/>
      <c r="W184" s="45"/>
      <c r="X184" s="45"/>
      <c r="Y184" s="45"/>
      <c r="Z184" s="45"/>
      <c r="AA184" s="45"/>
      <c r="AB184" s="45"/>
    </row>
    <row r="185" ht="15.75" customHeight="1">
      <c r="A185" s="71"/>
      <c r="B185" s="27"/>
      <c r="C185" s="45"/>
      <c r="D185" s="45"/>
      <c r="E185" s="57"/>
      <c r="F185" s="45"/>
      <c r="G185" s="45"/>
      <c r="H185" s="45"/>
      <c r="I185" s="45"/>
      <c r="J185" s="45"/>
      <c r="K185" s="45"/>
      <c r="L185" s="45"/>
      <c r="M185" s="45"/>
      <c r="N185" s="27"/>
      <c r="O185" s="88"/>
      <c r="P185" s="45"/>
      <c r="Q185" s="45"/>
      <c r="R185" s="45"/>
      <c r="S185" s="45"/>
      <c r="T185" s="45"/>
      <c r="U185" s="45"/>
      <c r="V185" s="45"/>
      <c r="W185" s="45"/>
      <c r="X185" s="45"/>
      <c r="Y185" s="45"/>
      <c r="Z185" s="45"/>
      <c r="AA185" s="45"/>
      <c r="AB185" s="45"/>
    </row>
    <row r="186" ht="15.75" customHeight="1">
      <c r="A186" s="71"/>
      <c r="B186" s="27"/>
      <c r="C186" s="45"/>
      <c r="D186" s="45"/>
      <c r="E186" s="57"/>
      <c r="F186" s="45"/>
      <c r="G186" s="45"/>
      <c r="H186" s="45"/>
      <c r="I186" s="45"/>
      <c r="J186" s="45"/>
      <c r="K186" s="45"/>
      <c r="L186" s="45"/>
      <c r="M186" s="45"/>
      <c r="N186" s="27"/>
      <c r="O186" s="88"/>
      <c r="P186" s="45"/>
      <c r="Q186" s="45"/>
      <c r="R186" s="45"/>
      <c r="S186" s="45"/>
      <c r="T186" s="45"/>
      <c r="U186" s="45"/>
      <c r="V186" s="45"/>
      <c r="W186" s="45"/>
      <c r="X186" s="45"/>
      <c r="Y186" s="45"/>
      <c r="Z186" s="45"/>
      <c r="AA186" s="45"/>
      <c r="AB186" s="45"/>
    </row>
    <row r="187" ht="15.75" customHeight="1">
      <c r="A187" s="71"/>
      <c r="B187" s="27"/>
      <c r="C187" s="45"/>
      <c r="D187" s="45"/>
      <c r="E187" s="57"/>
      <c r="F187" s="45"/>
      <c r="G187" s="45"/>
      <c r="H187" s="45"/>
      <c r="I187" s="45"/>
      <c r="J187" s="45"/>
      <c r="K187" s="45"/>
      <c r="L187" s="45"/>
      <c r="M187" s="45"/>
      <c r="N187" s="27"/>
      <c r="O187" s="88"/>
      <c r="P187" s="45"/>
      <c r="Q187" s="45"/>
      <c r="R187" s="45"/>
      <c r="S187" s="45"/>
      <c r="T187" s="45"/>
      <c r="U187" s="45"/>
      <c r="V187" s="45"/>
      <c r="W187" s="45"/>
      <c r="X187" s="45"/>
      <c r="Y187" s="45"/>
      <c r="Z187" s="45"/>
      <c r="AA187" s="45"/>
      <c r="AB187" s="45"/>
    </row>
    <row r="188" ht="15.75" customHeight="1">
      <c r="A188" s="71"/>
      <c r="B188" s="27"/>
      <c r="C188" s="45"/>
      <c r="D188" s="45"/>
      <c r="E188" s="57"/>
      <c r="F188" s="45"/>
      <c r="G188" s="45"/>
      <c r="H188" s="45"/>
      <c r="I188" s="45"/>
      <c r="J188" s="45"/>
      <c r="K188" s="45"/>
      <c r="L188" s="45"/>
      <c r="M188" s="45"/>
      <c r="N188" s="27"/>
      <c r="O188" s="88"/>
      <c r="P188" s="45"/>
      <c r="Q188" s="45"/>
      <c r="R188" s="45"/>
      <c r="S188" s="45"/>
      <c r="T188" s="45"/>
      <c r="U188" s="45"/>
      <c r="V188" s="45"/>
      <c r="W188" s="45"/>
      <c r="X188" s="45"/>
      <c r="Y188" s="45"/>
      <c r="Z188" s="45"/>
      <c r="AA188" s="45"/>
      <c r="AB188" s="45"/>
    </row>
    <row r="189" ht="15.75" customHeight="1">
      <c r="A189" s="71"/>
      <c r="B189" s="27"/>
      <c r="C189" s="45"/>
      <c r="D189" s="45"/>
      <c r="E189" s="57"/>
      <c r="F189" s="45"/>
      <c r="G189" s="45"/>
      <c r="H189" s="45"/>
      <c r="I189" s="45"/>
      <c r="J189" s="45"/>
      <c r="K189" s="45"/>
      <c r="L189" s="45"/>
      <c r="M189" s="45"/>
      <c r="N189" s="27"/>
      <c r="O189" s="88"/>
      <c r="P189" s="45"/>
      <c r="Q189" s="45"/>
      <c r="R189" s="45"/>
      <c r="S189" s="45"/>
      <c r="T189" s="45"/>
      <c r="U189" s="45"/>
      <c r="V189" s="45"/>
      <c r="W189" s="45"/>
      <c r="X189" s="45"/>
      <c r="Y189" s="45"/>
      <c r="Z189" s="45"/>
      <c r="AA189" s="45"/>
      <c r="AB189" s="45"/>
    </row>
    <row r="190" ht="15.75" customHeight="1">
      <c r="A190" s="71"/>
      <c r="B190" s="27"/>
      <c r="C190" s="45"/>
      <c r="D190" s="45"/>
      <c r="E190" s="57"/>
      <c r="F190" s="45"/>
      <c r="G190" s="45"/>
      <c r="H190" s="45"/>
      <c r="I190" s="45"/>
      <c r="J190" s="45"/>
      <c r="K190" s="45"/>
      <c r="L190" s="45"/>
      <c r="M190" s="45"/>
      <c r="N190" s="27"/>
      <c r="O190" s="88"/>
      <c r="P190" s="45"/>
      <c r="Q190" s="45"/>
      <c r="R190" s="45"/>
      <c r="S190" s="45"/>
      <c r="T190" s="45"/>
      <c r="U190" s="45"/>
      <c r="V190" s="45"/>
      <c r="W190" s="45"/>
      <c r="X190" s="45"/>
      <c r="Y190" s="45"/>
      <c r="Z190" s="45"/>
      <c r="AA190" s="45"/>
      <c r="AB190" s="45"/>
    </row>
    <row r="191" ht="15.75" customHeight="1">
      <c r="A191" s="71"/>
      <c r="B191" s="27"/>
      <c r="C191" s="45"/>
      <c r="D191" s="45"/>
      <c r="E191" s="57"/>
      <c r="F191" s="45"/>
      <c r="G191" s="45"/>
      <c r="H191" s="45"/>
      <c r="I191" s="45"/>
      <c r="J191" s="45"/>
      <c r="K191" s="45"/>
      <c r="L191" s="45"/>
      <c r="M191" s="45"/>
      <c r="N191" s="27"/>
      <c r="O191" s="88"/>
      <c r="P191" s="45"/>
      <c r="Q191" s="45"/>
      <c r="R191" s="45"/>
      <c r="S191" s="45"/>
      <c r="T191" s="45"/>
      <c r="U191" s="45"/>
      <c r="V191" s="45"/>
      <c r="W191" s="45"/>
      <c r="X191" s="45"/>
      <c r="Y191" s="45"/>
      <c r="Z191" s="45"/>
      <c r="AA191" s="45"/>
      <c r="AB191" s="45"/>
    </row>
    <row r="192" ht="15.75" customHeight="1">
      <c r="A192" s="71"/>
      <c r="B192" s="27"/>
      <c r="C192" s="45"/>
      <c r="D192" s="45"/>
      <c r="E192" s="57"/>
      <c r="F192" s="45"/>
      <c r="G192" s="45"/>
      <c r="H192" s="45"/>
      <c r="I192" s="45"/>
      <c r="J192" s="45"/>
      <c r="K192" s="45"/>
      <c r="L192" s="45"/>
      <c r="M192" s="45"/>
      <c r="N192" s="27"/>
      <c r="O192" s="88"/>
      <c r="P192" s="45"/>
      <c r="Q192" s="45"/>
      <c r="R192" s="45"/>
      <c r="S192" s="45"/>
      <c r="T192" s="45"/>
      <c r="U192" s="45"/>
      <c r="V192" s="45"/>
      <c r="W192" s="45"/>
      <c r="X192" s="45"/>
      <c r="Y192" s="45"/>
      <c r="Z192" s="45"/>
      <c r="AA192" s="45"/>
      <c r="AB192" s="45"/>
    </row>
    <row r="193" ht="15.75" customHeight="1">
      <c r="A193" s="71"/>
      <c r="B193" s="27"/>
      <c r="C193" s="45"/>
      <c r="D193" s="45"/>
      <c r="E193" s="57"/>
      <c r="F193" s="45"/>
      <c r="G193" s="45"/>
      <c r="H193" s="45"/>
      <c r="I193" s="45"/>
      <c r="J193" s="45"/>
      <c r="K193" s="45"/>
      <c r="L193" s="45"/>
      <c r="M193" s="45"/>
      <c r="N193" s="27"/>
      <c r="O193" s="88"/>
      <c r="P193" s="45"/>
      <c r="Q193" s="45"/>
      <c r="R193" s="45"/>
      <c r="S193" s="45"/>
      <c r="T193" s="45"/>
      <c r="U193" s="45"/>
      <c r="V193" s="45"/>
      <c r="W193" s="45"/>
      <c r="X193" s="45"/>
      <c r="Y193" s="45"/>
      <c r="Z193" s="45"/>
      <c r="AA193" s="45"/>
      <c r="AB193" s="45"/>
    </row>
    <row r="194" ht="15.75" customHeight="1">
      <c r="A194" s="71"/>
      <c r="B194" s="27"/>
      <c r="C194" s="45"/>
      <c r="D194" s="45"/>
      <c r="E194" s="57"/>
      <c r="F194" s="45"/>
      <c r="G194" s="45"/>
      <c r="H194" s="45"/>
      <c r="I194" s="45"/>
      <c r="J194" s="45"/>
      <c r="K194" s="45"/>
      <c r="L194" s="45"/>
      <c r="M194" s="45"/>
      <c r="N194" s="27"/>
      <c r="O194" s="88"/>
      <c r="P194" s="45"/>
      <c r="Q194" s="45"/>
      <c r="R194" s="45"/>
      <c r="S194" s="45"/>
      <c r="T194" s="45"/>
      <c r="U194" s="45"/>
      <c r="V194" s="45"/>
      <c r="W194" s="45"/>
      <c r="X194" s="45"/>
      <c r="Y194" s="45"/>
      <c r="Z194" s="45"/>
      <c r="AA194" s="45"/>
      <c r="AB194" s="45"/>
    </row>
    <row r="195" ht="15.75" customHeight="1">
      <c r="A195" s="71"/>
      <c r="B195" s="27"/>
      <c r="C195" s="45"/>
      <c r="D195" s="45"/>
      <c r="E195" s="57"/>
      <c r="F195" s="45"/>
      <c r="G195" s="45"/>
      <c r="H195" s="45"/>
      <c r="I195" s="45"/>
      <c r="J195" s="45"/>
      <c r="K195" s="45"/>
      <c r="L195" s="45"/>
      <c r="M195" s="45"/>
      <c r="N195" s="27"/>
      <c r="O195" s="88"/>
      <c r="P195" s="45"/>
      <c r="Q195" s="45"/>
      <c r="R195" s="45"/>
      <c r="S195" s="45"/>
      <c r="T195" s="45"/>
      <c r="U195" s="45"/>
      <c r="V195" s="45"/>
      <c r="W195" s="45"/>
      <c r="X195" s="45"/>
      <c r="Y195" s="45"/>
      <c r="Z195" s="45"/>
      <c r="AA195" s="45"/>
      <c r="AB195" s="45"/>
    </row>
    <row r="196" ht="15.75" customHeight="1">
      <c r="A196" s="71"/>
      <c r="B196" s="27"/>
      <c r="C196" s="45"/>
      <c r="D196" s="45"/>
      <c r="E196" s="57"/>
      <c r="F196" s="45"/>
      <c r="G196" s="45"/>
      <c r="H196" s="45"/>
      <c r="I196" s="45"/>
      <c r="J196" s="45"/>
      <c r="K196" s="45"/>
      <c r="L196" s="45"/>
      <c r="M196" s="45"/>
      <c r="N196" s="27"/>
      <c r="O196" s="88"/>
      <c r="P196" s="45"/>
      <c r="Q196" s="45"/>
      <c r="R196" s="45"/>
      <c r="S196" s="45"/>
      <c r="T196" s="45"/>
      <c r="U196" s="45"/>
      <c r="V196" s="45"/>
      <c r="W196" s="45"/>
      <c r="X196" s="45"/>
      <c r="Y196" s="45"/>
      <c r="Z196" s="45"/>
      <c r="AA196" s="45"/>
      <c r="AB196" s="45"/>
    </row>
    <row r="197" ht="15.75" customHeight="1">
      <c r="A197" s="71"/>
      <c r="B197" s="27"/>
      <c r="C197" s="45"/>
      <c r="D197" s="45"/>
      <c r="E197" s="57"/>
      <c r="F197" s="45"/>
      <c r="G197" s="45"/>
      <c r="H197" s="45"/>
      <c r="I197" s="45"/>
      <c r="J197" s="45"/>
      <c r="K197" s="45"/>
      <c r="L197" s="45"/>
      <c r="M197" s="45"/>
      <c r="N197" s="27"/>
      <c r="O197" s="88"/>
      <c r="P197" s="45"/>
      <c r="Q197" s="45"/>
      <c r="R197" s="45"/>
      <c r="S197" s="45"/>
      <c r="T197" s="45"/>
      <c r="U197" s="45"/>
      <c r="V197" s="45"/>
      <c r="W197" s="45"/>
      <c r="X197" s="45"/>
      <c r="Y197" s="45"/>
      <c r="Z197" s="45"/>
      <c r="AA197" s="45"/>
      <c r="AB197" s="45"/>
    </row>
    <row r="198" ht="15.75" customHeight="1">
      <c r="A198" s="71"/>
      <c r="B198" s="27"/>
      <c r="C198" s="45"/>
      <c r="D198" s="45"/>
      <c r="E198" s="57"/>
      <c r="F198" s="45"/>
      <c r="G198" s="45"/>
      <c r="H198" s="45"/>
      <c r="I198" s="45"/>
      <c r="J198" s="45"/>
      <c r="K198" s="45"/>
      <c r="L198" s="45"/>
      <c r="M198" s="45"/>
      <c r="N198" s="27"/>
      <c r="O198" s="88"/>
      <c r="P198" s="45"/>
      <c r="Q198" s="45"/>
      <c r="R198" s="45"/>
      <c r="S198" s="45"/>
      <c r="T198" s="45"/>
      <c r="U198" s="45"/>
      <c r="V198" s="45"/>
      <c r="W198" s="45"/>
      <c r="X198" s="45"/>
      <c r="Y198" s="45"/>
      <c r="Z198" s="45"/>
      <c r="AA198" s="45"/>
      <c r="AB198" s="45"/>
    </row>
    <row r="199" ht="15.75" customHeight="1">
      <c r="A199" s="71"/>
      <c r="B199" s="27"/>
      <c r="C199" s="45"/>
      <c r="D199" s="45"/>
      <c r="E199" s="57"/>
      <c r="F199" s="45"/>
      <c r="G199" s="45"/>
      <c r="H199" s="45"/>
      <c r="I199" s="45"/>
      <c r="J199" s="45"/>
      <c r="K199" s="45"/>
      <c r="L199" s="45"/>
      <c r="M199" s="45"/>
      <c r="N199" s="27"/>
      <c r="O199" s="88"/>
      <c r="P199" s="45"/>
      <c r="Q199" s="45"/>
      <c r="R199" s="45"/>
      <c r="S199" s="45"/>
      <c r="T199" s="45"/>
      <c r="U199" s="45"/>
      <c r="V199" s="45"/>
      <c r="W199" s="45"/>
      <c r="X199" s="45"/>
      <c r="Y199" s="45"/>
      <c r="Z199" s="45"/>
      <c r="AA199" s="45"/>
      <c r="AB199" s="45"/>
    </row>
    <row r="200" ht="15.75" customHeight="1">
      <c r="A200" s="71"/>
      <c r="B200" s="27"/>
      <c r="C200" s="45"/>
      <c r="D200" s="45"/>
      <c r="E200" s="57"/>
      <c r="F200" s="45"/>
      <c r="G200" s="45"/>
      <c r="H200" s="45"/>
      <c r="I200" s="45"/>
      <c r="J200" s="45"/>
      <c r="K200" s="45"/>
      <c r="L200" s="45"/>
      <c r="M200" s="45"/>
      <c r="N200" s="27"/>
      <c r="O200" s="88"/>
      <c r="P200" s="45"/>
      <c r="Q200" s="45"/>
      <c r="R200" s="45"/>
      <c r="S200" s="45"/>
      <c r="T200" s="45"/>
      <c r="U200" s="45"/>
      <c r="V200" s="45"/>
      <c r="W200" s="45"/>
      <c r="X200" s="45"/>
      <c r="Y200" s="45"/>
      <c r="Z200" s="45"/>
      <c r="AA200" s="45"/>
      <c r="AB200" s="45"/>
    </row>
    <row r="201" ht="15.75" customHeight="1">
      <c r="A201" s="71"/>
      <c r="B201" s="27"/>
      <c r="C201" s="45"/>
      <c r="D201" s="45"/>
      <c r="E201" s="57"/>
      <c r="F201" s="45"/>
      <c r="G201" s="45"/>
      <c r="H201" s="45"/>
      <c r="I201" s="45"/>
      <c r="J201" s="45"/>
      <c r="K201" s="45"/>
      <c r="L201" s="45"/>
      <c r="M201" s="45"/>
      <c r="N201" s="27"/>
      <c r="O201" s="88"/>
      <c r="P201" s="45"/>
      <c r="Q201" s="45"/>
      <c r="R201" s="45"/>
      <c r="S201" s="45"/>
      <c r="T201" s="45"/>
      <c r="U201" s="45"/>
      <c r="V201" s="45"/>
      <c r="W201" s="45"/>
      <c r="X201" s="45"/>
      <c r="Y201" s="45"/>
      <c r="Z201" s="45"/>
      <c r="AA201" s="45"/>
      <c r="AB201" s="45"/>
    </row>
    <row r="202" ht="15.75" customHeight="1">
      <c r="A202" s="71"/>
      <c r="B202" s="27"/>
      <c r="C202" s="45"/>
      <c r="D202" s="45"/>
      <c r="E202" s="57"/>
      <c r="F202" s="45"/>
      <c r="G202" s="45"/>
      <c r="H202" s="45"/>
      <c r="I202" s="45"/>
      <c r="J202" s="45"/>
      <c r="K202" s="45"/>
      <c r="L202" s="45"/>
      <c r="M202" s="45"/>
      <c r="N202" s="27"/>
      <c r="O202" s="88"/>
      <c r="P202" s="45"/>
      <c r="Q202" s="45"/>
      <c r="R202" s="45"/>
      <c r="S202" s="45"/>
      <c r="T202" s="45"/>
      <c r="U202" s="45"/>
      <c r="V202" s="45"/>
      <c r="W202" s="45"/>
      <c r="X202" s="45"/>
      <c r="Y202" s="45"/>
      <c r="Z202" s="45"/>
      <c r="AA202" s="45"/>
      <c r="AB202" s="45"/>
    </row>
    <row r="203" ht="15.75" customHeight="1">
      <c r="A203" s="71"/>
      <c r="B203" s="27"/>
      <c r="C203" s="45"/>
      <c r="D203" s="45"/>
      <c r="E203" s="57"/>
      <c r="F203" s="45"/>
      <c r="G203" s="45"/>
      <c r="H203" s="45"/>
      <c r="I203" s="45"/>
      <c r="J203" s="45"/>
      <c r="K203" s="45"/>
      <c r="L203" s="45"/>
      <c r="M203" s="45"/>
      <c r="N203" s="27"/>
      <c r="O203" s="88"/>
      <c r="P203" s="45"/>
      <c r="Q203" s="45"/>
      <c r="R203" s="45"/>
      <c r="S203" s="45"/>
      <c r="T203" s="45"/>
      <c r="U203" s="45"/>
      <c r="V203" s="45"/>
      <c r="W203" s="45"/>
      <c r="X203" s="45"/>
      <c r="Y203" s="45"/>
      <c r="Z203" s="45"/>
      <c r="AA203" s="45"/>
      <c r="AB203" s="45"/>
    </row>
    <row r="204" ht="15.75" customHeight="1">
      <c r="A204" s="71"/>
      <c r="B204" s="27"/>
      <c r="C204" s="45"/>
      <c r="D204" s="45"/>
      <c r="E204" s="57"/>
      <c r="F204" s="45"/>
      <c r="G204" s="45"/>
      <c r="H204" s="45"/>
      <c r="I204" s="45"/>
      <c r="J204" s="45"/>
      <c r="K204" s="45"/>
      <c r="L204" s="45"/>
      <c r="M204" s="45"/>
      <c r="N204" s="27"/>
      <c r="O204" s="88"/>
      <c r="P204" s="45"/>
      <c r="Q204" s="45"/>
      <c r="R204" s="45"/>
      <c r="S204" s="45"/>
      <c r="T204" s="45"/>
      <c r="U204" s="45"/>
      <c r="V204" s="45"/>
      <c r="W204" s="45"/>
      <c r="X204" s="45"/>
      <c r="Y204" s="45"/>
      <c r="Z204" s="45"/>
      <c r="AA204" s="45"/>
      <c r="AB204" s="45"/>
    </row>
    <row r="205" ht="15.75" customHeight="1">
      <c r="A205" s="71"/>
      <c r="B205" s="27"/>
      <c r="C205" s="45"/>
      <c r="D205" s="45"/>
      <c r="E205" s="57"/>
      <c r="F205" s="45"/>
      <c r="G205" s="45"/>
      <c r="H205" s="45"/>
      <c r="I205" s="45"/>
      <c r="J205" s="45"/>
      <c r="K205" s="45"/>
      <c r="L205" s="45"/>
      <c r="M205" s="45"/>
      <c r="N205" s="27"/>
      <c r="O205" s="88"/>
      <c r="P205" s="45"/>
      <c r="Q205" s="45"/>
      <c r="R205" s="45"/>
      <c r="S205" s="45"/>
      <c r="T205" s="45"/>
      <c r="U205" s="45"/>
      <c r="V205" s="45"/>
      <c r="W205" s="45"/>
      <c r="X205" s="45"/>
      <c r="Y205" s="45"/>
      <c r="Z205" s="45"/>
      <c r="AA205" s="45"/>
      <c r="AB205" s="45"/>
    </row>
    <row r="206" ht="15.75" customHeight="1">
      <c r="A206" s="71"/>
      <c r="B206" s="27"/>
      <c r="C206" s="45"/>
      <c r="D206" s="45"/>
      <c r="E206" s="57"/>
      <c r="F206" s="45"/>
      <c r="G206" s="45"/>
      <c r="H206" s="45"/>
      <c r="I206" s="45"/>
      <c r="J206" s="45"/>
      <c r="K206" s="45"/>
      <c r="L206" s="45"/>
      <c r="M206" s="45"/>
      <c r="N206" s="27"/>
      <c r="O206" s="88"/>
      <c r="P206" s="45"/>
      <c r="Q206" s="45"/>
      <c r="R206" s="45"/>
      <c r="S206" s="45"/>
      <c r="T206" s="45"/>
      <c r="U206" s="45"/>
      <c r="V206" s="45"/>
      <c r="W206" s="45"/>
      <c r="X206" s="45"/>
      <c r="Y206" s="45"/>
      <c r="Z206" s="45"/>
      <c r="AA206" s="45"/>
      <c r="AB206" s="45"/>
    </row>
    <row r="207" ht="15.75" customHeight="1">
      <c r="A207" s="71"/>
      <c r="B207" s="27"/>
      <c r="C207" s="45"/>
      <c r="D207" s="45"/>
      <c r="E207" s="57"/>
      <c r="F207" s="45"/>
      <c r="G207" s="45"/>
      <c r="H207" s="45"/>
      <c r="I207" s="45"/>
      <c r="J207" s="45"/>
      <c r="K207" s="45"/>
      <c r="L207" s="45"/>
      <c r="M207" s="45"/>
      <c r="N207" s="27"/>
      <c r="O207" s="88"/>
      <c r="P207" s="45"/>
      <c r="Q207" s="45"/>
      <c r="R207" s="45"/>
      <c r="S207" s="45"/>
      <c r="T207" s="45"/>
      <c r="U207" s="45"/>
      <c r="V207" s="45"/>
      <c r="W207" s="45"/>
      <c r="X207" s="45"/>
      <c r="Y207" s="45"/>
      <c r="Z207" s="45"/>
      <c r="AA207" s="45"/>
      <c r="AB207" s="45"/>
    </row>
    <row r="208" ht="15.75" customHeight="1">
      <c r="A208" s="71"/>
      <c r="B208" s="27"/>
      <c r="C208" s="45"/>
      <c r="D208" s="45"/>
      <c r="E208" s="57"/>
      <c r="F208" s="45"/>
      <c r="G208" s="45"/>
      <c r="H208" s="45"/>
      <c r="I208" s="45"/>
      <c r="J208" s="45"/>
      <c r="K208" s="45"/>
      <c r="L208" s="45"/>
      <c r="M208" s="45"/>
      <c r="N208" s="27"/>
      <c r="O208" s="88"/>
      <c r="P208" s="45"/>
      <c r="Q208" s="45"/>
      <c r="R208" s="45"/>
      <c r="S208" s="45"/>
      <c r="T208" s="45"/>
      <c r="U208" s="45"/>
      <c r="V208" s="45"/>
      <c r="W208" s="45"/>
      <c r="X208" s="45"/>
      <c r="Y208" s="45"/>
      <c r="Z208" s="45"/>
      <c r="AA208" s="45"/>
      <c r="AB208" s="45"/>
    </row>
    <row r="209" ht="15.75" customHeight="1">
      <c r="A209" s="71"/>
      <c r="B209" s="27"/>
      <c r="C209" s="45"/>
      <c r="D209" s="45"/>
      <c r="E209" s="57"/>
      <c r="F209" s="45"/>
      <c r="G209" s="45"/>
      <c r="H209" s="45"/>
      <c r="I209" s="45"/>
      <c r="J209" s="45"/>
      <c r="K209" s="45"/>
      <c r="L209" s="45"/>
      <c r="M209" s="45"/>
      <c r="N209" s="27"/>
      <c r="O209" s="88"/>
      <c r="P209" s="45"/>
      <c r="Q209" s="45"/>
      <c r="R209" s="45"/>
      <c r="S209" s="45"/>
      <c r="T209" s="45"/>
      <c r="U209" s="45"/>
      <c r="V209" s="45"/>
      <c r="W209" s="45"/>
      <c r="X209" s="45"/>
      <c r="Y209" s="45"/>
      <c r="Z209" s="45"/>
      <c r="AA209" s="45"/>
      <c r="AB209" s="45"/>
    </row>
    <row r="210" ht="15.75" customHeight="1">
      <c r="A210" s="71"/>
      <c r="B210" s="27"/>
      <c r="C210" s="45"/>
      <c r="D210" s="45"/>
      <c r="E210" s="57"/>
      <c r="F210" s="45"/>
      <c r="G210" s="45"/>
      <c r="H210" s="45"/>
      <c r="I210" s="45"/>
      <c r="J210" s="45"/>
      <c r="K210" s="45"/>
      <c r="L210" s="45"/>
      <c r="M210" s="45"/>
      <c r="N210" s="27"/>
      <c r="O210" s="88"/>
      <c r="P210" s="45"/>
      <c r="Q210" s="45"/>
      <c r="R210" s="45"/>
      <c r="S210" s="45"/>
      <c r="T210" s="45"/>
      <c r="U210" s="45"/>
      <c r="V210" s="45"/>
      <c r="W210" s="45"/>
      <c r="X210" s="45"/>
      <c r="Y210" s="45"/>
      <c r="Z210" s="45"/>
      <c r="AA210" s="45"/>
      <c r="AB210" s="45"/>
    </row>
    <row r="211" ht="15.75" customHeight="1">
      <c r="A211" s="71"/>
      <c r="B211" s="27"/>
      <c r="C211" s="45"/>
      <c r="D211" s="45"/>
      <c r="E211" s="57"/>
      <c r="F211" s="45"/>
      <c r="G211" s="45"/>
      <c r="H211" s="45"/>
      <c r="I211" s="45"/>
      <c r="J211" s="45"/>
      <c r="K211" s="45"/>
      <c r="L211" s="45"/>
      <c r="M211" s="45"/>
      <c r="N211" s="27"/>
      <c r="O211" s="88"/>
      <c r="P211" s="45"/>
      <c r="Q211" s="45"/>
      <c r="R211" s="45"/>
      <c r="S211" s="45"/>
      <c r="T211" s="45"/>
      <c r="U211" s="45"/>
      <c r="V211" s="45"/>
      <c r="W211" s="45"/>
      <c r="X211" s="45"/>
      <c r="Y211" s="45"/>
      <c r="Z211" s="45"/>
      <c r="AA211" s="45"/>
      <c r="AB211" s="45"/>
    </row>
    <row r="212" ht="15.75" customHeight="1">
      <c r="A212" s="71"/>
      <c r="B212" s="27"/>
      <c r="C212" s="45"/>
      <c r="D212" s="45"/>
      <c r="E212" s="57"/>
      <c r="F212" s="45"/>
      <c r="G212" s="45"/>
      <c r="H212" s="45"/>
      <c r="I212" s="45"/>
      <c r="J212" s="45"/>
      <c r="K212" s="45"/>
      <c r="L212" s="45"/>
      <c r="M212" s="45"/>
      <c r="N212" s="27"/>
      <c r="O212" s="88"/>
      <c r="P212" s="45"/>
      <c r="Q212" s="45"/>
      <c r="R212" s="45"/>
      <c r="S212" s="45"/>
      <c r="T212" s="45"/>
      <c r="U212" s="45"/>
      <c r="V212" s="45"/>
      <c r="W212" s="45"/>
      <c r="X212" s="45"/>
      <c r="Y212" s="45"/>
      <c r="Z212" s="45"/>
      <c r="AA212" s="45"/>
      <c r="AB212" s="45"/>
    </row>
    <row r="213" ht="15.75" customHeight="1">
      <c r="A213" s="71"/>
      <c r="B213" s="27"/>
      <c r="C213" s="45"/>
      <c r="D213" s="45"/>
      <c r="E213" s="57"/>
      <c r="F213" s="45"/>
      <c r="G213" s="45"/>
      <c r="H213" s="45"/>
      <c r="I213" s="45"/>
      <c r="J213" s="45"/>
      <c r="K213" s="45"/>
      <c r="L213" s="45"/>
      <c r="M213" s="45"/>
      <c r="N213" s="27"/>
      <c r="O213" s="88"/>
      <c r="P213" s="45"/>
      <c r="Q213" s="45"/>
      <c r="R213" s="45"/>
      <c r="S213" s="45"/>
      <c r="T213" s="45"/>
      <c r="U213" s="45"/>
      <c r="V213" s="45"/>
      <c r="W213" s="45"/>
      <c r="X213" s="45"/>
      <c r="Y213" s="45"/>
      <c r="Z213" s="45"/>
      <c r="AA213" s="45"/>
      <c r="AB213" s="45"/>
    </row>
    <row r="214" ht="15.75" customHeight="1">
      <c r="A214" s="71"/>
      <c r="B214" s="27"/>
      <c r="C214" s="45"/>
      <c r="D214" s="45"/>
      <c r="E214" s="57"/>
      <c r="F214" s="45"/>
      <c r="G214" s="45"/>
      <c r="H214" s="45"/>
      <c r="I214" s="45"/>
      <c r="J214" s="45"/>
      <c r="K214" s="45"/>
      <c r="L214" s="45"/>
      <c r="M214" s="45"/>
      <c r="N214" s="27"/>
      <c r="O214" s="88"/>
      <c r="P214" s="45"/>
      <c r="Q214" s="45"/>
      <c r="R214" s="45"/>
      <c r="S214" s="45"/>
      <c r="T214" s="45"/>
      <c r="U214" s="45"/>
      <c r="V214" s="45"/>
      <c r="W214" s="45"/>
      <c r="X214" s="45"/>
      <c r="Y214" s="45"/>
      <c r="Z214" s="45"/>
      <c r="AA214" s="45"/>
      <c r="AB214" s="45"/>
    </row>
    <row r="215" ht="15.75" customHeight="1">
      <c r="A215" s="71"/>
      <c r="B215" s="27"/>
      <c r="C215" s="45"/>
      <c r="D215" s="45"/>
      <c r="E215" s="57"/>
      <c r="F215" s="45"/>
      <c r="G215" s="45"/>
      <c r="H215" s="45"/>
      <c r="I215" s="45"/>
      <c r="J215" s="45"/>
      <c r="K215" s="45"/>
      <c r="L215" s="45"/>
      <c r="M215" s="45"/>
      <c r="N215" s="27"/>
      <c r="O215" s="88"/>
      <c r="P215" s="45"/>
      <c r="Q215" s="45"/>
      <c r="R215" s="45"/>
      <c r="S215" s="45"/>
      <c r="T215" s="45"/>
      <c r="U215" s="45"/>
      <c r="V215" s="45"/>
      <c r="W215" s="45"/>
      <c r="X215" s="45"/>
      <c r="Y215" s="45"/>
      <c r="Z215" s="45"/>
      <c r="AA215" s="45"/>
      <c r="AB215" s="45"/>
    </row>
    <row r="216" ht="15.75" customHeight="1">
      <c r="A216" s="71"/>
      <c r="B216" s="27"/>
      <c r="C216" s="45"/>
      <c r="D216" s="45"/>
      <c r="E216" s="57"/>
      <c r="F216" s="45"/>
      <c r="G216" s="45"/>
      <c r="H216" s="45"/>
      <c r="I216" s="45"/>
      <c r="J216" s="45"/>
      <c r="K216" s="45"/>
      <c r="L216" s="45"/>
      <c r="M216" s="45"/>
      <c r="N216" s="27"/>
      <c r="O216" s="88"/>
      <c r="P216" s="45"/>
      <c r="Q216" s="45"/>
      <c r="R216" s="45"/>
      <c r="S216" s="45"/>
      <c r="T216" s="45"/>
      <c r="U216" s="45"/>
      <c r="V216" s="45"/>
      <c r="W216" s="45"/>
      <c r="X216" s="45"/>
      <c r="Y216" s="45"/>
      <c r="Z216" s="45"/>
      <c r="AA216" s="45"/>
      <c r="AB216" s="45"/>
    </row>
    <row r="217" ht="15.75" customHeight="1">
      <c r="A217" s="71"/>
      <c r="B217" s="27"/>
      <c r="C217" s="45"/>
      <c r="D217" s="45"/>
      <c r="E217" s="57"/>
      <c r="F217" s="45"/>
      <c r="G217" s="45"/>
      <c r="H217" s="45"/>
      <c r="I217" s="45"/>
      <c r="J217" s="45"/>
      <c r="K217" s="45"/>
      <c r="L217" s="45"/>
      <c r="M217" s="45"/>
      <c r="N217" s="27"/>
      <c r="O217" s="88"/>
      <c r="P217" s="45"/>
      <c r="Q217" s="45"/>
      <c r="R217" s="45"/>
      <c r="S217" s="45"/>
      <c r="T217" s="45"/>
      <c r="U217" s="45"/>
      <c r="V217" s="45"/>
      <c r="W217" s="45"/>
      <c r="X217" s="45"/>
      <c r="Y217" s="45"/>
      <c r="Z217" s="45"/>
      <c r="AA217" s="45"/>
      <c r="AB217" s="45"/>
    </row>
    <row r="218" ht="15.75" customHeight="1">
      <c r="A218" s="71"/>
      <c r="B218" s="27"/>
      <c r="C218" s="45"/>
      <c r="D218" s="45"/>
      <c r="E218" s="57"/>
      <c r="F218" s="45"/>
      <c r="G218" s="45"/>
      <c r="H218" s="45"/>
      <c r="I218" s="45"/>
      <c r="J218" s="45"/>
      <c r="K218" s="45"/>
      <c r="L218" s="45"/>
      <c r="M218" s="45"/>
      <c r="N218" s="27"/>
      <c r="O218" s="88"/>
      <c r="P218" s="45"/>
      <c r="Q218" s="45"/>
      <c r="R218" s="45"/>
      <c r="S218" s="45"/>
      <c r="T218" s="45"/>
      <c r="U218" s="45"/>
      <c r="V218" s="45"/>
      <c r="W218" s="45"/>
      <c r="X218" s="45"/>
      <c r="Y218" s="45"/>
      <c r="Z218" s="45"/>
      <c r="AA218" s="45"/>
      <c r="AB218" s="45"/>
    </row>
    <row r="219" ht="15.75" customHeight="1">
      <c r="A219" s="71"/>
      <c r="B219" s="27"/>
      <c r="C219" s="45"/>
      <c r="D219" s="45"/>
      <c r="E219" s="57"/>
      <c r="F219" s="45"/>
      <c r="G219" s="45"/>
      <c r="H219" s="45"/>
      <c r="I219" s="45"/>
      <c r="J219" s="45"/>
      <c r="K219" s="45"/>
      <c r="L219" s="45"/>
      <c r="M219" s="45"/>
      <c r="N219" s="27"/>
      <c r="O219" s="88"/>
      <c r="P219" s="45"/>
      <c r="Q219" s="45"/>
      <c r="R219" s="45"/>
      <c r="S219" s="45"/>
      <c r="T219" s="45"/>
      <c r="U219" s="45"/>
      <c r="V219" s="45"/>
      <c r="W219" s="45"/>
      <c r="X219" s="45"/>
      <c r="Y219" s="45"/>
      <c r="Z219" s="45"/>
      <c r="AA219" s="45"/>
      <c r="AB219" s="45"/>
    </row>
    <row r="220" ht="15.75" customHeight="1">
      <c r="A220" s="71"/>
      <c r="B220" s="27"/>
      <c r="C220" s="45"/>
      <c r="D220" s="45"/>
      <c r="E220" s="57"/>
      <c r="F220" s="45"/>
      <c r="G220" s="45"/>
      <c r="H220" s="45"/>
      <c r="I220" s="45"/>
      <c r="J220" s="45"/>
      <c r="K220" s="45"/>
      <c r="L220" s="45"/>
      <c r="M220" s="45"/>
      <c r="N220" s="27"/>
      <c r="O220" s="88"/>
      <c r="P220" s="45"/>
      <c r="Q220" s="45"/>
      <c r="R220" s="45"/>
      <c r="S220" s="45"/>
      <c r="T220" s="45"/>
      <c r="U220" s="45"/>
      <c r="V220" s="45"/>
      <c r="W220" s="45"/>
      <c r="X220" s="45"/>
      <c r="Y220" s="45"/>
      <c r="Z220" s="45"/>
      <c r="AA220" s="45"/>
      <c r="AB220" s="45"/>
    </row>
    <row r="221" ht="15.75" customHeight="1">
      <c r="A221" s="71"/>
      <c r="B221" s="27"/>
      <c r="C221" s="45"/>
      <c r="D221" s="45"/>
      <c r="E221" s="57"/>
      <c r="F221" s="45"/>
      <c r="G221" s="45"/>
      <c r="H221" s="45"/>
      <c r="I221" s="45"/>
      <c r="J221" s="45"/>
      <c r="K221" s="45"/>
      <c r="L221" s="45"/>
      <c r="M221" s="45"/>
      <c r="N221" s="27"/>
      <c r="O221" s="88"/>
      <c r="P221" s="45"/>
      <c r="Q221" s="45"/>
      <c r="R221" s="45"/>
      <c r="S221" s="45"/>
      <c r="T221" s="45"/>
      <c r="U221" s="45"/>
      <c r="V221" s="45"/>
      <c r="W221" s="45"/>
      <c r="X221" s="45"/>
      <c r="Y221" s="45"/>
      <c r="Z221" s="45"/>
      <c r="AA221" s="45"/>
      <c r="AB221" s="45"/>
    </row>
    <row r="222" ht="15.75" customHeight="1">
      <c r="A222" s="71"/>
      <c r="B222" s="27"/>
      <c r="C222" s="45"/>
      <c r="D222" s="45"/>
      <c r="E222" s="57"/>
      <c r="F222" s="45"/>
      <c r="G222" s="45"/>
      <c r="H222" s="45"/>
      <c r="I222" s="45"/>
      <c r="J222" s="45"/>
      <c r="K222" s="45"/>
      <c r="L222" s="45"/>
      <c r="M222" s="45"/>
      <c r="N222" s="27"/>
      <c r="O222" s="88"/>
      <c r="P222" s="45"/>
      <c r="Q222" s="45"/>
      <c r="R222" s="45"/>
      <c r="S222" s="45"/>
      <c r="T222" s="45"/>
      <c r="U222" s="45"/>
      <c r="V222" s="45"/>
      <c r="W222" s="45"/>
      <c r="X222" s="45"/>
      <c r="Y222" s="45"/>
      <c r="Z222" s="45"/>
      <c r="AA222" s="45"/>
      <c r="AB222" s="45"/>
    </row>
    <row r="223" ht="15.75" customHeight="1">
      <c r="A223" s="71"/>
      <c r="B223" s="27"/>
      <c r="C223" s="45"/>
      <c r="D223" s="45"/>
      <c r="E223" s="57"/>
      <c r="F223" s="45"/>
      <c r="G223" s="45"/>
      <c r="H223" s="45"/>
      <c r="I223" s="45"/>
      <c r="J223" s="45"/>
      <c r="K223" s="45"/>
      <c r="L223" s="45"/>
      <c r="M223" s="45"/>
      <c r="N223" s="27"/>
      <c r="O223" s="88"/>
      <c r="P223" s="45"/>
      <c r="Q223" s="45"/>
      <c r="R223" s="45"/>
      <c r="S223" s="45"/>
      <c r="T223" s="45"/>
      <c r="U223" s="45"/>
      <c r="V223" s="45"/>
      <c r="W223" s="45"/>
      <c r="X223" s="45"/>
      <c r="Y223" s="45"/>
      <c r="Z223" s="45"/>
      <c r="AA223" s="45"/>
      <c r="AB223" s="45"/>
    </row>
    <row r="224" ht="15.75" customHeight="1">
      <c r="A224" s="71"/>
      <c r="B224" s="27"/>
      <c r="C224" s="45"/>
      <c r="D224" s="45"/>
      <c r="E224" s="57"/>
      <c r="F224" s="45"/>
      <c r="G224" s="45"/>
      <c r="H224" s="45"/>
      <c r="I224" s="45"/>
      <c r="J224" s="45"/>
      <c r="K224" s="45"/>
      <c r="L224" s="45"/>
      <c r="M224" s="45"/>
      <c r="N224" s="27"/>
      <c r="O224" s="88"/>
      <c r="P224" s="45"/>
      <c r="Q224" s="45"/>
      <c r="R224" s="45"/>
      <c r="S224" s="45"/>
      <c r="T224" s="45"/>
      <c r="U224" s="45"/>
      <c r="V224" s="45"/>
      <c r="W224" s="45"/>
      <c r="X224" s="45"/>
      <c r="Y224" s="45"/>
      <c r="Z224" s="45"/>
      <c r="AA224" s="45"/>
      <c r="AB224" s="45"/>
    </row>
    <row r="225" ht="15.75" customHeight="1">
      <c r="A225" s="71"/>
      <c r="B225" s="27"/>
      <c r="C225" s="45"/>
      <c r="D225" s="45"/>
      <c r="E225" s="57"/>
      <c r="F225" s="45"/>
      <c r="G225" s="45"/>
      <c r="H225" s="45"/>
      <c r="I225" s="45"/>
      <c r="J225" s="45"/>
      <c r="K225" s="45"/>
      <c r="L225" s="45"/>
      <c r="M225" s="45"/>
      <c r="N225" s="27"/>
      <c r="O225" s="88"/>
      <c r="P225" s="45"/>
      <c r="Q225" s="45"/>
      <c r="R225" s="45"/>
      <c r="S225" s="45"/>
      <c r="T225" s="45"/>
      <c r="U225" s="45"/>
      <c r="V225" s="45"/>
      <c r="W225" s="45"/>
      <c r="X225" s="45"/>
      <c r="Y225" s="45"/>
      <c r="Z225" s="45"/>
      <c r="AA225" s="45"/>
      <c r="AB225" s="45"/>
    </row>
    <row r="226" ht="15.75" customHeight="1">
      <c r="A226" s="71"/>
      <c r="B226" s="27"/>
      <c r="C226" s="45"/>
      <c r="D226" s="45"/>
      <c r="E226" s="57"/>
      <c r="F226" s="45"/>
      <c r="G226" s="45"/>
      <c r="H226" s="45"/>
      <c r="I226" s="45"/>
      <c r="J226" s="45"/>
      <c r="K226" s="45"/>
      <c r="L226" s="45"/>
      <c r="M226" s="45"/>
      <c r="N226" s="27"/>
      <c r="O226" s="88"/>
      <c r="P226" s="45"/>
      <c r="Q226" s="45"/>
      <c r="R226" s="45"/>
      <c r="S226" s="45"/>
      <c r="T226" s="45"/>
      <c r="U226" s="45"/>
      <c r="V226" s="45"/>
      <c r="W226" s="45"/>
      <c r="X226" s="45"/>
      <c r="Y226" s="45"/>
      <c r="Z226" s="45"/>
      <c r="AA226" s="45"/>
      <c r="AB226" s="45"/>
    </row>
    <row r="227" ht="15.75" customHeight="1">
      <c r="A227" s="71"/>
      <c r="B227" s="27"/>
      <c r="C227" s="45"/>
      <c r="D227" s="45"/>
      <c r="E227" s="57"/>
      <c r="F227" s="45"/>
      <c r="G227" s="45"/>
      <c r="H227" s="45"/>
      <c r="I227" s="45"/>
      <c r="J227" s="45"/>
      <c r="K227" s="45"/>
      <c r="L227" s="45"/>
      <c r="M227" s="45"/>
      <c r="N227" s="27"/>
      <c r="O227" s="88"/>
      <c r="P227" s="45"/>
      <c r="Q227" s="45"/>
      <c r="R227" s="45"/>
      <c r="S227" s="45"/>
      <c r="T227" s="45"/>
      <c r="U227" s="45"/>
      <c r="V227" s="45"/>
      <c r="W227" s="45"/>
      <c r="X227" s="45"/>
      <c r="Y227" s="45"/>
      <c r="Z227" s="45"/>
      <c r="AA227" s="45"/>
      <c r="AB227" s="45"/>
    </row>
    <row r="228" ht="15.75" customHeight="1">
      <c r="A228" s="71"/>
      <c r="B228" s="27"/>
      <c r="C228" s="45"/>
      <c r="D228" s="45"/>
      <c r="E228" s="57"/>
      <c r="F228" s="45"/>
      <c r="G228" s="45"/>
      <c r="H228" s="45"/>
      <c r="I228" s="45"/>
      <c r="J228" s="45"/>
      <c r="K228" s="45"/>
      <c r="L228" s="45"/>
      <c r="M228" s="45"/>
      <c r="N228" s="27"/>
      <c r="O228" s="88"/>
      <c r="P228" s="45"/>
      <c r="Q228" s="45"/>
      <c r="R228" s="45"/>
      <c r="S228" s="45"/>
      <c r="T228" s="45"/>
      <c r="U228" s="45"/>
      <c r="V228" s="45"/>
      <c r="W228" s="45"/>
      <c r="X228" s="45"/>
      <c r="Y228" s="45"/>
      <c r="Z228" s="45"/>
      <c r="AA228" s="45"/>
      <c r="AB228" s="45"/>
    </row>
    <row r="229" ht="15.75" customHeight="1">
      <c r="A229" s="71"/>
      <c r="B229" s="27"/>
      <c r="C229" s="45"/>
      <c r="D229" s="45"/>
      <c r="E229" s="57"/>
      <c r="F229" s="45"/>
      <c r="G229" s="45"/>
      <c r="H229" s="45"/>
      <c r="I229" s="45"/>
      <c r="J229" s="45"/>
      <c r="K229" s="45"/>
      <c r="L229" s="45"/>
      <c r="M229" s="45"/>
      <c r="N229" s="27"/>
      <c r="O229" s="88"/>
      <c r="P229" s="45"/>
      <c r="Q229" s="45"/>
      <c r="R229" s="45"/>
      <c r="S229" s="45"/>
      <c r="T229" s="45"/>
      <c r="U229" s="45"/>
      <c r="V229" s="45"/>
      <c r="W229" s="45"/>
      <c r="X229" s="45"/>
      <c r="Y229" s="45"/>
      <c r="Z229" s="45"/>
      <c r="AA229" s="45"/>
      <c r="AB229" s="45"/>
    </row>
    <row r="230" ht="15.75" customHeight="1">
      <c r="A230" s="71"/>
      <c r="B230" s="27"/>
      <c r="C230" s="45"/>
      <c r="D230" s="45"/>
      <c r="E230" s="57"/>
      <c r="F230" s="45"/>
      <c r="G230" s="45"/>
      <c r="H230" s="45"/>
      <c r="I230" s="45"/>
      <c r="J230" s="45"/>
      <c r="K230" s="45"/>
      <c r="L230" s="45"/>
      <c r="M230" s="45"/>
      <c r="N230" s="27"/>
      <c r="O230" s="88"/>
      <c r="P230" s="45"/>
      <c r="Q230" s="45"/>
      <c r="R230" s="45"/>
      <c r="S230" s="45"/>
      <c r="T230" s="45"/>
      <c r="U230" s="45"/>
      <c r="V230" s="45"/>
      <c r="W230" s="45"/>
      <c r="X230" s="45"/>
      <c r="Y230" s="45"/>
      <c r="Z230" s="45"/>
      <c r="AA230" s="45"/>
      <c r="AB230" s="45"/>
    </row>
    <row r="231" ht="15.75" customHeight="1">
      <c r="A231" s="71"/>
      <c r="B231" s="27"/>
      <c r="C231" s="45"/>
      <c r="D231" s="45"/>
      <c r="E231" s="57"/>
      <c r="F231" s="45"/>
      <c r="G231" s="45"/>
      <c r="H231" s="45"/>
      <c r="I231" s="45"/>
      <c r="J231" s="45"/>
      <c r="K231" s="45"/>
      <c r="L231" s="45"/>
      <c r="M231" s="45"/>
      <c r="N231" s="27"/>
      <c r="O231" s="88"/>
      <c r="P231" s="45"/>
      <c r="Q231" s="45"/>
      <c r="R231" s="45"/>
      <c r="S231" s="45"/>
      <c r="T231" s="45"/>
      <c r="U231" s="45"/>
      <c r="V231" s="45"/>
      <c r="W231" s="45"/>
      <c r="X231" s="45"/>
      <c r="Y231" s="45"/>
      <c r="Z231" s="45"/>
      <c r="AA231" s="45"/>
      <c r="AB231" s="45"/>
    </row>
    <row r="232" ht="15.75" customHeight="1">
      <c r="A232" s="71"/>
      <c r="B232" s="27"/>
      <c r="C232" s="45"/>
      <c r="D232" s="45"/>
      <c r="E232" s="57"/>
      <c r="F232" s="45"/>
      <c r="G232" s="45"/>
      <c r="H232" s="45"/>
      <c r="I232" s="45"/>
      <c r="J232" s="45"/>
      <c r="K232" s="45"/>
      <c r="L232" s="45"/>
      <c r="M232" s="45"/>
      <c r="N232" s="27"/>
      <c r="O232" s="88"/>
      <c r="P232" s="45"/>
      <c r="Q232" s="45"/>
      <c r="R232" s="45"/>
      <c r="S232" s="45"/>
      <c r="T232" s="45"/>
      <c r="U232" s="45"/>
      <c r="V232" s="45"/>
      <c r="W232" s="45"/>
      <c r="X232" s="45"/>
      <c r="Y232" s="45"/>
      <c r="Z232" s="45"/>
      <c r="AA232" s="45"/>
      <c r="AB232" s="45"/>
    </row>
    <row r="233" ht="15.75" customHeight="1">
      <c r="A233" s="71"/>
      <c r="B233" s="27"/>
      <c r="C233" s="45"/>
      <c r="D233" s="45"/>
      <c r="E233" s="57"/>
      <c r="F233" s="45"/>
      <c r="G233" s="45"/>
      <c r="H233" s="45"/>
      <c r="I233" s="45"/>
      <c r="J233" s="45"/>
      <c r="K233" s="45"/>
      <c r="L233" s="45"/>
      <c r="M233" s="45"/>
      <c r="N233" s="27"/>
      <c r="O233" s="88"/>
      <c r="P233" s="45"/>
      <c r="Q233" s="45"/>
      <c r="R233" s="45"/>
      <c r="S233" s="45"/>
      <c r="T233" s="45"/>
      <c r="U233" s="45"/>
      <c r="V233" s="45"/>
      <c r="W233" s="45"/>
      <c r="X233" s="45"/>
      <c r="Y233" s="45"/>
      <c r="Z233" s="45"/>
      <c r="AA233" s="45"/>
      <c r="AB233" s="45"/>
    </row>
    <row r="234" ht="15.75" customHeight="1">
      <c r="A234" s="71"/>
      <c r="B234" s="27"/>
      <c r="C234" s="45"/>
      <c r="D234" s="45"/>
      <c r="E234" s="57"/>
      <c r="F234" s="45"/>
      <c r="G234" s="45"/>
      <c r="H234" s="45"/>
      <c r="I234" s="45"/>
      <c r="J234" s="45"/>
      <c r="K234" s="45"/>
      <c r="L234" s="45"/>
      <c r="M234" s="45"/>
      <c r="N234" s="27"/>
      <c r="O234" s="88"/>
      <c r="P234" s="45"/>
      <c r="Q234" s="45"/>
      <c r="R234" s="45"/>
      <c r="S234" s="45"/>
      <c r="T234" s="45"/>
      <c r="U234" s="45"/>
      <c r="V234" s="45"/>
      <c r="W234" s="45"/>
      <c r="X234" s="45"/>
      <c r="Y234" s="45"/>
      <c r="Z234" s="45"/>
      <c r="AA234" s="45"/>
      <c r="AB234" s="45"/>
    </row>
    <row r="235" ht="15.75" customHeight="1">
      <c r="A235" s="71"/>
      <c r="B235" s="27"/>
      <c r="C235" s="45"/>
      <c r="D235" s="45"/>
      <c r="E235" s="57"/>
      <c r="F235" s="45"/>
      <c r="G235" s="45"/>
      <c r="H235" s="45"/>
      <c r="I235" s="45"/>
      <c r="J235" s="45"/>
      <c r="K235" s="45"/>
      <c r="L235" s="45"/>
      <c r="M235" s="45"/>
      <c r="N235" s="27"/>
      <c r="O235" s="88"/>
      <c r="P235" s="45"/>
      <c r="Q235" s="45"/>
      <c r="R235" s="45"/>
      <c r="S235" s="45"/>
      <c r="T235" s="45"/>
      <c r="U235" s="45"/>
      <c r="V235" s="45"/>
      <c r="W235" s="45"/>
      <c r="X235" s="45"/>
      <c r="Y235" s="45"/>
      <c r="Z235" s="45"/>
      <c r="AA235" s="45"/>
      <c r="AB235" s="45"/>
    </row>
    <row r="236" ht="15.75" customHeight="1">
      <c r="A236" s="71"/>
      <c r="B236" s="27"/>
      <c r="C236" s="45"/>
      <c r="D236" s="45"/>
      <c r="E236" s="57"/>
      <c r="F236" s="45"/>
      <c r="G236" s="45"/>
      <c r="H236" s="45"/>
      <c r="I236" s="45"/>
      <c r="J236" s="45"/>
      <c r="K236" s="45"/>
      <c r="L236" s="45"/>
      <c r="M236" s="45"/>
      <c r="N236" s="27"/>
      <c r="O236" s="88"/>
      <c r="P236" s="45"/>
      <c r="Q236" s="45"/>
      <c r="R236" s="45"/>
      <c r="S236" s="45"/>
      <c r="T236" s="45"/>
      <c r="U236" s="45"/>
      <c r="V236" s="45"/>
      <c r="W236" s="45"/>
      <c r="X236" s="45"/>
      <c r="Y236" s="45"/>
      <c r="Z236" s="45"/>
      <c r="AA236" s="45"/>
      <c r="AB236" s="45"/>
    </row>
    <row r="237" ht="15.75" customHeight="1">
      <c r="A237" s="71"/>
      <c r="B237" s="27"/>
      <c r="C237" s="45"/>
      <c r="D237" s="45"/>
      <c r="E237" s="57"/>
      <c r="F237" s="45"/>
      <c r="G237" s="45"/>
      <c r="H237" s="45"/>
      <c r="I237" s="45"/>
      <c r="J237" s="45"/>
      <c r="K237" s="45"/>
      <c r="L237" s="45"/>
      <c r="M237" s="45"/>
      <c r="N237" s="27"/>
      <c r="O237" s="88"/>
      <c r="P237" s="45"/>
      <c r="Q237" s="45"/>
      <c r="R237" s="45"/>
      <c r="S237" s="45"/>
      <c r="T237" s="45"/>
      <c r="U237" s="45"/>
      <c r="V237" s="45"/>
      <c r="W237" s="45"/>
      <c r="X237" s="45"/>
      <c r="Y237" s="45"/>
      <c r="Z237" s="45"/>
      <c r="AA237" s="45"/>
      <c r="AB237" s="45"/>
    </row>
    <row r="238" ht="15.75" customHeight="1">
      <c r="A238" s="71"/>
      <c r="B238" s="27"/>
      <c r="C238" s="45"/>
      <c r="D238" s="45"/>
      <c r="E238" s="57"/>
      <c r="F238" s="45"/>
      <c r="G238" s="45"/>
      <c r="H238" s="45"/>
      <c r="I238" s="45"/>
      <c r="J238" s="45"/>
      <c r="K238" s="45"/>
      <c r="L238" s="45"/>
      <c r="M238" s="45"/>
      <c r="N238" s="27"/>
      <c r="O238" s="88"/>
      <c r="P238" s="45"/>
      <c r="Q238" s="45"/>
      <c r="R238" s="45"/>
      <c r="S238" s="45"/>
      <c r="T238" s="45"/>
      <c r="U238" s="45"/>
      <c r="V238" s="45"/>
      <c r="W238" s="45"/>
      <c r="X238" s="45"/>
      <c r="Y238" s="45"/>
      <c r="Z238" s="45"/>
      <c r="AA238" s="45"/>
      <c r="AB238" s="45"/>
    </row>
    <row r="239" ht="15.75" customHeight="1">
      <c r="A239" s="71"/>
      <c r="B239" s="27"/>
      <c r="C239" s="45"/>
      <c r="D239" s="45"/>
      <c r="E239" s="57"/>
      <c r="F239" s="45"/>
      <c r="G239" s="45"/>
      <c r="H239" s="45"/>
      <c r="I239" s="45"/>
      <c r="J239" s="45"/>
      <c r="K239" s="45"/>
      <c r="L239" s="45"/>
      <c r="M239" s="45"/>
      <c r="N239" s="27"/>
      <c r="O239" s="88"/>
      <c r="P239" s="45"/>
      <c r="Q239" s="45"/>
      <c r="R239" s="45"/>
      <c r="S239" s="45"/>
      <c r="T239" s="45"/>
      <c r="U239" s="45"/>
      <c r="V239" s="45"/>
      <c r="W239" s="45"/>
      <c r="X239" s="45"/>
      <c r="Y239" s="45"/>
      <c r="Z239" s="45"/>
      <c r="AA239" s="45"/>
      <c r="AB239" s="45"/>
    </row>
    <row r="240" ht="15.75" customHeight="1">
      <c r="A240" s="71"/>
      <c r="B240" s="27"/>
      <c r="C240" s="45"/>
      <c r="D240" s="45"/>
      <c r="E240" s="57"/>
      <c r="F240" s="45"/>
      <c r="G240" s="45"/>
      <c r="H240" s="45"/>
      <c r="I240" s="45"/>
      <c r="J240" s="45"/>
      <c r="K240" s="45"/>
      <c r="L240" s="45"/>
      <c r="M240" s="45"/>
      <c r="N240" s="27"/>
      <c r="O240" s="88"/>
      <c r="P240" s="45"/>
      <c r="Q240" s="45"/>
      <c r="R240" s="45"/>
      <c r="S240" s="45"/>
      <c r="T240" s="45"/>
      <c r="U240" s="45"/>
      <c r="V240" s="45"/>
      <c r="W240" s="45"/>
      <c r="X240" s="45"/>
      <c r="Y240" s="45"/>
      <c r="Z240" s="45"/>
      <c r="AA240" s="45"/>
      <c r="AB240" s="45"/>
    </row>
    <row r="241" ht="15.75" customHeight="1">
      <c r="A241" s="71"/>
      <c r="B241" s="27"/>
      <c r="C241" s="45"/>
      <c r="D241" s="45"/>
      <c r="E241" s="57"/>
      <c r="F241" s="45"/>
      <c r="G241" s="45"/>
      <c r="H241" s="45"/>
      <c r="I241" s="45"/>
      <c r="J241" s="45"/>
      <c r="K241" s="45"/>
      <c r="L241" s="45"/>
      <c r="M241" s="45"/>
      <c r="N241" s="27"/>
      <c r="O241" s="88"/>
      <c r="P241" s="45"/>
      <c r="Q241" s="45"/>
      <c r="R241" s="45"/>
      <c r="S241" s="45"/>
      <c r="T241" s="45"/>
      <c r="U241" s="45"/>
      <c r="V241" s="45"/>
      <c r="W241" s="45"/>
      <c r="X241" s="45"/>
      <c r="Y241" s="45"/>
      <c r="Z241" s="45"/>
      <c r="AA241" s="45"/>
      <c r="AB241" s="45"/>
    </row>
    <row r="242" ht="15.75" customHeight="1">
      <c r="A242" s="71"/>
      <c r="B242" s="27"/>
      <c r="C242" s="45"/>
      <c r="D242" s="45"/>
      <c r="E242" s="57"/>
      <c r="F242" s="45"/>
      <c r="G242" s="45"/>
      <c r="H242" s="45"/>
      <c r="I242" s="45"/>
      <c r="J242" s="45"/>
      <c r="K242" s="45"/>
      <c r="L242" s="45"/>
      <c r="M242" s="45"/>
      <c r="N242" s="27"/>
      <c r="O242" s="88"/>
      <c r="P242" s="45"/>
      <c r="Q242" s="45"/>
      <c r="R242" s="45"/>
      <c r="S242" s="45"/>
      <c r="T242" s="45"/>
      <c r="U242" s="45"/>
      <c r="V242" s="45"/>
      <c r="W242" s="45"/>
      <c r="X242" s="45"/>
      <c r="Y242" s="45"/>
      <c r="Z242" s="45"/>
      <c r="AA242" s="45"/>
      <c r="AB242" s="45"/>
    </row>
    <row r="243" ht="15.75" customHeight="1">
      <c r="A243" s="71"/>
      <c r="B243" s="27"/>
      <c r="C243" s="45"/>
      <c r="D243" s="45"/>
      <c r="E243" s="57"/>
      <c r="F243" s="45"/>
      <c r="G243" s="45"/>
      <c r="H243" s="45"/>
      <c r="I243" s="45"/>
      <c r="J243" s="45"/>
      <c r="K243" s="45"/>
      <c r="L243" s="45"/>
      <c r="M243" s="45"/>
      <c r="N243" s="27"/>
      <c r="O243" s="88"/>
      <c r="P243" s="45"/>
      <c r="Q243" s="45"/>
      <c r="R243" s="45"/>
      <c r="S243" s="45"/>
      <c r="T243" s="45"/>
      <c r="U243" s="45"/>
      <c r="V243" s="45"/>
      <c r="W243" s="45"/>
      <c r="X243" s="45"/>
      <c r="Y243" s="45"/>
      <c r="Z243" s="45"/>
      <c r="AA243" s="45"/>
      <c r="AB243" s="45"/>
    </row>
    <row r="244" ht="15.75" customHeight="1">
      <c r="A244" s="71"/>
      <c r="B244" s="27"/>
      <c r="C244" s="45"/>
      <c r="D244" s="45"/>
      <c r="E244" s="57"/>
      <c r="F244" s="45"/>
      <c r="G244" s="45"/>
      <c r="H244" s="45"/>
      <c r="I244" s="45"/>
      <c r="J244" s="45"/>
      <c r="K244" s="45"/>
      <c r="L244" s="45"/>
      <c r="M244" s="45"/>
      <c r="N244" s="27"/>
      <c r="O244" s="88"/>
      <c r="P244" s="45"/>
      <c r="Q244" s="45"/>
      <c r="R244" s="45"/>
      <c r="S244" s="45"/>
      <c r="T244" s="45"/>
      <c r="U244" s="45"/>
      <c r="V244" s="45"/>
      <c r="W244" s="45"/>
      <c r="X244" s="45"/>
      <c r="Y244" s="45"/>
      <c r="Z244" s="45"/>
      <c r="AA244" s="45"/>
      <c r="AB244" s="45"/>
    </row>
    <row r="245" ht="15.75" customHeight="1">
      <c r="A245" s="71"/>
      <c r="B245" s="27"/>
      <c r="C245" s="45"/>
      <c r="D245" s="45"/>
      <c r="E245" s="57"/>
      <c r="F245" s="45"/>
      <c r="G245" s="45"/>
      <c r="H245" s="45"/>
      <c r="I245" s="45"/>
      <c r="J245" s="45"/>
      <c r="K245" s="45"/>
      <c r="L245" s="45"/>
      <c r="M245" s="45"/>
      <c r="N245" s="27"/>
      <c r="O245" s="88"/>
      <c r="P245" s="45"/>
      <c r="Q245" s="45"/>
      <c r="R245" s="45"/>
      <c r="S245" s="45"/>
      <c r="T245" s="45"/>
      <c r="U245" s="45"/>
      <c r="V245" s="45"/>
      <c r="W245" s="45"/>
      <c r="X245" s="45"/>
      <c r="Y245" s="45"/>
      <c r="Z245" s="45"/>
      <c r="AA245" s="45"/>
      <c r="AB245" s="45"/>
    </row>
    <row r="246" ht="15.75" customHeight="1">
      <c r="A246" s="71"/>
      <c r="B246" s="27"/>
      <c r="C246" s="45"/>
      <c r="D246" s="45"/>
      <c r="E246" s="57"/>
      <c r="F246" s="45"/>
      <c r="G246" s="45"/>
      <c r="H246" s="45"/>
      <c r="I246" s="45"/>
      <c r="J246" s="45"/>
      <c r="K246" s="45"/>
      <c r="L246" s="45"/>
      <c r="M246" s="45"/>
      <c r="N246" s="27"/>
      <c r="O246" s="88"/>
      <c r="P246" s="45"/>
      <c r="Q246" s="45"/>
      <c r="R246" s="45"/>
      <c r="S246" s="45"/>
      <c r="T246" s="45"/>
      <c r="U246" s="45"/>
      <c r="V246" s="45"/>
      <c r="W246" s="45"/>
      <c r="X246" s="45"/>
      <c r="Y246" s="45"/>
      <c r="Z246" s="45"/>
      <c r="AA246" s="45"/>
      <c r="AB246" s="45"/>
    </row>
    <row r="247" ht="15.75" customHeight="1">
      <c r="A247" s="71"/>
      <c r="B247" s="27"/>
      <c r="C247" s="45"/>
      <c r="D247" s="45"/>
      <c r="E247" s="57"/>
      <c r="F247" s="45"/>
      <c r="G247" s="45"/>
      <c r="H247" s="45"/>
      <c r="I247" s="45"/>
      <c r="J247" s="45"/>
      <c r="K247" s="45"/>
      <c r="L247" s="45"/>
      <c r="M247" s="45"/>
      <c r="N247" s="27"/>
      <c r="O247" s="88"/>
      <c r="P247" s="45"/>
      <c r="Q247" s="45"/>
      <c r="R247" s="45"/>
      <c r="S247" s="45"/>
      <c r="T247" s="45"/>
      <c r="U247" s="45"/>
      <c r="V247" s="45"/>
      <c r="W247" s="45"/>
      <c r="X247" s="45"/>
      <c r="Y247" s="45"/>
      <c r="Z247" s="45"/>
      <c r="AA247" s="45"/>
      <c r="AB247" s="45"/>
    </row>
    <row r="248" ht="15.75" customHeight="1">
      <c r="A248" s="71"/>
      <c r="B248" s="27"/>
      <c r="C248" s="45"/>
      <c r="D248" s="45"/>
      <c r="E248" s="57"/>
      <c r="F248" s="45"/>
      <c r="G248" s="45"/>
      <c r="H248" s="45"/>
      <c r="I248" s="45"/>
      <c r="J248" s="45"/>
      <c r="K248" s="45"/>
      <c r="L248" s="45"/>
      <c r="M248" s="45"/>
      <c r="N248" s="27"/>
      <c r="O248" s="88"/>
      <c r="P248" s="45"/>
      <c r="Q248" s="45"/>
      <c r="R248" s="45"/>
      <c r="S248" s="45"/>
      <c r="T248" s="45"/>
      <c r="U248" s="45"/>
      <c r="V248" s="45"/>
      <c r="W248" s="45"/>
      <c r="X248" s="45"/>
      <c r="Y248" s="45"/>
      <c r="Z248" s="45"/>
      <c r="AA248" s="45"/>
      <c r="AB248" s="45"/>
    </row>
    <row r="249" ht="15.75" customHeight="1">
      <c r="A249" s="71"/>
      <c r="B249" s="27"/>
      <c r="C249" s="45"/>
      <c r="D249" s="45"/>
      <c r="E249" s="57"/>
      <c r="F249" s="45"/>
      <c r="G249" s="45"/>
      <c r="H249" s="45"/>
      <c r="I249" s="45"/>
      <c r="J249" s="45"/>
      <c r="K249" s="45"/>
      <c r="L249" s="45"/>
      <c r="M249" s="45"/>
      <c r="N249" s="27"/>
      <c r="O249" s="88"/>
      <c r="P249" s="45"/>
      <c r="Q249" s="45"/>
      <c r="R249" s="45"/>
      <c r="S249" s="45"/>
      <c r="T249" s="45"/>
      <c r="U249" s="45"/>
      <c r="V249" s="45"/>
      <c r="W249" s="45"/>
      <c r="X249" s="45"/>
      <c r="Y249" s="45"/>
      <c r="Z249" s="45"/>
      <c r="AA249" s="45"/>
      <c r="AB249" s="45"/>
    </row>
    <row r="250" ht="15.75" customHeight="1">
      <c r="A250" s="71"/>
      <c r="B250" s="27"/>
      <c r="C250" s="45"/>
      <c r="D250" s="45"/>
      <c r="E250" s="57"/>
      <c r="F250" s="45"/>
      <c r="G250" s="45"/>
      <c r="H250" s="45"/>
      <c r="I250" s="45"/>
      <c r="J250" s="45"/>
      <c r="K250" s="45"/>
      <c r="L250" s="45"/>
      <c r="M250" s="45"/>
      <c r="N250" s="27"/>
      <c r="O250" s="88"/>
      <c r="P250" s="45"/>
      <c r="Q250" s="45"/>
      <c r="R250" s="45"/>
      <c r="S250" s="45"/>
      <c r="T250" s="45"/>
      <c r="U250" s="45"/>
      <c r="V250" s="45"/>
      <c r="W250" s="45"/>
      <c r="X250" s="45"/>
      <c r="Y250" s="45"/>
      <c r="Z250" s="45"/>
      <c r="AA250" s="45"/>
      <c r="AB250" s="45"/>
    </row>
    <row r="251" ht="15.75" customHeight="1">
      <c r="A251" s="71"/>
      <c r="B251" s="27"/>
      <c r="C251" s="45"/>
      <c r="D251" s="45"/>
      <c r="E251" s="57"/>
      <c r="F251" s="45"/>
      <c r="G251" s="45"/>
      <c r="H251" s="45"/>
      <c r="I251" s="45"/>
      <c r="J251" s="45"/>
      <c r="K251" s="45"/>
      <c r="L251" s="45"/>
      <c r="M251" s="45"/>
      <c r="N251" s="27"/>
      <c r="O251" s="88"/>
      <c r="P251" s="45"/>
      <c r="Q251" s="45"/>
      <c r="R251" s="45"/>
      <c r="S251" s="45"/>
      <c r="T251" s="45"/>
      <c r="U251" s="45"/>
      <c r="V251" s="45"/>
      <c r="W251" s="45"/>
      <c r="X251" s="45"/>
      <c r="Y251" s="45"/>
      <c r="Z251" s="45"/>
      <c r="AA251" s="45"/>
      <c r="AB251" s="45"/>
    </row>
    <row r="252" ht="15.75" customHeight="1">
      <c r="A252" s="71"/>
      <c r="B252" s="27"/>
      <c r="C252" s="45"/>
      <c r="D252" s="45"/>
      <c r="E252" s="57"/>
      <c r="F252" s="45"/>
      <c r="G252" s="45"/>
      <c r="H252" s="45"/>
      <c r="I252" s="45"/>
      <c r="J252" s="45"/>
      <c r="K252" s="45"/>
      <c r="L252" s="45"/>
      <c r="M252" s="45"/>
      <c r="N252" s="27"/>
      <c r="O252" s="88"/>
      <c r="P252" s="45"/>
      <c r="Q252" s="45"/>
      <c r="R252" s="45"/>
      <c r="S252" s="45"/>
      <c r="T252" s="45"/>
      <c r="U252" s="45"/>
      <c r="V252" s="45"/>
      <c r="W252" s="45"/>
      <c r="X252" s="45"/>
      <c r="Y252" s="45"/>
      <c r="Z252" s="45"/>
      <c r="AA252" s="45"/>
      <c r="AB252" s="45"/>
    </row>
    <row r="253" ht="15.75" customHeight="1">
      <c r="A253" s="71"/>
      <c r="B253" s="27"/>
      <c r="C253" s="45"/>
      <c r="D253" s="45"/>
      <c r="E253" s="57"/>
      <c r="F253" s="45"/>
      <c r="G253" s="45"/>
      <c r="H253" s="45"/>
      <c r="I253" s="45"/>
      <c r="J253" s="45"/>
      <c r="K253" s="45"/>
      <c r="L253" s="45"/>
      <c r="M253" s="45"/>
      <c r="N253" s="27"/>
      <c r="O253" s="88"/>
      <c r="P253" s="45"/>
      <c r="Q253" s="45"/>
      <c r="R253" s="45"/>
      <c r="S253" s="45"/>
      <c r="T253" s="45"/>
      <c r="U253" s="45"/>
      <c r="V253" s="45"/>
      <c r="W253" s="45"/>
      <c r="X253" s="45"/>
      <c r="Y253" s="45"/>
      <c r="Z253" s="45"/>
      <c r="AA253" s="45"/>
      <c r="AB253" s="45"/>
    </row>
    <row r="254" ht="15.75" customHeight="1">
      <c r="A254" s="71"/>
      <c r="B254" s="27"/>
      <c r="C254" s="45"/>
      <c r="D254" s="45"/>
      <c r="E254" s="57"/>
      <c r="F254" s="45"/>
      <c r="G254" s="45"/>
      <c r="H254" s="45"/>
      <c r="I254" s="45"/>
      <c r="J254" s="45"/>
      <c r="K254" s="45"/>
      <c r="L254" s="45"/>
      <c r="M254" s="45"/>
      <c r="N254" s="27"/>
      <c r="O254" s="88"/>
      <c r="P254" s="45"/>
      <c r="Q254" s="45"/>
      <c r="R254" s="45"/>
      <c r="S254" s="45"/>
      <c r="T254" s="45"/>
      <c r="U254" s="45"/>
      <c r="V254" s="45"/>
      <c r="W254" s="45"/>
      <c r="X254" s="45"/>
      <c r="Y254" s="45"/>
      <c r="Z254" s="45"/>
      <c r="AA254" s="45"/>
      <c r="AB254" s="45"/>
    </row>
    <row r="255" ht="15.75" customHeight="1">
      <c r="A255" s="71"/>
      <c r="B255" s="27"/>
      <c r="C255" s="45"/>
      <c r="D255" s="45"/>
      <c r="E255" s="57"/>
      <c r="F255" s="45"/>
      <c r="G255" s="45"/>
      <c r="H255" s="45"/>
      <c r="I255" s="45"/>
      <c r="J255" s="45"/>
      <c r="K255" s="45"/>
      <c r="L255" s="45"/>
      <c r="M255" s="45"/>
      <c r="N255" s="27"/>
      <c r="O255" s="88"/>
      <c r="P255" s="45"/>
      <c r="Q255" s="45"/>
      <c r="R255" s="45"/>
      <c r="S255" s="45"/>
      <c r="T255" s="45"/>
      <c r="U255" s="45"/>
      <c r="V255" s="45"/>
      <c r="W255" s="45"/>
      <c r="X255" s="45"/>
      <c r="Y255" s="45"/>
      <c r="Z255" s="45"/>
      <c r="AA255" s="45"/>
      <c r="AB255" s="45"/>
    </row>
    <row r="256" ht="15.75" customHeight="1">
      <c r="A256" s="71"/>
      <c r="B256" s="27"/>
      <c r="C256" s="45"/>
      <c r="D256" s="45"/>
      <c r="E256" s="57"/>
      <c r="F256" s="45"/>
      <c r="G256" s="45"/>
      <c r="H256" s="45"/>
      <c r="I256" s="45"/>
      <c r="J256" s="45"/>
      <c r="K256" s="45"/>
      <c r="L256" s="45"/>
      <c r="M256" s="45"/>
      <c r="N256" s="27"/>
      <c r="O256" s="88"/>
      <c r="P256" s="45"/>
      <c r="Q256" s="45"/>
      <c r="R256" s="45"/>
      <c r="S256" s="45"/>
      <c r="T256" s="45"/>
      <c r="U256" s="45"/>
      <c r="V256" s="45"/>
      <c r="W256" s="45"/>
      <c r="X256" s="45"/>
      <c r="Y256" s="45"/>
      <c r="Z256" s="45"/>
      <c r="AA256" s="45"/>
      <c r="AB256" s="45"/>
    </row>
    <row r="257" ht="15.75" customHeight="1">
      <c r="A257" s="71"/>
      <c r="B257" s="27"/>
      <c r="C257" s="45"/>
      <c r="D257" s="45"/>
      <c r="E257" s="57"/>
      <c r="F257" s="45"/>
      <c r="G257" s="45"/>
      <c r="H257" s="45"/>
      <c r="I257" s="45"/>
      <c r="J257" s="45"/>
      <c r="K257" s="45"/>
      <c r="L257" s="45"/>
      <c r="M257" s="45"/>
      <c r="N257" s="27"/>
      <c r="O257" s="88"/>
      <c r="P257" s="45"/>
      <c r="Q257" s="45"/>
      <c r="R257" s="45"/>
      <c r="S257" s="45"/>
      <c r="T257" s="45"/>
      <c r="U257" s="45"/>
      <c r="V257" s="45"/>
      <c r="W257" s="45"/>
      <c r="X257" s="45"/>
      <c r="Y257" s="45"/>
      <c r="Z257" s="45"/>
      <c r="AA257" s="45"/>
      <c r="AB257" s="45"/>
    </row>
    <row r="258" ht="15.75" customHeight="1">
      <c r="A258" s="71"/>
      <c r="B258" s="27"/>
      <c r="C258" s="45"/>
      <c r="D258" s="45"/>
      <c r="E258" s="57"/>
      <c r="F258" s="45"/>
      <c r="G258" s="45"/>
      <c r="H258" s="45"/>
      <c r="I258" s="45"/>
      <c r="J258" s="45"/>
      <c r="K258" s="45"/>
      <c r="L258" s="45"/>
      <c r="M258" s="45"/>
      <c r="N258" s="27"/>
      <c r="O258" s="88"/>
      <c r="P258" s="45"/>
      <c r="Q258" s="45"/>
      <c r="R258" s="45"/>
      <c r="S258" s="45"/>
      <c r="T258" s="45"/>
      <c r="U258" s="45"/>
      <c r="V258" s="45"/>
      <c r="W258" s="45"/>
      <c r="X258" s="45"/>
      <c r="Y258" s="45"/>
      <c r="Z258" s="45"/>
      <c r="AA258" s="45"/>
      <c r="AB258" s="45"/>
    </row>
    <row r="259" ht="15.75" customHeight="1">
      <c r="A259" s="71"/>
      <c r="B259" s="27"/>
      <c r="C259" s="45"/>
      <c r="D259" s="45"/>
      <c r="E259" s="57"/>
      <c r="F259" s="45"/>
      <c r="G259" s="45"/>
      <c r="H259" s="45"/>
      <c r="I259" s="45"/>
      <c r="J259" s="45"/>
      <c r="K259" s="45"/>
      <c r="L259" s="45"/>
      <c r="M259" s="45"/>
      <c r="N259" s="27"/>
      <c r="O259" s="88"/>
      <c r="P259" s="45"/>
      <c r="Q259" s="45"/>
      <c r="R259" s="45"/>
      <c r="S259" s="45"/>
      <c r="T259" s="45"/>
      <c r="U259" s="45"/>
      <c r="V259" s="45"/>
      <c r="W259" s="45"/>
      <c r="X259" s="45"/>
      <c r="Y259" s="45"/>
      <c r="Z259" s="45"/>
      <c r="AA259" s="45"/>
      <c r="AB259" s="45"/>
    </row>
    <row r="260" ht="15.75" customHeight="1">
      <c r="A260" s="71"/>
      <c r="B260" s="27"/>
      <c r="C260" s="45"/>
      <c r="D260" s="45"/>
      <c r="E260" s="57"/>
      <c r="F260" s="45"/>
      <c r="G260" s="45"/>
      <c r="H260" s="45"/>
      <c r="I260" s="45"/>
      <c r="J260" s="45"/>
      <c r="K260" s="45"/>
      <c r="L260" s="45"/>
      <c r="M260" s="45"/>
      <c r="N260" s="27"/>
      <c r="O260" s="88"/>
      <c r="P260" s="45"/>
      <c r="Q260" s="45"/>
      <c r="R260" s="45"/>
      <c r="S260" s="45"/>
      <c r="T260" s="45"/>
      <c r="U260" s="45"/>
      <c r="V260" s="45"/>
      <c r="W260" s="45"/>
      <c r="X260" s="45"/>
      <c r="Y260" s="45"/>
      <c r="Z260" s="45"/>
      <c r="AA260" s="45"/>
      <c r="AB260" s="45"/>
    </row>
    <row r="261" ht="15.75" customHeight="1">
      <c r="A261" s="71"/>
      <c r="B261" s="27"/>
      <c r="C261" s="45"/>
      <c r="D261" s="45"/>
      <c r="E261" s="57"/>
      <c r="F261" s="45"/>
      <c r="G261" s="45"/>
      <c r="H261" s="45"/>
      <c r="I261" s="45"/>
      <c r="J261" s="45"/>
      <c r="K261" s="45"/>
      <c r="L261" s="45"/>
      <c r="M261" s="45"/>
      <c r="N261" s="27"/>
      <c r="O261" s="88"/>
      <c r="P261" s="45"/>
      <c r="Q261" s="45"/>
      <c r="R261" s="45"/>
      <c r="S261" s="45"/>
      <c r="T261" s="45"/>
      <c r="U261" s="45"/>
      <c r="V261" s="45"/>
      <c r="W261" s="45"/>
      <c r="X261" s="45"/>
      <c r="Y261" s="45"/>
      <c r="Z261" s="45"/>
      <c r="AA261" s="45"/>
      <c r="AB261" s="45"/>
    </row>
    <row r="262" ht="15.75" customHeight="1">
      <c r="A262" s="71"/>
      <c r="B262" s="27"/>
      <c r="C262" s="45"/>
      <c r="D262" s="45"/>
      <c r="E262" s="57"/>
      <c r="F262" s="45"/>
      <c r="G262" s="45"/>
      <c r="H262" s="45"/>
      <c r="I262" s="45"/>
      <c r="J262" s="45"/>
      <c r="K262" s="45"/>
      <c r="L262" s="45"/>
      <c r="M262" s="45"/>
      <c r="N262" s="27"/>
      <c r="O262" s="88"/>
      <c r="P262" s="45"/>
      <c r="Q262" s="45"/>
      <c r="R262" s="45"/>
      <c r="S262" s="45"/>
      <c r="T262" s="45"/>
      <c r="U262" s="45"/>
      <c r="V262" s="45"/>
      <c r="W262" s="45"/>
      <c r="X262" s="45"/>
      <c r="Y262" s="45"/>
      <c r="Z262" s="45"/>
      <c r="AA262" s="45"/>
      <c r="AB262" s="45"/>
    </row>
    <row r="263" ht="15.75" customHeight="1">
      <c r="A263" s="71"/>
      <c r="B263" s="27"/>
      <c r="C263" s="45"/>
      <c r="D263" s="45"/>
      <c r="E263" s="57"/>
      <c r="F263" s="45"/>
      <c r="G263" s="45"/>
      <c r="H263" s="45"/>
      <c r="I263" s="45"/>
      <c r="J263" s="45"/>
      <c r="K263" s="45"/>
      <c r="L263" s="45"/>
      <c r="M263" s="45"/>
      <c r="N263" s="27"/>
      <c r="O263" s="88"/>
      <c r="P263" s="45"/>
      <c r="Q263" s="45"/>
      <c r="R263" s="45"/>
      <c r="S263" s="45"/>
      <c r="T263" s="45"/>
      <c r="U263" s="45"/>
      <c r="V263" s="45"/>
      <c r="W263" s="45"/>
      <c r="X263" s="45"/>
      <c r="Y263" s="45"/>
      <c r="Z263" s="45"/>
      <c r="AA263" s="45"/>
      <c r="AB263" s="45"/>
    </row>
    <row r="264" ht="15.75" customHeight="1">
      <c r="A264" s="71"/>
      <c r="B264" s="27"/>
      <c r="C264" s="45"/>
      <c r="D264" s="45"/>
      <c r="E264" s="57"/>
      <c r="F264" s="45"/>
      <c r="G264" s="45"/>
      <c r="H264" s="45"/>
      <c r="I264" s="45"/>
      <c r="J264" s="45"/>
      <c r="K264" s="45"/>
      <c r="L264" s="45"/>
      <c r="M264" s="45"/>
      <c r="N264" s="27"/>
      <c r="O264" s="88"/>
      <c r="P264" s="45"/>
      <c r="Q264" s="45"/>
      <c r="R264" s="45"/>
      <c r="S264" s="45"/>
      <c r="T264" s="45"/>
      <c r="U264" s="45"/>
      <c r="V264" s="45"/>
      <c r="W264" s="45"/>
      <c r="X264" s="45"/>
      <c r="Y264" s="45"/>
      <c r="Z264" s="45"/>
      <c r="AA264" s="45"/>
      <c r="AB264" s="45"/>
    </row>
    <row r="265" ht="15.75" customHeight="1">
      <c r="A265" s="71"/>
      <c r="B265" s="27"/>
      <c r="C265" s="45"/>
      <c r="D265" s="45"/>
      <c r="E265" s="57"/>
      <c r="F265" s="45"/>
      <c r="G265" s="45"/>
      <c r="H265" s="45"/>
      <c r="I265" s="45"/>
      <c r="J265" s="45"/>
      <c r="K265" s="45"/>
      <c r="L265" s="45"/>
      <c r="M265" s="45"/>
      <c r="N265" s="27"/>
      <c r="O265" s="88"/>
      <c r="P265" s="45"/>
      <c r="Q265" s="45"/>
      <c r="R265" s="45"/>
      <c r="S265" s="45"/>
      <c r="T265" s="45"/>
      <c r="U265" s="45"/>
      <c r="V265" s="45"/>
      <c r="W265" s="45"/>
      <c r="X265" s="45"/>
      <c r="Y265" s="45"/>
      <c r="Z265" s="45"/>
      <c r="AA265" s="45"/>
      <c r="AB265" s="45"/>
    </row>
    <row r="266" ht="15.75" customHeight="1">
      <c r="A266" s="71"/>
      <c r="B266" s="27"/>
      <c r="C266" s="45"/>
      <c r="D266" s="45"/>
      <c r="E266" s="57"/>
      <c r="F266" s="45"/>
      <c r="G266" s="45"/>
      <c r="H266" s="45"/>
      <c r="I266" s="45"/>
      <c r="J266" s="45"/>
      <c r="K266" s="45"/>
      <c r="L266" s="45"/>
      <c r="M266" s="45"/>
      <c r="N266" s="27"/>
      <c r="O266" s="88"/>
      <c r="P266" s="45"/>
      <c r="Q266" s="45"/>
      <c r="R266" s="45"/>
      <c r="S266" s="45"/>
      <c r="T266" s="45"/>
      <c r="U266" s="45"/>
      <c r="V266" s="45"/>
      <c r="W266" s="45"/>
      <c r="X266" s="45"/>
      <c r="Y266" s="45"/>
      <c r="Z266" s="45"/>
      <c r="AA266" s="45"/>
      <c r="AB266" s="45"/>
    </row>
    <row r="267" ht="15.75" customHeight="1">
      <c r="A267" s="71"/>
      <c r="B267" s="27"/>
      <c r="C267" s="45"/>
      <c r="D267" s="45"/>
      <c r="E267" s="57"/>
      <c r="F267" s="45"/>
      <c r="G267" s="45"/>
      <c r="H267" s="45"/>
      <c r="I267" s="45"/>
      <c r="J267" s="45"/>
      <c r="K267" s="45"/>
      <c r="L267" s="45"/>
      <c r="M267" s="45"/>
      <c r="N267" s="27"/>
      <c r="O267" s="88"/>
      <c r="P267" s="45"/>
      <c r="Q267" s="45"/>
      <c r="R267" s="45"/>
      <c r="S267" s="45"/>
      <c r="T267" s="45"/>
      <c r="U267" s="45"/>
      <c r="V267" s="45"/>
      <c r="W267" s="45"/>
      <c r="X267" s="45"/>
      <c r="Y267" s="45"/>
      <c r="Z267" s="45"/>
      <c r="AA267" s="45"/>
      <c r="AB267" s="45"/>
    </row>
    <row r="268" ht="15.75" customHeight="1">
      <c r="A268" s="71"/>
      <c r="B268" s="27"/>
      <c r="C268" s="45"/>
      <c r="D268" s="45"/>
      <c r="E268" s="57"/>
      <c r="F268" s="45"/>
      <c r="G268" s="45"/>
      <c r="H268" s="45"/>
      <c r="I268" s="45"/>
      <c r="J268" s="45"/>
      <c r="K268" s="45"/>
      <c r="L268" s="45"/>
      <c r="M268" s="45"/>
      <c r="N268" s="27"/>
      <c r="O268" s="88"/>
      <c r="P268" s="45"/>
      <c r="Q268" s="45"/>
      <c r="R268" s="45"/>
      <c r="S268" s="45"/>
      <c r="T268" s="45"/>
      <c r="U268" s="45"/>
      <c r="V268" s="45"/>
      <c r="W268" s="45"/>
      <c r="X268" s="45"/>
      <c r="Y268" s="45"/>
      <c r="Z268" s="45"/>
      <c r="AA268" s="45"/>
      <c r="AB268" s="45"/>
    </row>
    <row r="269" ht="15.75" customHeight="1">
      <c r="A269" s="71"/>
      <c r="B269" s="27"/>
      <c r="C269" s="45"/>
      <c r="D269" s="45"/>
      <c r="E269" s="57"/>
      <c r="F269" s="45"/>
      <c r="G269" s="45"/>
      <c r="H269" s="45"/>
      <c r="I269" s="45"/>
      <c r="J269" s="45"/>
      <c r="K269" s="45"/>
      <c r="L269" s="45"/>
      <c r="M269" s="45"/>
      <c r="N269" s="27"/>
      <c r="O269" s="88"/>
      <c r="P269" s="45"/>
      <c r="Q269" s="45"/>
      <c r="R269" s="45"/>
      <c r="S269" s="45"/>
      <c r="T269" s="45"/>
      <c r="U269" s="45"/>
      <c r="V269" s="45"/>
      <c r="W269" s="45"/>
      <c r="X269" s="45"/>
      <c r="Y269" s="45"/>
      <c r="Z269" s="45"/>
      <c r="AA269" s="45"/>
      <c r="AB269" s="45"/>
    </row>
    <row r="270" ht="15.75" customHeight="1">
      <c r="A270" s="71"/>
      <c r="B270" s="27"/>
      <c r="C270" s="45"/>
      <c r="D270" s="45"/>
      <c r="E270" s="57"/>
      <c r="F270" s="45"/>
      <c r="G270" s="45"/>
      <c r="H270" s="45"/>
      <c r="I270" s="45"/>
      <c r="J270" s="45"/>
      <c r="K270" s="45"/>
      <c r="L270" s="45"/>
      <c r="M270" s="45"/>
      <c r="N270" s="27"/>
      <c r="O270" s="88"/>
      <c r="P270" s="45"/>
      <c r="Q270" s="45"/>
      <c r="R270" s="45"/>
      <c r="S270" s="45"/>
      <c r="T270" s="45"/>
      <c r="U270" s="45"/>
      <c r="V270" s="45"/>
      <c r="W270" s="45"/>
      <c r="X270" s="45"/>
      <c r="Y270" s="45"/>
      <c r="Z270" s="45"/>
      <c r="AA270" s="45"/>
      <c r="AB270" s="45"/>
    </row>
    <row r="271" ht="15.75" customHeight="1">
      <c r="A271" s="71"/>
      <c r="B271" s="27"/>
      <c r="C271" s="45"/>
      <c r="D271" s="45"/>
      <c r="E271" s="57"/>
      <c r="F271" s="45"/>
      <c r="G271" s="45"/>
      <c r="H271" s="45"/>
      <c r="I271" s="45"/>
      <c r="J271" s="45"/>
      <c r="K271" s="45"/>
      <c r="L271" s="45"/>
      <c r="M271" s="45"/>
      <c r="N271" s="27"/>
      <c r="O271" s="88"/>
      <c r="P271" s="45"/>
      <c r="Q271" s="45"/>
      <c r="R271" s="45"/>
      <c r="S271" s="45"/>
      <c r="T271" s="45"/>
      <c r="U271" s="45"/>
      <c r="V271" s="45"/>
      <c r="W271" s="45"/>
      <c r="X271" s="45"/>
      <c r="Y271" s="45"/>
      <c r="Z271" s="45"/>
      <c r="AA271" s="45"/>
      <c r="AB271" s="45"/>
    </row>
    <row r="272" ht="15.75" customHeight="1">
      <c r="A272" s="71"/>
      <c r="B272" s="27"/>
      <c r="C272" s="45"/>
      <c r="D272" s="45"/>
      <c r="E272" s="57"/>
      <c r="F272" s="45"/>
      <c r="G272" s="45"/>
      <c r="H272" s="45"/>
      <c r="I272" s="45"/>
      <c r="J272" s="45"/>
      <c r="K272" s="45"/>
      <c r="L272" s="45"/>
      <c r="M272" s="45"/>
      <c r="N272" s="27"/>
      <c r="O272" s="88"/>
      <c r="P272" s="45"/>
      <c r="Q272" s="45"/>
      <c r="R272" s="45"/>
      <c r="S272" s="45"/>
      <c r="T272" s="45"/>
      <c r="U272" s="45"/>
      <c r="V272" s="45"/>
      <c r="W272" s="45"/>
      <c r="X272" s="45"/>
      <c r="Y272" s="45"/>
      <c r="Z272" s="45"/>
      <c r="AA272" s="45"/>
      <c r="AB272" s="45"/>
    </row>
    <row r="273" ht="15.75" customHeight="1">
      <c r="A273" s="71"/>
      <c r="B273" s="27"/>
      <c r="C273" s="45"/>
      <c r="D273" s="45"/>
      <c r="E273" s="57"/>
      <c r="F273" s="45"/>
      <c r="G273" s="45"/>
      <c r="H273" s="45"/>
      <c r="I273" s="45"/>
      <c r="J273" s="45"/>
      <c r="K273" s="45"/>
      <c r="L273" s="45"/>
      <c r="M273" s="45"/>
      <c r="N273" s="27"/>
      <c r="O273" s="88"/>
      <c r="P273" s="45"/>
      <c r="Q273" s="45"/>
      <c r="R273" s="45"/>
      <c r="S273" s="45"/>
      <c r="T273" s="45"/>
      <c r="U273" s="45"/>
      <c r="V273" s="45"/>
      <c r="W273" s="45"/>
      <c r="X273" s="45"/>
      <c r="Y273" s="45"/>
      <c r="Z273" s="45"/>
      <c r="AA273" s="45"/>
      <c r="AB273" s="45"/>
    </row>
    <row r="274" ht="15.75" customHeight="1">
      <c r="A274" s="71"/>
      <c r="B274" s="27"/>
      <c r="C274" s="45"/>
      <c r="D274" s="45"/>
      <c r="E274" s="57"/>
      <c r="F274" s="45"/>
      <c r="G274" s="45"/>
      <c r="H274" s="45"/>
      <c r="I274" s="45"/>
      <c r="J274" s="45"/>
      <c r="K274" s="45"/>
      <c r="L274" s="45"/>
      <c r="M274" s="45"/>
      <c r="N274" s="27"/>
      <c r="O274" s="88"/>
      <c r="P274" s="45"/>
      <c r="Q274" s="45"/>
      <c r="R274" s="45"/>
      <c r="S274" s="45"/>
      <c r="T274" s="45"/>
      <c r="U274" s="45"/>
      <c r="V274" s="45"/>
      <c r="W274" s="45"/>
      <c r="X274" s="45"/>
      <c r="Y274" s="45"/>
      <c r="Z274" s="45"/>
      <c r="AA274" s="45"/>
      <c r="AB274" s="45"/>
    </row>
    <row r="275" ht="15.75" customHeight="1">
      <c r="A275" s="71"/>
      <c r="B275" s="27"/>
      <c r="C275" s="45"/>
      <c r="D275" s="45"/>
      <c r="E275" s="57"/>
      <c r="F275" s="45"/>
      <c r="G275" s="45"/>
      <c r="H275" s="45"/>
      <c r="I275" s="45"/>
      <c r="J275" s="45"/>
      <c r="K275" s="45"/>
      <c r="L275" s="45"/>
      <c r="M275" s="45"/>
      <c r="N275" s="27"/>
      <c r="O275" s="88"/>
      <c r="P275" s="45"/>
      <c r="Q275" s="45"/>
      <c r="R275" s="45"/>
      <c r="S275" s="45"/>
      <c r="T275" s="45"/>
      <c r="U275" s="45"/>
      <c r="V275" s="45"/>
      <c r="W275" s="45"/>
      <c r="X275" s="45"/>
      <c r="Y275" s="45"/>
      <c r="Z275" s="45"/>
      <c r="AA275" s="45"/>
      <c r="AB275" s="45"/>
    </row>
    <row r="276" ht="15.75" customHeight="1">
      <c r="A276" s="71"/>
      <c r="B276" s="27"/>
      <c r="C276" s="45"/>
      <c r="D276" s="45"/>
      <c r="E276" s="57"/>
      <c r="F276" s="45"/>
      <c r="G276" s="45"/>
      <c r="H276" s="45"/>
      <c r="I276" s="45"/>
      <c r="J276" s="45"/>
      <c r="K276" s="45"/>
      <c r="L276" s="45"/>
      <c r="M276" s="45"/>
      <c r="N276" s="27"/>
      <c r="O276" s="88"/>
      <c r="P276" s="45"/>
      <c r="Q276" s="45"/>
      <c r="R276" s="45"/>
      <c r="S276" s="45"/>
      <c r="T276" s="45"/>
      <c r="U276" s="45"/>
      <c r="V276" s="45"/>
      <c r="W276" s="45"/>
      <c r="X276" s="45"/>
      <c r="Y276" s="45"/>
      <c r="Z276" s="45"/>
      <c r="AA276" s="45"/>
      <c r="AB276" s="45"/>
    </row>
    <row r="277" ht="15.75" customHeight="1">
      <c r="A277" s="71"/>
      <c r="B277" s="27"/>
      <c r="C277" s="45"/>
      <c r="D277" s="45"/>
      <c r="E277" s="57"/>
      <c r="F277" s="45"/>
      <c r="G277" s="45"/>
      <c r="H277" s="45"/>
      <c r="I277" s="45"/>
      <c r="J277" s="45"/>
      <c r="K277" s="45"/>
      <c r="L277" s="45"/>
      <c r="M277" s="45"/>
      <c r="N277" s="27"/>
      <c r="O277" s="88"/>
      <c r="P277" s="45"/>
      <c r="Q277" s="45"/>
      <c r="R277" s="45"/>
      <c r="S277" s="45"/>
      <c r="T277" s="45"/>
      <c r="U277" s="45"/>
      <c r="V277" s="45"/>
      <c r="W277" s="45"/>
      <c r="X277" s="45"/>
      <c r="Y277" s="45"/>
      <c r="Z277" s="45"/>
      <c r="AA277" s="45"/>
      <c r="AB277" s="45"/>
    </row>
    <row r="278" ht="15.75" customHeight="1">
      <c r="A278" s="71"/>
      <c r="B278" s="27"/>
      <c r="C278" s="45"/>
      <c r="D278" s="45"/>
      <c r="E278" s="57"/>
      <c r="F278" s="45"/>
      <c r="G278" s="45"/>
      <c r="H278" s="45"/>
      <c r="I278" s="45"/>
      <c r="J278" s="45"/>
      <c r="K278" s="45"/>
      <c r="L278" s="45"/>
      <c r="M278" s="45"/>
      <c r="N278" s="27"/>
      <c r="O278" s="88"/>
      <c r="P278" s="45"/>
      <c r="Q278" s="45"/>
      <c r="R278" s="45"/>
      <c r="S278" s="45"/>
      <c r="T278" s="45"/>
      <c r="U278" s="45"/>
      <c r="V278" s="45"/>
      <c r="W278" s="45"/>
      <c r="X278" s="45"/>
      <c r="Y278" s="45"/>
      <c r="Z278" s="45"/>
      <c r="AA278" s="45"/>
      <c r="AB278" s="45"/>
    </row>
    <row r="279" ht="15.75" customHeight="1">
      <c r="A279" s="71"/>
      <c r="B279" s="27"/>
      <c r="C279" s="45"/>
      <c r="D279" s="45"/>
      <c r="E279" s="57"/>
      <c r="F279" s="45"/>
      <c r="G279" s="45"/>
      <c r="H279" s="45"/>
      <c r="I279" s="45"/>
      <c r="J279" s="45"/>
      <c r="K279" s="45"/>
      <c r="L279" s="45"/>
      <c r="M279" s="45"/>
      <c r="N279" s="27"/>
      <c r="O279" s="88"/>
      <c r="P279" s="45"/>
      <c r="Q279" s="45"/>
      <c r="R279" s="45"/>
      <c r="S279" s="45"/>
      <c r="T279" s="45"/>
      <c r="U279" s="45"/>
      <c r="V279" s="45"/>
      <c r="W279" s="45"/>
      <c r="X279" s="45"/>
      <c r="Y279" s="45"/>
      <c r="Z279" s="45"/>
      <c r="AA279" s="45"/>
      <c r="AB279" s="45"/>
    </row>
    <row r="280" ht="15.75" customHeight="1">
      <c r="A280" s="71"/>
      <c r="B280" s="27"/>
      <c r="C280" s="45"/>
      <c r="D280" s="45"/>
      <c r="E280" s="57"/>
      <c r="F280" s="45"/>
      <c r="G280" s="45"/>
      <c r="H280" s="45"/>
      <c r="I280" s="45"/>
      <c r="J280" s="45"/>
      <c r="K280" s="45"/>
      <c r="L280" s="45"/>
      <c r="M280" s="45"/>
      <c r="N280" s="27"/>
      <c r="O280" s="88"/>
      <c r="P280" s="45"/>
      <c r="Q280" s="45"/>
      <c r="R280" s="45"/>
      <c r="S280" s="45"/>
      <c r="T280" s="45"/>
      <c r="U280" s="45"/>
      <c r="V280" s="45"/>
      <c r="W280" s="45"/>
      <c r="X280" s="45"/>
      <c r="Y280" s="45"/>
      <c r="Z280" s="45"/>
      <c r="AA280" s="45"/>
      <c r="AB280" s="45"/>
    </row>
    <row r="281" ht="15.75" customHeight="1">
      <c r="A281" s="71"/>
      <c r="B281" s="27"/>
      <c r="C281" s="45"/>
      <c r="D281" s="45"/>
      <c r="E281" s="57"/>
      <c r="F281" s="45"/>
      <c r="G281" s="45"/>
      <c r="H281" s="45"/>
      <c r="I281" s="45"/>
      <c r="J281" s="45"/>
      <c r="K281" s="45"/>
      <c r="L281" s="45"/>
      <c r="M281" s="45"/>
      <c r="N281" s="27"/>
      <c r="O281" s="88"/>
      <c r="P281" s="45"/>
      <c r="Q281" s="45"/>
      <c r="R281" s="45"/>
      <c r="S281" s="45"/>
      <c r="T281" s="45"/>
      <c r="U281" s="45"/>
      <c r="V281" s="45"/>
      <c r="W281" s="45"/>
      <c r="X281" s="45"/>
      <c r="Y281" s="45"/>
      <c r="Z281" s="45"/>
      <c r="AA281" s="45"/>
      <c r="AB281" s="45"/>
    </row>
    <row r="282" ht="15.75" customHeight="1">
      <c r="A282" s="71"/>
      <c r="B282" s="27"/>
      <c r="C282" s="45"/>
      <c r="D282" s="45"/>
      <c r="E282" s="57"/>
      <c r="F282" s="45"/>
      <c r="G282" s="45"/>
      <c r="H282" s="45"/>
      <c r="I282" s="45"/>
      <c r="J282" s="45"/>
      <c r="K282" s="45"/>
      <c r="L282" s="45"/>
      <c r="M282" s="45"/>
      <c r="N282" s="27"/>
      <c r="O282" s="88"/>
      <c r="P282" s="45"/>
      <c r="Q282" s="45"/>
      <c r="R282" s="45"/>
      <c r="S282" s="45"/>
      <c r="T282" s="45"/>
      <c r="U282" s="45"/>
      <c r="V282" s="45"/>
      <c r="W282" s="45"/>
      <c r="X282" s="45"/>
      <c r="Y282" s="45"/>
      <c r="Z282" s="45"/>
      <c r="AA282" s="45"/>
      <c r="AB282" s="45"/>
    </row>
    <row r="283" ht="15.75" customHeight="1">
      <c r="A283" s="71"/>
      <c r="B283" s="27"/>
      <c r="C283" s="45"/>
      <c r="D283" s="45"/>
      <c r="E283" s="57"/>
      <c r="F283" s="45"/>
      <c r="G283" s="45"/>
      <c r="H283" s="45"/>
      <c r="I283" s="45"/>
      <c r="J283" s="45"/>
      <c r="K283" s="45"/>
      <c r="L283" s="45"/>
      <c r="M283" s="45"/>
      <c r="N283" s="27"/>
      <c r="O283" s="88"/>
      <c r="P283" s="45"/>
      <c r="Q283" s="45"/>
      <c r="R283" s="45"/>
      <c r="S283" s="45"/>
      <c r="T283" s="45"/>
      <c r="U283" s="45"/>
      <c r="V283" s="45"/>
      <c r="W283" s="45"/>
      <c r="X283" s="45"/>
      <c r="Y283" s="45"/>
      <c r="Z283" s="45"/>
      <c r="AA283" s="45"/>
      <c r="AB283" s="45"/>
    </row>
    <row r="284" ht="15.75" customHeight="1">
      <c r="A284" s="71"/>
      <c r="B284" s="27"/>
      <c r="C284" s="45"/>
      <c r="D284" s="45"/>
      <c r="E284" s="57"/>
      <c r="F284" s="45"/>
      <c r="G284" s="45"/>
      <c r="H284" s="45"/>
      <c r="I284" s="45"/>
      <c r="J284" s="45"/>
      <c r="K284" s="45"/>
      <c r="L284" s="45"/>
      <c r="M284" s="45"/>
      <c r="N284" s="27"/>
      <c r="O284" s="88"/>
      <c r="P284" s="45"/>
      <c r="Q284" s="45"/>
      <c r="R284" s="45"/>
      <c r="S284" s="45"/>
      <c r="T284" s="45"/>
      <c r="U284" s="45"/>
      <c r="V284" s="45"/>
      <c r="W284" s="45"/>
      <c r="X284" s="45"/>
      <c r="Y284" s="45"/>
      <c r="Z284" s="45"/>
      <c r="AA284" s="45"/>
      <c r="AB284" s="45"/>
    </row>
    <row r="285" ht="15.75" customHeight="1">
      <c r="A285" s="71"/>
      <c r="B285" s="27"/>
      <c r="C285" s="45"/>
      <c r="D285" s="45"/>
      <c r="E285" s="57"/>
      <c r="F285" s="45"/>
      <c r="G285" s="45"/>
      <c r="H285" s="45"/>
      <c r="I285" s="45"/>
      <c r="J285" s="45"/>
      <c r="K285" s="45"/>
      <c r="L285" s="45"/>
      <c r="M285" s="45"/>
      <c r="N285" s="27"/>
      <c r="O285" s="88"/>
      <c r="P285" s="45"/>
      <c r="Q285" s="45"/>
      <c r="R285" s="45"/>
      <c r="S285" s="45"/>
      <c r="T285" s="45"/>
      <c r="U285" s="45"/>
      <c r="V285" s="45"/>
      <c r="W285" s="45"/>
      <c r="X285" s="45"/>
      <c r="Y285" s="45"/>
      <c r="Z285" s="45"/>
      <c r="AA285" s="45"/>
      <c r="AB285" s="45"/>
    </row>
    <row r="286" ht="15.75" customHeight="1">
      <c r="A286" s="71"/>
      <c r="B286" s="27"/>
      <c r="C286" s="45"/>
      <c r="D286" s="45"/>
      <c r="E286" s="57"/>
      <c r="F286" s="45"/>
      <c r="G286" s="45"/>
      <c r="H286" s="45"/>
      <c r="I286" s="45"/>
      <c r="J286" s="45"/>
      <c r="K286" s="45"/>
      <c r="L286" s="45"/>
      <c r="M286" s="45"/>
      <c r="N286" s="27"/>
      <c r="O286" s="88"/>
      <c r="P286" s="45"/>
      <c r="Q286" s="45"/>
      <c r="R286" s="45"/>
      <c r="S286" s="45"/>
      <c r="T286" s="45"/>
      <c r="U286" s="45"/>
      <c r="V286" s="45"/>
      <c r="W286" s="45"/>
      <c r="X286" s="45"/>
      <c r="Y286" s="45"/>
      <c r="Z286" s="45"/>
      <c r="AA286" s="45"/>
      <c r="AB286" s="45"/>
    </row>
    <row r="287" ht="15.75" customHeight="1">
      <c r="A287" s="71"/>
      <c r="B287" s="27"/>
      <c r="C287" s="45"/>
      <c r="D287" s="45"/>
      <c r="E287" s="57"/>
      <c r="F287" s="45"/>
      <c r="G287" s="45"/>
      <c r="H287" s="45"/>
      <c r="I287" s="45"/>
      <c r="J287" s="45"/>
      <c r="K287" s="45"/>
      <c r="L287" s="45"/>
      <c r="M287" s="45"/>
      <c r="N287" s="27"/>
      <c r="O287" s="88"/>
      <c r="P287" s="45"/>
      <c r="Q287" s="45"/>
      <c r="R287" s="45"/>
      <c r="S287" s="45"/>
      <c r="T287" s="45"/>
      <c r="U287" s="45"/>
      <c r="V287" s="45"/>
      <c r="W287" s="45"/>
      <c r="X287" s="45"/>
      <c r="Y287" s="45"/>
      <c r="Z287" s="45"/>
      <c r="AA287" s="45"/>
      <c r="AB287" s="45"/>
    </row>
    <row r="288" ht="15.75" customHeight="1">
      <c r="A288" s="71"/>
      <c r="B288" s="27"/>
      <c r="C288" s="45"/>
      <c r="D288" s="45"/>
      <c r="E288" s="57"/>
      <c r="F288" s="45"/>
      <c r="G288" s="45"/>
      <c r="H288" s="45"/>
      <c r="I288" s="45"/>
      <c r="J288" s="45"/>
      <c r="K288" s="45"/>
      <c r="L288" s="45"/>
      <c r="M288" s="45"/>
      <c r="N288" s="27"/>
      <c r="O288" s="88"/>
      <c r="P288" s="45"/>
      <c r="Q288" s="45"/>
      <c r="R288" s="45"/>
      <c r="S288" s="45"/>
      <c r="T288" s="45"/>
      <c r="U288" s="45"/>
      <c r="V288" s="45"/>
      <c r="W288" s="45"/>
      <c r="X288" s="45"/>
      <c r="Y288" s="45"/>
      <c r="Z288" s="45"/>
      <c r="AA288" s="45"/>
      <c r="AB288" s="45"/>
    </row>
    <row r="289" ht="15.75" customHeight="1">
      <c r="A289" s="71"/>
      <c r="B289" s="27"/>
      <c r="C289" s="45"/>
      <c r="D289" s="45"/>
      <c r="E289" s="57"/>
      <c r="F289" s="45"/>
      <c r="G289" s="45"/>
      <c r="H289" s="45"/>
      <c r="I289" s="45"/>
      <c r="J289" s="45"/>
      <c r="K289" s="45"/>
      <c r="L289" s="45"/>
      <c r="M289" s="45"/>
      <c r="N289" s="27"/>
      <c r="O289" s="88"/>
      <c r="P289" s="45"/>
      <c r="Q289" s="45"/>
      <c r="R289" s="45"/>
      <c r="S289" s="45"/>
      <c r="T289" s="45"/>
      <c r="U289" s="45"/>
      <c r="V289" s="45"/>
      <c r="W289" s="45"/>
      <c r="X289" s="45"/>
      <c r="Y289" s="45"/>
      <c r="Z289" s="45"/>
      <c r="AA289" s="45"/>
      <c r="AB289" s="45"/>
    </row>
    <row r="290" ht="15.75" customHeight="1">
      <c r="A290" s="71"/>
      <c r="B290" s="27"/>
      <c r="C290" s="45"/>
      <c r="D290" s="45"/>
      <c r="E290" s="57"/>
      <c r="F290" s="45"/>
      <c r="G290" s="45"/>
      <c r="H290" s="45"/>
      <c r="I290" s="45"/>
      <c r="J290" s="45"/>
      <c r="K290" s="45"/>
      <c r="L290" s="45"/>
      <c r="M290" s="45"/>
      <c r="N290" s="27"/>
      <c r="O290" s="88"/>
      <c r="P290" s="45"/>
      <c r="Q290" s="45"/>
      <c r="R290" s="45"/>
      <c r="S290" s="45"/>
      <c r="T290" s="45"/>
      <c r="U290" s="45"/>
      <c r="V290" s="45"/>
      <c r="W290" s="45"/>
      <c r="X290" s="45"/>
      <c r="Y290" s="45"/>
      <c r="Z290" s="45"/>
      <c r="AA290" s="45"/>
      <c r="AB290" s="45"/>
    </row>
    <row r="291" ht="15.75" customHeight="1">
      <c r="A291" s="71"/>
      <c r="B291" s="27"/>
      <c r="C291" s="45"/>
      <c r="D291" s="45"/>
      <c r="E291" s="57"/>
      <c r="F291" s="45"/>
      <c r="G291" s="45"/>
      <c r="H291" s="45"/>
      <c r="I291" s="45"/>
      <c r="J291" s="45"/>
      <c r="K291" s="45"/>
      <c r="L291" s="45"/>
      <c r="M291" s="45"/>
      <c r="N291" s="27"/>
      <c r="O291" s="88"/>
      <c r="P291" s="45"/>
      <c r="Q291" s="45"/>
      <c r="R291" s="45"/>
      <c r="S291" s="45"/>
      <c r="T291" s="45"/>
      <c r="U291" s="45"/>
      <c r="V291" s="45"/>
      <c r="W291" s="45"/>
      <c r="X291" s="45"/>
      <c r="Y291" s="45"/>
      <c r="Z291" s="45"/>
      <c r="AA291" s="45"/>
      <c r="AB291" s="45"/>
    </row>
    <row r="292" ht="15.75" customHeight="1">
      <c r="A292" s="71"/>
      <c r="B292" s="27"/>
      <c r="C292" s="45"/>
      <c r="D292" s="45"/>
      <c r="E292" s="57"/>
      <c r="F292" s="45"/>
      <c r="G292" s="45"/>
      <c r="H292" s="45"/>
      <c r="I292" s="45"/>
      <c r="J292" s="45"/>
      <c r="K292" s="45"/>
      <c r="L292" s="45"/>
      <c r="M292" s="45"/>
      <c r="N292" s="27"/>
      <c r="O292" s="88"/>
      <c r="P292" s="45"/>
      <c r="Q292" s="45"/>
      <c r="R292" s="45"/>
      <c r="S292" s="45"/>
      <c r="T292" s="45"/>
      <c r="U292" s="45"/>
      <c r="V292" s="45"/>
      <c r="W292" s="45"/>
      <c r="X292" s="45"/>
      <c r="Y292" s="45"/>
      <c r="Z292" s="45"/>
      <c r="AA292" s="45"/>
      <c r="AB292" s="45"/>
    </row>
    <row r="293" ht="15.75" customHeight="1">
      <c r="A293" s="71"/>
      <c r="B293" s="27"/>
      <c r="C293" s="45"/>
      <c r="D293" s="45"/>
      <c r="E293" s="57"/>
      <c r="F293" s="45"/>
      <c r="G293" s="45"/>
      <c r="H293" s="45"/>
      <c r="I293" s="45"/>
      <c r="J293" s="45"/>
      <c r="K293" s="45"/>
      <c r="L293" s="45"/>
      <c r="M293" s="45"/>
      <c r="N293" s="27"/>
      <c r="O293" s="88"/>
      <c r="P293" s="45"/>
      <c r="Q293" s="45"/>
      <c r="R293" s="45"/>
      <c r="S293" s="45"/>
      <c r="T293" s="45"/>
      <c r="U293" s="45"/>
      <c r="V293" s="45"/>
      <c r="W293" s="45"/>
      <c r="X293" s="45"/>
      <c r="Y293" s="45"/>
      <c r="Z293" s="45"/>
      <c r="AA293" s="45"/>
      <c r="AB293" s="45"/>
    </row>
    <row r="294" ht="15.75" customHeight="1">
      <c r="A294" s="71"/>
      <c r="B294" s="27"/>
      <c r="C294" s="45"/>
      <c r="D294" s="45"/>
      <c r="E294" s="57"/>
      <c r="F294" s="45"/>
      <c r="G294" s="45"/>
      <c r="H294" s="45"/>
      <c r="I294" s="45"/>
      <c r="J294" s="45"/>
      <c r="K294" s="45"/>
      <c r="L294" s="45"/>
      <c r="M294" s="45"/>
      <c r="N294" s="27"/>
      <c r="O294" s="88"/>
      <c r="P294" s="45"/>
      <c r="Q294" s="45"/>
      <c r="R294" s="45"/>
      <c r="S294" s="45"/>
      <c r="T294" s="45"/>
      <c r="U294" s="45"/>
      <c r="V294" s="45"/>
      <c r="W294" s="45"/>
      <c r="X294" s="45"/>
      <c r="Y294" s="45"/>
      <c r="Z294" s="45"/>
      <c r="AA294" s="45"/>
      <c r="AB294" s="45"/>
    </row>
    <row r="295" ht="15.75" customHeight="1">
      <c r="A295" s="71"/>
      <c r="B295" s="27"/>
      <c r="C295" s="45"/>
      <c r="D295" s="45"/>
      <c r="E295" s="57"/>
      <c r="F295" s="45"/>
      <c r="G295" s="45"/>
      <c r="H295" s="45"/>
      <c r="I295" s="45"/>
      <c r="J295" s="45"/>
      <c r="K295" s="45"/>
      <c r="L295" s="45"/>
      <c r="M295" s="45"/>
      <c r="N295" s="27"/>
      <c r="O295" s="88"/>
      <c r="P295" s="45"/>
      <c r="Q295" s="45"/>
      <c r="R295" s="45"/>
      <c r="S295" s="45"/>
      <c r="T295" s="45"/>
      <c r="U295" s="45"/>
      <c r="V295" s="45"/>
      <c r="W295" s="45"/>
      <c r="X295" s="45"/>
      <c r="Y295" s="45"/>
      <c r="Z295" s="45"/>
      <c r="AA295" s="45"/>
      <c r="AB295" s="45"/>
    </row>
    <row r="296" ht="15.75" customHeight="1">
      <c r="A296" s="71"/>
      <c r="B296" s="27"/>
      <c r="C296" s="45"/>
      <c r="D296" s="45"/>
      <c r="E296" s="57"/>
      <c r="F296" s="45"/>
      <c r="G296" s="45"/>
      <c r="H296" s="45"/>
      <c r="I296" s="45"/>
      <c r="J296" s="45"/>
      <c r="K296" s="45"/>
      <c r="L296" s="45"/>
      <c r="M296" s="45"/>
      <c r="N296" s="27"/>
      <c r="O296" s="88"/>
      <c r="P296" s="45"/>
      <c r="Q296" s="45"/>
      <c r="R296" s="45"/>
      <c r="S296" s="45"/>
      <c r="T296" s="45"/>
      <c r="U296" s="45"/>
      <c r="V296" s="45"/>
      <c r="W296" s="45"/>
      <c r="X296" s="45"/>
      <c r="Y296" s="45"/>
      <c r="Z296" s="45"/>
      <c r="AA296" s="45"/>
      <c r="AB296" s="45"/>
    </row>
    <row r="297" ht="15.75" customHeight="1">
      <c r="A297" s="71"/>
      <c r="B297" s="27"/>
      <c r="C297" s="45"/>
      <c r="D297" s="45"/>
      <c r="E297" s="57"/>
      <c r="F297" s="45"/>
      <c r="G297" s="45"/>
      <c r="H297" s="45"/>
      <c r="I297" s="45"/>
      <c r="J297" s="45"/>
      <c r="K297" s="45"/>
      <c r="L297" s="45"/>
      <c r="M297" s="45"/>
      <c r="N297" s="27"/>
      <c r="O297" s="88"/>
      <c r="P297" s="45"/>
      <c r="Q297" s="45"/>
      <c r="R297" s="45"/>
      <c r="S297" s="45"/>
      <c r="T297" s="45"/>
      <c r="U297" s="45"/>
      <c r="V297" s="45"/>
      <c r="W297" s="45"/>
      <c r="X297" s="45"/>
      <c r="Y297" s="45"/>
      <c r="Z297" s="45"/>
      <c r="AA297" s="45"/>
      <c r="AB297" s="45"/>
    </row>
    <row r="298" ht="15.75" customHeight="1">
      <c r="A298" s="71"/>
      <c r="B298" s="27"/>
      <c r="C298" s="45"/>
      <c r="D298" s="45"/>
      <c r="E298" s="57"/>
      <c r="F298" s="45"/>
      <c r="G298" s="45"/>
      <c r="H298" s="45"/>
      <c r="I298" s="45"/>
      <c r="J298" s="45"/>
      <c r="K298" s="45"/>
      <c r="L298" s="45"/>
      <c r="M298" s="45"/>
      <c r="N298" s="27"/>
      <c r="O298" s="88"/>
      <c r="P298" s="45"/>
      <c r="Q298" s="45"/>
      <c r="R298" s="45"/>
      <c r="S298" s="45"/>
      <c r="T298" s="45"/>
      <c r="U298" s="45"/>
      <c r="V298" s="45"/>
      <c r="W298" s="45"/>
      <c r="X298" s="45"/>
      <c r="Y298" s="45"/>
      <c r="Z298" s="45"/>
      <c r="AA298" s="45"/>
      <c r="AB298" s="45"/>
    </row>
    <row r="299" ht="15.75" customHeight="1">
      <c r="A299" s="71"/>
      <c r="B299" s="27"/>
      <c r="C299" s="45"/>
      <c r="D299" s="45"/>
      <c r="E299" s="57"/>
      <c r="F299" s="45"/>
      <c r="G299" s="45"/>
      <c r="H299" s="45"/>
      <c r="I299" s="45"/>
      <c r="J299" s="45"/>
      <c r="K299" s="45"/>
      <c r="L299" s="45"/>
      <c r="M299" s="45"/>
      <c r="N299" s="27"/>
      <c r="O299" s="88"/>
      <c r="P299" s="45"/>
      <c r="Q299" s="45"/>
      <c r="R299" s="45"/>
      <c r="S299" s="45"/>
      <c r="T299" s="45"/>
      <c r="U299" s="45"/>
      <c r="V299" s="45"/>
      <c r="W299" s="45"/>
      <c r="X299" s="45"/>
      <c r="Y299" s="45"/>
      <c r="Z299" s="45"/>
      <c r="AA299" s="45"/>
      <c r="AB299" s="45"/>
    </row>
    <row r="300" ht="15.75" customHeight="1">
      <c r="A300" s="71"/>
      <c r="B300" s="27"/>
      <c r="C300" s="45"/>
      <c r="D300" s="45"/>
      <c r="E300" s="57"/>
      <c r="F300" s="45"/>
      <c r="G300" s="45"/>
      <c r="H300" s="45"/>
      <c r="I300" s="45"/>
      <c r="J300" s="45"/>
      <c r="K300" s="45"/>
      <c r="L300" s="45"/>
      <c r="M300" s="45"/>
      <c r="N300" s="27"/>
      <c r="O300" s="88"/>
      <c r="P300" s="45"/>
      <c r="Q300" s="45"/>
      <c r="R300" s="45"/>
      <c r="S300" s="45"/>
      <c r="T300" s="45"/>
      <c r="U300" s="45"/>
      <c r="V300" s="45"/>
      <c r="W300" s="45"/>
      <c r="X300" s="45"/>
      <c r="Y300" s="45"/>
      <c r="Z300" s="45"/>
      <c r="AA300" s="45"/>
      <c r="AB300" s="45"/>
    </row>
    <row r="301" ht="15.75" customHeight="1">
      <c r="A301" s="71"/>
      <c r="B301" s="27"/>
      <c r="C301" s="45"/>
      <c r="D301" s="45"/>
      <c r="E301" s="57"/>
      <c r="F301" s="45"/>
      <c r="G301" s="45"/>
      <c r="H301" s="45"/>
      <c r="I301" s="45"/>
      <c r="J301" s="45"/>
      <c r="K301" s="45"/>
      <c r="L301" s="45"/>
      <c r="M301" s="45"/>
      <c r="N301" s="27"/>
      <c r="O301" s="88"/>
      <c r="P301" s="45"/>
      <c r="Q301" s="45"/>
      <c r="R301" s="45"/>
      <c r="S301" s="45"/>
      <c r="T301" s="45"/>
      <c r="U301" s="45"/>
      <c r="V301" s="45"/>
      <c r="W301" s="45"/>
      <c r="X301" s="45"/>
      <c r="Y301" s="45"/>
      <c r="Z301" s="45"/>
      <c r="AA301" s="45"/>
      <c r="AB301" s="45"/>
    </row>
    <row r="302" ht="15.75" customHeight="1">
      <c r="A302" s="71"/>
      <c r="B302" s="27"/>
      <c r="C302" s="45"/>
      <c r="D302" s="45"/>
      <c r="E302" s="57"/>
      <c r="F302" s="45"/>
      <c r="G302" s="45"/>
      <c r="H302" s="45"/>
      <c r="I302" s="45"/>
      <c r="J302" s="45"/>
      <c r="K302" s="45"/>
      <c r="L302" s="45"/>
      <c r="M302" s="45"/>
      <c r="N302" s="27"/>
      <c r="O302" s="88"/>
      <c r="P302" s="45"/>
      <c r="Q302" s="45"/>
      <c r="R302" s="45"/>
      <c r="S302" s="45"/>
      <c r="T302" s="45"/>
      <c r="U302" s="45"/>
      <c r="V302" s="45"/>
      <c r="W302" s="45"/>
      <c r="X302" s="45"/>
      <c r="Y302" s="45"/>
      <c r="Z302" s="45"/>
      <c r="AA302" s="45"/>
      <c r="AB302" s="45"/>
    </row>
    <row r="303" ht="15.75" customHeight="1">
      <c r="A303" s="71"/>
      <c r="B303" s="27"/>
      <c r="C303" s="45"/>
      <c r="D303" s="45"/>
      <c r="E303" s="57"/>
      <c r="F303" s="45"/>
      <c r="G303" s="45"/>
      <c r="H303" s="45"/>
      <c r="I303" s="45"/>
      <c r="J303" s="45"/>
      <c r="K303" s="45"/>
      <c r="L303" s="45"/>
      <c r="M303" s="45"/>
      <c r="N303" s="27"/>
      <c r="O303" s="88"/>
      <c r="P303" s="45"/>
      <c r="Q303" s="45"/>
      <c r="R303" s="45"/>
      <c r="S303" s="45"/>
      <c r="T303" s="45"/>
      <c r="U303" s="45"/>
      <c r="V303" s="45"/>
      <c r="W303" s="45"/>
      <c r="X303" s="45"/>
      <c r="Y303" s="45"/>
      <c r="Z303" s="45"/>
      <c r="AA303" s="45"/>
      <c r="AB303" s="45"/>
    </row>
    <row r="304" ht="15.75" customHeight="1">
      <c r="A304" s="71"/>
      <c r="B304" s="27"/>
      <c r="C304" s="45"/>
      <c r="D304" s="45"/>
      <c r="E304" s="57"/>
      <c r="F304" s="45"/>
      <c r="G304" s="45"/>
      <c r="H304" s="45"/>
      <c r="I304" s="45"/>
      <c r="J304" s="45"/>
      <c r="K304" s="45"/>
      <c r="L304" s="45"/>
      <c r="M304" s="45"/>
      <c r="N304" s="27"/>
      <c r="O304" s="88"/>
      <c r="P304" s="45"/>
      <c r="Q304" s="45"/>
      <c r="R304" s="45"/>
      <c r="S304" s="45"/>
      <c r="T304" s="45"/>
      <c r="U304" s="45"/>
      <c r="V304" s="45"/>
      <c r="W304" s="45"/>
      <c r="X304" s="45"/>
      <c r="Y304" s="45"/>
      <c r="Z304" s="45"/>
      <c r="AA304" s="45"/>
      <c r="AB304" s="45"/>
    </row>
    <row r="305" ht="15.75" customHeight="1">
      <c r="A305" s="71"/>
      <c r="B305" s="27"/>
      <c r="C305" s="45"/>
      <c r="D305" s="45"/>
      <c r="E305" s="57"/>
      <c r="F305" s="45"/>
      <c r="G305" s="45"/>
      <c r="H305" s="45"/>
      <c r="I305" s="45"/>
      <c r="J305" s="45"/>
      <c r="K305" s="45"/>
      <c r="L305" s="45"/>
      <c r="M305" s="45"/>
      <c r="N305" s="27"/>
      <c r="O305" s="88"/>
      <c r="P305" s="45"/>
      <c r="Q305" s="45"/>
      <c r="R305" s="45"/>
      <c r="S305" s="45"/>
      <c r="T305" s="45"/>
      <c r="U305" s="45"/>
      <c r="V305" s="45"/>
      <c r="W305" s="45"/>
      <c r="X305" s="45"/>
      <c r="Y305" s="45"/>
      <c r="Z305" s="45"/>
      <c r="AA305" s="45"/>
      <c r="AB305" s="45"/>
    </row>
    <row r="306" ht="15.75" customHeight="1">
      <c r="A306" s="71"/>
      <c r="B306" s="27"/>
      <c r="C306" s="45"/>
      <c r="D306" s="45"/>
      <c r="E306" s="57"/>
      <c r="F306" s="45"/>
      <c r="G306" s="45"/>
      <c r="H306" s="45"/>
      <c r="I306" s="45"/>
      <c r="J306" s="45"/>
      <c r="K306" s="45"/>
      <c r="L306" s="45"/>
      <c r="M306" s="45"/>
      <c r="N306" s="27"/>
      <c r="O306" s="88"/>
      <c r="P306" s="45"/>
      <c r="Q306" s="45"/>
      <c r="R306" s="45"/>
      <c r="S306" s="45"/>
      <c r="T306" s="45"/>
      <c r="U306" s="45"/>
      <c r="V306" s="45"/>
      <c r="W306" s="45"/>
      <c r="X306" s="45"/>
      <c r="Y306" s="45"/>
      <c r="Z306" s="45"/>
      <c r="AA306" s="45"/>
      <c r="AB306" s="45"/>
    </row>
    <row r="307" ht="15.75" customHeight="1">
      <c r="A307" s="71"/>
      <c r="B307" s="27"/>
      <c r="C307" s="45"/>
      <c r="D307" s="45"/>
      <c r="E307" s="57"/>
      <c r="F307" s="45"/>
      <c r="G307" s="45"/>
      <c r="H307" s="45"/>
      <c r="I307" s="45"/>
      <c r="J307" s="45"/>
      <c r="K307" s="45"/>
      <c r="L307" s="45"/>
      <c r="M307" s="45"/>
      <c r="N307" s="27"/>
      <c r="O307" s="88"/>
      <c r="P307" s="45"/>
      <c r="Q307" s="45"/>
      <c r="R307" s="45"/>
      <c r="S307" s="45"/>
      <c r="T307" s="45"/>
      <c r="U307" s="45"/>
      <c r="V307" s="45"/>
      <c r="W307" s="45"/>
      <c r="X307" s="45"/>
      <c r="Y307" s="45"/>
      <c r="Z307" s="45"/>
      <c r="AA307" s="45"/>
      <c r="AB307" s="45"/>
    </row>
    <row r="308" ht="15.75" customHeight="1">
      <c r="A308" s="71"/>
      <c r="B308" s="27"/>
      <c r="C308" s="45"/>
      <c r="D308" s="45"/>
      <c r="E308" s="57"/>
      <c r="F308" s="45"/>
      <c r="G308" s="45"/>
      <c r="H308" s="45"/>
      <c r="I308" s="45"/>
      <c r="J308" s="45"/>
      <c r="K308" s="45"/>
      <c r="L308" s="45"/>
      <c r="M308" s="45"/>
      <c r="N308" s="27"/>
      <c r="O308" s="88"/>
      <c r="P308" s="45"/>
      <c r="Q308" s="45"/>
      <c r="R308" s="45"/>
      <c r="S308" s="45"/>
      <c r="T308" s="45"/>
      <c r="U308" s="45"/>
      <c r="V308" s="45"/>
      <c r="W308" s="45"/>
      <c r="X308" s="45"/>
      <c r="Y308" s="45"/>
      <c r="Z308" s="45"/>
      <c r="AA308" s="45"/>
      <c r="AB308" s="45"/>
    </row>
    <row r="309" ht="15.75" customHeight="1">
      <c r="A309" s="71"/>
      <c r="B309" s="27"/>
      <c r="C309" s="45"/>
      <c r="D309" s="45"/>
      <c r="E309" s="57"/>
      <c r="F309" s="45"/>
      <c r="G309" s="45"/>
      <c r="H309" s="45"/>
      <c r="I309" s="45"/>
      <c r="J309" s="45"/>
      <c r="K309" s="45"/>
      <c r="L309" s="45"/>
      <c r="M309" s="45"/>
      <c r="N309" s="27"/>
      <c r="O309" s="88"/>
      <c r="P309" s="45"/>
      <c r="Q309" s="45"/>
      <c r="R309" s="45"/>
      <c r="S309" s="45"/>
      <c r="T309" s="45"/>
      <c r="U309" s="45"/>
      <c r="V309" s="45"/>
      <c r="W309" s="45"/>
      <c r="X309" s="45"/>
      <c r="Y309" s="45"/>
      <c r="Z309" s="45"/>
      <c r="AA309" s="45"/>
      <c r="AB309" s="45"/>
    </row>
    <row r="310" ht="15.75" customHeight="1">
      <c r="A310" s="71"/>
      <c r="B310" s="27"/>
      <c r="C310" s="45"/>
      <c r="D310" s="45"/>
      <c r="E310" s="57"/>
      <c r="F310" s="45"/>
      <c r="G310" s="45"/>
      <c r="H310" s="45"/>
      <c r="I310" s="45"/>
      <c r="J310" s="45"/>
      <c r="K310" s="45"/>
      <c r="L310" s="45"/>
      <c r="M310" s="45"/>
      <c r="N310" s="27"/>
      <c r="O310" s="88"/>
      <c r="P310" s="45"/>
      <c r="Q310" s="45"/>
      <c r="R310" s="45"/>
      <c r="S310" s="45"/>
      <c r="T310" s="45"/>
      <c r="U310" s="45"/>
      <c r="V310" s="45"/>
      <c r="W310" s="45"/>
      <c r="X310" s="45"/>
      <c r="Y310" s="45"/>
      <c r="Z310" s="45"/>
      <c r="AA310" s="45"/>
      <c r="AB310" s="45"/>
    </row>
    <row r="311" ht="15.75" customHeight="1">
      <c r="A311" s="71"/>
      <c r="B311" s="27"/>
      <c r="C311" s="45"/>
      <c r="D311" s="45"/>
      <c r="E311" s="57"/>
      <c r="F311" s="45"/>
      <c r="G311" s="45"/>
      <c r="H311" s="45"/>
      <c r="I311" s="45"/>
      <c r="J311" s="45"/>
      <c r="K311" s="45"/>
      <c r="L311" s="45"/>
      <c r="M311" s="45"/>
      <c r="N311" s="27"/>
      <c r="O311" s="88"/>
      <c r="P311" s="45"/>
      <c r="Q311" s="45"/>
      <c r="R311" s="45"/>
      <c r="S311" s="45"/>
      <c r="T311" s="45"/>
      <c r="U311" s="45"/>
      <c r="V311" s="45"/>
      <c r="W311" s="45"/>
      <c r="X311" s="45"/>
      <c r="Y311" s="45"/>
      <c r="Z311" s="45"/>
      <c r="AA311" s="45"/>
      <c r="AB311" s="45"/>
    </row>
    <row r="312" ht="15.75" customHeight="1">
      <c r="A312" s="71"/>
      <c r="B312" s="27"/>
      <c r="C312" s="45"/>
      <c r="D312" s="45"/>
      <c r="E312" s="57"/>
      <c r="F312" s="45"/>
      <c r="G312" s="45"/>
      <c r="H312" s="45"/>
      <c r="I312" s="45"/>
      <c r="J312" s="45"/>
      <c r="K312" s="45"/>
      <c r="L312" s="45"/>
      <c r="M312" s="45"/>
      <c r="N312" s="27"/>
      <c r="O312" s="88"/>
      <c r="P312" s="45"/>
      <c r="Q312" s="45"/>
      <c r="R312" s="45"/>
      <c r="S312" s="45"/>
      <c r="T312" s="45"/>
      <c r="U312" s="45"/>
      <c r="V312" s="45"/>
      <c r="W312" s="45"/>
      <c r="X312" s="45"/>
      <c r="Y312" s="45"/>
      <c r="Z312" s="45"/>
      <c r="AA312" s="45"/>
      <c r="AB312" s="45"/>
    </row>
    <row r="313" ht="15.75" customHeight="1">
      <c r="A313" s="71"/>
      <c r="B313" s="27"/>
      <c r="C313" s="45"/>
      <c r="D313" s="45"/>
      <c r="E313" s="57"/>
      <c r="F313" s="45"/>
      <c r="G313" s="45"/>
      <c r="H313" s="45"/>
      <c r="I313" s="45"/>
      <c r="J313" s="45"/>
      <c r="K313" s="45"/>
      <c r="L313" s="45"/>
      <c r="M313" s="45"/>
      <c r="N313" s="27"/>
      <c r="O313" s="88"/>
      <c r="P313" s="45"/>
      <c r="Q313" s="45"/>
      <c r="R313" s="45"/>
      <c r="S313" s="45"/>
      <c r="T313" s="45"/>
      <c r="U313" s="45"/>
      <c r="V313" s="45"/>
      <c r="W313" s="45"/>
      <c r="X313" s="45"/>
      <c r="Y313" s="45"/>
      <c r="Z313" s="45"/>
      <c r="AA313" s="45"/>
      <c r="AB313" s="45"/>
    </row>
    <row r="314" ht="15.75" customHeight="1">
      <c r="A314" s="71"/>
      <c r="B314" s="27"/>
      <c r="C314" s="45"/>
      <c r="D314" s="45"/>
      <c r="E314" s="57"/>
      <c r="F314" s="45"/>
      <c r="G314" s="45"/>
      <c r="H314" s="45"/>
      <c r="I314" s="45"/>
      <c r="J314" s="45"/>
      <c r="K314" s="45"/>
      <c r="L314" s="45"/>
      <c r="M314" s="45"/>
      <c r="N314" s="27"/>
      <c r="O314" s="88"/>
      <c r="P314" s="45"/>
      <c r="Q314" s="45"/>
      <c r="R314" s="45"/>
      <c r="S314" s="45"/>
      <c r="T314" s="45"/>
      <c r="U314" s="45"/>
      <c r="V314" s="45"/>
      <c r="W314" s="45"/>
      <c r="X314" s="45"/>
      <c r="Y314" s="45"/>
      <c r="Z314" s="45"/>
      <c r="AA314" s="45"/>
      <c r="AB314" s="45"/>
    </row>
    <row r="315" ht="15.75" customHeight="1">
      <c r="A315" s="71"/>
      <c r="B315" s="27"/>
      <c r="C315" s="45"/>
      <c r="D315" s="45"/>
      <c r="E315" s="57"/>
      <c r="F315" s="45"/>
      <c r="G315" s="45"/>
      <c r="H315" s="45"/>
      <c r="I315" s="45"/>
      <c r="J315" s="45"/>
      <c r="K315" s="45"/>
      <c r="L315" s="45"/>
      <c r="M315" s="45"/>
      <c r="N315" s="27"/>
      <c r="O315" s="88"/>
      <c r="P315" s="45"/>
      <c r="Q315" s="45"/>
      <c r="R315" s="45"/>
      <c r="S315" s="45"/>
      <c r="T315" s="45"/>
      <c r="U315" s="45"/>
      <c r="V315" s="45"/>
      <c r="W315" s="45"/>
      <c r="X315" s="45"/>
      <c r="Y315" s="45"/>
      <c r="Z315" s="45"/>
      <c r="AA315" s="45"/>
      <c r="AB315" s="45"/>
    </row>
    <row r="316" ht="15.75" customHeight="1">
      <c r="A316" s="71"/>
      <c r="B316" s="27"/>
      <c r="C316" s="45"/>
      <c r="D316" s="45"/>
      <c r="E316" s="57"/>
      <c r="F316" s="45"/>
      <c r="G316" s="45"/>
      <c r="H316" s="45"/>
      <c r="I316" s="45"/>
      <c r="J316" s="45"/>
      <c r="K316" s="45"/>
      <c r="L316" s="45"/>
      <c r="M316" s="45"/>
      <c r="N316" s="27"/>
      <c r="O316" s="88"/>
      <c r="P316" s="45"/>
      <c r="Q316" s="45"/>
      <c r="R316" s="45"/>
      <c r="S316" s="45"/>
      <c r="T316" s="45"/>
      <c r="U316" s="45"/>
      <c r="V316" s="45"/>
      <c r="W316" s="45"/>
      <c r="X316" s="45"/>
      <c r="Y316" s="45"/>
      <c r="Z316" s="45"/>
      <c r="AA316" s="45"/>
      <c r="AB316" s="45"/>
    </row>
    <row r="317" ht="15.75" customHeight="1">
      <c r="A317" s="71"/>
      <c r="B317" s="27"/>
      <c r="C317" s="45"/>
      <c r="D317" s="45"/>
      <c r="E317" s="57"/>
      <c r="F317" s="45"/>
      <c r="G317" s="45"/>
      <c r="H317" s="45"/>
      <c r="I317" s="45"/>
      <c r="J317" s="45"/>
      <c r="K317" s="45"/>
      <c r="L317" s="45"/>
      <c r="M317" s="45"/>
      <c r="N317" s="27"/>
      <c r="O317" s="88"/>
      <c r="P317" s="45"/>
      <c r="Q317" s="45"/>
      <c r="R317" s="45"/>
      <c r="S317" s="45"/>
      <c r="T317" s="45"/>
      <c r="U317" s="45"/>
      <c r="V317" s="45"/>
      <c r="W317" s="45"/>
      <c r="X317" s="45"/>
      <c r="Y317" s="45"/>
      <c r="Z317" s="45"/>
      <c r="AA317" s="45"/>
      <c r="AB317" s="45"/>
    </row>
    <row r="318" ht="15.75" customHeight="1">
      <c r="A318" s="71"/>
      <c r="B318" s="27"/>
      <c r="C318" s="45"/>
      <c r="D318" s="45"/>
      <c r="E318" s="57"/>
      <c r="F318" s="45"/>
      <c r="G318" s="45"/>
      <c r="H318" s="45"/>
      <c r="I318" s="45"/>
      <c r="J318" s="45"/>
      <c r="K318" s="45"/>
      <c r="L318" s="45"/>
      <c r="M318" s="45"/>
      <c r="N318" s="27"/>
      <c r="O318" s="88"/>
      <c r="P318" s="45"/>
      <c r="Q318" s="45"/>
      <c r="R318" s="45"/>
      <c r="S318" s="45"/>
      <c r="T318" s="45"/>
      <c r="U318" s="45"/>
      <c r="V318" s="45"/>
      <c r="W318" s="45"/>
      <c r="X318" s="45"/>
      <c r="Y318" s="45"/>
      <c r="Z318" s="45"/>
      <c r="AA318" s="45"/>
      <c r="AB318" s="45"/>
    </row>
    <row r="319" ht="15.75" customHeight="1">
      <c r="A319" s="71"/>
      <c r="B319" s="27"/>
      <c r="C319" s="45"/>
      <c r="D319" s="45"/>
      <c r="E319" s="57"/>
      <c r="F319" s="45"/>
      <c r="G319" s="45"/>
      <c r="H319" s="45"/>
      <c r="I319" s="45"/>
      <c r="J319" s="45"/>
      <c r="K319" s="45"/>
      <c r="L319" s="45"/>
      <c r="M319" s="45"/>
      <c r="N319" s="27"/>
      <c r="O319" s="88"/>
      <c r="P319" s="45"/>
      <c r="Q319" s="45"/>
      <c r="R319" s="45"/>
      <c r="S319" s="45"/>
      <c r="T319" s="45"/>
      <c r="U319" s="45"/>
      <c r="V319" s="45"/>
      <c r="W319" s="45"/>
      <c r="X319" s="45"/>
      <c r="Y319" s="45"/>
      <c r="Z319" s="45"/>
      <c r="AA319" s="45"/>
      <c r="AB319" s="45"/>
    </row>
    <row r="320" ht="15.75" customHeight="1">
      <c r="A320" s="71"/>
      <c r="B320" s="27"/>
      <c r="C320" s="45"/>
      <c r="D320" s="45"/>
      <c r="E320" s="57"/>
      <c r="F320" s="45"/>
      <c r="G320" s="45"/>
      <c r="H320" s="45"/>
      <c r="I320" s="45"/>
      <c r="J320" s="45"/>
      <c r="K320" s="45"/>
      <c r="L320" s="45"/>
      <c r="M320" s="45"/>
      <c r="N320" s="27"/>
      <c r="O320" s="88"/>
      <c r="P320" s="45"/>
      <c r="Q320" s="45"/>
      <c r="R320" s="45"/>
      <c r="S320" s="45"/>
      <c r="T320" s="45"/>
      <c r="U320" s="45"/>
      <c r="V320" s="45"/>
      <c r="W320" s="45"/>
      <c r="X320" s="45"/>
      <c r="Y320" s="45"/>
      <c r="Z320" s="45"/>
      <c r="AA320" s="45"/>
      <c r="AB320" s="45"/>
    </row>
    <row r="321" ht="15.75" customHeight="1">
      <c r="A321" s="71"/>
      <c r="B321" s="27"/>
      <c r="C321" s="45"/>
      <c r="D321" s="45"/>
      <c r="E321" s="57"/>
      <c r="F321" s="45"/>
      <c r="G321" s="45"/>
      <c r="H321" s="45"/>
      <c r="I321" s="45"/>
      <c r="J321" s="45"/>
      <c r="K321" s="45"/>
      <c r="L321" s="45"/>
      <c r="M321" s="45"/>
      <c r="N321" s="27"/>
      <c r="O321" s="88"/>
      <c r="P321" s="45"/>
      <c r="Q321" s="45"/>
      <c r="R321" s="45"/>
      <c r="S321" s="45"/>
      <c r="T321" s="45"/>
      <c r="U321" s="45"/>
      <c r="V321" s="45"/>
      <c r="W321" s="45"/>
      <c r="X321" s="45"/>
      <c r="Y321" s="45"/>
      <c r="Z321" s="45"/>
      <c r="AA321" s="45"/>
      <c r="AB321" s="45"/>
    </row>
    <row r="322" ht="15.75" customHeight="1">
      <c r="A322" s="71"/>
      <c r="B322" s="27"/>
      <c r="C322" s="45"/>
      <c r="D322" s="45"/>
      <c r="E322" s="57"/>
      <c r="F322" s="45"/>
      <c r="G322" s="45"/>
      <c r="H322" s="45"/>
      <c r="I322" s="45"/>
      <c r="J322" s="45"/>
      <c r="K322" s="45"/>
      <c r="L322" s="45"/>
      <c r="M322" s="45"/>
      <c r="N322" s="27"/>
      <c r="O322" s="88"/>
      <c r="P322" s="45"/>
      <c r="Q322" s="45"/>
      <c r="R322" s="45"/>
      <c r="S322" s="45"/>
      <c r="T322" s="45"/>
      <c r="U322" s="45"/>
      <c r="V322" s="45"/>
      <c r="W322" s="45"/>
      <c r="X322" s="45"/>
      <c r="Y322" s="45"/>
      <c r="Z322" s="45"/>
      <c r="AA322" s="45"/>
      <c r="AB322" s="45"/>
    </row>
    <row r="323" ht="15.75" customHeight="1">
      <c r="A323" s="71"/>
      <c r="B323" s="27"/>
      <c r="C323" s="45"/>
      <c r="D323" s="45"/>
      <c r="E323" s="57"/>
      <c r="F323" s="45"/>
      <c r="G323" s="45"/>
      <c r="H323" s="45"/>
      <c r="I323" s="45"/>
      <c r="J323" s="45"/>
      <c r="K323" s="45"/>
      <c r="L323" s="45"/>
      <c r="M323" s="45"/>
      <c r="N323" s="27"/>
      <c r="O323" s="88"/>
      <c r="P323" s="45"/>
      <c r="Q323" s="45"/>
      <c r="R323" s="45"/>
      <c r="S323" s="45"/>
      <c r="T323" s="45"/>
      <c r="U323" s="45"/>
      <c r="V323" s="45"/>
      <c r="W323" s="45"/>
      <c r="X323" s="45"/>
      <c r="Y323" s="45"/>
      <c r="Z323" s="45"/>
      <c r="AA323" s="45"/>
      <c r="AB323" s="45"/>
    </row>
    <row r="324" ht="15.75" customHeight="1">
      <c r="A324" s="71"/>
      <c r="B324" s="27"/>
      <c r="C324" s="45"/>
      <c r="D324" s="45"/>
      <c r="E324" s="57"/>
      <c r="F324" s="45"/>
      <c r="G324" s="45"/>
      <c r="H324" s="45"/>
      <c r="I324" s="45"/>
      <c r="J324" s="45"/>
      <c r="K324" s="45"/>
      <c r="L324" s="45"/>
      <c r="M324" s="45"/>
      <c r="N324" s="27"/>
      <c r="O324" s="88"/>
      <c r="P324" s="45"/>
      <c r="Q324" s="45"/>
      <c r="R324" s="45"/>
      <c r="S324" s="45"/>
      <c r="T324" s="45"/>
      <c r="U324" s="45"/>
      <c r="V324" s="45"/>
      <c r="W324" s="45"/>
      <c r="X324" s="45"/>
      <c r="Y324" s="45"/>
      <c r="Z324" s="45"/>
      <c r="AA324" s="45"/>
      <c r="AB324" s="45"/>
    </row>
    <row r="325" ht="15.75" customHeight="1">
      <c r="A325" s="71"/>
      <c r="B325" s="27"/>
      <c r="C325" s="45"/>
      <c r="D325" s="45"/>
      <c r="E325" s="57"/>
      <c r="F325" s="45"/>
      <c r="G325" s="45"/>
      <c r="H325" s="45"/>
      <c r="I325" s="45"/>
      <c r="J325" s="45"/>
      <c r="K325" s="45"/>
      <c r="L325" s="45"/>
      <c r="M325" s="45"/>
      <c r="N325" s="27"/>
      <c r="O325" s="88"/>
      <c r="P325" s="45"/>
      <c r="Q325" s="45"/>
      <c r="R325" s="45"/>
      <c r="S325" s="45"/>
      <c r="T325" s="45"/>
      <c r="U325" s="45"/>
      <c r="V325" s="45"/>
      <c r="W325" s="45"/>
      <c r="X325" s="45"/>
      <c r="Y325" s="45"/>
      <c r="Z325" s="45"/>
      <c r="AA325" s="45"/>
      <c r="AB325" s="45"/>
    </row>
    <row r="326" ht="15.75" customHeight="1">
      <c r="A326" s="71"/>
      <c r="B326" s="27"/>
      <c r="C326" s="45"/>
      <c r="D326" s="45"/>
      <c r="E326" s="57"/>
      <c r="F326" s="45"/>
      <c r="G326" s="45"/>
      <c r="H326" s="45"/>
      <c r="I326" s="45"/>
      <c r="J326" s="45"/>
      <c r="K326" s="45"/>
      <c r="L326" s="45"/>
      <c r="M326" s="45"/>
      <c r="N326" s="27"/>
      <c r="O326" s="88"/>
      <c r="P326" s="45"/>
      <c r="Q326" s="45"/>
      <c r="R326" s="45"/>
      <c r="S326" s="45"/>
      <c r="T326" s="45"/>
      <c r="U326" s="45"/>
      <c r="V326" s="45"/>
      <c r="W326" s="45"/>
      <c r="X326" s="45"/>
      <c r="Y326" s="45"/>
      <c r="Z326" s="45"/>
      <c r="AA326" s="45"/>
      <c r="AB326" s="45"/>
    </row>
    <row r="327" ht="15.75" customHeight="1">
      <c r="A327" s="71"/>
      <c r="B327" s="27"/>
      <c r="C327" s="45"/>
      <c r="D327" s="45"/>
      <c r="E327" s="57"/>
      <c r="F327" s="45"/>
      <c r="G327" s="45"/>
      <c r="H327" s="45"/>
      <c r="I327" s="45"/>
      <c r="J327" s="45"/>
      <c r="K327" s="45"/>
      <c r="L327" s="45"/>
      <c r="M327" s="45"/>
      <c r="N327" s="27"/>
      <c r="O327" s="88"/>
      <c r="P327" s="45"/>
      <c r="Q327" s="45"/>
      <c r="R327" s="45"/>
      <c r="S327" s="45"/>
      <c r="T327" s="45"/>
      <c r="U327" s="45"/>
      <c r="V327" s="45"/>
      <c r="W327" s="45"/>
      <c r="X327" s="45"/>
      <c r="Y327" s="45"/>
      <c r="Z327" s="45"/>
      <c r="AA327" s="45"/>
      <c r="AB327" s="45"/>
    </row>
    <row r="328" ht="15.75" customHeight="1">
      <c r="A328" s="71"/>
      <c r="B328" s="27"/>
      <c r="C328" s="45"/>
      <c r="D328" s="45"/>
      <c r="E328" s="57"/>
      <c r="F328" s="45"/>
      <c r="G328" s="45"/>
      <c r="H328" s="45"/>
      <c r="I328" s="45"/>
      <c r="J328" s="45"/>
      <c r="K328" s="45"/>
      <c r="L328" s="45"/>
      <c r="M328" s="45"/>
      <c r="N328" s="27"/>
      <c r="O328" s="88"/>
      <c r="P328" s="45"/>
      <c r="Q328" s="45"/>
      <c r="R328" s="45"/>
      <c r="S328" s="45"/>
      <c r="T328" s="45"/>
      <c r="U328" s="45"/>
      <c r="V328" s="45"/>
      <c r="W328" s="45"/>
      <c r="X328" s="45"/>
      <c r="Y328" s="45"/>
      <c r="Z328" s="45"/>
      <c r="AA328" s="45"/>
      <c r="AB328" s="45"/>
    </row>
    <row r="329" ht="15.75" customHeight="1">
      <c r="A329" s="71"/>
      <c r="B329" s="27"/>
      <c r="C329" s="45"/>
      <c r="D329" s="45"/>
      <c r="E329" s="57"/>
      <c r="F329" s="45"/>
      <c r="G329" s="45"/>
      <c r="H329" s="45"/>
      <c r="I329" s="45"/>
      <c r="J329" s="45"/>
      <c r="K329" s="45"/>
      <c r="L329" s="45"/>
      <c r="M329" s="45"/>
      <c r="N329" s="27"/>
      <c r="O329" s="88"/>
      <c r="P329" s="45"/>
      <c r="Q329" s="45"/>
      <c r="R329" s="45"/>
      <c r="S329" s="45"/>
      <c r="T329" s="45"/>
      <c r="U329" s="45"/>
      <c r="V329" s="45"/>
      <c r="W329" s="45"/>
      <c r="X329" s="45"/>
      <c r="Y329" s="45"/>
      <c r="Z329" s="45"/>
      <c r="AA329" s="45"/>
      <c r="AB329" s="45"/>
    </row>
    <row r="330" ht="15.75" customHeight="1">
      <c r="A330" s="71"/>
      <c r="B330" s="27"/>
      <c r="C330" s="45"/>
      <c r="D330" s="45"/>
      <c r="E330" s="57"/>
      <c r="F330" s="45"/>
      <c r="G330" s="45"/>
      <c r="H330" s="45"/>
      <c r="I330" s="45"/>
      <c r="J330" s="45"/>
      <c r="K330" s="45"/>
      <c r="L330" s="45"/>
      <c r="M330" s="45"/>
      <c r="N330" s="27"/>
      <c r="O330" s="88"/>
      <c r="P330" s="45"/>
      <c r="Q330" s="45"/>
      <c r="R330" s="45"/>
      <c r="S330" s="45"/>
      <c r="T330" s="45"/>
      <c r="U330" s="45"/>
      <c r="V330" s="45"/>
      <c r="W330" s="45"/>
      <c r="X330" s="45"/>
      <c r="Y330" s="45"/>
      <c r="Z330" s="45"/>
      <c r="AA330" s="45"/>
      <c r="AB330" s="45"/>
    </row>
    <row r="331" ht="15.75" customHeight="1">
      <c r="A331" s="71"/>
      <c r="B331" s="27"/>
      <c r="C331" s="45"/>
      <c r="D331" s="45"/>
      <c r="E331" s="57"/>
      <c r="F331" s="45"/>
      <c r="G331" s="45"/>
      <c r="H331" s="45"/>
      <c r="I331" s="45"/>
      <c r="J331" s="45"/>
      <c r="K331" s="45"/>
      <c r="L331" s="45"/>
      <c r="M331" s="45"/>
      <c r="N331" s="27"/>
      <c r="O331" s="88"/>
      <c r="P331" s="45"/>
      <c r="Q331" s="45"/>
      <c r="R331" s="45"/>
      <c r="S331" s="45"/>
      <c r="T331" s="45"/>
      <c r="U331" s="45"/>
      <c r="V331" s="45"/>
      <c r="W331" s="45"/>
      <c r="X331" s="45"/>
      <c r="Y331" s="45"/>
      <c r="Z331" s="45"/>
      <c r="AA331" s="45"/>
      <c r="AB331" s="45"/>
    </row>
    <row r="332" ht="15.75" customHeight="1">
      <c r="A332" s="71"/>
      <c r="B332" s="27"/>
      <c r="C332" s="45"/>
      <c r="D332" s="45"/>
      <c r="E332" s="57"/>
      <c r="F332" s="45"/>
      <c r="G332" s="45"/>
      <c r="H332" s="45"/>
      <c r="I332" s="45"/>
      <c r="J332" s="45"/>
      <c r="K332" s="45"/>
      <c r="L332" s="45"/>
      <c r="M332" s="45"/>
      <c r="N332" s="27"/>
      <c r="O332" s="88"/>
      <c r="P332" s="45"/>
      <c r="Q332" s="45"/>
      <c r="R332" s="45"/>
      <c r="S332" s="45"/>
      <c r="T332" s="45"/>
      <c r="U332" s="45"/>
      <c r="V332" s="45"/>
      <c r="W332" s="45"/>
      <c r="X332" s="45"/>
      <c r="Y332" s="45"/>
      <c r="Z332" s="45"/>
      <c r="AA332" s="45"/>
      <c r="AB332" s="45"/>
    </row>
    <row r="333" ht="15.75" customHeight="1">
      <c r="A333" s="71"/>
      <c r="B333" s="27"/>
      <c r="C333" s="45"/>
      <c r="D333" s="45"/>
      <c r="E333" s="57"/>
      <c r="F333" s="45"/>
      <c r="G333" s="45"/>
      <c r="H333" s="45"/>
      <c r="I333" s="45"/>
      <c r="J333" s="45"/>
      <c r="K333" s="45"/>
      <c r="L333" s="45"/>
      <c r="M333" s="45"/>
      <c r="N333" s="27"/>
      <c r="O333" s="88"/>
      <c r="P333" s="45"/>
      <c r="Q333" s="45"/>
      <c r="R333" s="45"/>
      <c r="S333" s="45"/>
      <c r="T333" s="45"/>
      <c r="U333" s="45"/>
      <c r="V333" s="45"/>
      <c r="W333" s="45"/>
      <c r="X333" s="45"/>
      <c r="Y333" s="45"/>
      <c r="Z333" s="45"/>
      <c r="AA333" s="45"/>
      <c r="AB333" s="45"/>
    </row>
    <row r="334" ht="15.75" customHeight="1">
      <c r="A334" s="71"/>
      <c r="B334" s="27"/>
      <c r="C334" s="45"/>
      <c r="D334" s="45"/>
      <c r="E334" s="57"/>
      <c r="F334" s="45"/>
      <c r="G334" s="45"/>
      <c r="H334" s="45"/>
      <c r="I334" s="45"/>
      <c r="J334" s="45"/>
      <c r="K334" s="45"/>
      <c r="L334" s="45"/>
      <c r="M334" s="45"/>
      <c r="N334" s="27"/>
      <c r="O334" s="88"/>
      <c r="P334" s="45"/>
      <c r="Q334" s="45"/>
      <c r="R334" s="45"/>
      <c r="S334" s="45"/>
      <c r="T334" s="45"/>
      <c r="U334" s="45"/>
      <c r="V334" s="45"/>
      <c r="W334" s="45"/>
      <c r="X334" s="45"/>
      <c r="Y334" s="45"/>
      <c r="Z334" s="45"/>
      <c r="AA334" s="45"/>
      <c r="AB334" s="45"/>
    </row>
    <row r="335" ht="15.75" customHeight="1">
      <c r="A335" s="71"/>
      <c r="B335" s="27"/>
      <c r="C335" s="45"/>
      <c r="D335" s="45"/>
      <c r="E335" s="57"/>
      <c r="F335" s="45"/>
      <c r="G335" s="45"/>
      <c r="H335" s="45"/>
      <c r="I335" s="45"/>
      <c r="J335" s="45"/>
      <c r="K335" s="45"/>
      <c r="L335" s="45"/>
      <c r="M335" s="45"/>
      <c r="N335" s="27"/>
      <c r="O335" s="88"/>
      <c r="P335" s="45"/>
      <c r="Q335" s="45"/>
      <c r="R335" s="45"/>
      <c r="S335" s="45"/>
      <c r="T335" s="45"/>
      <c r="U335" s="45"/>
      <c r="V335" s="45"/>
      <c r="W335" s="45"/>
      <c r="X335" s="45"/>
      <c r="Y335" s="45"/>
      <c r="Z335" s="45"/>
      <c r="AA335" s="45"/>
      <c r="AB335" s="45"/>
    </row>
    <row r="336" ht="15.75" customHeight="1">
      <c r="A336" s="71"/>
      <c r="B336" s="27"/>
      <c r="C336" s="45"/>
      <c r="D336" s="45"/>
      <c r="E336" s="57"/>
      <c r="F336" s="45"/>
      <c r="G336" s="45"/>
      <c r="H336" s="45"/>
      <c r="I336" s="45"/>
      <c r="J336" s="45"/>
      <c r="K336" s="45"/>
      <c r="L336" s="45"/>
      <c r="M336" s="45"/>
      <c r="N336" s="27"/>
      <c r="O336" s="88"/>
      <c r="P336" s="45"/>
      <c r="Q336" s="45"/>
      <c r="R336" s="45"/>
      <c r="S336" s="45"/>
      <c r="T336" s="45"/>
      <c r="U336" s="45"/>
      <c r="V336" s="45"/>
      <c r="W336" s="45"/>
      <c r="X336" s="45"/>
      <c r="Y336" s="45"/>
      <c r="Z336" s="45"/>
      <c r="AA336" s="45"/>
      <c r="AB336" s="45"/>
    </row>
    <row r="337" ht="15.75" customHeight="1">
      <c r="A337" s="71"/>
      <c r="B337" s="27"/>
      <c r="C337" s="45"/>
      <c r="D337" s="45"/>
      <c r="E337" s="57"/>
      <c r="F337" s="45"/>
      <c r="G337" s="45"/>
      <c r="H337" s="45"/>
      <c r="I337" s="45"/>
      <c r="J337" s="45"/>
      <c r="K337" s="45"/>
      <c r="L337" s="45"/>
      <c r="M337" s="45"/>
      <c r="N337" s="27"/>
      <c r="O337" s="88"/>
      <c r="P337" s="45"/>
      <c r="Q337" s="45"/>
      <c r="R337" s="45"/>
      <c r="S337" s="45"/>
      <c r="T337" s="45"/>
      <c r="U337" s="45"/>
      <c r="V337" s="45"/>
      <c r="W337" s="45"/>
      <c r="X337" s="45"/>
      <c r="Y337" s="45"/>
      <c r="Z337" s="45"/>
      <c r="AA337" s="45"/>
      <c r="AB337" s="45"/>
    </row>
    <row r="338" ht="15.75" customHeight="1">
      <c r="A338" s="71"/>
      <c r="B338" s="27"/>
      <c r="C338" s="45"/>
      <c r="D338" s="45"/>
      <c r="E338" s="57"/>
      <c r="F338" s="45"/>
      <c r="G338" s="45"/>
      <c r="H338" s="45"/>
      <c r="I338" s="45"/>
      <c r="J338" s="45"/>
      <c r="K338" s="45"/>
      <c r="L338" s="45"/>
      <c r="M338" s="45"/>
      <c r="N338" s="27"/>
      <c r="O338" s="88"/>
      <c r="P338" s="45"/>
      <c r="Q338" s="45"/>
      <c r="R338" s="45"/>
      <c r="S338" s="45"/>
      <c r="T338" s="45"/>
      <c r="U338" s="45"/>
      <c r="V338" s="45"/>
      <c r="W338" s="45"/>
      <c r="X338" s="45"/>
      <c r="Y338" s="45"/>
      <c r="Z338" s="45"/>
      <c r="AA338" s="45"/>
      <c r="AB338" s="45"/>
    </row>
    <row r="339" ht="15.75" customHeight="1">
      <c r="A339" s="71"/>
      <c r="B339" s="27"/>
      <c r="C339" s="45"/>
      <c r="D339" s="45"/>
      <c r="E339" s="57"/>
      <c r="F339" s="45"/>
      <c r="G339" s="45"/>
      <c r="H339" s="45"/>
      <c r="I339" s="45"/>
      <c r="J339" s="45"/>
      <c r="K339" s="45"/>
      <c r="L339" s="45"/>
      <c r="M339" s="45"/>
      <c r="N339" s="27"/>
      <c r="O339" s="88"/>
      <c r="P339" s="45"/>
      <c r="Q339" s="45"/>
      <c r="R339" s="45"/>
      <c r="S339" s="45"/>
      <c r="T339" s="45"/>
      <c r="U339" s="45"/>
      <c r="V339" s="45"/>
      <c r="W339" s="45"/>
      <c r="X339" s="45"/>
      <c r="Y339" s="45"/>
      <c r="Z339" s="45"/>
      <c r="AA339" s="45"/>
      <c r="AB339" s="45"/>
    </row>
    <row r="340" ht="15.75" customHeight="1">
      <c r="A340" s="71"/>
      <c r="B340" s="27"/>
      <c r="C340" s="45"/>
      <c r="D340" s="45"/>
      <c r="E340" s="57"/>
      <c r="F340" s="45"/>
      <c r="G340" s="45"/>
      <c r="H340" s="45"/>
      <c r="I340" s="45"/>
      <c r="J340" s="45"/>
      <c r="K340" s="45"/>
      <c r="L340" s="45"/>
      <c r="M340" s="45"/>
      <c r="N340" s="27"/>
      <c r="O340" s="88"/>
      <c r="P340" s="45"/>
      <c r="Q340" s="45"/>
      <c r="R340" s="45"/>
      <c r="S340" s="45"/>
      <c r="T340" s="45"/>
      <c r="U340" s="45"/>
      <c r="V340" s="45"/>
      <c r="W340" s="45"/>
      <c r="X340" s="45"/>
      <c r="Y340" s="45"/>
      <c r="Z340" s="45"/>
      <c r="AA340" s="45"/>
      <c r="AB340" s="45"/>
    </row>
    <row r="341" ht="15.75" customHeight="1">
      <c r="A341" s="71"/>
      <c r="B341" s="27"/>
      <c r="C341" s="45"/>
      <c r="D341" s="45"/>
      <c r="E341" s="57"/>
      <c r="F341" s="45"/>
      <c r="G341" s="45"/>
      <c r="H341" s="45"/>
      <c r="I341" s="45"/>
      <c r="J341" s="45"/>
      <c r="K341" s="45"/>
      <c r="L341" s="45"/>
      <c r="M341" s="45"/>
      <c r="N341" s="27"/>
      <c r="O341" s="88"/>
      <c r="P341" s="45"/>
      <c r="Q341" s="45"/>
      <c r="R341" s="45"/>
      <c r="S341" s="45"/>
      <c r="T341" s="45"/>
      <c r="U341" s="45"/>
      <c r="V341" s="45"/>
      <c r="W341" s="45"/>
      <c r="X341" s="45"/>
      <c r="Y341" s="45"/>
      <c r="Z341" s="45"/>
      <c r="AA341" s="45"/>
      <c r="AB341" s="45"/>
    </row>
    <row r="342" ht="15.75" customHeight="1">
      <c r="A342" s="71"/>
      <c r="B342" s="27"/>
      <c r="C342" s="45"/>
      <c r="D342" s="45"/>
      <c r="E342" s="57"/>
      <c r="F342" s="45"/>
      <c r="G342" s="45"/>
      <c r="H342" s="45"/>
      <c r="I342" s="45"/>
      <c r="J342" s="45"/>
      <c r="K342" s="45"/>
      <c r="L342" s="45"/>
      <c r="M342" s="45"/>
      <c r="N342" s="27"/>
      <c r="O342" s="88"/>
      <c r="P342" s="45"/>
      <c r="Q342" s="45"/>
      <c r="R342" s="45"/>
      <c r="S342" s="45"/>
      <c r="T342" s="45"/>
      <c r="U342" s="45"/>
      <c r="V342" s="45"/>
      <c r="W342" s="45"/>
      <c r="X342" s="45"/>
      <c r="Y342" s="45"/>
      <c r="Z342" s="45"/>
      <c r="AA342" s="45"/>
      <c r="AB342" s="45"/>
    </row>
    <row r="343" ht="15.75" customHeight="1">
      <c r="A343" s="71"/>
      <c r="B343" s="27"/>
      <c r="C343" s="45"/>
      <c r="D343" s="45"/>
      <c r="E343" s="57"/>
      <c r="F343" s="45"/>
      <c r="G343" s="45"/>
      <c r="H343" s="45"/>
      <c r="I343" s="45"/>
      <c r="J343" s="45"/>
      <c r="K343" s="45"/>
      <c r="L343" s="45"/>
      <c r="M343" s="45"/>
      <c r="N343" s="27"/>
      <c r="O343" s="88"/>
      <c r="P343" s="45"/>
      <c r="Q343" s="45"/>
      <c r="R343" s="45"/>
      <c r="S343" s="45"/>
      <c r="T343" s="45"/>
      <c r="U343" s="45"/>
      <c r="V343" s="45"/>
      <c r="W343" s="45"/>
      <c r="X343" s="45"/>
      <c r="Y343" s="45"/>
      <c r="Z343" s="45"/>
      <c r="AA343" s="45"/>
      <c r="AB343" s="45"/>
    </row>
    <row r="344" ht="15.75" customHeight="1">
      <c r="A344" s="71"/>
      <c r="B344" s="27"/>
      <c r="C344" s="45"/>
      <c r="D344" s="45"/>
      <c r="E344" s="57"/>
      <c r="F344" s="45"/>
      <c r="G344" s="45"/>
      <c r="H344" s="45"/>
      <c r="I344" s="45"/>
      <c r="J344" s="45"/>
      <c r="K344" s="45"/>
      <c r="L344" s="45"/>
      <c r="M344" s="45"/>
      <c r="N344" s="27"/>
      <c r="O344" s="88"/>
      <c r="P344" s="45"/>
      <c r="Q344" s="45"/>
      <c r="R344" s="45"/>
      <c r="S344" s="45"/>
      <c r="T344" s="45"/>
      <c r="U344" s="45"/>
      <c r="V344" s="45"/>
      <c r="W344" s="45"/>
      <c r="X344" s="45"/>
      <c r="Y344" s="45"/>
      <c r="Z344" s="45"/>
      <c r="AA344" s="45"/>
      <c r="AB344" s="45"/>
    </row>
    <row r="345" ht="15.75" customHeight="1">
      <c r="A345" s="71"/>
      <c r="B345" s="27"/>
      <c r="C345" s="45"/>
      <c r="D345" s="45"/>
      <c r="E345" s="57"/>
      <c r="F345" s="45"/>
      <c r="G345" s="45"/>
      <c r="H345" s="45"/>
      <c r="I345" s="45"/>
      <c r="J345" s="45"/>
      <c r="K345" s="45"/>
      <c r="L345" s="45"/>
      <c r="M345" s="45"/>
      <c r="N345" s="27"/>
      <c r="O345" s="88"/>
      <c r="P345" s="45"/>
      <c r="Q345" s="45"/>
      <c r="R345" s="45"/>
      <c r="S345" s="45"/>
      <c r="T345" s="45"/>
      <c r="U345" s="45"/>
      <c r="V345" s="45"/>
      <c r="W345" s="45"/>
      <c r="X345" s="45"/>
      <c r="Y345" s="45"/>
      <c r="Z345" s="45"/>
      <c r="AA345" s="45"/>
      <c r="AB345" s="45"/>
    </row>
    <row r="346" ht="15.75" customHeight="1">
      <c r="A346" s="71"/>
      <c r="B346" s="27"/>
      <c r="C346" s="45"/>
      <c r="D346" s="45"/>
      <c r="E346" s="57"/>
      <c r="F346" s="45"/>
      <c r="G346" s="45"/>
      <c r="H346" s="45"/>
      <c r="I346" s="45"/>
      <c r="J346" s="45"/>
      <c r="K346" s="45"/>
      <c r="L346" s="45"/>
      <c r="M346" s="45"/>
      <c r="N346" s="27"/>
      <c r="O346" s="88"/>
      <c r="P346" s="45"/>
      <c r="Q346" s="45"/>
      <c r="R346" s="45"/>
      <c r="S346" s="45"/>
      <c r="T346" s="45"/>
      <c r="U346" s="45"/>
      <c r="V346" s="45"/>
      <c r="W346" s="45"/>
      <c r="X346" s="45"/>
      <c r="Y346" s="45"/>
      <c r="Z346" s="45"/>
      <c r="AA346" s="45"/>
      <c r="AB346" s="45"/>
    </row>
    <row r="347" ht="15.75" customHeight="1">
      <c r="A347" s="71"/>
      <c r="B347" s="27"/>
      <c r="C347" s="45"/>
      <c r="D347" s="45"/>
      <c r="E347" s="57"/>
      <c r="F347" s="45"/>
      <c r="G347" s="45"/>
      <c r="H347" s="45"/>
      <c r="I347" s="45"/>
      <c r="J347" s="45"/>
      <c r="K347" s="45"/>
      <c r="L347" s="45"/>
      <c r="M347" s="45"/>
      <c r="N347" s="27"/>
      <c r="O347" s="88"/>
      <c r="P347" s="45"/>
      <c r="Q347" s="45"/>
      <c r="R347" s="45"/>
      <c r="S347" s="45"/>
      <c r="T347" s="45"/>
      <c r="U347" s="45"/>
      <c r="V347" s="45"/>
      <c r="W347" s="45"/>
      <c r="X347" s="45"/>
      <c r="Y347" s="45"/>
      <c r="Z347" s="45"/>
      <c r="AA347" s="45"/>
      <c r="AB347" s="45"/>
    </row>
    <row r="348" ht="15.75" customHeight="1">
      <c r="A348" s="71"/>
      <c r="B348" s="27"/>
      <c r="C348" s="45"/>
      <c r="D348" s="45"/>
      <c r="E348" s="57"/>
      <c r="F348" s="45"/>
      <c r="G348" s="45"/>
      <c r="H348" s="45"/>
      <c r="I348" s="45"/>
      <c r="J348" s="45"/>
      <c r="K348" s="45"/>
      <c r="L348" s="45"/>
      <c r="M348" s="45"/>
      <c r="N348" s="27"/>
      <c r="O348" s="88"/>
      <c r="P348" s="45"/>
      <c r="Q348" s="45"/>
      <c r="R348" s="45"/>
      <c r="S348" s="45"/>
      <c r="T348" s="45"/>
      <c r="U348" s="45"/>
      <c r="V348" s="45"/>
      <c r="W348" s="45"/>
      <c r="X348" s="45"/>
      <c r="Y348" s="45"/>
      <c r="Z348" s="45"/>
      <c r="AA348" s="45"/>
      <c r="AB348" s="45"/>
    </row>
    <row r="349" ht="15.75" customHeight="1">
      <c r="A349" s="71"/>
      <c r="B349" s="27"/>
      <c r="C349" s="45"/>
      <c r="D349" s="45"/>
      <c r="E349" s="57"/>
      <c r="F349" s="45"/>
      <c r="G349" s="45"/>
      <c r="H349" s="45"/>
      <c r="I349" s="45"/>
      <c r="J349" s="45"/>
      <c r="K349" s="45"/>
      <c r="L349" s="45"/>
      <c r="M349" s="45"/>
      <c r="N349" s="27"/>
      <c r="O349" s="88"/>
      <c r="P349" s="45"/>
      <c r="Q349" s="45"/>
      <c r="R349" s="45"/>
      <c r="S349" s="45"/>
      <c r="T349" s="45"/>
      <c r="U349" s="45"/>
      <c r="V349" s="45"/>
      <c r="W349" s="45"/>
      <c r="X349" s="45"/>
      <c r="Y349" s="45"/>
      <c r="Z349" s="45"/>
      <c r="AA349" s="45"/>
      <c r="AB349" s="45"/>
    </row>
    <row r="350" ht="15.75" customHeight="1">
      <c r="A350" s="71"/>
      <c r="B350" s="27"/>
      <c r="C350" s="45"/>
      <c r="D350" s="45"/>
      <c r="E350" s="57"/>
      <c r="F350" s="45"/>
      <c r="G350" s="45"/>
      <c r="H350" s="45"/>
      <c r="I350" s="45"/>
      <c r="J350" s="45"/>
      <c r="K350" s="45"/>
      <c r="L350" s="45"/>
      <c r="M350" s="45"/>
      <c r="N350" s="27"/>
      <c r="O350" s="88"/>
      <c r="P350" s="45"/>
      <c r="Q350" s="45"/>
      <c r="R350" s="45"/>
      <c r="S350" s="45"/>
      <c r="T350" s="45"/>
      <c r="U350" s="45"/>
      <c r="V350" s="45"/>
      <c r="W350" s="45"/>
      <c r="X350" s="45"/>
      <c r="Y350" s="45"/>
      <c r="Z350" s="45"/>
      <c r="AA350" s="45"/>
      <c r="AB350" s="45"/>
    </row>
    <row r="351" ht="15.75" customHeight="1">
      <c r="A351" s="71"/>
      <c r="B351" s="27"/>
      <c r="C351" s="45"/>
      <c r="D351" s="45"/>
      <c r="E351" s="57"/>
      <c r="F351" s="45"/>
      <c r="G351" s="45"/>
      <c r="H351" s="45"/>
      <c r="I351" s="45"/>
      <c r="J351" s="45"/>
      <c r="K351" s="45"/>
      <c r="L351" s="45"/>
      <c r="M351" s="45"/>
      <c r="N351" s="27"/>
      <c r="O351" s="88"/>
      <c r="P351" s="45"/>
      <c r="Q351" s="45"/>
      <c r="R351" s="45"/>
      <c r="S351" s="45"/>
      <c r="T351" s="45"/>
      <c r="U351" s="45"/>
      <c r="V351" s="45"/>
      <c r="W351" s="45"/>
      <c r="X351" s="45"/>
      <c r="Y351" s="45"/>
      <c r="Z351" s="45"/>
      <c r="AA351" s="45"/>
      <c r="AB351" s="45"/>
    </row>
    <row r="352" ht="15.75" customHeight="1">
      <c r="A352" s="71"/>
      <c r="B352" s="27"/>
      <c r="C352" s="45"/>
      <c r="D352" s="45"/>
      <c r="E352" s="57"/>
      <c r="F352" s="45"/>
      <c r="G352" s="45"/>
      <c r="H352" s="45"/>
      <c r="I352" s="45"/>
      <c r="J352" s="45"/>
      <c r="K352" s="45"/>
      <c r="L352" s="45"/>
      <c r="M352" s="45"/>
      <c r="N352" s="27"/>
      <c r="O352" s="88"/>
      <c r="P352" s="45"/>
      <c r="Q352" s="45"/>
      <c r="R352" s="45"/>
      <c r="S352" s="45"/>
      <c r="T352" s="45"/>
      <c r="U352" s="45"/>
      <c r="V352" s="45"/>
      <c r="W352" s="45"/>
      <c r="X352" s="45"/>
      <c r="Y352" s="45"/>
      <c r="Z352" s="45"/>
      <c r="AA352" s="45"/>
      <c r="AB352" s="45"/>
    </row>
    <row r="353" ht="15.75" customHeight="1">
      <c r="A353" s="71"/>
      <c r="B353" s="27"/>
      <c r="C353" s="45"/>
      <c r="D353" s="45"/>
      <c r="E353" s="57"/>
      <c r="F353" s="45"/>
      <c r="G353" s="45"/>
      <c r="H353" s="45"/>
      <c r="I353" s="45"/>
      <c r="J353" s="45"/>
      <c r="K353" s="45"/>
      <c r="L353" s="45"/>
      <c r="M353" s="45"/>
      <c r="N353" s="27"/>
      <c r="O353" s="88"/>
      <c r="P353" s="45"/>
      <c r="Q353" s="45"/>
      <c r="R353" s="45"/>
      <c r="S353" s="45"/>
      <c r="T353" s="45"/>
      <c r="U353" s="45"/>
      <c r="V353" s="45"/>
      <c r="W353" s="45"/>
      <c r="X353" s="45"/>
      <c r="Y353" s="45"/>
      <c r="Z353" s="45"/>
      <c r="AA353" s="45"/>
      <c r="AB353" s="45"/>
    </row>
    <row r="354" ht="15.75" customHeight="1">
      <c r="A354" s="71"/>
      <c r="B354" s="27"/>
      <c r="C354" s="45"/>
      <c r="D354" s="45"/>
      <c r="E354" s="57"/>
      <c r="F354" s="45"/>
      <c r="G354" s="45"/>
      <c r="H354" s="45"/>
      <c r="I354" s="45"/>
      <c r="J354" s="45"/>
      <c r="K354" s="45"/>
      <c r="L354" s="45"/>
      <c r="M354" s="45"/>
      <c r="N354" s="27"/>
      <c r="O354" s="88"/>
      <c r="P354" s="45"/>
      <c r="Q354" s="45"/>
      <c r="R354" s="45"/>
      <c r="S354" s="45"/>
      <c r="T354" s="45"/>
      <c r="U354" s="45"/>
      <c r="V354" s="45"/>
      <c r="W354" s="45"/>
      <c r="X354" s="45"/>
      <c r="Y354" s="45"/>
      <c r="Z354" s="45"/>
      <c r="AA354" s="45"/>
      <c r="AB354" s="45"/>
    </row>
    <row r="355" ht="15.75" customHeight="1">
      <c r="A355" s="71"/>
      <c r="B355" s="27"/>
      <c r="C355" s="45"/>
      <c r="D355" s="45"/>
      <c r="E355" s="57"/>
      <c r="F355" s="45"/>
      <c r="G355" s="45"/>
      <c r="H355" s="45"/>
      <c r="I355" s="45"/>
      <c r="J355" s="45"/>
      <c r="K355" s="45"/>
      <c r="L355" s="45"/>
      <c r="M355" s="45"/>
      <c r="N355" s="27"/>
      <c r="O355" s="88"/>
      <c r="P355" s="45"/>
      <c r="Q355" s="45"/>
      <c r="R355" s="45"/>
      <c r="S355" s="45"/>
      <c r="T355" s="45"/>
      <c r="U355" s="45"/>
      <c r="V355" s="45"/>
      <c r="W355" s="45"/>
      <c r="X355" s="45"/>
      <c r="Y355" s="45"/>
      <c r="Z355" s="45"/>
      <c r="AA355" s="45"/>
      <c r="AB355" s="45"/>
    </row>
    <row r="356" ht="15.75" customHeight="1">
      <c r="A356" s="71"/>
      <c r="B356" s="27"/>
      <c r="C356" s="45"/>
      <c r="D356" s="45"/>
      <c r="E356" s="57"/>
      <c r="F356" s="45"/>
      <c r="G356" s="45"/>
      <c r="H356" s="45"/>
      <c r="I356" s="45"/>
      <c r="J356" s="45"/>
      <c r="K356" s="45"/>
      <c r="L356" s="45"/>
      <c r="M356" s="45"/>
      <c r="N356" s="27"/>
      <c r="O356" s="88"/>
      <c r="P356" s="45"/>
      <c r="Q356" s="45"/>
      <c r="R356" s="45"/>
      <c r="S356" s="45"/>
      <c r="T356" s="45"/>
      <c r="U356" s="45"/>
      <c r="V356" s="45"/>
      <c r="W356" s="45"/>
      <c r="X356" s="45"/>
      <c r="Y356" s="45"/>
      <c r="Z356" s="45"/>
      <c r="AA356" s="45"/>
      <c r="AB356" s="45"/>
    </row>
    <row r="357" ht="15.75" customHeight="1">
      <c r="A357" s="71"/>
      <c r="B357" s="27"/>
      <c r="C357" s="45"/>
      <c r="D357" s="45"/>
      <c r="E357" s="57"/>
      <c r="F357" s="45"/>
      <c r="G357" s="45"/>
      <c r="H357" s="45"/>
      <c r="I357" s="45"/>
      <c r="J357" s="45"/>
      <c r="K357" s="45"/>
      <c r="L357" s="45"/>
      <c r="M357" s="45"/>
      <c r="N357" s="27"/>
      <c r="O357" s="88"/>
      <c r="P357" s="45"/>
      <c r="Q357" s="45"/>
      <c r="R357" s="45"/>
      <c r="S357" s="45"/>
      <c r="T357" s="45"/>
      <c r="U357" s="45"/>
      <c r="V357" s="45"/>
      <c r="W357" s="45"/>
      <c r="X357" s="45"/>
      <c r="Y357" s="45"/>
      <c r="Z357" s="45"/>
      <c r="AA357" s="45"/>
      <c r="AB357" s="45"/>
    </row>
    <row r="358" ht="15.75" customHeight="1">
      <c r="A358" s="71"/>
      <c r="B358" s="27"/>
      <c r="C358" s="45"/>
      <c r="D358" s="45"/>
      <c r="E358" s="57"/>
      <c r="F358" s="45"/>
      <c r="G358" s="45"/>
      <c r="H358" s="45"/>
      <c r="I358" s="45"/>
      <c r="J358" s="45"/>
      <c r="K358" s="45"/>
      <c r="L358" s="45"/>
      <c r="M358" s="45"/>
      <c r="N358" s="27"/>
      <c r="O358" s="88"/>
      <c r="P358" s="45"/>
      <c r="Q358" s="45"/>
      <c r="R358" s="45"/>
      <c r="S358" s="45"/>
      <c r="T358" s="45"/>
      <c r="U358" s="45"/>
      <c r="V358" s="45"/>
      <c r="W358" s="45"/>
      <c r="X358" s="45"/>
      <c r="Y358" s="45"/>
      <c r="Z358" s="45"/>
      <c r="AA358" s="45"/>
      <c r="AB358" s="45"/>
    </row>
    <row r="359" ht="15.75" customHeight="1">
      <c r="A359" s="71"/>
      <c r="B359" s="27"/>
      <c r="C359" s="45"/>
      <c r="D359" s="45"/>
      <c r="E359" s="57"/>
      <c r="F359" s="45"/>
      <c r="G359" s="45"/>
      <c r="H359" s="45"/>
      <c r="I359" s="45"/>
      <c r="J359" s="45"/>
      <c r="K359" s="45"/>
      <c r="L359" s="45"/>
      <c r="M359" s="45"/>
      <c r="N359" s="27"/>
      <c r="O359" s="88"/>
      <c r="P359" s="45"/>
      <c r="Q359" s="45"/>
      <c r="R359" s="45"/>
      <c r="S359" s="45"/>
      <c r="T359" s="45"/>
      <c r="U359" s="45"/>
      <c r="V359" s="45"/>
      <c r="W359" s="45"/>
      <c r="X359" s="45"/>
      <c r="Y359" s="45"/>
      <c r="Z359" s="45"/>
      <c r="AA359" s="45"/>
      <c r="AB359" s="45"/>
    </row>
    <row r="360" ht="15.75" customHeight="1">
      <c r="A360" s="71"/>
      <c r="B360" s="27"/>
      <c r="C360" s="45"/>
      <c r="D360" s="45"/>
      <c r="E360" s="57"/>
      <c r="F360" s="45"/>
      <c r="G360" s="45"/>
      <c r="H360" s="45"/>
      <c r="I360" s="45"/>
      <c r="J360" s="45"/>
      <c r="K360" s="45"/>
      <c r="L360" s="45"/>
      <c r="M360" s="45"/>
      <c r="N360" s="27"/>
      <c r="O360" s="88"/>
      <c r="P360" s="45"/>
      <c r="Q360" s="45"/>
      <c r="R360" s="45"/>
      <c r="S360" s="45"/>
      <c r="T360" s="45"/>
      <c r="U360" s="45"/>
      <c r="V360" s="45"/>
      <c r="W360" s="45"/>
      <c r="X360" s="45"/>
      <c r="Y360" s="45"/>
      <c r="Z360" s="45"/>
      <c r="AA360" s="45"/>
      <c r="AB360" s="45"/>
    </row>
    <row r="361" ht="15.75" customHeight="1">
      <c r="A361" s="71"/>
      <c r="B361" s="27"/>
      <c r="C361" s="45"/>
      <c r="D361" s="45"/>
      <c r="E361" s="57"/>
      <c r="F361" s="45"/>
      <c r="G361" s="45"/>
      <c r="H361" s="45"/>
      <c r="I361" s="45"/>
      <c r="J361" s="45"/>
      <c r="K361" s="45"/>
      <c r="L361" s="45"/>
      <c r="M361" s="45"/>
      <c r="N361" s="27"/>
      <c r="O361" s="88"/>
      <c r="P361" s="45"/>
      <c r="Q361" s="45"/>
      <c r="R361" s="45"/>
      <c r="S361" s="45"/>
      <c r="T361" s="45"/>
      <c r="U361" s="45"/>
      <c r="V361" s="45"/>
      <c r="W361" s="45"/>
      <c r="X361" s="45"/>
      <c r="Y361" s="45"/>
      <c r="Z361" s="45"/>
      <c r="AA361" s="45"/>
      <c r="AB361" s="45"/>
    </row>
    <row r="362" ht="15.75" customHeight="1">
      <c r="A362" s="71"/>
      <c r="B362" s="27"/>
      <c r="C362" s="45"/>
      <c r="D362" s="45"/>
      <c r="E362" s="57"/>
      <c r="F362" s="45"/>
      <c r="G362" s="45"/>
      <c r="H362" s="45"/>
      <c r="I362" s="45"/>
      <c r="J362" s="45"/>
      <c r="K362" s="45"/>
      <c r="L362" s="45"/>
      <c r="M362" s="45"/>
      <c r="N362" s="27"/>
      <c r="O362" s="88"/>
      <c r="P362" s="45"/>
      <c r="Q362" s="45"/>
      <c r="R362" s="45"/>
      <c r="S362" s="45"/>
      <c r="T362" s="45"/>
      <c r="U362" s="45"/>
      <c r="V362" s="45"/>
      <c r="W362" s="45"/>
      <c r="X362" s="45"/>
      <c r="Y362" s="45"/>
      <c r="Z362" s="45"/>
      <c r="AA362" s="45"/>
      <c r="AB362" s="45"/>
    </row>
    <row r="363" ht="15.75" customHeight="1">
      <c r="A363" s="71"/>
      <c r="B363" s="27"/>
      <c r="C363" s="45"/>
      <c r="D363" s="45"/>
      <c r="E363" s="57"/>
      <c r="F363" s="45"/>
      <c r="G363" s="45"/>
      <c r="H363" s="45"/>
      <c r="I363" s="45"/>
      <c r="J363" s="45"/>
      <c r="K363" s="45"/>
      <c r="L363" s="45"/>
      <c r="M363" s="45"/>
      <c r="N363" s="27"/>
      <c r="O363" s="88"/>
      <c r="P363" s="45"/>
      <c r="Q363" s="45"/>
      <c r="R363" s="45"/>
      <c r="S363" s="45"/>
      <c r="T363" s="45"/>
      <c r="U363" s="45"/>
      <c r="V363" s="45"/>
      <c r="W363" s="45"/>
      <c r="X363" s="45"/>
      <c r="Y363" s="45"/>
      <c r="Z363" s="45"/>
      <c r="AA363" s="45"/>
      <c r="AB363" s="45"/>
    </row>
    <row r="364" ht="15.75" customHeight="1">
      <c r="A364" s="71"/>
      <c r="B364" s="27"/>
      <c r="C364" s="45"/>
      <c r="D364" s="45"/>
      <c r="E364" s="57"/>
      <c r="F364" s="45"/>
      <c r="G364" s="45"/>
      <c r="H364" s="45"/>
      <c r="I364" s="45"/>
      <c r="J364" s="45"/>
      <c r="K364" s="45"/>
      <c r="L364" s="45"/>
      <c r="M364" s="45"/>
      <c r="N364" s="27"/>
      <c r="O364" s="88"/>
      <c r="P364" s="45"/>
      <c r="Q364" s="45"/>
      <c r="R364" s="45"/>
      <c r="S364" s="45"/>
      <c r="T364" s="45"/>
      <c r="U364" s="45"/>
      <c r="V364" s="45"/>
      <c r="W364" s="45"/>
      <c r="X364" s="45"/>
      <c r="Y364" s="45"/>
      <c r="Z364" s="45"/>
      <c r="AA364" s="45"/>
      <c r="AB364" s="45"/>
    </row>
    <row r="365" ht="15.75" customHeight="1">
      <c r="A365" s="71"/>
      <c r="B365" s="27"/>
      <c r="C365" s="45"/>
      <c r="D365" s="45"/>
      <c r="E365" s="57"/>
      <c r="F365" s="45"/>
      <c r="G365" s="45"/>
      <c r="H365" s="45"/>
      <c r="I365" s="45"/>
      <c r="J365" s="45"/>
      <c r="K365" s="45"/>
      <c r="L365" s="45"/>
      <c r="M365" s="45"/>
      <c r="N365" s="27"/>
      <c r="O365" s="88"/>
      <c r="P365" s="45"/>
      <c r="Q365" s="45"/>
      <c r="R365" s="45"/>
      <c r="S365" s="45"/>
      <c r="T365" s="45"/>
      <c r="U365" s="45"/>
      <c r="V365" s="45"/>
      <c r="W365" s="45"/>
      <c r="X365" s="45"/>
      <c r="Y365" s="45"/>
      <c r="Z365" s="45"/>
      <c r="AA365" s="45"/>
      <c r="AB365" s="45"/>
    </row>
    <row r="366" ht="15.75" customHeight="1">
      <c r="A366" s="71"/>
      <c r="B366" s="27"/>
      <c r="C366" s="45"/>
      <c r="D366" s="45"/>
      <c r="E366" s="57"/>
      <c r="F366" s="45"/>
      <c r="G366" s="45"/>
      <c r="H366" s="45"/>
      <c r="I366" s="45"/>
      <c r="J366" s="45"/>
      <c r="K366" s="45"/>
      <c r="L366" s="45"/>
      <c r="M366" s="45"/>
      <c r="N366" s="27"/>
      <c r="O366" s="88"/>
      <c r="P366" s="45"/>
      <c r="Q366" s="45"/>
      <c r="R366" s="45"/>
      <c r="S366" s="45"/>
      <c r="T366" s="45"/>
      <c r="U366" s="45"/>
      <c r="V366" s="45"/>
      <c r="W366" s="45"/>
      <c r="X366" s="45"/>
      <c r="Y366" s="45"/>
      <c r="Z366" s="45"/>
      <c r="AA366" s="45"/>
      <c r="AB366" s="45"/>
    </row>
    <row r="367" ht="15.75" customHeight="1">
      <c r="A367" s="71"/>
      <c r="B367" s="27"/>
      <c r="C367" s="45"/>
      <c r="D367" s="45"/>
      <c r="E367" s="57"/>
      <c r="F367" s="45"/>
      <c r="G367" s="45"/>
      <c r="H367" s="45"/>
      <c r="I367" s="45"/>
      <c r="J367" s="45"/>
      <c r="K367" s="45"/>
      <c r="L367" s="45"/>
      <c r="M367" s="45"/>
      <c r="N367" s="27"/>
      <c r="O367" s="88"/>
      <c r="P367" s="45"/>
      <c r="Q367" s="45"/>
      <c r="R367" s="45"/>
      <c r="S367" s="45"/>
      <c r="T367" s="45"/>
      <c r="U367" s="45"/>
      <c r="V367" s="45"/>
      <c r="W367" s="45"/>
      <c r="X367" s="45"/>
      <c r="Y367" s="45"/>
      <c r="Z367" s="45"/>
      <c r="AA367" s="45"/>
      <c r="AB367" s="45"/>
    </row>
    <row r="368" ht="15.75" customHeight="1">
      <c r="A368" s="71"/>
      <c r="B368" s="27"/>
      <c r="C368" s="45"/>
      <c r="D368" s="45"/>
      <c r="E368" s="57"/>
      <c r="F368" s="45"/>
      <c r="G368" s="45"/>
      <c r="H368" s="45"/>
      <c r="I368" s="45"/>
      <c r="J368" s="45"/>
      <c r="K368" s="45"/>
      <c r="L368" s="45"/>
      <c r="M368" s="45"/>
      <c r="N368" s="27"/>
      <c r="O368" s="88"/>
      <c r="P368" s="45"/>
      <c r="Q368" s="45"/>
      <c r="R368" s="45"/>
      <c r="S368" s="45"/>
      <c r="T368" s="45"/>
      <c r="U368" s="45"/>
      <c r="V368" s="45"/>
      <c r="W368" s="45"/>
      <c r="X368" s="45"/>
      <c r="Y368" s="45"/>
      <c r="Z368" s="45"/>
      <c r="AA368" s="45"/>
      <c r="AB368" s="45"/>
    </row>
    <row r="369" ht="15.75" customHeight="1">
      <c r="A369" s="71"/>
      <c r="B369" s="27"/>
      <c r="C369" s="45"/>
      <c r="D369" s="45"/>
      <c r="E369" s="57"/>
      <c r="F369" s="45"/>
      <c r="G369" s="45"/>
      <c r="H369" s="45"/>
      <c r="I369" s="45"/>
      <c r="J369" s="45"/>
      <c r="K369" s="45"/>
      <c r="L369" s="45"/>
      <c r="M369" s="45"/>
      <c r="N369" s="27"/>
      <c r="O369" s="88"/>
      <c r="P369" s="45"/>
      <c r="Q369" s="45"/>
      <c r="R369" s="45"/>
      <c r="S369" s="45"/>
      <c r="T369" s="45"/>
      <c r="U369" s="45"/>
      <c r="V369" s="45"/>
      <c r="W369" s="45"/>
      <c r="X369" s="45"/>
      <c r="Y369" s="45"/>
      <c r="Z369" s="45"/>
      <c r="AA369" s="45"/>
      <c r="AB369" s="45"/>
    </row>
    <row r="370" ht="15.75" customHeight="1">
      <c r="A370" s="71"/>
      <c r="B370" s="27"/>
      <c r="C370" s="45"/>
      <c r="D370" s="45"/>
      <c r="E370" s="57"/>
      <c r="F370" s="45"/>
      <c r="G370" s="45"/>
      <c r="H370" s="45"/>
      <c r="I370" s="45"/>
      <c r="J370" s="45"/>
      <c r="K370" s="45"/>
      <c r="L370" s="45"/>
      <c r="M370" s="45"/>
      <c r="N370" s="27"/>
      <c r="O370" s="88"/>
      <c r="P370" s="45"/>
      <c r="Q370" s="45"/>
      <c r="R370" s="45"/>
      <c r="S370" s="45"/>
      <c r="T370" s="45"/>
      <c r="U370" s="45"/>
      <c r="V370" s="45"/>
      <c r="W370" s="45"/>
      <c r="X370" s="45"/>
      <c r="Y370" s="45"/>
      <c r="Z370" s="45"/>
      <c r="AA370" s="45"/>
      <c r="AB370" s="45"/>
    </row>
    <row r="371" ht="15.75" customHeight="1">
      <c r="A371" s="71"/>
      <c r="B371" s="27"/>
      <c r="C371" s="45"/>
      <c r="D371" s="45"/>
      <c r="E371" s="57"/>
      <c r="F371" s="45"/>
      <c r="G371" s="45"/>
      <c r="H371" s="45"/>
      <c r="I371" s="45"/>
      <c r="J371" s="45"/>
      <c r="K371" s="45"/>
      <c r="L371" s="45"/>
      <c r="M371" s="45"/>
      <c r="N371" s="27"/>
      <c r="O371" s="88"/>
      <c r="P371" s="45"/>
      <c r="Q371" s="45"/>
      <c r="R371" s="45"/>
      <c r="S371" s="45"/>
      <c r="T371" s="45"/>
      <c r="U371" s="45"/>
      <c r="V371" s="45"/>
      <c r="W371" s="45"/>
      <c r="X371" s="45"/>
      <c r="Y371" s="45"/>
      <c r="Z371" s="45"/>
      <c r="AA371" s="45"/>
      <c r="AB371" s="45"/>
    </row>
    <row r="372" ht="15.75" customHeight="1">
      <c r="A372" s="71"/>
      <c r="B372" s="27"/>
      <c r="C372" s="45"/>
      <c r="D372" s="45"/>
      <c r="E372" s="57"/>
      <c r="F372" s="45"/>
      <c r="G372" s="45"/>
      <c r="H372" s="45"/>
      <c r="I372" s="45"/>
      <c r="J372" s="45"/>
      <c r="K372" s="45"/>
      <c r="L372" s="45"/>
      <c r="M372" s="45"/>
      <c r="N372" s="27"/>
      <c r="O372" s="88"/>
      <c r="P372" s="45"/>
      <c r="Q372" s="45"/>
      <c r="R372" s="45"/>
      <c r="S372" s="45"/>
      <c r="T372" s="45"/>
      <c r="U372" s="45"/>
      <c r="V372" s="45"/>
      <c r="W372" s="45"/>
      <c r="X372" s="45"/>
      <c r="Y372" s="45"/>
      <c r="Z372" s="45"/>
      <c r="AA372" s="45"/>
      <c r="AB372" s="45"/>
    </row>
    <row r="373" ht="15.75" customHeight="1">
      <c r="A373" s="71"/>
      <c r="B373" s="27"/>
      <c r="C373" s="45"/>
      <c r="D373" s="45"/>
      <c r="E373" s="57"/>
      <c r="F373" s="45"/>
      <c r="G373" s="45"/>
      <c r="H373" s="45"/>
      <c r="I373" s="45"/>
      <c r="J373" s="45"/>
      <c r="K373" s="45"/>
      <c r="L373" s="45"/>
      <c r="M373" s="45"/>
      <c r="N373" s="27"/>
      <c r="O373" s="88"/>
      <c r="P373" s="45"/>
      <c r="Q373" s="45"/>
      <c r="R373" s="45"/>
      <c r="S373" s="45"/>
      <c r="T373" s="45"/>
      <c r="U373" s="45"/>
      <c r="V373" s="45"/>
      <c r="W373" s="45"/>
      <c r="X373" s="45"/>
      <c r="Y373" s="45"/>
      <c r="Z373" s="45"/>
      <c r="AA373" s="45"/>
      <c r="AB373" s="45"/>
    </row>
    <row r="374" ht="15.75" customHeight="1">
      <c r="A374" s="71"/>
      <c r="B374" s="27"/>
      <c r="C374" s="45"/>
      <c r="D374" s="45"/>
      <c r="E374" s="57"/>
      <c r="F374" s="45"/>
      <c r="G374" s="45"/>
      <c r="H374" s="45"/>
      <c r="I374" s="45"/>
      <c r="J374" s="45"/>
      <c r="K374" s="45"/>
      <c r="L374" s="45"/>
      <c r="M374" s="45"/>
      <c r="N374" s="27"/>
      <c r="O374" s="88"/>
      <c r="P374" s="45"/>
      <c r="Q374" s="45"/>
      <c r="R374" s="45"/>
      <c r="S374" s="45"/>
      <c r="T374" s="45"/>
      <c r="U374" s="45"/>
      <c r="V374" s="45"/>
      <c r="W374" s="45"/>
      <c r="X374" s="45"/>
      <c r="Y374" s="45"/>
      <c r="Z374" s="45"/>
      <c r="AA374" s="45"/>
      <c r="AB374" s="45"/>
    </row>
    <row r="375" ht="15.75" customHeight="1">
      <c r="A375" s="71"/>
      <c r="B375" s="27"/>
      <c r="C375" s="45"/>
      <c r="D375" s="45"/>
      <c r="E375" s="57"/>
      <c r="F375" s="45"/>
      <c r="G375" s="45"/>
      <c r="H375" s="45"/>
      <c r="I375" s="45"/>
      <c r="J375" s="45"/>
      <c r="K375" s="45"/>
      <c r="L375" s="45"/>
      <c r="M375" s="45"/>
      <c r="N375" s="27"/>
      <c r="O375" s="88"/>
      <c r="P375" s="45"/>
      <c r="Q375" s="45"/>
      <c r="R375" s="45"/>
      <c r="S375" s="45"/>
      <c r="T375" s="45"/>
      <c r="U375" s="45"/>
      <c r="V375" s="45"/>
      <c r="W375" s="45"/>
      <c r="X375" s="45"/>
      <c r="Y375" s="45"/>
      <c r="Z375" s="45"/>
      <c r="AA375" s="45"/>
      <c r="AB375" s="45"/>
    </row>
    <row r="376" ht="15.75" customHeight="1">
      <c r="A376" s="71"/>
      <c r="B376" s="27"/>
      <c r="C376" s="45"/>
      <c r="D376" s="45"/>
      <c r="E376" s="57"/>
      <c r="F376" s="45"/>
      <c r="G376" s="45"/>
      <c r="H376" s="45"/>
      <c r="I376" s="45"/>
      <c r="J376" s="45"/>
      <c r="K376" s="45"/>
      <c r="L376" s="45"/>
      <c r="M376" s="45"/>
      <c r="N376" s="27"/>
      <c r="O376" s="88"/>
      <c r="P376" s="45"/>
      <c r="Q376" s="45"/>
      <c r="R376" s="45"/>
      <c r="S376" s="45"/>
      <c r="T376" s="45"/>
      <c r="U376" s="45"/>
      <c r="V376" s="45"/>
      <c r="W376" s="45"/>
      <c r="X376" s="45"/>
      <c r="Y376" s="45"/>
      <c r="Z376" s="45"/>
      <c r="AA376" s="45"/>
      <c r="AB376" s="45"/>
    </row>
    <row r="377" ht="15.75" customHeight="1">
      <c r="A377" s="71"/>
      <c r="B377" s="27"/>
      <c r="C377" s="45"/>
      <c r="D377" s="45"/>
      <c r="E377" s="57"/>
      <c r="F377" s="45"/>
      <c r="G377" s="45"/>
      <c r="H377" s="45"/>
      <c r="I377" s="45"/>
      <c r="J377" s="45"/>
      <c r="K377" s="45"/>
      <c r="L377" s="45"/>
      <c r="M377" s="45"/>
      <c r="N377" s="27"/>
      <c r="O377" s="88"/>
      <c r="P377" s="45"/>
      <c r="Q377" s="45"/>
      <c r="R377" s="45"/>
      <c r="S377" s="45"/>
      <c r="T377" s="45"/>
      <c r="U377" s="45"/>
      <c r="V377" s="45"/>
      <c r="W377" s="45"/>
      <c r="X377" s="45"/>
      <c r="Y377" s="45"/>
      <c r="Z377" s="45"/>
      <c r="AA377" s="45"/>
      <c r="AB377" s="45"/>
    </row>
    <row r="378" ht="15.75" customHeight="1">
      <c r="A378" s="71"/>
      <c r="B378" s="27"/>
      <c r="C378" s="45"/>
      <c r="D378" s="45"/>
      <c r="E378" s="57"/>
      <c r="F378" s="45"/>
      <c r="G378" s="45"/>
      <c r="H378" s="45"/>
      <c r="I378" s="45"/>
      <c r="J378" s="45"/>
      <c r="K378" s="45"/>
      <c r="L378" s="45"/>
      <c r="M378" s="45"/>
      <c r="N378" s="27"/>
      <c r="O378" s="88"/>
      <c r="P378" s="45"/>
      <c r="Q378" s="45"/>
      <c r="R378" s="45"/>
      <c r="S378" s="45"/>
      <c r="T378" s="45"/>
      <c r="U378" s="45"/>
      <c r="V378" s="45"/>
      <c r="W378" s="45"/>
      <c r="X378" s="45"/>
      <c r="Y378" s="45"/>
      <c r="Z378" s="45"/>
      <c r="AA378" s="45"/>
      <c r="AB378" s="45"/>
    </row>
    <row r="379" ht="15.75" customHeight="1">
      <c r="A379" s="71"/>
      <c r="B379" s="27"/>
      <c r="C379" s="45"/>
      <c r="D379" s="45"/>
      <c r="E379" s="57"/>
      <c r="F379" s="45"/>
      <c r="G379" s="45"/>
      <c r="H379" s="45"/>
      <c r="I379" s="45"/>
      <c r="J379" s="45"/>
      <c r="K379" s="45"/>
      <c r="L379" s="45"/>
      <c r="M379" s="45"/>
      <c r="N379" s="27"/>
      <c r="O379" s="88"/>
      <c r="P379" s="45"/>
      <c r="Q379" s="45"/>
      <c r="R379" s="45"/>
      <c r="S379" s="45"/>
      <c r="T379" s="45"/>
      <c r="U379" s="45"/>
      <c r="V379" s="45"/>
      <c r="W379" s="45"/>
      <c r="X379" s="45"/>
      <c r="Y379" s="45"/>
      <c r="Z379" s="45"/>
      <c r="AA379" s="45"/>
      <c r="AB379" s="45"/>
    </row>
    <row r="380" ht="15.75" customHeight="1">
      <c r="A380" s="71"/>
      <c r="B380" s="27"/>
      <c r="C380" s="45"/>
      <c r="D380" s="45"/>
      <c r="E380" s="57"/>
      <c r="F380" s="45"/>
      <c r="G380" s="45"/>
      <c r="H380" s="45"/>
      <c r="I380" s="45"/>
      <c r="J380" s="45"/>
      <c r="K380" s="45"/>
      <c r="L380" s="45"/>
      <c r="M380" s="45"/>
      <c r="N380" s="27"/>
      <c r="O380" s="88"/>
      <c r="P380" s="45"/>
      <c r="Q380" s="45"/>
      <c r="R380" s="45"/>
      <c r="S380" s="45"/>
      <c r="T380" s="45"/>
      <c r="U380" s="45"/>
      <c r="V380" s="45"/>
      <c r="W380" s="45"/>
      <c r="X380" s="45"/>
      <c r="Y380" s="45"/>
      <c r="Z380" s="45"/>
      <c r="AA380" s="45"/>
      <c r="AB380" s="45"/>
    </row>
    <row r="381" ht="15.75" customHeight="1">
      <c r="A381" s="71"/>
      <c r="B381" s="27"/>
      <c r="C381" s="45"/>
      <c r="D381" s="45"/>
      <c r="E381" s="57"/>
      <c r="F381" s="45"/>
      <c r="G381" s="45"/>
      <c r="H381" s="45"/>
      <c r="I381" s="45"/>
      <c r="J381" s="45"/>
      <c r="K381" s="45"/>
      <c r="L381" s="45"/>
      <c r="M381" s="45"/>
      <c r="N381" s="27"/>
      <c r="O381" s="88"/>
      <c r="P381" s="45"/>
      <c r="Q381" s="45"/>
      <c r="R381" s="45"/>
      <c r="S381" s="45"/>
      <c r="T381" s="45"/>
      <c r="U381" s="45"/>
      <c r="V381" s="45"/>
      <c r="W381" s="45"/>
      <c r="X381" s="45"/>
      <c r="Y381" s="45"/>
      <c r="Z381" s="45"/>
      <c r="AA381" s="45"/>
      <c r="AB381" s="45"/>
    </row>
    <row r="382" ht="15.75" customHeight="1">
      <c r="A382" s="71"/>
      <c r="B382" s="27"/>
      <c r="C382" s="45"/>
      <c r="D382" s="45"/>
      <c r="E382" s="57"/>
      <c r="F382" s="45"/>
      <c r="G382" s="45"/>
      <c r="H382" s="45"/>
      <c r="I382" s="45"/>
      <c r="J382" s="45"/>
      <c r="K382" s="45"/>
      <c r="L382" s="45"/>
      <c r="M382" s="45"/>
      <c r="N382" s="27"/>
      <c r="O382" s="88"/>
      <c r="P382" s="45"/>
      <c r="Q382" s="45"/>
      <c r="R382" s="45"/>
      <c r="S382" s="45"/>
      <c r="T382" s="45"/>
      <c r="U382" s="45"/>
      <c r="V382" s="45"/>
      <c r="W382" s="45"/>
      <c r="X382" s="45"/>
      <c r="Y382" s="45"/>
      <c r="Z382" s="45"/>
      <c r="AA382" s="45"/>
      <c r="AB382" s="45"/>
    </row>
    <row r="383" ht="15.75" customHeight="1">
      <c r="A383" s="71"/>
      <c r="B383" s="27"/>
      <c r="C383" s="45"/>
      <c r="D383" s="45"/>
      <c r="E383" s="57"/>
      <c r="F383" s="45"/>
      <c r="G383" s="45"/>
      <c r="H383" s="45"/>
      <c r="I383" s="45"/>
      <c r="J383" s="45"/>
      <c r="K383" s="45"/>
      <c r="L383" s="45"/>
      <c r="M383" s="45"/>
      <c r="N383" s="27"/>
      <c r="O383" s="88"/>
      <c r="P383" s="45"/>
      <c r="Q383" s="45"/>
      <c r="R383" s="45"/>
      <c r="S383" s="45"/>
      <c r="T383" s="45"/>
      <c r="U383" s="45"/>
      <c r="V383" s="45"/>
      <c r="W383" s="45"/>
      <c r="X383" s="45"/>
      <c r="Y383" s="45"/>
      <c r="Z383" s="45"/>
      <c r="AA383" s="45"/>
      <c r="AB383" s="45"/>
    </row>
    <row r="384" ht="15.75" customHeight="1">
      <c r="A384" s="71"/>
      <c r="B384" s="27"/>
      <c r="C384" s="45"/>
      <c r="D384" s="45"/>
      <c r="E384" s="57"/>
      <c r="F384" s="45"/>
      <c r="G384" s="45"/>
      <c r="H384" s="45"/>
      <c r="I384" s="45"/>
      <c r="J384" s="45"/>
      <c r="K384" s="45"/>
      <c r="L384" s="45"/>
      <c r="M384" s="45"/>
      <c r="N384" s="27"/>
      <c r="O384" s="88"/>
      <c r="P384" s="45"/>
      <c r="Q384" s="45"/>
      <c r="R384" s="45"/>
      <c r="S384" s="45"/>
      <c r="T384" s="45"/>
      <c r="U384" s="45"/>
      <c r="V384" s="45"/>
      <c r="W384" s="45"/>
      <c r="X384" s="45"/>
      <c r="Y384" s="45"/>
      <c r="Z384" s="45"/>
      <c r="AA384" s="45"/>
      <c r="AB384" s="45"/>
    </row>
    <row r="385" ht="15.75" customHeight="1">
      <c r="A385" s="71"/>
      <c r="B385" s="27"/>
      <c r="C385" s="45"/>
      <c r="D385" s="45"/>
      <c r="E385" s="57"/>
      <c r="F385" s="45"/>
      <c r="G385" s="45"/>
      <c r="H385" s="45"/>
      <c r="I385" s="45"/>
      <c r="J385" s="45"/>
      <c r="K385" s="45"/>
      <c r="L385" s="45"/>
      <c r="M385" s="45"/>
      <c r="N385" s="27"/>
      <c r="O385" s="88"/>
      <c r="P385" s="45"/>
      <c r="Q385" s="45"/>
      <c r="R385" s="45"/>
      <c r="S385" s="45"/>
      <c r="T385" s="45"/>
      <c r="U385" s="45"/>
      <c r="V385" s="45"/>
      <c r="W385" s="45"/>
      <c r="X385" s="45"/>
      <c r="Y385" s="45"/>
      <c r="Z385" s="45"/>
      <c r="AA385" s="45"/>
      <c r="AB385" s="45"/>
    </row>
    <row r="386" ht="15.75" customHeight="1">
      <c r="A386" s="71"/>
      <c r="B386" s="27"/>
      <c r="C386" s="45"/>
      <c r="D386" s="45"/>
      <c r="E386" s="57"/>
      <c r="F386" s="45"/>
      <c r="G386" s="45"/>
      <c r="H386" s="45"/>
      <c r="I386" s="45"/>
      <c r="J386" s="45"/>
      <c r="K386" s="45"/>
      <c r="L386" s="45"/>
      <c r="M386" s="45"/>
      <c r="N386" s="27"/>
      <c r="O386" s="88"/>
      <c r="P386" s="45"/>
      <c r="Q386" s="45"/>
      <c r="R386" s="45"/>
      <c r="S386" s="45"/>
      <c r="T386" s="45"/>
      <c r="U386" s="45"/>
      <c r="V386" s="45"/>
      <c r="W386" s="45"/>
      <c r="X386" s="45"/>
      <c r="Y386" s="45"/>
      <c r="Z386" s="45"/>
      <c r="AA386" s="45"/>
      <c r="AB386" s="45"/>
    </row>
    <row r="387" ht="15.75" customHeight="1">
      <c r="A387" s="71"/>
      <c r="B387" s="27"/>
      <c r="C387" s="45"/>
      <c r="D387" s="45"/>
      <c r="E387" s="57"/>
      <c r="F387" s="45"/>
      <c r="G387" s="45"/>
      <c r="H387" s="45"/>
      <c r="I387" s="45"/>
      <c r="J387" s="45"/>
      <c r="K387" s="45"/>
      <c r="L387" s="45"/>
      <c r="M387" s="45"/>
      <c r="N387" s="27"/>
      <c r="O387" s="88"/>
      <c r="P387" s="45"/>
      <c r="Q387" s="45"/>
      <c r="R387" s="45"/>
      <c r="S387" s="45"/>
      <c r="T387" s="45"/>
      <c r="U387" s="45"/>
      <c r="V387" s="45"/>
      <c r="W387" s="45"/>
      <c r="X387" s="45"/>
      <c r="Y387" s="45"/>
      <c r="Z387" s="45"/>
      <c r="AA387" s="45"/>
      <c r="AB387" s="45"/>
    </row>
    <row r="388" ht="15.75" customHeight="1">
      <c r="A388" s="71"/>
      <c r="B388" s="27"/>
      <c r="C388" s="45"/>
      <c r="D388" s="45"/>
      <c r="E388" s="57"/>
      <c r="F388" s="45"/>
      <c r="G388" s="45"/>
      <c r="H388" s="45"/>
      <c r="I388" s="45"/>
      <c r="J388" s="45"/>
      <c r="K388" s="45"/>
      <c r="L388" s="45"/>
      <c r="M388" s="45"/>
      <c r="N388" s="27"/>
      <c r="O388" s="88"/>
      <c r="P388" s="45"/>
      <c r="Q388" s="45"/>
      <c r="R388" s="45"/>
      <c r="S388" s="45"/>
      <c r="T388" s="45"/>
      <c r="U388" s="45"/>
      <c r="V388" s="45"/>
      <c r="W388" s="45"/>
      <c r="X388" s="45"/>
      <c r="Y388" s="45"/>
      <c r="Z388" s="45"/>
      <c r="AA388" s="45"/>
      <c r="AB388" s="45"/>
    </row>
    <row r="389" ht="15.75" customHeight="1">
      <c r="A389" s="71"/>
      <c r="B389" s="27"/>
      <c r="C389" s="45"/>
      <c r="D389" s="45"/>
      <c r="E389" s="57"/>
      <c r="F389" s="45"/>
      <c r="G389" s="45"/>
      <c r="H389" s="45"/>
      <c r="I389" s="45"/>
      <c r="J389" s="45"/>
      <c r="K389" s="45"/>
      <c r="L389" s="45"/>
      <c r="M389" s="45"/>
      <c r="N389" s="27"/>
      <c r="O389" s="88"/>
      <c r="P389" s="45"/>
      <c r="Q389" s="45"/>
      <c r="R389" s="45"/>
      <c r="S389" s="45"/>
      <c r="T389" s="45"/>
      <c r="U389" s="45"/>
      <c r="V389" s="45"/>
      <c r="W389" s="45"/>
      <c r="X389" s="45"/>
      <c r="Y389" s="45"/>
      <c r="Z389" s="45"/>
      <c r="AA389" s="45"/>
      <c r="AB389" s="45"/>
    </row>
    <row r="390" ht="15.75" customHeight="1">
      <c r="A390" s="71"/>
      <c r="B390" s="27"/>
      <c r="C390" s="45"/>
      <c r="D390" s="45"/>
      <c r="E390" s="57"/>
      <c r="F390" s="45"/>
      <c r="G390" s="45"/>
      <c r="H390" s="45"/>
      <c r="I390" s="45"/>
      <c r="J390" s="45"/>
      <c r="K390" s="45"/>
      <c r="L390" s="45"/>
      <c r="M390" s="45"/>
      <c r="N390" s="27"/>
      <c r="O390" s="88"/>
      <c r="P390" s="45"/>
      <c r="Q390" s="45"/>
      <c r="R390" s="45"/>
      <c r="S390" s="45"/>
      <c r="T390" s="45"/>
      <c r="U390" s="45"/>
      <c r="V390" s="45"/>
      <c r="W390" s="45"/>
      <c r="X390" s="45"/>
      <c r="Y390" s="45"/>
      <c r="Z390" s="45"/>
      <c r="AA390" s="45"/>
      <c r="AB390" s="45"/>
    </row>
    <row r="391" ht="15.75" customHeight="1">
      <c r="A391" s="71"/>
      <c r="B391" s="27"/>
      <c r="C391" s="45"/>
      <c r="D391" s="45"/>
      <c r="E391" s="57"/>
      <c r="F391" s="45"/>
      <c r="G391" s="45"/>
      <c r="H391" s="45"/>
      <c r="I391" s="45"/>
      <c r="J391" s="45"/>
      <c r="K391" s="45"/>
      <c r="L391" s="45"/>
      <c r="M391" s="45"/>
      <c r="N391" s="27"/>
      <c r="O391" s="88"/>
      <c r="P391" s="45"/>
      <c r="Q391" s="45"/>
      <c r="R391" s="45"/>
      <c r="S391" s="45"/>
      <c r="T391" s="45"/>
      <c r="U391" s="45"/>
      <c r="V391" s="45"/>
      <c r="W391" s="45"/>
      <c r="X391" s="45"/>
      <c r="Y391" s="45"/>
      <c r="Z391" s="45"/>
      <c r="AA391" s="45"/>
      <c r="AB391" s="45"/>
    </row>
    <row r="392" ht="15.75" customHeight="1">
      <c r="A392" s="71"/>
      <c r="B392" s="27"/>
      <c r="C392" s="45"/>
      <c r="D392" s="45"/>
      <c r="E392" s="57"/>
      <c r="F392" s="45"/>
      <c r="G392" s="45"/>
      <c r="H392" s="45"/>
      <c r="I392" s="45"/>
      <c r="J392" s="45"/>
      <c r="K392" s="45"/>
      <c r="L392" s="45"/>
      <c r="M392" s="45"/>
      <c r="N392" s="27"/>
      <c r="O392" s="88"/>
      <c r="P392" s="45"/>
      <c r="Q392" s="45"/>
      <c r="R392" s="45"/>
      <c r="S392" s="45"/>
      <c r="T392" s="45"/>
      <c r="U392" s="45"/>
      <c r="V392" s="45"/>
      <c r="W392" s="45"/>
      <c r="X392" s="45"/>
      <c r="Y392" s="45"/>
      <c r="Z392" s="45"/>
      <c r="AA392" s="45"/>
      <c r="AB392" s="45"/>
    </row>
    <row r="393" ht="15.75" customHeight="1">
      <c r="A393" s="71"/>
      <c r="B393" s="27"/>
      <c r="C393" s="45"/>
      <c r="D393" s="45"/>
      <c r="E393" s="57"/>
      <c r="F393" s="45"/>
      <c r="G393" s="45"/>
      <c r="H393" s="45"/>
      <c r="I393" s="45"/>
      <c r="J393" s="45"/>
      <c r="K393" s="45"/>
      <c r="L393" s="45"/>
      <c r="M393" s="45"/>
      <c r="N393" s="27"/>
      <c r="O393" s="88"/>
      <c r="P393" s="45"/>
      <c r="Q393" s="45"/>
      <c r="R393" s="45"/>
      <c r="S393" s="45"/>
      <c r="T393" s="45"/>
      <c r="U393" s="45"/>
      <c r="V393" s="45"/>
      <c r="W393" s="45"/>
      <c r="X393" s="45"/>
      <c r="Y393" s="45"/>
      <c r="Z393" s="45"/>
      <c r="AA393" s="45"/>
      <c r="AB393" s="45"/>
    </row>
    <row r="394" ht="15.75" customHeight="1">
      <c r="A394" s="71"/>
      <c r="B394" s="27"/>
      <c r="C394" s="45"/>
      <c r="D394" s="45"/>
      <c r="E394" s="57"/>
      <c r="F394" s="45"/>
      <c r="G394" s="45"/>
      <c r="H394" s="45"/>
      <c r="I394" s="45"/>
      <c r="J394" s="45"/>
      <c r="K394" s="45"/>
      <c r="L394" s="45"/>
      <c r="M394" s="45"/>
      <c r="N394" s="27"/>
      <c r="O394" s="88"/>
      <c r="P394" s="45"/>
      <c r="Q394" s="45"/>
      <c r="R394" s="45"/>
      <c r="S394" s="45"/>
      <c r="T394" s="45"/>
      <c r="U394" s="45"/>
      <c r="V394" s="45"/>
      <c r="W394" s="45"/>
      <c r="X394" s="45"/>
      <c r="Y394" s="45"/>
      <c r="Z394" s="45"/>
      <c r="AA394" s="45"/>
      <c r="AB394" s="45"/>
    </row>
    <row r="395" ht="15.75" customHeight="1">
      <c r="A395" s="71"/>
      <c r="B395" s="27"/>
      <c r="C395" s="45"/>
      <c r="D395" s="45"/>
      <c r="E395" s="57"/>
      <c r="F395" s="45"/>
      <c r="G395" s="45"/>
      <c r="H395" s="45"/>
      <c r="I395" s="45"/>
      <c r="J395" s="45"/>
      <c r="K395" s="45"/>
      <c r="L395" s="45"/>
      <c r="M395" s="45"/>
      <c r="N395" s="27"/>
      <c r="O395" s="88"/>
      <c r="P395" s="45"/>
      <c r="Q395" s="45"/>
      <c r="R395" s="45"/>
      <c r="S395" s="45"/>
      <c r="T395" s="45"/>
      <c r="U395" s="45"/>
      <c r="V395" s="45"/>
      <c r="W395" s="45"/>
      <c r="X395" s="45"/>
      <c r="Y395" s="45"/>
      <c r="Z395" s="45"/>
      <c r="AA395" s="45"/>
      <c r="AB395" s="45"/>
    </row>
    <row r="396" ht="15.75" customHeight="1">
      <c r="A396" s="71"/>
      <c r="B396" s="27"/>
      <c r="C396" s="45"/>
      <c r="D396" s="45"/>
      <c r="E396" s="57"/>
      <c r="F396" s="45"/>
      <c r="G396" s="45"/>
      <c r="H396" s="45"/>
      <c r="I396" s="45"/>
      <c r="J396" s="45"/>
      <c r="K396" s="45"/>
      <c r="L396" s="45"/>
      <c r="M396" s="45"/>
      <c r="N396" s="27"/>
      <c r="O396" s="88"/>
      <c r="P396" s="45"/>
      <c r="Q396" s="45"/>
      <c r="R396" s="45"/>
      <c r="S396" s="45"/>
      <c r="T396" s="45"/>
      <c r="U396" s="45"/>
      <c r="V396" s="45"/>
      <c r="W396" s="45"/>
      <c r="X396" s="45"/>
      <c r="Y396" s="45"/>
      <c r="Z396" s="45"/>
      <c r="AA396" s="45"/>
      <c r="AB396" s="45"/>
    </row>
    <row r="397" ht="15.75" customHeight="1">
      <c r="A397" s="71"/>
      <c r="B397" s="27"/>
      <c r="C397" s="45"/>
      <c r="D397" s="45"/>
      <c r="E397" s="57"/>
      <c r="F397" s="45"/>
      <c r="G397" s="45"/>
      <c r="H397" s="45"/>
      <c r="I397" s="45"/>
      <c r="J397" s="45"/>
      <c r="K397" s="45"/>
      <c r="L397" s="45"/>
      <c r="M397" s="45"/>
      <c r="N397" s="27"/>
      <c r="O397" s="88"/>
      <c r="P397" s="45"/>
      <c r="Q397" s="45"/>
      <c r="R397" s="45"/>
      <c r="S397" s="45"/>
      <c r="T397" s="45"/>
      <c r="U397" s="45"/>
      <c r="V397" s="45"/>
      <c r="W397" s="45"/>
      <c r="X397" s="45"/>
      <c r="Y397" s="45"/>
      <c r="Z397" s="45"/>
      <c r="AA397" s="45"/>
      <c r="AB397" s="45"/>
    </row>
    <row r="398" ht="15.75" customHeight="1">
      <c r="A398" s="71"/>
      <c r="B398" s="27"/>
      <c r="C398" s="45"/>
      <c r="D398" s="45"/>
      <c r="E398" s="57"/>
      <c r="F398" s="45"/>
      <c r="G398" s="45"/>
      <c r="H398" s="45"/>
      <c r="I398" s="45"/>
      <c r="J398" s="45"/>
      <c r="K398" s="45"/>
      <c r="L398" s="45"/>
      <c r="M398" s="45"/>
      <c r="N398" s="27"/>
      <c r="O398" s="88"/>
      <c r="P398" s="45"/>
      <c r="Q398" s="45"/>
      <c r="R398" s="45"/>
      <c r="S398" s="45"/>
      <c r="T398" s="45"/>
      <c r="U398" s="45"/>
      <c r="V398" s="45"/>
      <c r="W398" s="45"/>
      <c r="X398" s="45"/>
      <c r="Y398" s="45"/>
      <c r="Z398" s="45"/>
      <c r="AA398" s="45"/>
      <c r="AB398" s="45"/>
    </row>
    <row r="399" ht="15.75" customHeight="1">
      <c r="A399" s="71"/>
      <c r="B399" s="27"/>
      <c r="C399" s="45"/>
      <c r="D399" s="45"/>
      <c r="E399" s="57"/>
      <c r="F399" s="45"/>
      <c r="G399" s="45"/>
      <c r="H399" s="45"/>
      <c r="I399" s="45"/>
      <c r="J399" s="45"/>
      <c r="K399" s="45"/>
      <c r="L399" s="45"/>
      <c r="M399" s="45"/>
      <c r="N399" s="27"/>
      <c r="O399" s="88"/>
      <c r="P399" s="45"/>
      <c r="Q399" s="45"/>
      <c r="R399" s="45"/>
      <c r="S399" s="45"/>
      <c r="T399" s="45"/>
      <c r="U399" s="45"/>
      <c r="V399" s="45"/>
      <c r="W399" s="45"/>
      <c r="X399" s="45"/>
      <c r="Y399" s="45"/>
      <c r="Z399" s="45"/>
      <c r="AA399" s="45"/>
      <c r="AB399" s="45"/>
    </row>
    <row r="400" ht="15.75" customHeight="1">
      <c r="A400" s="71"/>
      <c r="B400" s="27"/>
      <c r="C400" s="45"/>
      <c r="D400" s="45"/>
      <c r="E400" s="57"/>
      <c r="F400" s="45"/>
      <c r="G400" s="45"/>
      <c r="H400" s="45"/>
      <c r="I400" s="45"/>
      <c r="J400" s="45"/>
      <c r="K400" s="45"/>
      <c r="L400" s="45"/>
      <c r="M400" s="45"/>
      <c r="N400" s="27"/>
      <c r="O400" s="88"/>
      <c r="P400" s="45"/>
      <c r="Q400" s="45"/>
      <c r="R400" s="45"/>
      <c r="S400" s="45"/>
      <c r="T400" s="45"/>
      <c r="U400" s="45"/>
      <c r="V400" s="45"/>
      <c r="W400" s="45"/>
      <c r="X400" s="45"/>
      <c r="Y400" s="45"/>
      <c r="Z400" s="45"/>
      <c r="AA400" s="45"/>
      <c r="AB400" s="45"/>
    </row>
    <row r="401" ht="15.75" customHeight="1">
      <c r="A401" s="71"/>
      <c r="B401" s="27"/>
      <c r="C401" s="45"/>
      <c r="D401" s="45"/>
      <c r="E401" s="57"/>
      <c r="F401" s="45"/>
      <c r="G401" s="45"/>
      <c r="H401" s="45"/>
      <c r="I401" s="45"/>
      <c r="J401" s="45"/>
      <c r="K401" s="45"/>
      <c r="L401" s="45"/>
      <c r="M401" s="45"/>
      <c r="N401" s="27"/>
      <c r="O401" s="88"/>
      <c r="P401" s="45"/>
      <c r="Q401" s="45"/>
      <c r="R401" s="45"/>
      <c r="S401" s="45"/>
      <c r="T401" s="45"/>
      <c r="U401" s="45"/>
      <c r="V401" s="45"/>
      <c r="W401" s="45"/>
      <c r="X401" s="45"/>
      <c r="Y401" s="45"/>
      <c r="Z401" s="45"/>
      <c r="AA401" s="45"/>
      <c r="AB401" s="45"/>
    </row>
    <row r="402" ht="15.75" customHeight="1">
      <c r="A402" s="71"/>
      <c r="B402" s="27"/>
      <c r="C402" s="45"/>
      <c r="D402" s="45"/>
      <c r="E402" s="57"/>
      <c r="F402" s="45"/>
      <c r="G402" s="45"/>
      <c r="H402" s="45"/>
      <c r="I402" s="45"/>
      <c r="J402" s="45"/>
      <c r="K402" s="45"/>
      <c r="L402" s="45"/>
      <c r="M402" s="45"/>
      <c r="N402" s="27"/>
      <c r="O402" s="88"/>
      <c r="P402" s="45"/>
      <c r="Q402" s="45"/>
      <c r="R402" s="45"/>
      <c r="S402" s="45"/>
      <c r="T402" s="45"/>
      <c r="U402" s="45"/>
      <c r="V402" s="45"/>
      <c r="W402" s="45"/>
      <c r="X402" s="45"/>
      <c r="Y402" s="45"/>
      <c r="Z402" s="45"/>
      <c r="AA402" s="45"/>
      <c r="AB402" s="45"/>
    </row>
    <row r="403" ht="15.75" customHeight="1">
      <c r="A403" s="71"/>
      <c r="B403" s="27"/>
      <c r="C403" s="45"/>
      <c r="D403" s="45"/>
      <c r="E403" s="57"/>
      <c r="F403" s="45"/>
      <c r="G403" s="45"/>
      <c r="H403" s="45"/>
      <c r="I403" s="45"/>
      <c r="J403" s="45"/>
      <c r="K403" s="45"/>
      <c r="L403" s="45"/>
      <c r="M403" s="45"/>
      <c r="N403" s="27"/>
      <c r="O403" s="88"/>
      <c r="P403" s="45"/>
      <c r="Q403" s="45"/>
      <c r="R403" s="45"/>
      <c r="S403" s="45"/>
      <c r="T403" s="45"/>
      <c r="U403" s="45"/>
      <c r="V403" s="45"/>
      <c r="W403" s="45"/>
      <c r="X403" s="45"/>
      <c r="Y403" s="45"/>
      <c r="Z403" s="45"/>
      <c r="AA403" s="45"/>
      <c r="AB403" s="45"/>
    </row>
    <row r="404" ht="15.75" customHeight="1">
      <c r="A404" s="71"/>
      <c r="B404" s="27"/>
      <c r="C404" s="45"/>
      <c r="D404" s="45"/>
      <c r="E404" s="57"/>
      <c r="F404" s="45"/>
      <c r="G404" s="45"/>
      <c r="H404" s="45"/>
      <c r="I404" s="45"/>
      <c r="J404" s="45"/>
      <c r="K404" s="45"/>
      <c r="L404" s="45"/>
      <c r="M404" s="45"/>
      <c r="N404" s="27"/>
      <c r="O404" s="88"/>
      <c r="P404" s="45"/>
      <c r="Q404" s="45"/>
      <c r="R404" s="45"/>
      <c r="S404" s="45"/>
      <c r="T404" s="45"/>
      <c r="U404" s="45"/>
      <c r="V404" s="45"/>
      <c r="W404" s="45"/>
      <c r="X404" s="45"/>
      <c r="Y404" s="45"/>
      <c r="Z404" s="45"/>
      <c r="AA404" s="45"/>
      <c r="AB404" s="45"/>
    </row>
    <row r="405" ht="15.75" customHeight="1">
      <c r="A405" s="71"/>
      <c r="B405" s="27"/>
      <c r="C405" s="45"/>
      <c r="D405" s="45"/>
      <c r="E405" s="57"/>
      <c r="F405" s="45"/>
      <c r="G405" s="45"/>
      <c r="H405" s="45"/>
      <c r="I405" s="45"/>
      <c r="J405" s="45"/>
      <c r="K405" s="45"/>
      <c r="L405" s="45"/>
      <c r="M405" s="45"/>
      <c r="N405" s="27"/>
      <c r="O405" s="88"/>
      <c r="P405" s="45"/>
      <c r="Q405" s="45"/>
      <c r="R405" s="45"/>
      <c r="S405" s="45"/>
      <c r="T405" s="45"/>
      <c r="U405" s="45"/>
      <c r="V405" s="45"/>
      <c r="W405" s="45"/>
      <c r="X405" s="45"/>
      <c r="Y405" s="45"/>
      <c r="Z405" s="45"/>
      <c r="AA405" s="45"/>
      <c r="AB405" s="45"/>
    </row>
    <row r="406" ht="15.75" customHeight="1">
      <c r="A406" s="71"/>
      <c r="B406" s="27"/>
      <c r="C406" s="45"/>
      <c r="D406" s="45"/>
      <c r="E406" s="57"/>
      <c r="F406" s="45"/>
      <c r="G406" s="45"/>
      <c r="H406" s="45"/>
      <c r="I406" s="45"/>
      <c r="J406" s="45"/>
      <c r="K406" s="45"/>
      <c r="L406" s="45"/>
      <c r="M406" s="45"/>
      <c r="N406" s="27"/>
      <c r="O406" s="88"/>
      <c r="P406" s="45"/>
      <c r="Q406" s="45"/>
      <c r="R406" s="45"/>
      <c r="S406" s="45"/>
      <c r="T406" s="45"/>
      <c r="U406" s="45"/>
      <c r="V406" s="45"/>
      <c r="W406" s="45"/>
      <c r="X406" s="45"/>
      <c r="Y406" s="45"/>
      <c r="Z406" s="45"/>
      <c r="AA406" s="45"/>
      <c r="AB406" s="45"/>
    </row>
    <row r="407" ht="15.75" customHeight="1">
      <c r="A407" s="71"/>
      <c r="B407" s="27"/>
      <c r="C407" s="45"/>
      <c r="D407" s="45"/>
      <c r="E407" s="57"/>
      <c r="F407" s="45"/>
      <c r="G407" s="45"/>
      <c r="H407" s="45"/>
      <c r="I407" s="45"/>
      <c r="J407" s="45"/>
      <c r="K407" s="45"/>
      <c r="L407" s="45"/>
      <c r="M407" s="45"/>
      <c r="N407" s="27"/>
      <c r="O407" s="88"/>
      <c r="P407" s="45"/>
      <c r="Q407" s="45"/>
      <c r="R407" s="45"/>
      <c r="S407" s="45"/>
      <c r="T407" s="45"/>
      <c r="U407" s="45"/>
      <c r="V407" s="45"/>
      <c r="W407" s="45"/>
      <c r="X407" s="45"/>
      <c r="Y407" s="45"/>
      <c r="Z407" s="45"/>
      <c r="AA407" s="45"/>
      <c r="AB407" s="45"/>
    </row>
    <row r="408" ht="15.75" customHeight="1">
      <c r="A408" s="71"/>
      <c r="B408" s="27"/>
      <c r="C408" s="45"/>
      <c r="D408" s="45"/>
      <c r="E408" s="57"/>
      <c r="F408" s="45"/>
      <c r="G408" s="45"/>
      <c r="H408" s="45"/>
      <c r="I408" s="45"/>
      <c r="J408" s="45"/>
      <c r="K408" s="45"/>
      <c r="L408" s="45"/>
      <c r="M408" s="45"/>
      <c r="N408" s="27"/>
      <c r="O408" s="88"/>
      <c r="P408" s="45"/>
      <c r="Q408" s="45"/>
      <c r="R408" s="45"/>
      <c r="S408" s="45"/>
      <c r="T408" s="45"/>
      <c r="U408" s="45"/>
      <c r="V408" s="45"/>
      <c r="W408" s="45"/>
      <c r="X408" s="45"/>
      <c r="Y408" s="45"/>
      <c r="Z408" s="45"/>
      <c r="AA408" s="45"/>
      <c r="AB408" s="45"/>
    </row>
    <row r="409" ht="15.75" customHeight="1">
      <c r="A409" s="71"/>
      <c r="B409" s="27"/>
      <c r="C409" s="45"/>
      <c r="D409" s="45"/>
      <c r="E409" s="57"/>
      <c r="F409" s="45"/>
      <c r="G409" s="45"/>
      <c r="H409" s="45"/>
      <c r="I409" s="45"/>
      <c r="J409" s="45"/>
      <c r="K409" s="45"/>
      <c r="L409" s="45"/>
      <c r="M409" s="45"/>
      <c r="N409" s="27"/>
      <c r="O409" s="88"/>
      <c r="P409" s="45"/>
      <c r="Q409" s="45"/>
      <c r="R409" s="45"/>
      <c r="S409" s="45"/>
      <c r="T409" s="45"/>
      <c r="U409" s="45"/>
      <c r="V409" s="45"/>
      <c r="W409" s="45"/>
      <c r="X409" s="45"/>
      <c r="Y409" s="45"/>
      <c r="Z409" s="45"/>
      <c r="AA409" s="45"/>
      <c r="AB409" s="45"/>
    </row>
    <row r="410" ht="15.75" customHeight="1">
      <c r="A410" s="71"/>
      <c r="B410" s="27"/>
      <c r="C410" s="45"/>
      <c r="D410" s="45"/>
      <c r="E410" s="57"/>
      <c r="F410" s="45"/>
      <c r="G410" s="45"/>
      <c r="H410" s="45"/>
      <c r="I410" s="45"/>
      <c r="J410" s="45"/>
      <c r="K410" s="45"/>
      <c r="L410" s="45"/>
      <c r="M410" s="45"/>
      <c r="N410" s="27"/>
      <c r="O410" s="88"/>
      <c r="P410" s="45"/>
      <c r="Q410" s="45"/>
      <c r="R410" s="45"/>
      <c r="S410" s="45"/>
      <c r="T410" s="45"/>
      <c r="U410" s="45"/>
      <c r="V410" s="45"/>
      <c r="W410" s="45"/>
      <c r="X410" s="45"/>
      <c r="Y410" s="45"/>
      <c r="Z410" s="45"/>
      <c r="AA410" s="45"/>
      <c r="AB410" s="45"/>
    </row>
    <row r="411" ht="15.75" customHeight="1">
      <c r="A411" s="71"/>
      <c r="B411" s="27"/>
      <c r="C411" s="45"/>
      <c r="D411" s="45"/>
      <c r="E411" s="57"/>
      <c r="F411" s="45"/>
      <c r="G411" s="45"/>
      <c r="H411" s="45"/>
      <c r="I411" s="45"/>
      <c r="J411" s="45"/>
      <c r="K411" s="45"/>
      <c r="L411" s="45"/>
      <c r="M411" s="45"/>
      <c r="N411" s="27"/>
      <c r="O411" s="88"/>
      <c r="P411" s="45"/>
      <c r="Q411" s="45"/>
      <c r="R411" s="45"/>
      <c r="S411" s="45"/>
      <c r="T411" s="45"/>
      <c r="U411" s="45"/>
      <c r="V411" s="45"/>
      <c r="W411" s="45"/>
      <c r="X411" s="45"/>
      <c r="Y411" s="45"/>
      <c r="Z411" s="45"/>
      <c r="AA411" s="45"/>
      <c r="AB411" s="45"/>
    </row>
    <row r="412" ht="15.75" customHeight="1">
      <c r="A412" s="71"/>
      <c r="B412" s="27"/>
      <c r="C412" s="45"/>
      <c r="D412" s="45"/>
      <c r="E412" s="57"/>
      <c r="F412" s="45"/>
      <c r="G412" s="45"/>
      <c r="H412" s="45"/>
      <c r="I412" s="45"/>
      <c r="J412" s="45"/>
      <c r="K412" s="45"/>
      <c r="L412" s="45"/>
      <c r="M412" s="45"/>
      <c r="N412" s="27"/>
      <c r="O412" s="88"/>
      <c r="P412" s="45"/>
      <c r="Q412" s="45"/>
      <c r="R412" s="45"/>
      <c r="S412" s="45"/>
      <c r="T412" s="45"/>
      <c r="U412" s="45"/>
      <c r="V412" s="45"/>
      <c r="W412" s="45"/>
      <c r="X412" s="45"/>
      <c r="Y412" s="45"/>
      <c r="Z412" s="45"/>
      <c r="AA412" s="45"/>
      <c r="AB412" s="45"/>
    </row>
    <row r="413" ht="15.75" customHeight="1">
      <c r="A413" s="71"/>
      <c r="B413" s="27"/>
      <c r="C413" s="45"/>
      <c r="D413" s="45"/>
      <c r="E413" s="57"/>
      <c r="F413" s="45"/>
      <c r="G413" s="45"/>
      <c r="H413" s="45"/>
      <c r="I413" s="45"/>
      <c r="J413" s="45"/>
      <c r="K413" s="45"/>
      <c r="L413" s="45"/>
      <c r="M413" s="45"/>
      <c r="N413" s="27"/>
      <c r="O413" s="88"/>
      <c r="P413" s="45"/>
      <c r="Q413" s="45"/>
      <c r="R413" s="45"/>
      <c r="S413" s="45"/>
      <c r="T413" s="45"/>
      <c r="U413" s="45"/>
      <c r="V413" s="45"/>
      <c r="W413" s="45"/>
      <c r="X413" s="45"/>
      <c r="Y413" s="45"/>
      <c r="Z413" s="45"/>
      <c r="AA413" s="45"/>
      <c r="AB413" s="45"/>
    </row>
    <row r="414" ht="15.75" customHeight="1">
      <c r="A414" s="71"/>
      <c r="B414" s="27"/>
      <c r="C414" s="45"/>
      <c r="D414" s="45"/>
      <c r="E414" s="57"/>
      <c r="F414" s="45"/>
      <c r="G414" s="45"/>
      <c r="H414" s="45"/>
      <c r="I414" s="45"/>
      <c r="J414" s="45"/>
      <c r="K414" s="45"/>
      <c r="L414" s="45"/>
      <c r="M414" s="45"/>
      <c r="N414" s="27"/>
      <c r="O414" s="88"/>
      <c r="P414" s="45"/>
      <c r="Q414" s="45"/>
      <c r="R414" s="45"/>
      <c r="S414" s="45"/>
      <c r="T414" s="45"/>
      <c r="U414" s="45"/>
      <c r="V414" s="45"/>
      <c r="W414" s="45"/>
      <c r="X414" s="45"/>
      <c r="Y414" s="45"/>
      <c r="Z414" s="45"/>
      <c r="AA414" s="45"/>
      <c r="AB414" s="45"/>
    </row>
    <row r="415" ht="15.75" customHeight="1">
      <c r="A415" s="71"/>
      <c r="B415" s="27"/>
      <c r="C415" s="45"/>
      <c r="D415" s="45"/>
      <c r="E415" s="57"/>
      <c r="F415" s="45"/>
      <c r="G415" s="45"/>
      <c r="H415" s="45"/>
      <c r="I415" s="45"/>
      <c r="J415" s="45"/>
      <c r="K415" s="45"/>
      <c r="L415" s="45"/>
      <c r="M415" s="45"/>
      <c r="N415" s="27"/>
      <c r="O415" s="88"/>
      <c r="P415" s="45"/>
      <c r="Q415" s="45"/>
      <c r="R415" s="45"/>
      <c r="S415" s="45"/>
      <c r="T415" s="45"/>
      <c r="U415" s="45"/>
      <c r="V415" s="45"/>
      <c r="W415" s="45"/>
      <c r="X415" s="45"/>
      <c r="Y415" s="45"/>
      <c r="Z415" s="45"/>
      <c r="AA415" s="45"/>
      <c r="AB415" s="45"/>
    </row>
    <row r="416" ht="15.75" customHeight="1">
      <c r="A416" s="71"/>
      <c r="B416" s="27"/>
      <c r="C416" s="45"/>
      <c r="D416" s="45"/>
      <c r="E416" s="57"/>
      <c r="F416" s="45"/>
      <c r="G416" s="45"/>
      <c r="H416" s="45"/>
      <c r="I416" s="45"/>
      <c r="J416" s="45"/>
      <c r="K416" s="45"/>
      <c r="L416" s="45"/>
      <c r="M416" s="45"/>
      <c r="N416" s="27"/>
      <c r="O416" s="88"/>
      <c r="P416" s="45"/>
      <c r="Q416" s="45"/>
      <c r="R416" s="45"/>
      <c r="S416" s="45"/>
      <c r="T416" s="45"/>
      <c r="U416" s="45"/>
      <c r="V416" s="45"/>
      <c r="W416" s="45"/>
      <c r="X416" s="45"/>
      <c r="Y416" s="45"/>
      <c r="Z416" s="45"/>
      <c r="AA416" s="45"/>
      <c r="AB416" s="45"/>
    </row>
    <row r="417" ht="15.75" customHeight="1">
      <c r="A417" s="71"/>
      <c r="B417" s="27"/>
      <c r="C417" s="45"/>
      <c r="D417" s="45"/>
      <c r="E417" s="57"/>
      <c r="F417" s="45"/>
      <c r="G417" s="45"/>
      <c r="H417" s="45"/>
      <c r="I417" s="45"/>
      <c r="J417" s="45"/>
      <c r="K417" s="45"/>
      <c r="L417" s="45"/>
      <c r="M417" s="45"/>
      <c r="N417" s="27"/>
      <c r="O417" s="88"/>
      <c r="P417" s="45"/>
      <c r="Q417" s="45"/>
      <c r="R417" s="45"/>
      <c r="S417" s="45"/>
      <c r="T417" s="45"/>
      <c r="U417" s="45"/>
      <c r="V417" s="45"/>
      <c r="W417" s="45"/>
      <c r="X417" s="45"/>
      <c r="Y417" s="45"/>
      <c r="Z417" s="45"/>
      <c r="AA417" s="45"/>
      <c r="AB417" s="45"/>
    </row>
    <row r="418" ht="15.75" customHeight="1">
      <c r="A418" s="71"/>
      <c r="B418" s="27"/>
      <c r="C418" s="45"/>
      <c r="D418" s="45"/>
      <c r="E418" s="57"/>
      <c r="F418" s="45"/>
      <c r="G418" s="45"/>
      <c r="H418" s="45"/>
      <c r="I418" s="45"/>
      <c r="J418" s="45"/>
      <c r="K418" s="45"/>
      <c r="L418" s="45"/>
      <c r="M418" s="45"/>
      <c r="N418" s="27"/>
      <c r="O418" s="88"/>
      <c r="P418" s="45"/>
      <c r="Q418" s="45"/>
      <c r="R418" s="45"/>
      <c r="S418" s="45"/>
      <c r="T418" s="45"/>
      <c r="U418" s="45"/>
      <c r="V418" s="45"/>
      <c r="W418" s="45"/>
      <c r="X418" s="45"/>
      <c r="Y418" s="45"/>
      <c r="Z418" s="45"/>
      <c r="AA418" s="45"/>
      <c r="AB418" s="45"/>
    </row>
    <row r="419" ht="15.75" customHeight="1">
      <c r="A419" s="71"/>
      <c r="B419" s="27"/>
      <c r="C419" s="45"/>
      <c r="D419" s="45"/>
      <c r="E419" s="57"/>
      <c r="F419" s="45"/>
      <c r="G419" s="45"/>
      <c r="H419" s="45"/>
      <c r="I419" s="45"/>
      <c r="J419" s="45"/>
      <c r="K419" s="45"/>
      <c r="L419" s="45"/>
      <c r="M419" s="45"/>
      <c r="N419" s="27"/>
      <c r="O419" s="88"/>
      <c r="P419" s="45"/>
      <c r="Q419" s="45"/>
      <c r="R419" s="45"/>
      <c r="S419" s="45"/>
      <c r="T419" s="45"/>
      <c r="U419" s="45"/>
      <c r="V419" s="45"/>
      <c r="W419" s="45"/>
      <c r="X419" s="45"/>
      <c r="Y419" s="45"/>
      <c r="Z419" s="45"/>
      <c r="AA419" s="45"/>
      <c r="AB419" s="45"/>
    </row>
    <row r="420" ht="15.75" customHeight="1">
      <c r="A420" s="71"/>
      <c r="B420" s="27"/>
      <c r="C420" s="45"/>
      <c r="D420" s="45"/>
      <c r="E420" s="57"/>
      <c r="F420" s="45"/>
      <c r="G420" s="45"/>
      <c r="H420" s="45"/>
      <c r="I420" s="45"/>
      <c r="J420" s="45"/>
      <c r="K420" s="45"/>
      <c r="L420" s="45"/>
      <c r="M420" s="45"/>
      <c r="N420" s="27"/>
      <c r="O420" s="88"/>
      <c r="P420" s="45"/>
      <c r="Q420" s="45"/>
      <c r="R420" s="45"/>
      <c r="S420" s="45"/>
      <c r="T420" s="45"/>
      <c r="U420" s="45"/>
      <c r="V420" s="45"/>
      <c r="W420" s="45"/>
      <c r="X420" s="45"/>
      <c r="Y420" s="45"/>
      <c r="Z420" s="45"/>
      <c r="AA420" s="45"/>
      <c r="AB420" s="45"/>
    </row>
    <row r="421" ht="15.75" customHeight="1">
      <c r="A421" s="71"/>
      <c r="B421" s="27"/>
      <c r="C421" s="45"/>
      <c r="D421" s="45"/>
      <c r="E421" s="57"/>
      <c r="F421" s="45"/>
      <c r="G421" s="45"/>
      <c r="H421" s="45"/>
      <c r="I421" s="45"/>
      <c r="J421" s="45"/>
      <c r="K421" s="45"/>
      <c r="L421" s="45"/>
      <c r="M421" s="45"/>
      <c r="N421" s="27"/>
      <c r="O421" s="88"/>
      <c r="P421" s="45"/>
      <c r="Q421" s="45"/>
      <c r="R421" s="45"/>
      <c r="S421" s="45"/>
      <c r="T421" s="45"/>
      <c r="U421" s="45"/>
      <c r="V421" s="45"/>
      <c r="W421" s="45"/>
      <c r="X421" s="45"/>
      <c r="Y421" s="45"/>
      <c r="Z421" s="45"/>
      <c r="AA421" s="45"/>
      <c r="AB421" s="45"/>
    </row>
    <row r="422" ht="15.75" customHeight="1">
      <c r="A422" s="71"/>
      <c r="B422" s="27"/>
      <c r="C422" s="45"/>
      <c r="D422" s="45"/>
      <c r="E422" s="57"/>
      <c r="F422" s="45"/>
      <c r="G422" s="45"/>
      <c r="H422" s="45"/>
      <c r="I422" s="45"/>
      <c r="J422" s="45"/>
      <c r="K422" s="45"/>
      <c r="L422" s="45"/>
      <c r="M422" s="45"/>
      <c r="N422" s="27"/>
      <c r="O422" s="88"/>
      <c r="P422" s="45"/>
      <c r="Q422" s="45"/>
      <c r="R422" s="45"/>
      <c r="S422" s="45"/>
      <c r="T422" s="45"/>
      <c r="U422" s="45"/>
      <c r="V422" s="45"/>
      <c r="W422" s="45"/>
      <c r="X422" s="45"/>
      <c r="Y422" s="45"/>
      <c r="Z422" s="45"/>
      <c r="AA422" s="45"/>
      <c r="AB422" s="45"/>
    </row>
    <row r="423" ht="15.75" customHeight="1">
      <c r="A423" s="71"/>
      <c r="B423" s="27"/>
      <c r="C423" s="45"/>
      <c r="D423" s="45"/>
      <c r="E423" s="57"/>
      <c r="F423" s="45"/>
      <c r="G423" s="45"/>
      <c r="H423" s="45"/>
      <c r="I423" s="45"/>
      <c r="J423" s="45"/>
      <c r="K423" s="45"/>
      <c r="L423" s="45"/>
      <c r="M423" s="45"/>
      <c r="N423" s="27"/>
      <c r="O423" s="88"/>
      <c r="P423" s="45"/>
      <c r="Q423" s="45"/>
      <c r="R423" s="45"/>
      <c r="S423" s="45"/>
      <c r="T423" s="45"/>
      <c r="U423" s="45"/>
      <c r="V423" s="45"/>
      <c r="W423" s="45"/>
      <c r="X423" s="45"/>
      <c r="Y423" s="45"/>
      <c r="Z423" s="45"/>
      <c r="AA423" s="45"/>
      <c r="AB423" s="45"/>
    </row>
    <row r="424" ht="15.75" customHeight="1">
      <c r="A424" s="71"/>
      <c r="B424" s="27"/>
      <c r="C424" s="45"/>
      <c r="D424" s="45"/>
      <c r="E424" s="57"/>
      <c r="F424" s="45"/>
      <c r="G424" s="45"/>
      <c r="H424" s="45"/>
      <c r="I424" s="45"/>
      <c r="J424" s="45"/>
      <c r="K424" s="45"/>
      <c r="L424" s="45"/>
      <c r="M424" s="45"/>
      <c r="N424" s="27"/>
      <c r="O424" s="88"/>
      <c r="P424" s="45"/>
      <c r="Q424" s="45"/>
      <c r="R424" s="45"/>
      <c r="S424" s="45"/>
      <c r="T424" s="45"/>
      <c r="U424" s="45"/>
      <c r="V424" s="45"/>
      <c r="W424" s="45"/>
      <c r="X424" s="45"/>
      <c r="Y424" s="45"/>
      <c r="Z424" s="45"/>
      <c r="AA424" s="45"/>
      <c r="AB424" s="45"/>
    </row>
    <row r="425" ht="15.75" customHeight="1">
      <c r="A425" s="71"/>
      <c r="B425" s="27"/>
      <c r="C425" s="45"/>
      <c r="D425" s="45"/>
      <c r="E425" s="57"/>
      <c r="F425" s="45"/>
      <c r="G425" s="45"/>
      <c r="H425" s="45"/>
      <c r="I425" s="45"/>
      <c r="J425" s="45"/>
      <c r="K425" s="45"/>
      <c r="L425" s="45"/>
      <c r="M425" s="45"/>
      <c r="N425" s="27"/>
      <c r="O425" s="88"/>
      <c r="P425" s="45"/>
      <c r="Q425" s="45"/>
      <c r="R425" s="45"/>
      <c r="S425" s="45"/>
      <c r="T425" s="45"/>
      <c r="U425" s="45"/>
      <c r="V425" s="45"/>
      <c r="W425" s="45"/>
      <c r="X425" s="45"/>
      <c r="Y425" s="45"/>
      <c r="Z425" s="45"/>
      <c r="AA425" s="45"/>
      <c r="AB425" s="45"/>
    </row>
    <row r="426" ht="15.75" customHeight="1">
      <c r="A426" s="71"/>
      <c r="B426" s="27"/>
      <c r="C426" s="45"/>
      <c r="D426" s="45"/>
      <c r="E426" s="57"/>
      <c r="F426" s="45"/>
      <c r="G426" s="45"/>
      <c r="H426" s="45"/>
      <c r="I426" s="45"/>
      <c r="J426" s="45"/>
      <c r="K426" s="45"/>
      <c r="L426" s="45"/>
      <c r="M426" s="45"/>
      <c r="N426" s="27"/>
      <c r="O426" s="88"/>
      <c r="P426" s="45"/>
      <c r="Q426" s="45"/>
      <c r="R426" s="45"/>
      <c r="S426" s="45"/>
      <c r="T426" s="45"/>
      <c r="U426" s="45"/>
      <c r="V426" s="45"/>
      <c r="W426" s="45"/>
      <c r="X426" s="45"/>
      <c r="Y426" s="45"/>
      <c r="Z426" s="45"/>
      <c r="AA426" s="45"/>
      <c r="AB426" s="45"/>
    </row>
    <row r="427" ht="15.75" customHeight="1">
      <c r="A427" s="71"/>
      <c r="B427" s="27"/>
      <c r="C427" s="45"/>
      <c r="D427" s="45"/>
      <c r="E427" s="57"/>
      <c r="F427" s="45"/>
      <c r="G427" s="45"/>
      <c r="H427" s="45"/>
      <c r="I427" s="45"/>
      <c r="J427" s="45"/>
      <c r="K427" s="45"/>
      <c r="L427" s="45"/>
      <c r="M427" s="45"/>
      <c r="N427" s="27"/>
      <c r="O427" s="88"/>
      <c r="P427" s="45"/>
      <c r="Q427" s="45"/>
      <c r="R427" s="45"/>
      <c r="S427" s="45"/>
      <c r="T427" s="45"/>
      <c r="U427" s="45"/>
      <c r="V427" s="45"/>
      <c r="W427" s="45"/>
      <c r="X427" s="45"/>
      <c r="Y427" s="45"/>
      <c r="Z427" s="45"/>
      <c r="AA427" s="45"/>
      <c r="AB427" s="45"/>
    </row>
    <row r="428" ht="15.75" customHeight="1">
      <c r="A428" s="71"/>
      <c r="B428" s="27"/>
      <c r="C428" s="45"/>
      <c r="D428" s="45"/>
      <c r="E428" s="57"/>
      <c r="F428" s="45"/>
      <c r="G428" s="45"/>
      <c r="H428" s="45"/>
      <c r="I428" s="45"/>
      <c r="J428" s="45"/>
      <c r="K428" s="45"/>
      <c r="L428" s="45"/>
      <c r="M428" s="45"/>
      <c r="N428" s="27"/>
      <c r="O428" s="88"/>
      <c r="P428" s="45"/>
      <c r="Q428" s="45"/>
      <c r="R428" s="45"/>
      <c r="S428" s="45"/>
      <c r="T428" s="45"/>
      <c r="U428" s="45"/>
      <c r="V428" s="45"/>
      <c r="W428" s="45"/>
      <c r="X428" s="45"/>
      <c r="Y428" s="45"/>
      <c r="Z428" s="45"/>
      <c r="AA428" s="45"/>
      <c r="AB428" s="45"/>
    </row>
    <row r="429" ht="15.75" customHeight="1">
      <c r="A429" s="71"/>
      <c r="B429" s="27"/>
      <c r="C429" s="45"/>
      <c r="D429" s="45"/>
      <c r="E429" s="57"/>
      <c r="F429" s="45"/>
      <c r="G429" s="45"/>
      <c r="H429" s="45"/>
      <c r="I429" s="45"/>
      <c r="J429" s="45"/>
      <c r="K429" s="45"/>
      <c r="L429" s="45"/>
      <c r="M429" s="45"/>
      <c r="N429" s="27"/>
      <c r="O429" s="88"/>
      <c r="P429" s="45"/>
      <c r="Q429" s="45"/>
      <c r="R429" s="45"/>
      <c r="S429" s="45"/>
      <c r="T429" s="45"/>
      <c r="U429" s="45"/>
      <c r="V429" s="45"/>
      <c r="W429" s="45"/>
      <c r="X429" s="45"/>
      <c r="Y429" s="45"/>
      <c r="Z429" s="45"/>
      <c r="AA429" s="45"/>
      <c r="AB429" s="45"/>
    </row>
    <row r="430" ht="15.75" customHeight="1">
      <c r="A430" s="71"/>
      <c r="B430" s="27"/>
      <c r="C430" s="45"/>
      <c r="D430" s="45"/>
      <c r="E430" s="57"/>
      <c r="F430" s="45"/>
      <c r="G430" s="45"/>
      <c r="H430" s="45"/>
      <c r="I430" s="45"/>
      <c r="J430" s="45"/>
      <c r="K430" s="45"/>
      <c r="L430" s="45"/>
      <c r="M430" s="45"/>
      <c r="N430" s="27"/>
      <c r="O430" s="88"/>
      <c r="P430" s="45"/>
      <c r="Q430" s="45"/>
      <c r="R430" s="45"/>
      <c r="S430" s="45"/>
      <c r="T430" s="45"/>
      <c r="U430" s="45"/>
      <c r="V430" s="45"/>
      <c r="W430" s="45"/>
      <c r="X430" s="45"/>
      <c r="Y430" s="45"/>
      <c r="Z430" s="45"/>
      <c r="AA430" s="45"/>
      <c r="AB430" s="45"/>
    </row>
    <row r="431" ht="15.75" customHeight="1">
      <c r="A431" s="71"/>
      <c r="B431" s="27"/>
      <c r="C431" s="45"/>
      <c r="D431" s="45"/>
      <c r="E431" s="57"/>
      <c r="F431" s="45"/>
      <c r="G431" s="45"/>
      <c r="H431" s="45"/>
      <c r="I431" s="45"/>
      <c r="J431" s="45"/>
      <c r="K431" s="45"/>
      <c r="L431" s="45"/>
      <c r="M431" s="45"/>
      <c r="N431" s="27"/>
      <c r="O431" s="88"/>
      <c r="P431" s="45"/>
      <c r="Q431" s="45"/>
      <c r="R431" s="45"/>
      <c r="S431" s="45"/>
      <c r="T431" s="45"/>
      <c r="U431" s="45"/>
      <c r="V431" s="45"/>
      <c r="W431" s="45"/>
      <c r="X431" s="45"/>
      <c r="Y431" s="45"/>
      <c r="Z431" s="45"/>
      <c r="AA431" s="45"/>
      <c r="AB431" s="45"/>
    </row>
    <row r="432" ht="15.75" customHeight="1">
      <c r="A432" s="71"/>
      <c r="B432" s="27"/>
      <c r="C432" s="45"/>
      <c r="D432" s="45"/>
      <c r="E432" s="57"/>
      <c r="F432" s="45"/>
      <c r="G432" s="45"/>
      <c r="H432" s="45"/>
      <c r="I432" s="45"/>
      <c r="J432" s="45"/>
      <c r="K432" s="45"/>
      <c r="L432" s="45"/>
      <c r="M432" s="45"/>
      <c r="N432" s="27"/>
      <c r="O432" s="88"/>
      <c r="P432" s="45"/>
      <c r="Q432" s="45"/>
      <c r="R432" s="45"/>
      <c r="S432" s="45"/>
      <c r="T432" s="45"/>
      <c r="U432" s="45"/>
      <c r="V432" s="45"/>
      <c r="W432" s="45"/>
      <c r="X432" s="45"/>
      <c r="Y432" s="45"/>
      <c r="Z432" s="45"/>
      <c r="AA432" s="45"/>
      <c r="AB432" s="45"/>
    </row>
    <row r="433" ht="15.75" customHeight="1">
      <c r="A433" s="71"/>
      <c r="B433" s="27"/>
      <c r="C433" s="45"/>
      <c r="D433" s="45"/>
      <c r="E433" s="57"/>
      <c r="F433" s="45"/>
      <c r="G433" s="45"/>
      <c r="H433" s="45"/>
      <c r="I433" s="45"/>
      <c r="J433" s="45"/>
      <c r="K433" s="45"/>
      <c r="L433" s="45"/>
      <c r="M433" s="45"/>
      <c r="N433" s="27"/>
      <c r="O433" s="88"/>
      <c r="P433" s="45"/>
      <c r="Q433" s="45"/>
      <c r="R433" s="45"/>
      <c r="S433" s="45"/>
      <c r="T433" s="45"/>
      <c r="U433" s="45"/>
      <c r="V433" s="45"/>
      <c r="W433" s="45"/>
      <c r="X433" s="45"/>
      <c r="Y433" s="45"/>
      <c r="Z433" s="45"/>
      <c r="AA433" s="45"/>
      <c r="AB433" s="45"/>
    </row>
    <row r="434" ht="15.75" customHeight="1">
      <c r="A434" s="71"/>
      <c r="B434" s="27"/>
      <c r="C434" s="45"/>
      <c r="D434" s="45"/>
      <c r="E434" s="57"/>
      <c r="F434" s="45"/>
      <c r="G434" s="45"/>
      <c r="H434" s="45"/>
      <c r="I434" s="45"/>
      <c r="J434" s="45"/>
      <c r="K434" s="45"/>
      <c r="L434" s="45"/>
      <c r="M434" s="45"/>
      <c r="N434" s="27"/>
      <c r="O434" s="88"/>
      <c r="P434" s="45"/>
      <c r="Q434" s="45"/>
      <c r="R434" s="45"/>
      <c r="S434" s="45"/>
      <c r="T434" s="45"/>
      <c r="U434" s="45"/>
      <c r="V434" s="45"/>
      <c r="W434" s="45"/>
      <c r="X434" s="45"/>
      <c r="Y434" s="45"/>
      <c r="Z434" s="45"/>
      <c r="AA434" s="45"/>
      <c r="AB434" s="45"/>
    </row>
    <row r="435" ht="15.75" customHeight="1">
      <c r="A435" s="71"/>
      <c r="B435" s="27"/>
      <c r="C435" s="45"/>
      <c r="D435" s="45"/>
      <c r="E435" s="57"/>
      <c r="F435" s="45"/>
      <c r="G435" s="45"/>
      <c r="H435" s="45"/>
      <c r="I435" s="45"/>
      <c r="J435" s="45"/>
      <c r="K435" s="45"/>
      <c r="L435" s="45"/>
      <c r="M435" s="45"/>
      <c r="N435" s="27"/>
      <c r="O435" s="88"/>
      <c r="P435" s="45"/>
      <c r="Q435" s="45"/>
      <c r="R435" s="45"/>
      <c r="S435" s="45"/>
      <c r="T435" s="45"/>
      <c r="U435" s="45"/>
      <c r="V435" s="45"/>
      <c r="W435" s="45"/>
      <c r="X435" s="45"/>
      <c r="Y435" s="45"/>
      <c r="Z435" s="45"/>
      <c r="AA435" s="45"/>
      <c r="AB435" s="45"/>
    </row>
    <row r="436" ht="15.75" customHeight="1">
      <c r="A436" s="71"/>
      <c r="B436" s="27"/>
      <c r="C436" s="45"/>
      <c r="D436" s="45"/>
      <c r="E436" s="57"/>
      <c r="F436" s="45"/>
      <c r="G436" s="45"/>
      <c r="H436" s="45"/>
      <c r="I436" s="45"/>
      <c r="J436" s="45"/>
      <c r="K436" s="45"/>
      <c r="L436" s="45"/>
      <c r="M436" s="45"/>
      <c r="N436" s="27"/>
      <c r="O436" s="88"/>
      <c r="P436" s="45"/>
      <c r="Q436" s="45"/>
      <c r="R436" s="45"/>
      <c r="S436" s="45"/>
      <c r="T436" s="45"/>
      <c r="U436" s="45"/>
      <c r="V436" s="45"/>
      <c r="W436" s="45"/>
      <c r="X436" s="45"/>
      <c r="Y436" s="45"/>
      <c r="Z436" s="45"/>
      <c r="AA436" s="45"/>
      <c r="AB436" s="45"/>
    </row>
    <row r="437" ht="15.75" customHeight="1">
      <c r="A437" s="71"/>
      <c r="B437" s="27"/>
      <c r="C437" s="45"/>
      <c r="D437" s="45"/>
      <c r="E437" s="57"/>
      <c r="F437" s="45"/>
      <c r="G437" s="45"/>
      <c r="H437" s="45"/>
      <c r="I437" s="45"/>
      <c r="J437" s="45"/>
      <c r="K437" s="45"/>
      <c r="L437" s="45"/>
      <c r="M437" s="45"/>
      <c r="N437" s="27"/>
      <c r="O437" s="88"/>
      <c r="P437" s="45"/>
      <c r="Q437" s="45"/>
      <c r="R437" s="45"/>
      <c r="S437" s="45"/>
      <c r="T437" s="45"/>
      <c r="U437" s="45"/>
      <c r="V437" s="45"/>
      <c r="W437" s="45"/>
      <c r="X437" s="45"/>
      <c r="Y437" s="45"/>
      <c r="Z437" s="45"/>
      <c r="AA437" s="45"/>
      <c r="AB437" s="45"/>
    </row>
    <row r="438" ht="15.75" customHeight="1">
      <c r="A438" s="71"/>
      <c r="B438" s="27"/>
      <c r="C438" s="45"/>
      <c r="D438" s="45"/>
      <c r="E438" s="57"/>
      <c r="F438" s="45"/>
      <c r="G438" s="45"/>
      <c r="H438" s="45"/>
      <c r="I438" s="45"/>
      <c r="J438" s="45"/>
      <c r="K438" s="45"/>
      <c r="L438" s="45"/>
      <c r="M438" s="45"/>
      <c r="N438" s="27"/>
      <c r="O438" s="88"/>
      <c r="P438" s="45"/>
      <c r="Q438" s="45"/>
      <c r="R438" s="45"/>
      <c r="S438" s="45"/>
      <c r="T438" s="45"/>
      <c r="U438" s="45"/>
      <c r="V438" s="45"/>
      <c r="W438" s="45"/>
      <c r="X438" s="45"/>
      <c r="Y438" s="45"/>
      <c r="Z438" s="45"/>
      <c r="AA438" s="45"/>
      <c r="AB438" s="45"/>
    </row>
    <row r="439" ht="15.75" customHeight="1">
      <c r="A439" s="71"/>
      <c r="B439" s="27"/>
      <c r="C439" s="45"/>
      <c r="D439" s="45"/>
      <c r="E439" s="57"/>
      <c r="F439" s="45"/>
      <c r="G439" s="45"/>
      <c r="H439" s="45"/>
      <c r="I439" s="45"/>
      <c r="J439" s="45"/>
      <c r="K439" s="45"/>
      <c r="L439" s="45"/>
      <c r="M439" s="45"/>
      <c r="N439" s="27"/>
      <c r="O439" s="88"/>
      <c r="P439" s="45"/>
      <c r="Q439" s="45"/>
      <c r="R439" s="45"/>
      <c r="S439" s="45"/>
      <c r="T439" s="45"/>
      <c r="U439" s="45"/>
      <c r="V439" s="45"/>
      <c r="W439" s="45"/>
      <c r="X439" s="45"/>
      <c r="Y439" s="45"/>
      <c r="Z439" s="45"/>
      <c r="AA439" s="45"/>
      <c r="AB439" s="45"/>
    </row>
    <row r="440" ht="15.75" customHeight="1">
      <c r="A440" s="71"/>
      <c r="B440" s="27"/>
      <c r="C440" s="45"/>
      <c r="D440" s="45"/>
      <c r="E440" s="57"/>
      <c r="F440" s="45"/>
      <c r="G440" s="45"/>
      <c r="H440" s="45"/>
      <c r="I440" s="45"/>
      <c r="J440" s="45"/>
      <c r="K440" s="45"/>
      <c r="L440" s="45"/>
      <c r="M440" s="45"/>
      <c r="N440" s="27"/>
      <c r="O440" s="88"/>
      <c r="P440" s="45"/>
      <c r="Q440" s="45"/>
      <c r="R440" s="45"/>
      <c r="S440" s="45"/>
      <c r="T440" s="45"/>
      <c r="U440" s="45"/>
      <c r="V440" s="45"/>
      <c r="W440" s="45"/>
      <c r="X440" s="45"/>
      <c r="Y440" s="45"/>
      <c r="Z440" s="45"/>
      <c r="AA440" s="45"/>
      <c r="AB440" s="45"/>
    </row>
    <row r="441" ht="15.75" customHeight="1">
      <c r="A441" s="71"/>
      <c r="B441" s="27"/>
      <c r="C441" s="45"/>
      <c r="D441" s="45"/>
      <c r="E441" s="57"/>
      <c r="F441" s="45"/>
      <c r="G441" s="45"/>
      <c r="H441" s="45"/>
      <c r="I441" s="45"/>
      <c r="J441" s="45"/>
      <c r="K441" s="45"/>
      <c r="L441" s="45"/>
      <c r="M441" s="45"/>
      <c r="N441" s="27"/>
      <c r="O441" s="88"/>
      <c r="P441" s="45"/>
      <c r="Q441" s="45"/>
      <c r="R441" s="45"/>
      <c r="S441" s="45"/>
      <c r="T441" s="45"/>
      <c r="U441" s="45"/>
      <c r="V441" s="45"/>
      <c r="W441" s="45"/>
      <c r="X441" s="45"/>
      <c r="Y441" s="45"/>
      <c r="Z441" s="45"/>
      <c r="AA441" s="45"/>
      <c r="AB441" s="45"/>
    </row>
    <row r="442" ht="15.75" customHeight="1">
      <c r="A442" s="71"/>
      <c r="B442" s="27"/>
      <c r="C442" s="45"/>
      <c r="D442" s="45"/>
      <c r="E442" s="57"/>
      <c r="F442" s="45"/>
      <c r="G442" s="45"/>
      <c r="H442" s="45"/>
      <c r="I442" s="45"/>
      <c r="J442" s="45"/>
      <c r="K442" s="45"/>
      <c r="L442" s="45"/>
      <c r="M442" s="45"/>
      <c r="N442" s="27"/>
      <c r="O442" s="88"/>
      <c r="P442" s="45"/>
      <c r="Q442" s="45"/>
      <c r="R442" s="45"/>
      <c r="S442" s="45"/>
      <c r="T442" s="45"/>
      <c r="U442" s="45"/>
      <c r="V442" s="45"/>
      <c r="W442" s="45"/>
      <c r="X442" s="45"/>
      <c r="Y442" s="45"/>
      <c r="Z442" s="45"/>
      <c r="AA442" s="45"/>
      <c r="AB442" s="45"/>
    </row>
    <row r="443" ht="15.75" customHeight="1">
      <c r="A443" s="71"/>
      <c r="B443" s="27"/>
      <c r="C443" s="45"/>
      <c r="D443" s="45"/>
      <c r="E443" s="57"/>
      <c r="F443" s="45"/>
      <c r="G443" s="45"/>
      <c r="H443" s="45"/>
      <c r="I443" s="45"/>
      <c r="J443" s="45"/>
      <c r="K443" s="45"/>
      <c r="L443" s="45"/>
      <c r="M443" s="45"/>
      <c r="N443" s="27"/>
      <c r="O443" s="88"/>
      <c r="P443" s="45"/>
      <c r="Q443" s="45"/>
      <c r="R443" s="45"/>
      <c r="S443" s="45"/>
      <c r="T443" s="45"/>
      <c r="U443" s="45"/>
      <c r="V443" s="45"/>
      <c r="W443" s="45"/>
      <c r="X443" s="45"/>
      <c r="Y443" s="45"/>
      <c r="Z443" s="45"/>
      <c r="AA443" s="45"/>
      <c r="AB443" s="45"/>
    </row>
    <row r="444" ht="15.75" customHeight="1">
      <c r="A444" s="71"/>
      <c r="B444" s="27"/>
      <c r="C444" s="45"/>
      <c r="D444" s="45"/>
      <c r="E444" s="57"/>
      <c r="F444" s="45"/>
      <c r="G444" s="45"/>
      <c r="H444" s="45"/>
      <c r="I444" s="45"/>
      <c r="J444" s="45"/>
      <c r="K444" s="45"/>
      <c r="L444" s="45"/>
      <c r="M444" s="45"/>
      <c r="N444" s="27"/>
      <c r="O444" s="88"/>
      <c r="P444" s="45"/>
      <c r="Q444" s="45"/>
      <c r="R444" s="45"/>
      <c r="S444" s="45"/>
      <c r="T444" s="45"/>
      <c r="U444" s="45"/>
      <c r="V444" s="45"/>
      <c r="W444" s="45"/>
      <c r="X444" s="45"/>
      <c r="Y444" s="45"/>
      <c r="Z444" s="45"/>
      <c r="AA444" s="45"/>
      <c r="AB444" s="45"/>
    </row>
    <row r="445" ht="15.75" customHeight="1">
      <c r="A445" s="71"/>
      <c r="B445" s="27"/>
      <c r="C445" s="45"/>
      <c r="D445" s="45"/>
      <c r="E445" s="57"/>
      <c r="F445" s="45"/>
      <c r="G445" s="45"/>
      <c r="H445" s="45"/>
      <c r="I445" s="45"/>
      <c r="J445" s="45"/>
      <c r="K445" s="45"/>
      <c r="L445" s="45"/>
      <c r="M445" s="45"/>
      <c r="N445" s="27"/>
      <c r="O445" s="88"/>
      <c r="P445" s="45"/>
      <c r="Q445" s="45"/>
      <c r="R445" s="45"/>
      <c r="S445" s="45"/>
      <c r="T445" s="45"/>
      <c r="U445" s="45"/>
      <c r="V445" s="45"/>
      <c r="W445" s="45"/>
      <c r="X445" s="45"/>
      <c r="Y445" s="45"/>
      <c r="Z445" s="45"/>
      <c r="AA445" s="45"/>
      <c r="AB445" s="45"/>
    </row>
    <row r="446" ht="15.75" customHeight="1">
      <c r="A446" s="71"/>
      <c r="B446" s="27"/>
      <c r="C446" s="45"/>
      <c r="D446" s="45"/>
      <c r="E446" s="57"/>
      <c r="F446" s="45"/>
      <c r="G446" s="45"/>
      <c r="H446" s="45"/>
      <c r="I446" s="45"/>
      <c r="J446" s="45"/>
      <c r="K446" s="45"/>
      <c r="L446" s="45"/>
      <c r="M446" s="45"/>
      <c r="N446" s="27"/>
      <c r="O446" s="88"/>
      <c r="P446" s="45"/>
      <c r="Q446" s="45"/>
      <c r="R446" s="45"/>
      <c r="S446" s="45"/>
      <c r="T446" s="45"/>
      <c r="U446" s="45"/>
      <c r="V446" s="45"/>
      <c r="W446" s="45"/>
      <c r="X446" s="45"/>
      <c r="Y446" s="45"/>
      <c r="Z446" s="45"/>
      <c r="AA446" s="45"/>
      <c r="AB446" s="45"/>
    </row>
    <row r="447" ht="15.75" customHeight="1">
      <c r="A447" s="71"/>
      <c r="B447" s="27"/>
      <c r="C447" s="45"/>
      <c r="D447" s="45"/>
      <c r="E447" s="57"/>
      <c r="F447" s="45"/>
      <c r="G447" s="45"/>
      <c r="H447" s="45"/>
      <c r="I447" s="45"/>
      <c r="J447" s="45"/>
      <c r="K447" s="45"/>
      <c r="L447" s="45"/>
      <c r="M447" s="45"/>
      <c r="N447" s="27"/>
      <c r="O447" s="88"/>
      <c r="P447" s="45"/>
      <c r="Q447" s="45"/>
      <c r="R447" s="45"/>
      <c r="S447" s="45"/>
      <c r="T447" s="45"/>
      <c r="U447" s="45"/>
      <c r="V447" s="45"/>
      <c r="W447" s="45"/>
      <c r="X447" s="45"/>
      <c r="Y447" s="45"/>
      <c r="Z447" s="45"/>
      <c r="AA447" s="45"/>
      <c r="AB447" s="45"/>
    </row>
    <row r="448" ht="15.75" customHeight="1">
      <c r="A448" s="71"/>
      <c r="B448" s="27"/>
      <c r="C448" s="45"/>
      <c r="D448" s="45"/>
      <c r="E448" s="57"/>
      <c r="F448" s="45"/>
      <c r="G448" s="45"/>
      <c r="H448" s="45"/>
      <c r="I448" s="45"/>
      <c r="J448" s="45"/>
      <c r="K448" s="45"/>
      <c r="L448" s="45"/>
      <c r="M448" s="45"/>
      <c r="N448" s="27"/>
      <c r="O448" s="88"/>
      <c r="P448" s="45"/>
      <c r="Q448" s="45"/>
      <c r="R448" s="45"/>
      <c r="S448" s="45"/>
      <c r="T448" s="45"/>
      <c r="U448" s="45"/>
      <c r="V448" s="45"/>
      <c r="W448" s="45"/>
      <c r="X448" s="45"/>
      <c r="Y448" s="45"/>
      <c r="Z448" s="45"/>
      <c r="AA448" s="45"/>
      <c r="AB448" s="45"/>
    </row>
    <row r="449" ht="15.75" customHeight="1">
      <c r="A449" s="71"/>
      <c r="B449" s="27"/>
      <c r="C449" s="45"/>
      <c r="D449" s="45"/>
      <c r="E449" s="57"/>
      <c r="F449" s="45"/>
      <c r="G449" s="45"/>
      <c r="H449" s="45"/>
      <c r="I449" s="45"/>
      <c r="J449" s="45"/>
      <c r="K449" s="45"/>
      <c r="L449" s="45"/>
      <c r="M449" s="45"/>
      <c r="N449" s="27"/>
      <c r="O449" s="88"/>
      <c r="P449" s="45"/>
      <c r="Q449" s="45"/>
      <c r="R449" s="45"/>
      <c r="S449" s="45"/>
      <c r="T449" s="45"/>
      <c r="U449" s="45"/>
      <c r="V449" s="45"/>
      <c r="W449" s="45"/>
      <c r="X449" s="45"/>
      <c r="Y449" s="45"/>
      <c r="Z449" s="45"/>
      <c r="AA449" s="45"/>
      <c r="AB449" s="45"/>
    </row>
    <row r="450" ht="15.75" customHeight="1">
      <c r="A450" s="71"/>
      <c r="B450" s="27"/>
      <c r="C450" s="45"/>
      <c r="D450" s="45"/>
      <c r="E450" s="57"/>
      <c r="F450" s="45"/>
      <c r="G450" s="45"/>
      <c r="H450" s="45"/>
      <c r="I450" s="45"/>
      <c r="J450" s="45"/>
      <c r="K450" s="45"/>
      <c r="L450" s="45"/>
      <c r="M450" s="45"/>
      <c r="N450" s="27"/>
      <c r="O450" s="88"/>
      <c r="P450" s="45"/>
      <c r="Q450" s="45"/>
      <c r="R450" s="45"/>
      <c r="S450" s="45"/>
      <c r="T450" s="45"/>
      <c r="U450" s="45"/>
      <c r="V450" s="45"/>
      <c r="W450" s="45"/>
      <c r="X450" s="45"/>
      <c r="Y450" s="45"/>
      <c r="Z450" s="45"/>
      <c r="AA450" s="45"/>
      <c r="AB450" s="45"/>
    </row>
    <row r="451" ht="15.75" customHeight="1">
      <c r="A451" s="71"/>
      <c r="B451" s="27"/>
      <c r="C451" s="45"/>
      <c r="D451" s="45"/>
      <c r="E451" s="57"/>
      <c r="F451" s="45"/>
      <c r="G451" s="45"/>
      <c r="H451" s="45"/>
      <c r="I451" s="45"/>
      <c r="J451" s="45"/>
      <c r="K451" s="45"/>
      <c r="L451" s="45"/>
      <c r="M451" s="45"/>
      <c r="N451" s="27"/>
      <c r="O451" s="88"/>
      <c r="P451" s="45"/>
      <c r="Q451" s="45"/>
      <c r="R451" s="45"/>
      <c r="S451" s="45"/>
      <c r="T451" s="45"/>
      <c r="U451" s="45"/>
      <c r="V451" s="45"/>
      <c r="W451" s="45"/>
      <c r="X451" s="45"/>
      <c r="Y451" s="45"/>
      <c r="Z451" s="45"/>
      <c r="AA451" s="45"/>
      <c r="AB451" s="45"/>
    </row>
    <row r="452" ht="15.75" customHeight="1">
      <c r="A452" s="71"/>
      <c r="B452" s="27"/>
      <c r="C452" s="45"/>
      <c r="D452" s="45"/>
      <c r="E452" s="57"/>
      <c r="F452" s="45"/>
      <c r="G452" s="45"/>
      <c r="H452" s="45"/>
      <c r="I452" s="45"/>
      <c r="J452" s="45"/>
      <c r="K452" s="45"/>
      <c r="L452" s="45"/>
      <c r="M452" s="45"/>
      <c r="N452" s="27"/>
      <c r="O452" s="88"/>
      <c r="P452" s="45"/>
      <c r="Q452" s="45"/>
      <c r="R452" s="45"/>
      <c r="S452" s="45"/>
      <c r="T452" s="45"/>
      <c r="U452" s="45"/>
      <c r="V452" s="45"/>
      <c r="W452" s="45"/>
      <c r="X452" s="45"/>
      <c r="Y452" s="45"/>
      <c r="Z452" s="45"/>
      <c r="AA452" s="45"/>
      <c r="AB452" s="45"/>
    </row>
    <row r="453" ht="15.75" customHeight="1">
      <c r="A453" s="71"/>
      <c r="B453" s="27"/>
      <c r="C453" s="45"/>
      <c r="D453" s="45"/>
      <c r="E453" s="57"/>
      <c r="F453" s="45"/>
      <c r="G453" s="45"/>
      <c r="H453" s="45"/>
      <c r="I453" s="45"/>
      <c r="J453" s="45"/>
      <c r="K453" s="45"/>
      <c r="L453" s="45"/>
      <c r="M453" s="45"/>
      <c r="N453" s="27"/>
      <c r="O453" s="88"/>
      <c r="P453" s="45"/>
      <c r="Q453" s="45"/>
      <c r="R453" s="45"/>
      <c r="S453" s="45"/>
      <c r="T453" s="45"/>
      <c r="U453" s="45"/>
      <c r="V453" s="45"/>
      <c r="W453" s="45"/>
      <c r="X453" s="45"/>
      <c r="Y453" s="45"/>
      <c r="Z453" s="45"/>
      <c r="AA453" s="45"/>
      <c r="AB453" s="45"/>
    </row>
    <row r="454" ht="15.75" customHeight="1">
      <c r="A454" s="71"/>
      <c r="B454" s="27"/>
      <c r="C454" s="45"/>
      <c r="D454" s="45"/>
      <c r="E454" s="57"/>
      <c r="F454" s="45"/>
      <c r="G454" s="45"/>
      <c r="H454" s="45"/>
      <c r="I454" s="45"/>
      <c r="J454" s="45"/>
      <c r="K454" s="45"/>
      <c r="L454" s="45"/>
      <c r="M454" s="45"/>
      <c r="N454" s="27"/>
      <c r="O454" s="88"/>
      <c r="P454" s="45"/>
      <c r="Q454" s="45"/>
      <c r="R454" s="45"/>
      <c r="S454" s="45"/>
      <c r="T454" s="45"/>
      <c r="U454" s="45"/>
      <c r="V454" s="45"/>
      <c r="W454" s="45"/>
      <c r="X454" s="45"/>
      <c r="Y454" s="45"/>
      <c r="Z454" s="45"/>
      <c r="AA454" s="45"/>
      <c r="AB454" s="45"/>
    </row>
    <row r="455" ht="15.75" customHeight="1">
      <c r="A455" s="71"/>
      <c r="B455" s="27"/>
      <c r="C455" s="45"/>
      <c r="D455" s="45"/>
      <c r="E455" s="57"/>
      <c r="F455" s="45"/>
      <c r="G455" s="45"/>
      <c r="H455" s="45"/>
      <c r="I455" s="45"/>
      <c r="J455" s="45"/>
      <c r="K455" s="45"/>
      <c r="L455" s="45"/>
      <c r="M455" s="45"/>
      <c r="N455" s="27"/>
      <c r="O455" s="88"/>
      <c r="P455" s="45"/>
      <c r="Q455" s="45"/>
      <c r="R455" s="45"/>
      <c r="S455" s="45"/>
      <c r="T455" s="45"/>
      <c r="U455" s="45"/>
      <c r="V455" s="45"/>
      <c r="W455" s="45"/>
      <c r="X455" s="45"/>
      <c r="Y455" s="45"/>
      <c r="Z455" s="45"/>
      <c r="AA455" s="45"/>
      <c r="AB455" s="45"/>
    </row>
    <row r="456" ht="15.75" customHeight="1">
      <c r="A456" s="71"/>
      <c r="B456" s="27"/>
      <c r="C456" s="45"/>
      <c r="D456" s="45"/>
      <c r="E456" s="57"/>
      <c r="F456" s="45"/>
      <c r="G456" s="45"/>
      <c r="H456" s="45"/>
      <c r="I456" s="45"/>
      <c r="J456" s="45"/>
      <c r="K456" s="45"/>
      <c r="L456" s="45"/>
      <c r="M456" s="45"/>
      <c r="N456" s="27"/>
      <c r="O456" s="88"/>
      <c r="P456" s="45"/>
      <c r="Q456" s="45"/>
      <c r="R456" s="45"/>
      <c r="S456" s="45"/>
      <c r="T456" s="45"/>
      <c r="U456" s="45"/>
      <c r="V456" s="45"/>
      <c r="W456" s="45"/>
      <c r="X456" s="45"/>
      <c r="Y456" s="45"/>
      <c r="Z456" s="45"/>
      <c r="AA456" s="45"/>
      <c r="AB456" s="45"/>
    </row>
    <row r="457" ht="15.75" customHeight="1">
      <c r="A457" s="71"/>
      <c r="B457" s="27"/>
      <c r="C457" s="45"/>
      <c r="D457" s="45"/>
      <c r="E457" s="57"/>
      <c r="F457" s="45"/>
      <c r="G457" s="45"/>
      <c r="H457" s="45"/>
      <c r="I457" s="45"/>
      <c r="J457" s="45"/>
      <c r="K457" s="45"/>
      <c r="L457" s="45"/>
      <c r="M457" s="45"/>
      <c r="N457" s="27"/>
      <c r="O457" s="88"/>
      <c r="P457" s="45"/>
      <c r="Q457" s="45"/>
      <c r="R457" s="45"/>
      <c r="S457" s="45"/>
      <c r="T457" s="45"/>
      <c r="U457" s="45"/>
      <c r="V457" s="45"/>
      <c r="W457" s="45"/>
      <c r="X457" s="45"/>
      <c r="Y457" s="45"/>
      <c r="Z457" s="45"/>
      <c r="AA457" s="45"/>
      <c r="AB457" s="45"/>
    </row>
    <row r="458" ht="15.75" customHeight="1">
      <c r="A458" s="71"/>
      <c r="B458" s="27"/>
      <c r="C458" s="45"/>
      <c r="D458" s="45"/>
      <c r="E458" s="57"/>
      <c r="F458" s="45"/>
      <c r="G458" s="45"/>
      <c r="H458" s="45"/>
      <c r="I458" s="45"/>
      <c r="J458" s="45"/>
      <c r="K458" s="45"/>
      <c r="L458" s="45"/>
      <c r="M458" s="45"/>
      <c r="N458" s="27"/>
      <c r="O458" s="88"/>
      <c r="P458" s="45"/>
      <c r="Q458" s="45"/>
      <c r="R458" s="45"/>
      <c r="S458" s="45"/>
      <c r="T458" s="45"/>
      <c r="U458" s="45"/>
      <c r="V458" s="45"/>
      <c r="W458" s="45"/>
      <c r="X458" s="45"/>
      <c r="Y458" s="45"/>
      <c r="Z458" s="45"/>
      <c r="AA458" s="45"/>
      <c r="AB458" s="45"/>
    </row>
    <row r="459" ht="15.75" customHeight="1">
      <c r="A459" s="71"/>
      <c r="B459" s="27"/>
      <c r="C459" s="45"/>
      <c r="D459" s="45"/>
      <c r="E459" s="57"/>
      <c r="F459" s="45"/>
      <c r="G459" s="45"/>
      <c r="H459" s="45"/>
      <c r="I459" s="45"/>
      <c r="J459" s="45"/>
      <c r="K459" s="45"/>
      <c r="L459" s="45"/>
      <c r="M459" s="45"/>
      <c r="N459" s="27"/>
      <c r="O459" s="88"/>
      <c r="P459" s="45"/>
      <c r="Q459" s="45"/>
      <c r="R459" s="45"/>
      <c r="S459" s="45"/>
      <c r="T459" s="45"/>
      <c r="U459" s="45"/>
      <c r="V459" s="45"/>
      <c r="W459" s="45"/>
      <c r="X459" s="45"/>
      <c r="Y459" s="45"/>
      <c r="Z459" s="45"/>
      <c r="AA459" s="45"/>
      <c r="AB459" s="45"/>
    </row>
    <row r="460" ht="15.75" customHeight="1">
      <c r="A460" s="71"/>
      <c r="B460" s="27"/>
      <c r="C460" s="45"/>
      <c r="D460" s="45"/>
      <c r="E460" s="57"/>
      <c r="F460" s="45"/>
      <c r="G460" s="45"/>
      <c r="H460" s="45"/>
      <c r="I460" s="45"/>
      <c r="J460" s="45"/>
      <c r="K460" s="45"/>
      <c r="L460" s="45"/>
      <c r="M460" s="45"/>
      <c r="N460" s="27"/>
      <c r="O460" s="88"/>
      <c r="P460" s="45"/>
      <c r="Q460" s="45"/>
      <c r="R460" s="45"/>
      <c r="S460" s="45"/>
      <c r="T460" s="45"/>
      <c r="U460" s="45"/>
      <c r="V460" s="45"/>
      <c r="W460" s="45"/>
      <c r="X460" s="45"/>
      <c r="Y460" s="45"/>
      <c r="Z460" s="45"/>
      <c r="AA460" s="45"/>
      <c r="AB460" s="45"/>
    </row>
    <row r="461" ht="15.75" customHeight="1">
      <c r="A461" s="71"/>
      <c r="B461" s="27"/>
      <c r="C461" s="45"/>
      <c r="D461" s="45"/>
      <c r="E461" s="57"/>
      <c r="F461" s="45"/>
      <c r="G461" s="45"/>
      <c r="H461" s="45"/>
      <c r="I461" s="45"/>
      <c r="J461" s="45"/>
      <c r="K461" s="45"/>
      <c r="L461" s="45"/>
      <c r="M461" s="45"/>
      <c r="N461" s="27"/>
      <c r="O461" s="88"/>
      <c r="P461" s="45"/>
      <c r="Q461" s="45"/>
      <c r="R461" s="45"/>
      <c r="S461" s="45"/>
      <c r="T461" s="45"/>
      <c r="U461" s="45"/>
      <c r="V461" s="45"/>
      <c r="W461" s="45"/>
      <c r="X461" s="45"/>
      <c r="Y461" s="45"/>
      <c r="Z461" s="45"/>
      <c r="AA461" s="45"/>
      <c r="AB461" s="45"/>
    </row>
    <row r="462" ht="15.75" customHeight="1">
      <c r="A462" s="71"/>
      <c r="B462" s="27"/>
      <c r="C462" s="45"/>
      <c r="D462" s="45"/>
      <c r="E462" s="57"/>
      <c r="F462" s="45"/>
      <c r="G462" s="45"/>
      <c r="H462" s="45"/>
      <c r="I462" s="45"/>
      <c r="J462" s="45"/>
      <c r="K462" s="45"/>
      <c r="L462" s="45"/>
      <c r="M462" s="45"/>
      <c r="N462" s="27"/>
      <c r="O462" s="88"/>
      <c r="P462" s="45"/>
      <c r="Q462" s="45"/>
      <c r="R462" s="45"/>
      <c r="S462" s="45"/>
      <c r="T462" s="45"/>
      <c r="U462" s="45"/>
      <c r="V462" s="45"/>
      <c r="W462" s="45"/>
      <c r="X462" s="45"/>
      <c r="Y462" s="45"/>
      <c r="Z462" s="45"/>
      <c r="AA462" s="45"/>
      <c r="AB462" s="45"/>
    </row>
    <row r="463" ht="15.75" customHeight="1">
      <c r="A463" s="71"/>
      <c r="B463" s="27"/>
      <c r="C463" s="45"/>
      <c r="D463" s="45"/>
      <c r="E463" s="57"/>
      <c r="F463" s="45"/>
      <c r="G463" s="45"/>
      <c r="H463" s="45"/>
      <c r="I463" s="45"/>
      <c r="J463" s="45"/>
      <c r="K463" s="45"/>
      <c r="L463" s="45"/>
      <c r="M463" s="45"/>
      <c r="N463" s="27"/>
      <c r="O463" s="88"/>
      <c r="P463" s="45"/>
      <c r="Q463" s="45"/>
      <c r="R463" s="45"/>
      <c r="S463" s="45"/>
      <c r="T463" s="45"/>
      <c r="U463" s="45"/>
      <c r="V463" s="45"/>
      <c r="W463" s="45"/>
      <c r="X463" s="45"/>
      <c r="Y463" s="45"/>
      <c r="Z463" s="45"/>
      <c r="AA463" s="45"/>
      <c r="AB463" s="45"/>
    </row>
    <row r="464" ht="15.75" customHeight="1">
      <c r="A464" s="71"/>
      <c r="B464" s="27"/>
      <c r="C464" s="45"/>
      <c r="D464" s="45"/>
      <c r="E464" s="57"/>
      <c r="F464" s="45"/>
      <c r="G464" s="45"/>
      <c r="H464" s="45"/>
      <c r="I464" s="45"/>
      <c r="J464" s="45"/>
      <c r="K464" s="45"/>
      <c r="L464" s="45"/>
      <c r="M464" s="45"/>
      <c r="N464" s="27"/>
      <c r="O464" s="88"/>
      <c r="P464" s="45"/>
      <c r="Q464" s="45"/>
      <c r="R464" s="45"/>
      <c r="S464" s="45"/>
      <c r="T464" s="45"/>
      <c r="U464" s="45"/>
      <c r="V464" s="45"/>
      <c r="W464" s="45"/>
      <c r="X464" s="45"/>
      <c r="Y464" s="45"/>
      <c r="Z464" s="45"/>
      <c r="AA464" s="45"/>
      <c r="AB464" s="45"/>
    </row>
    <row r="465" ht="15.75" customHeight="1">
      <c r="A465" s="71"/>
      <c r="B465" s="27"/>
      <c r="C465" s="45"/>
      <c r="D465" s="45"/>
      <c r="E465" s="57"/>
      <c r="F465" s="45"/>
      <c r="G465" s="45"/>
      <c r="H465" s="45"/>
      <c r="I465" s="45"/>
      <c r="J465" s="45"/>
      <c r="K465" s="45"/>
      <c r="L465" s="45"/>
      <c r="M465" s="45"/>
      <c r="N465" s="27"/>
      <c r="O465" s="88"/>
      <c r="P465" s="45"/>
      <c r="Q465" s="45"/>
      <c r="R465" s="45"/>
      <c r="S465" s="45"/>
      <c r="T465" s="45"/>
      <c r="U465" s="45"/>
      <c r="V465" s="45"/>
      <c r="W465" s="45"/>
      <c r="X465" s="45"/>
      <c r="Y465" s="45"/>
      <c r="Z465" s="45"/>
      <c r="AA465" s="45"/>
      <c r="AB465" s="45"/>
    </row>
    <row r="466" ht="15.75" customHeight="1">
      <c r="A466" s="71"/>
      <c r="B466" s="27"/>
      <c r="C466" s="45"/>
      <c r="D466" s="45"/>
      <c r="E466" s="57"/>
      <c r="F466" s="45"/>
      <c r="G466" s="45"/>
      <c r="H466" s="45"/>
      <c r="I466" s="45"/>
      <c r="J466" s="45"/>
      <c r="K466" s="45"/>
      <c r="L466" s="45"/>
      <c r="M466" s="45"/>
      <c r="N466" s="27"/>
      <c r="O466" s="88"/>
      <c r="P466" s="45"/>
      <c r="Q466" s="45"/>
      <c r="R466" s="45"/>
      <c r="S466" s="45"/>
      <c r="T466" s="45"/>
      <c r="U466" s="45"/>
      <c r="V466" s="45"/>
      <c r="W466" s="45"/>
      <c r="X466" s="45"/>
      <c r="Y466" s="45"/>
      <c r="Z466" s="45"/>
      <c r="AA466" s="45"/>
      <c r="AB466" s="45"/>
    </row>
    <row r="467" ht="15.75" customHeight="1">
      <c r="A467" s="71"/>
      <c r="B467" s="27"/>
      <c r="C467" s="45"/>
      <c r="D467" s="45"/>
      <c r="E467" s="57"/>
      <c r="F467" s="45"/>
      <c r="G467" s="45"/>
      <c r="H467" s="45"/>
      <c r="I467" s="45"/>
      <c r="J467" s="45"/>
      <c r="K467" s="45"/>
      <c r="L467" s="45"/>
      <c r="M467" s="45"/>
      <c r="N467" s="27"/>
      <c r="O467" s="88"/>
      <c r="P467" s="45"/>
      <c r="Q467" s="45"/>
      <c r="R467" s="45"/>
      <c r="S467" s="45"/>
      <c r="T467" s="45"/>
      <c r="U467" s="45"/>
      <c r="V467" s="45"/>
      <c r="W467" s="45"/>
      <c r="X467" s="45"/>
      <c r="Y467" s="45"/>
      <c r="Z467" s="45"/>
      <c r="AA467" s="45"/>
      <c r="AB467" s="45"/>
    </row>
    <row r="468" ht="15.75" customHeight="1">
      <c r="A468" s="71"/>
      <c r="B468" s="27"/>
      <c r="C468" s="45"/>
      <c r="D468" s="45"/>
      <c r="E468" s="57"/>
      <c r="F468" s="45"/>
      <c r="G468" s="45"/>
      <c r="H468" s="45"/>
      <c r="I468" s="45"/>
      <c r="J468" s="45"/>
      <c r="K468" s="45"/>
      <c r="L468" s="45"/>
      <c r="M468" s="45"/>
      <c r="N468" s="27"/>
      <c r="O468" s="88"/>
      <c r="P468" s="45"/>
      <c r="Q468" s="45"/>
      <c r="R468" s="45"/>
      <c r="S468" s="45"/>
      <c r="T468" s="45"/>
      <c r="U468" s="45"/>
      <c r="V468" s="45"/>
      <c r="W468" s="45"/>
      <c r="X468" s="45"/>
      <c r="Y468" s="45"/>
      <c r="Z468" s="45"/>
      <c r="AA468" s="45"/>
      <c r="AB468" s="45"/>
    </row>
    <row r="469" ht="15.75" customHeight="1">
      <c r="A469" s="71"/>
      <c r="B469" s="27"/>
      <c r="C469" s="45"/>
      <c r="D469" s="45"/>
      <c r="E469" s="57"/>
      <c r="F469" s="45"/>
      <c r="G469" s="45"/>
      <c r="H469" s="45"/>
      <c r="I469" s="45"/>
      <c r="J469" s="45"/>
      <c r="K469" s="45"/>
      <c r="L469" s="45"/>
      <c r="M469" s="45"/>
      <c r="N469" s="27"/>
      <c r="O469" s="88"/>
      <c r="P469" s="45"/>
      <c r="Q469" s="45"/>
      <c r="R469" s="45"/>
      <c r="S469" s="45"/>
      <c r="T469" s="45"/>
      <c r="U469" s="45"/>
      <c r="V469" s="45"/>
      <c r="W469" s="45"/>
      <c r="X469" s="45"/>
      <c r="Y469" s="45"/>
      <c r="Z469" s="45"/>
      <c r="AA469" s="45"/>
      <c r="AB469" s="45"/>
    </row>
    <row r="470" ht="15.75" customHeight="1">
      <c r="A470" s="71"/>
      <c r="B470" s="27"/>
      <c r="C470" s="45"/>
      <c r="D470" s="45"/>
      <c r="E470" s="57"/>
      <c r="F470" s="45"/>
      <c r="G470" s="45"/>
      <c r="H470" s="45"/>
      <c r="I470" s="45"/>
      <c r="J470" s="45"/>
      <c r="K470" s="45"/>
      <c r="L470" s="45"/>
      <c r="M470" s="45"/>
      <c r="N470" s="27"/>
      <c r="O470" s="88"/>
      <c r="P470" s="45"/>
      <c r="Q470" s="45"/>
      <c r="R470" s="45"/>
      <c r="S470" s="45"/>
      <c r="T470" s="45"/>
      <c r="U470" s="45"/>
      <c r="V470" s="45"/>
      <c r="W470" s="45"/>
      <c r="X470" s="45"/>
      <c r="Y470" s="45"/>
      <c r="Z470" s="45"/>
      <c r="AA470" s="45"/>
      <c r="AB470" s="45"/>
    </row>
    <row r="471" ht="15.75" customHeight="1">
      <c r="A471" s="71"/>
      <c r="B471" s="27"/>
      <c r="C471" s="45"/>
      <c r="D471" s="45"/>
      <c r="E471" s="57"/>
      <c r="F471" s="45"/>
      <c r="G471" s="45"/>
      <c r="H471" s="45"/>
      <c r="I471" s="45"/>
      <c r="J471" s="45"/>
      <c r="K471" s="45"/>
      <c r="L471" s="45"/>
      <c r="M471" s="45"/>
      <c r="N471" s="27"/>
      <c r="O471" s="88"/>
      <c r="P471" s="45"/>
      <c r="Q471" s="45"/>
      <c r="R471" s="45"/>
      <c r="S471" s="45"/>
      <c r="T471" s="45"/>
      <c r="U471" s="45"/>
      <c r="V471" s="45"/>
      <c r="W471" s="45"/>
      <c r="X471" s="45"/>
      <c r="Y471" s="45"/>
      <c r="Z471" s="45"/>
      <c r="AA471" s="45"/>
      <c r="AB471" s="45"/>
    </row>
    <row r="472" ht="15.75" customHeight="1">
      <c r="A472" s="71"/>
      <c r="B472" s="27"/>
      <c r="C472" s="45"/>
      <c r="D472" s="45"/>
      <c r="E472" s="57"/>
      <c r="F472" s="45"/>
      <c r="G472" s="45"/>
      <c r="H472" s="45"/>
      <c r="I472" s="45"/>
      <c r="J472" s="45"/>
      <c r="K472" s="45"/>
      <c r="L472" s="45"/>
      <c r="M472" s="45"/>
      <c r="N472" s="27"/>
      <c r="O472" s="88"/>
      <c r="P472" s="45"/>
      <c r="Q472" s="45"/>
      <c r="R472" s="45"/>
      <c r="S472" s="45"/>
      <c r="T472" s="45"/>
      <c r="U472" s="45"/>
      <c r="V472" s="45"/>
      <c r="W472" s="45"/>
      <c r="X472" s="45"/>
      <c r="Y472" s="45"/>
      <c r="Z472" s="45"/>
      <c r="AA472" s="45"/>
      <c r="AB472" s="45"/>
    </row>
    <row r="473" ht="15.75" customHeight="1">
      <c r="A473" s="71"/>
      <c r="B473" s="27"/>
      <c r="C473" s="45"/>
      <c r="D473" s="45"/>
      <c r="E473" s="57"/>
      <c r="F473" s="45"/>
      <c r="G473" s="45"/>
      <c r="H473" s="45"/>
      <c r="I473" s="45"/>
      <c r="J473" s="45"/>
      <c r="K473" s="45"/>
      <c r="L473" s="45"/>
      <c r="M473" s="45"/>
      <c r="N473" s="27"/>
      <c r="O473" s="88"/>
      <c r="P473" s="45"/>
      <c r="Q473" s="45"/>
      <c r="R473" s="45"/>
      <c r="S473" s="45"/>
      <c r="T473" s="45"/>
      <c r="U473" s="45"/>
      <c r="V473" s="45"/>
      <c r="W473" s="45"/>
      <c r="X473" s="45"/>
      <c r="Y473" s="45"/>
      <c r="Z473" s="45"/>
      <c r="AA473" s="45"/>
      <c r="AB473" s="45"/>
    </row>
    <row r="474" ht="15.75" customHeight="1">
      <c r="A474" s="71"/>
      <c r="B474" s="27"/>
      <c r="C474" s="45"/>
      <c r="D474" s="45"/>
      <c r="E474" s="57"/>
      <c r="F474" s="45"/>
      <c r="G474" s="45"/>
      <c r="H474" s="45"/>
      <c r="I474" s="45"/>
      <c r="J474" s="45"/>
      <c r="K474" s="45"/>
      <c r="L474" s="45"/>
      <c r="M474" s="45"/>
      <c r="N474" s="27"/>
      <c r="O474" s="88"/>
      <c r="P474" s="45"/>
      <c r="Q474" s="45"/>
      <c r="R474" s="45"/>
      <c r="S474" s="45"/>
      <c r="T474" s="45"/>
      <c r="U474" s="45"/>
      <c r="V474" s="45"/>
      <c r="W474" s="45"/>
      <c r="X474" s="45"/>
      <c r="Y474" s="45"/>
      <c r="Z474" s="45"/>
      <c r="AA474" s="45"/>
      <c r="AB474" s="45"/>
    </row>
    <row r="475" ht="15.75" customHeight="1">
      <c r="A475" s="71"/>
      <c r="B475" s="27"/>
      <c r="C475" s="45"/>
      <c r="D475" s="45"/>
      <c r="E475" s="57"/>
      <c r="F475" s="45"/>
      <c r="G475" s="45"/>
      <c r="H475" s="45"/>
      <c r="I475" s="45"/>
      <c r="J475" s="45"/>
      <c r="K475" s="45"/>
      <c r="L475" s="45"/>
      <c r="M475" s="45"/>
      <c r="N475" s="27"/>
      <c r="O475" s="88"/>
      <c r="P475" s="45"/>
      <c r="Q475" s="45"/>
      <c r="R475" s="45"/>
      <c r="S475" s="45"/>
      <c r="T475" s="45"/>
      <c r="U475" s="45"/>
      <c r="V475" s="45"/>
      <c r="W475" s="45"/>
      <c r="X475" s="45"/>
      <c r="Y475" s="45"/>
      <c r="Z475" s="45"/>
      <c r="AA475" s="45"/>
      <c r="AB475" s="45"/>
    </row>
    <row r="476" ht="15.75" customHeight="1">
      <c r="A476" s="71"/>
      <c r="B476" s="27"/>
      <c r="C476" s="45"/>
      <c r="D476" s="45"/>
      <c r="E476" s="57"/>
      <c r="F476" s="45"/>
      <c r="G476" s="45"/>
      <c r="H476" s="45"/>
      <c r="I476" s="45"/>
      <c r="J476" s="45"/>
      <c r="K476" s="45"/>
      <c r="L476" s="45"/>
      <c r="M476" s="45"/>
      <c r="N476" s="27"/>
      <c r="O476" s="88"/>
      <c r="P476" s="45"/>
      <c r="Q476" s="45"/>
      <c r="R476" s="45"/>
      <c r="S476" s="45"/>
      <c r="T476" s="45"/>
      <c r="U476" s="45"/>
      <c r="V476" s="45"/>
      <c r="W476" s="45"/>
      <c r="X476" s="45"/>
      <c r="Y476" s="45"/>
      <c r="Z476" s="45"/>
      <c r="AA476" s="45"/>
      <c r="AB476" s="45"/>
    </row>
    <row r="477" ht="15.75" customHeight="1">
      <c r="A477" s="71"/>
      <c r="B477" s="27"/>
      <c r="C477" s="45"/>
      <c r="D477" s="45"/>
      <c r="E477" s="57"/>
      <c r="F477" s="45"/>
      <c r="G477" s="45"/>
      <c r="H477" s="45"/>
      <c r="I477" s="45"/>
      <c r="J477" s="45"/>
      <c r="K477" s="45"/>
      <c r="L477" s="45"/>
      <c r="M477" s="45"/>
      <c r="N477" s="27"/>
      <c r="O477" s="88"/>
      <c r="P477" s="45"/>
      <c r="Q477" s="45"/>
      <c r="R477" s="45"/>
      <c r="S477" s="45"/>
      <c r="T477" s="45"/>
      <c r="U477" s="45"/>
      <c r="V477" s="45"/>
      <c r="W477" s="45"/>
      <c r="X477" s="45"/>
      <c r="Y477" s="45"/>
      <c r="Z477" s="45"/>
      <c r="AA477" s="45"/>
      <c r="AB477" s="45"/>
    </row>
    <row r="478" ht="15.75" customHeight="1">
      <c r="A478" s="71"/>
      <c r="B478" s="27"/>
      <c r="C478" s="45"/>
      <c r="D478" s="45"/>
      <c r="E478" s="57"/>
      <c r="F478" s="45"/>
      <c r="G478" s="45"/>
      <c r="H478" s="45"/>
      <c r="I478" s="45"/>
      <c r="J478" s="45"/>
      <c r="K478" s="45"/>
      <c r="L478" s="45"/>
      <c r="M478" s="45"/>
      <c r="N478" s="27"/>
      <c r="O478" s="88"/>
      <c r="P478" s="45"/>
      <c r="Q478" s="45"/>
      <c r="R478" s="45"/>
      <c r="S478" s="45"/>
      <c r="T478" s="45"/>
      <c r="U478" s="45"/>
      <c r="V478" s="45"/>
      <c r="W478" s="45"/>
      <c r="X478" s="45"/>
      <c r="Y478" s="45"/>
      <c r="Z478" s="45"/>
      <c r="AA478" s="45"/>
      <c r="AB478" s="45"/>
    </row>
    <row r="479" ht="15.75" customHeight="1">
      <c r="A479" s="71"/>
      <c r="B479" s="27"/>
      <c r="C479" s="45"/>
      <c r="D479" s="45"/>
      <c r="E479" s="57"/>
      <c r="F479" s="45"/>
      <c r="G479" s="45"/>
      <c r="H479" s="45"/>
      <c r="I479" s="45"/>
      <c r="J479" s="45"/>
      <c r="K479" s="45"/>
      <c r="L479" s="45"/>
      <c r="M479" s="45"/>
      <c r="N479" s="27"/>
      <c r="O479" s="88"/>
      <c r="P479" s="45"/>
      <c r="Q479" s="45"/>
      <c r="R479" s="45"/>
      <c r="S479" s="45"/>
      <c r="T479" s="45"/>
      <c r="U479" s="45"/>
      <c r="V479" s="45"/>
      <c r="W479" s="45"/>
      <c r="X479" s="45"/>
      <c r="Y479" s="45"/>
      <c r="Z479" s="45"/>
      <c r="AA479" s="45"/>
      <c r="AB479" s="45"/>
    </row>
    <row r="480" ht="15.75" customHeight="1">
      <c r="A480" s="71"/>
      <c r="B480" s="27"/>
      <c r="C480" s="45"/>
      <c r="D480" s="45"/>
      <c r="E480" s="57"/>
      <c r="F480" s="45"/>
      <c r="G480" s="45"/>
      <c r="H480" s="45"/>
      <c r="I480" s="45"/>
      <c r="J480" s="45"/>
      <c r="K480" s="45"/>
      <c r="L480" s="45"/>
      <c r="M480" s="45"/>
      <c r="N480" s="27"/>
      <c r="O480" s="88"/>
      <c r="P480" s="45"/>
      <c r="Q480" s="45"/>
      <c r="R480" s="45"/>
      <c r="S480" s="45"/>
      <c r="T480" s="45"/>
      <c r="U480" s="45"/>
      <c r="V480" s="45"/>
      <c r="W480" s="45"/>
      <c r="X480" s="45"/>
      <c r="Y480" s="45"/>
      <c r="Z480" s="45"/>
      <c r="AA480" s="45"/>
      <c r="AB480" s="45"/>
    </row>
    <row r="481" ht="15.75" customHeight="1">
      <c r="A481" s="71"/>
      <c r="B481" s="27"/>
      <c r="C481" s="45"/>
      <c r="D481" s="45"/>
      <c r="E481" s="57"/>
      <c r="F481" s="45"/>
      <c r="G481" s="45"/>
      <c r="H481" s="45"/>
      <c r="I481" s="45"/>
      <c r="J481" s="45"/>
      <c r="K481" s="45"/>
      <c r="L481" s="45"/>
      <c r="M481" s="45"/>
      <c r="N481" s="27"/>
      <c r="O481" s="88"/>
      <c r="P481" s="45"/>
      <c r="Q481" s="45"/>
      <c r="R481" s="45"/>
      <c r="S481" s="45"/>
      <c r="T481" s="45"/>
      <c r="U481" s="45"/>
      <c r="V481" s="45"/>
      <c r="W481" s="45"/>
      <c r="X481" s="45"/>
      <c r="Y481" s="45"/>
      <c r="Z481" s="45"/>
      <c r="AA481" s="45"/>
      <c r="AB481" s="45"/>
    </row>
    <row r="482" ht="15.75" customHeight="1">
      <c r="A482" s="71"/>
      <c r="B482" s="27"/>
      <c r="C482" s="45"/>
      <c r="D482" s="45"/>
      <c r="E482" s="57"/>
      <c r="F482" s="45"/>
      <c r="G482" s="45"/>
      <c r="H482" s="45"/>
      <c r="I482" s="45"/>
      <c r="J482" s="45"/>
      <c r="K482" s="45"/>
      <c r="L482" s="45"/>
      <c r="M482" s="45"/>
      <c r="N482" s="27"/>
      <c r="O482" s="88"/>
      <c r="P482" s="45"/>
      <c r="Q482" s="45"/>
      <c r="R482" s="45"/>
      <c r="S482" s="45"/>
      <c r="T482" s="45"/>
      <c r="U482" s="45"/>
      <c r="V482" s="45"/>
      <c r="W482" s="45"/>
      <c r="X482" s="45"/>
      <c r="Y482" s="45"/>
      <c r="Z482" s="45"/>
      <c r="AA482" s="45"/>
      <c r="AB482" s="45"/>
    </row>
    <row r="483" ht="15.75" customHeight="1">
      <c r="A483" s="71"/>
      <c r="B483" s="27"/>
      <c r="C483" s="45"/>
      <c r="D483" s="45"/>
      <c r="E483" s="57"/>
      <c r="F483" s="45"/>
      <c r="G483" s="45"/>
      <c r="H483" s="45"/>
      <c r="I483" s="45"/>
      <c r="J483" s="45"/>
      <c r="K483" s="45"/>
      <c r="L483" s="45"/>
      <c r="M483" s="45"/>
      <c r="N483" s="27"/>
      <c r="O483" s="88"/>
      <c r="P483" s="45"/>
      <c r="Q483" s="45"/>
      <c r="R483" s="45"/>
      <c r="S483" s="45"/>
      <c r="T483" s="45"/>
      <c r="U483" s="45"/>
      <c r="V483" s="45"/>
      <c r="W483" s="45"/>
      <c r="X483" s="45"/>
      <c r="Y483" s="45"/>
      <c r="Z483" s="45"/>
      <c r="AA483" s="45"/>
      <c r="AB483" s="45"/>
    </row>
    <row r="484" ht="15.75" customHeight="1">
      <c r="A484" s="71"/>
      <c r="B484" s="27"/>
      <c r="C484" s="45"/>
      <c r="D484" s="45"/>
      <c r="E484" s="57"/>
      <c r="F484" s="45"/>
      <c r="G484" s="45"/>
      <c r="H484" s="45"/>
      <c r="I484" s="45"/>
      <c r="J484" s="45"/>
      <c r="K484" s="45"/>
      <c r="L484" s="45"/>
      <c r="M484" s="45"/>
      <c r="N484" s="27"/>
      <c r="O484" s="88"/>
      <c r="P484" s="45"/>
      <c r="Q484" s="45"/>
      <c r="R484" s="45"/>
      <c r="S484" s="45"/>
      <c r="T484" s="45"/>
      <c r="U484" s="45"/>
      <c r="V484" s="45"/>
      <c r="W484" s="45"/>
      <c r="X484" s="45"/>
      <c r="Y484" s="45"/>
      <c r="Z484" s="45"/>
      <c r="AA484" s="45"/>
      <c r="AB484" s="45"/>
    </row>
    <row r="485" ht="15.75" customHeight="1">
      <c r="A485" s="71"/>
      <c r="B485" s="27"/>
      <c r="C485" s="45"/>
      <c r="D485" s="45"/>
      <c r="E485" s="57"/>
      <c r="F485" s="45"/>
      <c r="G485" s="45"/>
      <c r="H485" s="45"/>
      <c r="I485" s="45"/>
      <c r="J485" s="45"/>
      <c r="K485" s="45"/>
      <c r="L485" s="45"/>
      <c r="M485" s="45"/>
      <c r="N485" s="27"/>
      <c r="O485" s="88"/>
      <c r="P485" s="45"/>
      <c r="Q485" s="45"/>
      <c r="R485" s="45"/>
      <c r="S485" s="45"/>
      <c r="T485" s="45"/>
      <c r="U485" s="45"/>
      <c r="V485" s="45"/>
      <c r="W485" s="45"/>
      <c r="X485" s="45"/>
      <c r="Y485" s="45"/>
      <c r="Z485" s="45"/>
      <c r="AA485" s="45"/>
      <c r="AB485" s="45"/>
    </row>
    <row r="486" ht="15.75" customHeight="1">
      <c r="A486" s="71"/>
      <c r="B486" s="27"/>
      <c r="C486" s="45"/>
      <c r="D486" s="45"/>
      <c r="E486" s="57"/>
      <c r="F486" s="45"/>
      <c r="G486" s="45"/>
      <c r="H486" s="45"/>
      <c r="I486" s="45"/>
      <c r="J486" s="45"/>
      <c r="K486" s="45"/>
      <c r="L486" s="45"/>
      <c r="M486" s="45"/>
      <c r="N486" s="27"/>
      <c r="O486" s="88"/>
      <c r="P486" s="45"/>
      <c r="Q486" s="45"/>
      <c r="R486" s="45"/>
      <c r="S486" s="45"/>
      <c r="T486" s="45"/>
      <c r="U486" s="45"/>
      <c r="V486" s="45"/>
      <c r="W486" s="45"/>
      <c r="X486" s="45"/>
      <c r="Y486" s="45"/>
      <c r="Z486" s="45"/>
      <c r="AA486" s="45"/>
      <c r="AB486" s="45"/>
    </row>
    <row r="487" ht="15.75" customHeight="1">
      <c r="A487" s="71"/>
      <c r="B487" s="27"/>
      <c r="C487" s="45"/>
      <c r="D487" s="45"/>
      <c r="E487" s="57"/>
      <c r="F487" s="45"/>
      <c r="G487" s="45"/>
      <c r="H487" s="45"/>
      <c r="I487" s="45"/>
      <c r="J487" s="45"/>
      <c r="K487" s="45"/>
      <c r="L487" s="45"/>
      <c r="M487" s="45"/>
      <c r="N487" s="27"/>
      <c r="O487" s="88"/>
      <c r="P487" s="45"/>
      <c r="Q487" s="45"/>
      <c r="R487" s="45"/>
      <c r="S487" s="45"/>
      <c r="T487" s="45"/>
      <c r="U487" s="45"/>
      <c r="V487" s="45"/>
      <c r="W487" s="45"/>
      <c r="X487" s="45"/>
      <c r="Y487" s="45"/>
      <c r="Z487" s="45"/>
      <c r="AA487" s="45"/>
      <c r="AB487" s="45"/>
    </row>
    <row r="488" ht="15.75" customHeight="1">
      <c r="A488" s="71"/>
      <c r="B488" s="27"/>
      <c r="C488" s="45"/>
      <c r="D488" s="45"/>
      <c r="E488" s="57"/>
      <c r="F488" s="45"/>
      <c r="G488" s="45"/>
      <c r="H488" s="45"/>
      <c r="I488" s="45"/>
      <c r="J488" s="45"/>
      <c r="K488" s="45"/>
      <c r="L488" s="45"/>
      <c r="M488" s="45"/>
      <c r="N488" s="27"/>
      <c r="O488" s="88"/>
      <c r="P488" s="45"/>
      <c r="Q488" s="45"/>
      <c r="R488" s="45"/>
      <c r="S488" s="45"/>
      <c r="T488" s="45"/>
      <c r="U488" s="45"/>
      <c r="V488" s="45"/>
      <c r="W488" s="45"/>
      <c r="X488" s="45"/>
      <c r="Y488" s="45"/>
      <c r="Z488" s="45"/>
      <c r="AA488" s="45"/>
      <c r="AB488" s="45"/>
    </row>
    <row r="489" ht="15.75" customHeight="1">
      <c r="A489" s="71"/>
      <c r="B489" s="27"/>
      <c r="C489" s="45"/>
      <c r="D489" s="45"/>
      <c r="E489" s="57"/>
      <c r="F489" s="45"/>
      <c r="G489" s="45"/>
      <c r="H489" s="45"/>
      <c r="I489" s="45"/>
      <c r="J489" s="45"/>
      <c r="K489" s="45"/>
      <c r="L489" s="45"/>
      <c r="M489" s="45"/>
      <c r="N489" s="27"/>
      <c r="O489" s="88"/>
      <c r="P489" s="45"/>
      <c r="Q489" s="45"/>
      <c r="R489" s="45"/>
      <c r="S489" s="45"/>
      <c r="T489" s="45"/>
      <c r="U489" s="45"/>
      <c r="V489" s="45"/>
      <c r="W489" s="45"/>
      <c r="X489" s="45"/>
      <c r="Y489" s="45"/>
      <c r="Z489" s="45"/>
      <c r="AA489" s="45"/>
      <c r="AB489" s="45"/>
    </row>
    <row r="490" ht="15.75" customHeight="1">
      <c r="A490" s="71"/>
      <c r="B490" s="27"/>
      <c r="C490" s="45"/>
      <c r="D490" s="45"/>
      <c r="E490" s="57"/>
      <c r="F490" s="45"/>
      <c r="G490" s="45"/>
      <c r="H490" s="45"/>
      <c r="I490" s="45"/>
      <c r="J490" s="45"/>
      <c r="K490" s="45"/>
      <c r="L490" s="45"/>
      <c r="M490" s="45"/>
      <c r="N490" s="27"/>
      <c r="O490" s="88"/>
      <c r="P490" s="45"/>
      <c r="Q490" s="45"/>
      <c r="R490" s="45"/>
      <c r="S490" s="45"/>
      <c r="T490" s="45"/>
      <c r="U490" s="45"/>
      <c r="V490" s="45"/>
      <c r="W490" s="45"/>
      <c r="X490" s="45"/>
      <c r="Y490" s="45"/>
      <c r="Z490" s="45"/>
      <c r="AA490" s="45"/>
      <c r="AB490" s="45"/>
    </row>
    <row r="491" ht="15.75" customHeight="1">
      <c r="A491" s="71"/>
      <c r="B491" s="27"/>
      <c r="C491" s="45"/>
      <c r="D491" s="45"/>
      <c r="E491" s="57"/>
      <c r="F491" s="45"/>
      <c r="G491" s="45"/>
      <c r="H491" s="45"/>
      <c r="I491" s="45"/>
      <c r="J491" s="45"/>
      <c r="K491" s="45"/>
      <c r="L491" s="45"/>
      <c r="M491" s="45"/>
      <c r="N491" s="27"/>
      <c r="O491" s="88"/>
      <c r="P491" s="45"/>
      <c r="Q491" s="45"/>
      <c r="R491" s="45"/>
      <c r="S491" s="45"/>
      <c r="T491" s="45"/>
      <c r="U491" s="45"/>
      <c r="V491" s="45"/>
      <c r="W491" s="45"/>
      <c r="X491" s="45"/>
      <c r="Y491" s="45"/>
      <c r="Z491" s="45"/>
      <c r="AA491" s="45"/>
      <c r="AB491" s="45"/>
    </row>
    <row r="492" ht="15.75" customHeight="1">
      <c r="A492" s="71"/>
      <c r="B492" s="27"/>
      <c r="C492" s="45"/>
      <c r="D492" s="45"/>
      <c r="E492" s="57"/>
      <c r="F492" s="45"/>
      <c r="G492" s="45"/>
      <c r="H492" s="45"/>
      <c r="I492" s="45"/>
      <c r="J492" s="45"/>
      <c r="K492" s="45"/>
      <c r="L492" s="45"/>
      <c r="M492" s="45"/>
      <c r="N492" s="27"/>
      <c r="O492" s="88"/>
      <c r="P492" s="45"/>
      <c r="Q492" s="45"/>
      <c r="R492" s="45"/>
      <c r="S492" s="45"/>
      <c r="T492" s="45"/>
      <c r="U492" s="45"/>
      <c r="V492" s="45"/>
      <c r="W492" s="45"/>
      <c r="X492" s="45"/>
      <c r="Y492" s="45"/>
      <c r="Z492" s="45"/>
      <c r="AA492" s="45"/>
      <c r="AB492" s="45"/>
    </row>
    <row r="493" ht="15.75" customHeight="1">
      <c r="A493" s="71"/>
      <c r="B493" s="27"/>
      <c r="C493" s="45"/>
      <c r="D493" s="45"/>
      <c r="E493" s="57"/>
      <c r="F493" s="45"/>
      <c r="G493" s="45"/>
      <c r="H493" s="45"/>
      <c r="I493" s="45"/>
      <c r="J493" s="45"/>
      <c r="K493" s="45"/>
      <c r="L493" s="45"/>
      <c r="M493" s="45"/>
      <c r="N493" s="27"/>
      <c r="O493" s="88"/>
      <c r="P493" s="45"/>
      <c r="Q493" s="45"/>
      <c r="R493" s="45"/>
      <c r="S493" s="45"/>
      <c r="T493" s="45"/>
      <c r="U493" s="45"/>
      <c r="V493" s="45"/>
      <c r="W493" s="45"/>
      <c r="X493" s="45"/>
      <c r="Y493" s="45"/>
      <c r="Z493" s="45"/>
      <c r="AA493" s="45"/>
      <c r="AB493" s="45"/>
    </row>
    <row r="494" ht="15.75" customHeight="1">
      <c r="A494" s="71"/>
      <c r="B494" s="27"/>
      <c r="C494" s="45"/>
      <c r="D494" s="45"/>
      <c r="E494" s="57"/>
      <c r="F494" s="45"/>
      <c r="G494" s="45"/>
      <c r="H494" s="45"/>
      <c r="I494" s="45"/>
      <c r="J494" s="45"/>
      <c r="K494" s="45"/>
      <c r="L494" s="45"/>
      <c r="M494" s="45"/>
      <c r="N494" s="27"/>
      <c r="O494" s="88"/>
      <c r="P494" s="45"/>
      <c r="Q494" s="45"/>
      <c r="R494" s="45"/>
      <c r="S494" s="45"/>
      <c r="T494" s="45"/>
      <c r="U494" s="45"/>
      <c r="V494" s="45"/>
      <c r="W494" s="45"/>
      <c r="X494" s="45"/>
      <c r="Y494" s="45"/>
      <c r="Z494" s="45"/>
      <c r="AA494" s="45"/>
      <c r="AB494" s="45"/>
    </row>
    <row r="495" ht="15.75" customHeight="1">
      <c r="A495" s="71"/>
      <c r="B495" s="27"/>
      <c r="C495" s="45"/>
      <c r="D495" s="45"/>
      <c r="E495" s="57"/>
      <c r="F495" s="45"/>
      <c r="G495" s="45"/>
      <c r="H495" s="45"/>
      <c r="I495" s="45"/>
      <c r="J495" s="45"/>
      <c r="K495" s="45"/>
      <c r="L495" s="45"/>
      <c r="M495" s="45"/>
      <c r="N495" s="27"/>
      <c r="O495" s="88"/>
      <c r="P495" s="45"/>
      <c r="Q495" s="45"/>
      <c r="R495" s="45"/>
      <c r="S495" s="45"/>
      <c r="T495" s="45"/>
      <c r="U495" s="45"/>
      <c r="V495" s="45"/>
      <c r="W495" s="45"/>
      <c r="X495" s="45"/>
      <c r="Y495" s="45"/>
      <c r="Z495" s="45"/>
      <c r="AA495" s="45"/>
      <c r="AB495" s="45"/>
    </row>
    <row r="496" ht="15.75" customHeight="1">
      <c r="A496" s="71"/>
      <c r="B496" s="27"/>
      <c r="C496" s="45"/>
      <c r="D496" s="45"/>
      <c r="E496" s="57"/>
      <c r="F496" s="45"/>
      <c r="G496" s="45"/>
      <c r="H496" s="45"/>
      <c r="I496" s="45"/>
      <c r="J496" s="45"/>
      <c r="K496" s="45"/>
      <c r="L496" s="45"/>
      <c r="M496" s="45"/>
      <c r="N496" s="27"/>
      <c r="O496" s="88"/>
      <c r="P496" s="45"/>
      <c r="Q496" s="45"/>
      <c r="R496" s="45"/>
      <c r="S496" s="45"/>
      <c r="T496" s="45"/>
      <c r="U496" s="45"/>
      <c r="V496" s="45"/>
      <c r="W496" s="45"/>
      <c r="X496" s="45"/>
      <c r="Y496" s="45"/>
      <c r="Z496" s="45"/>
      <c r="AA496" s="45"/>
      <c r="AB496" s="45"/>
    </row>
    <row r="497" ht="15.75" customHeight="1">
      <c r="A497" s="71"/>
      <c r="B497" s="27"/>
      <c r="C497" s="45"/>
      <c r="D497" s="45"/>
      <c r="E497" s="57"/>
      <c r="F497" s="45"/>
      <c r="G497" s="45"/>
      <c r="H497" s="45"/>
      <c r="I497" s="45"/>
      <c r="J497" s="45"/>
      <c r="K497" s="45"/>
      <c r="L497" s="45"/>
      <c r="M497" s="45"/>
      <c r="N497" s="27"/>
      <c r="O497" s="88"/>
      <c r="P497" s="45"/>
      <c r="Q497" s="45"/>
      <c r="R497" s="45"/>
      <c r="S497" s="45"/>
      <c r="T497" s="45"/>
      <c r="U497" s="45"/>
      <c r="V497" s="45"/>
      <c r="W497" s="45"/>
      <c r="X497" s="45"/>
      <c r="Y497" s="45"/>
      <c r="Z497" s="45"/>
      <c r="AA497" s="45"/>
      <c r="AB497" s="45"/>
    </row>
    <row r="498" ht="15.75" customHeight="1">
      <c r="A498" s="71"/>
      <c r="B498" s="27"/>
      <c r="C498" s="45"/>
      <c r="D498" s="45"/>
      <c r="E498" s="57"/>
      <c r="F498" s="45"/>
      <c r="G498" s="45"/>
      <c r="H498" s="45"/>
      <c r="I498" s="45"/>
      <c r="J498" s="45"/>
      <c r="K498" s="45"/>
      <c r="L498" s="45"/>
      <c r="M498" s="45"/>
      <c r="N498" s="27"/>
      <c r="O498" s="88"/>
      <c r="P498" s="45"/>
      <c r="Q498" s="45"/>
      <c r="R498" s="45"/>
      <c r="S498" s="45"/>
      <c r="T498" s="45"/>
      <c r="U498" s="45"/>
      <c r="V498" s="45"/>
      <c r="W498" s="45"/>
      <c r="X498" s="45"/>
      <c r="Y498" s="45"/>
      <c r="Z498" s="45"/>
      <c r="AA498" s="45"/>
      <c r="AB498" s="45"/>
    </row>
    <row r="499" ht="15.75" customHeight="1">
      <c r="A499" s="71"/>
      <c r="B499" s="27"/>
      <c r="C499" s="45"/>
      <c r="D499" s="45"/>
      <c r="E499" s="57"/>
      <c r="F499" s="45"/>
      <c r="G499" s="45"/>
      <c r="H499" s="45"/>
      <c r="I499" s="45"/>
      <c r="J499" s="45"/>
      <c r="K499" s="45"/>
      <c r="L499" s="45"/>
      <c r="M499" s="45"/>
      <c r="N499" s="27"/>
      <c r="O499" s="88"/>
      <c r="P499" s="45"/>
      <c r="Q499" s="45"/>
      <c r="R499" s="45"/>
      <c r="S499" s="45"/>
      <c r="T499" s="45"/>
      <c r="U499" s="45"/>
      <c r="V499" s="45"/>
      <c r="W499" s="45"/>
      <c r="X499" s="45"/>
      <c r="Y499" s="45"/>
      <c r="Z499" s="45"/>
      <c r="AA499" s="45"/>
      <c r="AB499" s="45"/>
    </row>
    <row r="500" ht="15.75" customHeight="1">
      <c r="A500" s="71"/>
      <c r="B500" s="27"/>
      <c r="C500" s="45"/>
      <c r="D500" s="45"/>
      <c r="E500" s="57"/>
      <c r="F500" s="45"/>
      <c r="G500" s="45"/>
      <c r="H500" s="45"/>
      <c r="I500" s="45"/>
      <c r="J500" s="45"/>
      <c r="K500" s="45"/>
      <c r="L500" s="45"/>
      <c r="M500" s="45"/>
      <c r="N500" s="27"/>
      <c r="O500" s="88"/>
      <c r="P500" s="45"/>
      <c r="Q500" s="45"/>
      <c r="R500" s="45"/>
      <c r="S500" s="45"/>
      <c r="T500" s="45"/>
      <c r="U500" s="45"/>
      <c r="V500" s="45"/>
      <c r="W500" s="45"/>
      <c r="X500" s="45"/>
      <c r="Y500" s="45"/>
      <c r="Z500" s="45"/>
      <c r="AA500" s="45"/>
      <c r="AB500" s="45"/>
    </row>
    <row r="501" ht="15.75" customHeight="1">
      <c r="A501" s="71"/>
      <c r="B501" s="27"/>
      <c r="C501" s="45"/>
      <c r="D501" s="45"/>
      <c r="E501" s="57"/>
      <c r="F501" s="45"/>
      <c r="G501" s="45"/>
      <c r="H501" s="45"/>
      <c r="I501" s="45"/>
      <c r="J501" s="45"/>
      <c r="K501" s="45"/>
      <c r="L501" s="45"/>
      <c r="M501" s="45"/>
      <c r="N501" s="27"/>
      <c r="O501" s="88"/>
      <c r="P501" s="45"/>
      <c r="Q501" s="45"/>
      <c r="R501" s="45"/>
      <c r="S501" s="45"/>
      <c r="T501" s="45"/>
      <c r="U501" s="45"/>
      <c r="V501" s="45"/>
      <c r="W501" s="45"/>
      <c r="X501" s="45"/>
      <c r="Y501" s="45"/>
      <c r="Z501" s="45"/>
      <c r="AA501" s="45"/>
      <c r="AB501" s="45"/>
    </row>
    <row r="502" ht="15.75" customHeight="1">
      <c r="A502" s="71"/>
      <c r="B502" s="27"/>
      <c r="C502" s="45"/>
      <c r="D502" s="45"/>
      <c r="E502" s="57"/>
      <c r="F502" s="45"/>
      <c r="G502" s="45"/>
      <c r="H502" s="45"/>
      <c r="I502" s="45"/>
      <c r="J502" s="45"/>
      <c r="K502" s="45"/>
      <c r="L502" s="45"/>
      <c r="M502" s="45"/>
      <c r="N502" s="27"/>
      <c r="O502" s="88"/>
      <c r="P502" s="45"/>
      <c r="Q502" s="45"/>
      <c r="R502" s="45"/>
      <c r="S502" s="45"/>
      <c r="T502" s="45"/>
      <c r="U502" s="45"/>
      <c r="V502" s="45"/>
      <c r="W502" s="45"/>
      <c r="X502" s="45"/>
      <c r="Y502" s="45"/>
      <c r="Z502" s="45"/>
      <c r="AA502" s="45"/>
      <c r="AB502" s="45"/>
    </row>
    <row r="503" ht="15.75" customHeight="1">
      <c r="A503" s="71"/>
      <c r="B503" s="27"/>
      <c r="C503" s="45"/>
      <c r="D503" s="45"/>
      <c r="E503" s="57"/>
      <c r="F503" s="45"/>
      <c r="G503" s="45"/>
      <c r="H503" s="45"/>
      <c r="I503" s="45"/>
      <c r="J503" s="45"/>
      <c r="K503" s="45"/>
      <c r="L503" s="45"/>
      <c r="M503" s="45"/>
      <c r="N503" s="27"/>
      <c r="O503" s="88"/>
      <c r="P503" s="45"/>
      <c r="Q503" s="45"/>
      <c r="R503" s="45"/>
      <c r="S503" s="45"/>
      <c r="T503" s="45"/>
      <c r="U503" s="45"/>
      <c r="V503" s="45"/>
      <c r="W503" s="45"/>
      <c r="X503" s="45"/>
      <c r="Y503" s="45"/>
      <c r="Z503" s="45"/>
      <c r="AA503" s="45"/>
      <c r="AB503" s="45"/>
    </row>
    <row r="504" ht="15.75" customHeight="1">
      <c r="A504" s="71"/>
      <c r="B504" s="27"/>
      <c r="C504" s="45"/>
      <c r="D504" s="45"/>
      <c r="E504" s="57"/>
      <c r="F504" s="45"/>
      <c r="G504" s="45"/>
      <c r="H504" s="45"/>
      <c r="I504" s="45"/>
      <c r="J504" s="45"/>
      <c r="K504" s="45"/>
      <c r="L504" s="45"/>
      <c r="M504" s="45"/>
      <c r="N504" s="27"/>
      <c r="O504" s="88"/>
      <c r="P504" s="45"/>
      <c r="Q504" s="45"/>
      <c r="R504" s="45"/>
      <c r="S504" s="45"/>
      <c r="T504" s="45"/>
      <c r="U504" s="45"/>
      <c r="V504" s="45"/>
      <c r="W504" s="45"/>
      <c r="X504" s="45"/>
      <c r="Y504" s="45"/>
      <c r="Z504" s="45"/>
      <c r="AA504" s="45"/>
      <c r="AB504" s="45"/>
    </row>
    <row r="505" ht="15.75" customHeight="1">
      <c r="A505" s="71"/>
      <c r="B505" s="27"/>
      <c r="C505" s="45"/>
      <c r="D505" s="45"/>
      <c r="E505" s="57"/>
      <c r="F505" s="45"/>
      <c r="G505" s="45"/>
      <c r="H505" s="45"/>
      <c r="I505" s="45"/>
      <c r="J505" s="45"/>
      <c r="K505" s="45"/>
      <c r="L505" s="45"/>
      <c r="M505" s="45"/>
      <c r="N505" s="27"/>
      <c r="O505" s="88"/>
      <c r="P505" s="45"/>
      <c r="Q505" s="45"/>
      <c r="R505" s="45"/>
      <c r="S505" s="45"/>
      <c r="T505" s="45"/>
      <c r="U505" s="45"/>
      <c r="V505" s="45"/>
      <c r="W505" s="45"/>
      <c r="X505" s="45"/>
      <c r="Y505" s="45"/>
      <c r="Z505" s="45"/>
      <c r="AA505" s="45"/>
      <c r="AB505" s="45"/>
    </row>
    <row r="506" ht="15.75" customHeight="1">
      <c r="A506" s="71"/>
      <c r="B506" s="27"/>
      <c r="C506" s="45"/>
      <c r="D506" s="45"/>
      <c r="E506" s="57"/>
      <c r="F506" s="45"/>
      <c r="G506" s="45"/>
      <c r="H506" s="45"/>
      <c r="I506" s="45"/>
      <c r="J506" s="45"/>
      <c r="K506" s="45"/>
      <c r="L506" s="45"/>
      <c r="M506" s="45"/>
      <c r="N506" s="27"/>
      <c r="O506" s="88"/>
      <c r="P506" s="45"/>
      <c r="Q506" s="45"/>
      <c r="R506" s="45"/>
      <c r="S506" s="45"/>
      <c r="T506" s="45"/>
      <c r="U506" s="45"/>
      <c r="V506" s="45"/>
      <c r="W506" s="45"/>
      <c r="X506" s="45"/>
      <c r="Y506" s="45"/>
      <c r="Z506" s="45"/>
      <c r="AA506" s="45"/>
      <c r="AB506" s="45"/>
    </row>
    <row r="507" ht="15.75" customHeight="1">
      <c r="A507" s="71"/>
      <c r="B507" s="27"/>
      <c r="C507" s="45"/>
      <c r="D507" s="45"/>
      <c r="E507" s="57"/>
      <c r="F507" s="45"/>
      <c r="G507" s="45"/>
      <c r="H507" s="45"/>
      <c r="I507" s="45"/>
      <c r="J507" s="45"/>
      <c r="K507" s="45"/>
      <c r="L507" s="45"/>
      <c r="M507" s="45"/>
      <c r="N507" s="27"/>
      <c r="O507" s="88"/>
      <c r="P507" s="45"/>
      <c r="Q507" s="45"/>
      <c r="R507" s="45"/>
      <c r="S507" s="45"/>
      <c r="T507" s="45"/>
      <c r="U507" s="45"/>
      <c r="V507" s="45"/>
      <c r="W507" s="45"/>
      <c r="X507" s="45"/>
      <c r="Y507" s="45"/>
      <c r="Z507" s="45"/>
      <c r="AA507" s="45"/>
      <c r="AB507" s="45"/>
    </row>
    <row r="508" ht="15.75" customHeight="1">
      <c r="A508" s="71"/>
      <c r="B508" s="27"/>
      <c r="C508" s="45"/>
      <c r="D508" s="45"/>
      <c r="E508" s="57"/>
      <c r="F508" s="45"/>
      <c r="G508" s="45"/>
      <c r="H508" s="45"/>
      <c r="I508" s="45"/>
      <c r="J508" s="45"/>
      <c r="K508" s="45"/>
      <c r="L508" s="45"/>
      <c r="M508" s="45"/>
      <c r="N508" s="27"/>
      <c r="O508" s="88"/>
      <c r="P508" s="45"/>
      <c r="Q508" s="45"/>
      <c r="R508" s="45"/>
      <c r="S508" s="45"/>
      <c r="T508" s="45"/>
      <c r="U508" s="45"/>
      <c r="V508" s="45"/>
      <c r="W508" s="45"/>
      <c r="X508" s="45"/>
      <c r="Y508" s="45"/>
      <c r="Z508" s="45"/>
      <c r="AA508" s="45"/>
      <c r="AB508" s="45"/>
    </row>
    <row r="509" ht="15.75" customHeight="1">
      <c r="A509" s="71"/>
      <c r="B509" s="27"/>
      <c r="C509" s="45"/>
      <c r="D509" s="45"/>
      <c r="E509" s="57"/>
      <c r="F509" s="45"/>
      <c r="G509" s="45"/>
      <c r="H509" s="45"/>
      <c r="I509" s="45"/>
      <c r="J509" s="45"/>
      <c r="K509" s="45"/>
      <c r="L509" s="45"/>
      <c r="M509" s="45"/>
      <c r="N509" s="27"/>
      <c r="O509" s="88"/>
      <c r="P509" s="45"/>
      <c r="Q509" s="45"/>
      <c r="R509" s="45"/>
      <c r="S509" s="45"/>
      <c r="T509" s="45"/>
      <c r="U509" s="45"/>
      <c r="V509" s="45"/>
      <c r="W509" s="45"/>
      <c r="X509" s="45"/>
      <c r="Y509" s="45"/>
      <c r="Z509" s="45"/>
      <c r="AA509" s="45"/>
      <c r="AB509" s="45"/>
    </row>
    <row r="510" ht="15.75" customHeight="1">
      <c r="A510" s="71"/>
      <c r="B510" s="27"/>
      <c r="C510" s="45"/>
      <c r="D510" s="45"/>
      <c r="E510" s="57"/>
      <c r="F510" s="45"/>
      <c r="G510" s="45"/>
      <c r="H510" s="45"/>
      <c r="I510" s="45"/>
      <c r="J510" s="45"/>
      <c r="K510" s="45"/>
      <c r="L510" s="45"/>
      <c r="M510" s="45"/>
      <c r="N510" s="27"/>
      <c r="O510" s="88"/>
      <c r="P510" s="45"/>
      <c r="Q510" s="45"/>
      <c r="R510" s="45"/>
      <c r="S510" s="45"/>
      <c r="T510" s="45"/>
      <c r="U510" s="45"/>
      <c r="V510" s="45"/>
      <c r="W510" s="45"/>
      <c r="X510" s="45"/>
      <c r="Y510" s="45"/>
      <c r="Z510" s="45"/>
      <c r="AA510" s="45"/>
      <c r="AB510" s="45"/>
    </row>
    <row r="511" ht="15.75" customHeight="1">
      <c r="A511" s="71"/>
      <c r="B511" s="27"/>
      <c r="C511" s="45"/>
      <c r="D511" s="45"/>
      <c r="E511" s="57"/>
      <c r="F511" s="45"/>
      <c r="G511" s="45"/>
      <c r="H511" s="45"/>
      <c r="I511" s="45"/>
      <c r="J511" s="45"/>
      <c r="K511" s="45"/>
      <c r="L511" s="45"/>
      <c r="M511" s="45"/>
      <c r="N511" s="27"/>
      <c r="O511" s="88"/>
      <c r="P511" s="45"/>
      <c r="Q511" s="45"/>
      <c r="R511" s="45"/>
      <c r="S511" s="45"/>
      <c r="T511" s="45"/>
      <c r="U511" s="45"/>
      <c r="V511" s="45"/>
      <c r="W511" s="45"/>
      <c r="X511" s="45"/>
      <c r="Y511" s="45"/>
      <c r="Z511" s="45"/>
      <c r="AA511" s="45"/>
      <c r="AB511" s="45"/>
    </row>
    <row r="512" ht="15.75" customHeight="1">
      <c r="A512" s="71"/>
      <c r="B512" s="27"/>
      <c r="C512" s="45"/>
      <c r="D512" s="45"/>
      <c r="E512" s="57"/>
      <c r="F512" s="45"/>
      <c r="G512" s="45"/>
      <c r="H512" s="45"/>
      <c r="I512" s="45"/>
      <c r="J512" s="45"/>
      <c r="K512" s="45"/>
      <c r="L512" s="45"/>
      <c r="M512" s="45"/>
      <c r="N512" s="27"/>
      <c r="O512" s="88"/>
      <c r="P512" s="45"/>
      <c r="Q512" s="45"/>
      <c r="R512" s="45"/>
      <c r="S512" s="45"/>
      <c r="T512" s="45"/>
      <c r="U512" s="45"/>
      <c r="V512" s="45"/>
      <c r="W512" s="45"/>
      <c r="X512" s="45"/>
      <c r="Y512" s="45"/>
      <c r="Z512" s="45"/>
      <c r="AA512" s="45"/>
      <c r="AB512" s="45"/>
    </row>
    <row r="513" ht="15.75" customHeight="1">
      <c r="A513" s="71"/>
      <c r="B513" s="27"/>
      <c r="C513" s="45"/>
      <c r="D513" s="45"/>
      <c r="E513" s="57"/>
      <c r="F513" s="45"/>
      <c r="G513" s="45"/>
      <c r="H513" s="45"/>
      <c r="I513" s="45"/>
      <c r="J513" s="45"/>
      <c r="K513" s="45"/>
      <c r="L513" s="45"/>
      <c r="M513" s="45"/>
      <c r="N513" s="27"/>
      <c r="O513" s="88"/>
      <c r="P513" s="45"/>
      <c r="Q513" s="45"/>
      <c r="R513" s="45"/>
      <c r="S513" s="45"/>
      <c r="T513" s="45"/>
      <c r="U513" s="45"/>
      <c r="V513" s="45"/>
      <c r="W513" s="45"/>
      <c r="X513" s="45"/>
      <c r="Y513" s="45"/>
      <c r="Z513" s="45"/>
      <c r="AA513" s="45"/>
      <c r="AB513" s="45"/>
    </row>
    <row r="514" ht="15.75" customHeight="1">
      <c r="A514" s="71"/>
      <c r="B514" s="27"/>
      <c r="C514" s="45"/>
      <c r="D514" s="45"/>
      <c r="E514" s="57"/>
      <c r="F514" s="45"/>
      <c r="G514" s="45"/>
      <c r="H514" s="45"/>
      <c r="I514" s="45"/>
      <c r="J514" s="45"/>
      <c r="K514" s="45"/>
      <c r="L514" s="45"/>
      <c r="M514" s="45"/>
      <c r="N514" s="27"/>
      <c r="O514" s="88"/>
      <c r="P514" s="45"/>
      <c r="Q514" s="45"/>
      <c r="R514" s="45"/>
      <c r="S514" s="45"/>
      <c r="T514" s="45"/>
      <c r="U514" s="45"/>
      <c r="V514" s="45"/>
      <c r="W514" s="45"/>
      <c r="X514" s="45"/>
      <c r="Y514" s="45"/>
      <c r="Z514" s="45"/>
      <c r="AA514" s="45"/>
      <c r="AB514" s="45"/>
    </row>
    <row r="515" ht="15.75" customHeight="1">
      <c r="A515" s="71"/>
      <c r="B515" s="27"/>
      <c r="C515" s="45"/>
      <c r="D515" s="45"/>
      <c r="E515" s="57"/>
      <c r="F515" s="45"/>
      <c r="G515" s="45"/>
      <c r="H515" s="45"/>
      <c r="I515" s="45"/>
      <c r="J515" s="45"/>
      <c r="K515" s="45"/>
      <c r="L515" s="45"/>
      <c r="M515" s="45"/>
      <c r="N515" s="27"/>
      <c r="O515" s="88"/>
      <c r="P515" s="45"/>
      <c r="Q515" s="45"/>
      <c r="R515" s="45"/>
      <c r="S515" s="45"/>
      <c r="T515" s="45"/>
      <c r="U515" s="45"/>
      <c r="V515" s="45"/>
      <c r="W515" s="45"/>
      <c r="X515" s="45"/>
      <c r="Y515" s="45"/>
      <c r="Z515" s="45"/>
      <c r="AA515" s="45"/>
      <c r="AB515" s="45"/>
    </row>
    <row r="516" ht="15.75" customHeight="1">
      <c r="A516" s="71"/>
      <c r="B516" s="27"/>
      <c r="C516" s="45"/>
      <c r="D516" s="45"/>
      <c r="E516" s="57"/>
      <c r="F516" s="45"/>
      <c r="G516" s="45"/>
      <c r="H516" s="45"/>
      <c r="I516" s="45"/>
      <c r="J516" s="45"/>
      <c r="K516" s="45"/>
      <c r="L516" s="45"/>
      <c r="M516" s="45"/>
      <c r="N516" s="27"/>
      <c r="O516" s="88"/>
      <c r="P516" s="45"/>
      <c r="Q516" s="45"/>
      <c r="R516" s="45"/>
      <c r="S516" s="45"/>
      <c r="T516" s="45"/>
      <c r="U516" s="45"/>
      <c r="V516" s="45"/>
      <c r="W516" s="45"/>
      <c r="X516" s="45"/>
      <c r="Y516" s="45"/>
      <c r="Z516" s="45"/>
      <c r="AA516" s="45"/>
      <c r="AB516" s="45"/>
    </row>
    <row r="517" ht="15.75" customHeight="1">
      <c r="A517" s="71"/>
      <c r="B517" s="27"/>
      <c r="C517" s="45"/>
      <c r="D517" s="45"/>
      <c r="E517" s="57"/>
      <c r="F517" s="45"/>
      <c r="G517" s="45"/>
      <c r="H517" s="45"/>
      <c r="I517" s="45"/>
      <c r="J517" s="45"/>
      <c r="K517" s="45"/>
      <c r="L517" s="45"/>
      <c r="M517" s="45"/>
      <c r="N517" s="27"/>
      <c r="O517" s="88"/>
      <c r="P517" s="45"/>
      <c r="Q517" s="45"/>
      <c r="R517" s="45"/>
      <c r="S517" s="45"/>
      <c r="T517" s="45"/>
      <c r="U517" s="45"/>
      <c r="V517" s="45"/>
      <c r="W517" s="45"/>
      <c r="X517" s="45"/>
      <c r="Y517" s="45"/>
      <c r="Z517" s="45"/>
      <c r="AA517" s="45"/>
      <c r="AB517" s="45"/>
    </row>
    <row r="518" ht="15.75" customHeight="1">
      <c r="A518" s="71"/>
      <c r="B518" s="27"/>
      <c r="C518" s="45"/>
      <c r="D518" s="45"/>
      <c r="E518" s="57"/>
      <c r="F518" s="45"/>
      <c r="G518" s="45"/>
      <c r="H518" s="45"/>
      <c r="I518" s="45"/>
      <c r="J518" s="45"/>
      <c r="K518" s="45"/>
      <c r="L518" s="45"/>
      <c r="M518" s="45"/>
      <c r="N518" s="27"/>
      <c r="O518" s="88"/>
      <c r="P518" s="45"/>
      <c r="Q518" s="45"/>
      <c r="R518" s="45"/>
      <c r="S518" s="45"/>
      <c r="T518" s="45"/>
      <c r="U518" s="45"/>
      <c r="V518" s="45"/>
      <c r="W518" s="45"/>
      <c r="X518" s="45"/>
      <c r="Y518" s="45"/>
      <c r="Z518" s="45"/>
      <c r="AA518" s="45"/>
      <c r="AB518" s="45"/>
    </row>
    <row r="519" ht="15.75" customHeight="1">
      <c r="A519" s="71"/>
      <c r="B519" s="27"/>
      <c r="C519" s="45"/>
      <c r="D519" s="45"/>
      <c r="E519" s="57"/>
      <c r="F519" s="45"/>
      <c r="G519" s="45"/>
      <c r="H519" s="45"/>
      <c r="I519" s="45"/>
      <c r="J519" s="45"/>
      <c r="K519" s="45"/>
      <c r="L519" s="45"/>
      <c r="M519" s="45"/>
      <c r="N519" s="27"/>
      <c r="O519" s="88"/>
      <c r="P519" s="45"/>
      <c r="Q519" s="45"/>
      <c r="R519" s="45"/>
      <c r="S519" s="45"/>
      <c r="T519" s="45"/>
      <c r="U519" s="45"/>
      <c r="V519" s="45"/>
      <c r="W519" s="45"/>
      <c r="X519" s="45"/>
      <c r="Y519" s="45"/>
      <c r="Z519" s="45"/>
      <c r="AA519" s="45"/>
      <c r="AB519" s="45"/>
    </row>
    <row r="520" ht="15.75" customHeight="1">
      <c r="A520" s="71"/>
      <c r="B520" s="27"/>
      <c r="C520" s="45"/>
      <c r="D520" s="45"/>
      <c r="E520" s="57"/>
      <c r="F520" s="45"/>
      <c r="G520" s="45"/>
      <c r="H520" s="45"/>
      <c r="I520" s="45"/>
      <c r="J520" s="45"/>
      <c r="K520" s="45"/>
      <c r="L520" s="45"/>
      <c r="M520" s="45"/>
      <c r="N520" s="27"/>
      <c r="O520" s="88"/>
      <c r="P520" s="45"/>
      <c r="Q520" s="45"/>
      <c r="R520" s="45"/>
      <c r="S520" s="45"/>
      <c r="T520" s="45"/>
      <c r="U520" s="45"/>
      <c r="V520" s="45"/>
      <c r="W520" s="45"/>
      <c r="X520" s="45"/>
      <c r="Y520" s="45"/>
      <c r="Z520" s="45"/>
      <c r="AA520" s="45"/>
      <c r="AB520" s="45"/>
    </row>
    <row r="521" ht="15.75" customHeight="1">
      <c r="A521" s="71"/>
      <c r="B521" s="27"/>
      <c r="C521" s="45"/>
      <c r="D521" s="45"/>
      <c r="E521" s="57"/>
      <c r="F521" s="45"/>
      <c r="G521" s="45"/>
      <c r="H521" s="45"/>
      <c r="I521" s="45"/>
      <c r="J521" s="45"/>
      <c r="K521" s="45"/>
      <c r="L521" s="45"/>
      <c r="M521" s="45"/>
      <c r="N521" s="27"/>
      <c r="O521" s="88"/>
      <c r="P521" s="45"/>
      <c r="Q521" s="45"/>
      <c r="R521" s="45"/>
      <c r="S521" s="45"/>
      <c r="T521" s="45"/>
      <c r="U521" s="45"/>
      <c r="V521" s="45"/>
      <c r="W521" s="45"/>
      <c r="X521" s="45"/>
      <c r="Y521" s="45"/>
      <c r="Z521" s="45"/>
      <c r="AA521" s="45"/>
      <c r="AB521" s="45"/>
    </row>
    <row r="522" ht="15.75" customHeight="1">
      <c r="A522" s="71"/>
      <c r="B522" s="27"/>
      <c r="C522" s="45"/>
      <c r="D522" s="45"/>
      <c r="E522" s="57"/>
      <c r="F522" s="45"/>
      <c r="G522" s="45"/>
      <c r="H522" s="45"/>
      <c r="I522" s="45"/>
      <c r="J522" s="45"/>
      <c r="K522" s="45"/>
      <c r="L522" s="45"/>
      <c r="M522" s="45"/>
      <c r="N522" s="27"/>
      <c r="O522" s="88"/>
      <c r="P522" s="45"/>
      <c r="Q522" s="45"/>
      <c r="R522" s="45"/>
      <c r="S522" s="45"/>
      <c r="T522" s="45"/>
      <c r="U522" s="45"/>
      <c r="V522" s="45"/>
      <c r="W522" s="45"/>
      <c r="X522" s="45"/>
      <c r="Y522" s="45"/>
      <c r="Z522" s="45"/>
      <c r="AA522" s="45"/>
      <c r="AB522" s="45"/>
    </row>
    <row r="523" ht="15.75" customHeight="1">
      <c r="A523" s="71"/>
      <c r="B523" s="27"/>
      <c r="C523" s="45"/>
      <c r="D523" s="45"/>
      <c r="E523" s="57"/>
      <c r="F523" s="45"/>
      <c r="G523" s="45"/>
      <c r="H523" s="45"/>
      <c r="I523" s="45"/>
      <c r="J523" s="45"/>
      <c r="K523" s="45"/>
      <c r="L523" s="45"/>
      <c r="M523" s="45"/>
      <c r="N523" s="27"/>
      <c r="O523" s="88"/>
      <c r="P523" s="45"/>
      <c r="Q523" s="45"/>
      <c r="R523" s="45"/>
      <c r="S523" s="45"/>
      <c r="T523" s="45"/>
      <c r="U523" s="45"/>
      <c r="V523" s="45"/>
      <c r="W523" s="45"/>
      <c r="X523" s="45"/>
      <c r="Y523" s="45"/>
      <c r="Z523" s="45"/>
      <c r="AA523" s="45"/>
      <c r="AB523" s="45"/>
    </row>
    <row r="524" ht="15.75" customHeight="1">
      <c r="A524" s="71"/>
      <c r="B524" s="27"/>
      <c r="C524" s="45"/>
      <c r="D524" s="45"/>
      <c r="E524" s="57"/>
      <c r="F524" s="45"/>
      <c r="G524" s="45"/>
      <c r="H524" s="45"/>
      <c r="I524" s="45"/>
      <c r="J524" s="45"/>
      <c r="K524" s="45"/>
      <c r="L524" s="45"/>
      <c r="M524" s="45"/>
      <c r="N524" s="27"/>
      <c r="O524" s="88"/>
      <c r="P524" s="45"/>
      <c r="Q524" s="45"/>
      <c r="R524" s="45"/>
      <c r="S524" s="45"/>
      <c r="T524" s="45"/>
      <c r="U524" s="45"/>
      <c r="V524" s="45"/>
      <c r="W524" s="45"/>
      <c r="X524" s="45"/>
      <c r="Y524" s="45"/>
      <c r="Z524" s="45"/>
      <c r="AA524" s="45"/>
      <c r="AB524" s="45"/>
    </row>
    <row r="525" ht="15.75" customHeight="1">
      <c r="A525" s="71"/>
      <c r="B525" s="27"/>
      <c r="C525" s="45"/>
      <c r="D525" s="45"/>
      <c r="E525" s="57"/>
      <c r="F525" s="45"/>
      <c r="G525" s="45"/>
      <c r="H525" s="45"/>
      <c r="I525" s="45"/>
      <c r="J525" s="45"/>
      <c r="K525" s="45"/>
      <c r="L525" s="45"/>
      <c r="M525" s="45"/>
      <c r="N525" s="27"/>
      <c r="O525" s="88"/>
      <c r="P525" s="45"/>
      <c r="Q525" s="45"/>
      <c r="R525" s="45"/>
      <c r="S525" s="45"/>
      <c r="T525" s="45"/>
      <c r="U525" s="45"/>
      <c r="V525" s="45"/>
      <c r="W525" s="45"/>
      <c r="X525" s="45"/>
      <c r="Y525" s="45"/>
      <c r="Z525" s="45"/>
      <c r="AA525" s="45"/>
      <c r="AB525" s="45"/>
    </row>
    <row r="526" ht="15.75" customHeight="1">
      <c r="A526" s="71"/>
      <c r="B526" s="27"/>
      <c r="C526" s="45"/>
      <c r="D526" s="45"/>
      <c r="E526" s="57"/>
      <c r="F526" s="45"/>
      <c r="G526" s="45"/>
      <c r="H526" s="45"/>
      <c r="I526" s="45"/>
      <c r="J526" s="45"/>
      <c r="K526" s="45"/>
      <c r="L526" s="45"/>
      <c r="M526" s="45"/>
      <c r="N526" s="27"/>
      <c r="O526" s="88"/>
      <c r="P526" s="45"/>
      <c r="Q526" s="45"/>
      <c r="R526" s="45"/>
      <c r="S526" s="45"/>
      <c r="T526" s="45"/>
      <c r="U526" s="45"/>
      <c r="V526" s="45"/>
      <c r="W526" s="45"/>
      <c r="X526" s="45"/>
      <c r="Y526" s="45"/>
      <c r="Z526" s="45"/>
      <c r="AA526" s="45"/>
      <c r="AB526" s="45"/>
    </row>
    <row r="527" ht="15.75" customHeight="1">
      <c r="A527" s="71"/>
      <c r="B527" s="27"/>
      <c r="C527" s="45"/>
      <c r="D527" s="45"/>
      <c r="E527" s="57"/>
      <c r="F527" s="45"/>
      <c r="G527" s="45"/>
      <c r="H527" s="45"/>
      <c r="I527" s="45"/>
      <c r="J527" s="45"/>
      <c r="K527" s="45"/>
      <c r="L527" s="45"/>
      <c r="M527" s="45"/>
      <c r="N527" s="27"/>
      <c r="O527" s="88"/>
      <c r="P527" s="45"/>
      <c r="Q527" s="45"/>
      <c r="R527" s="45"/>
      <c r="S527" s="45"/>
      <c r="T527" s="45"/>
      <c r="U527" s="45"/>
      <c r="V527" s="45"/>
      <c r="W527" s="45"/>
      <c r="X527" s="45"/>
      <c r="Y527" s="45"/>
      <c r="Z527" s="45"/>
      <c r="AA527" s="45"/>
      <c r="AB527" s="45"/>
    </row>
    <row r="528" ht="15.75" customHeight="1">
      <c r="A528" s="71"/>
      <c r="B528" s="27"/>
      <c r="C528" s="45"/>
      <c r="D528" s="45"/>
      <c r="E528" s="57"/>
      <c r="F528" s="45"/>
      <c r="G528" s="45"/>
      <c r="H528" s="45"/>
      <c r="I528" s="45"/>
      <c r="J528" s="45"/>
      <c r="K528" s="45"/>
      <c r="L528" s="45"/>
      <c r="M528" s="45"/>
      <c r="N528" s="27"/>
      <c r="O528" s="88"/>
      <c r="P528" s="45"/>
      <c r="Q528" s="45"/>
      <c r="R528" s="45"/>
      <c r="S528" s="45"/>
      <c r="T528" s="45"/>
      <c r="U528" s="45"/>
      <c r="V528" s="45"/>
      <c r="W528" s="45"/>
      <c r="X528" s="45"/>
      <c r="Y528" s="45"/>
      <c r="Z528" s="45"/>
      <c r="AA528" s="45"/>
      <c r="AB528" s="45"/>
    </row>
    <row r="529" ht="15.75" customHeight="1">
      <c r="A529" s="71"/>
      <c r="B529" s="27"/>
      <c r="C529" s="45"/>
      <c r="D529" s="45"/>
      <c r="E529" s="57"/>
      <c r="F529" s="45"/>
      <c r="G529" s="45"/>
      <c r="H529" s="45"/>
      <c r="I529" s="45"/>
      <c r="J529" s="45"/>
      <c r="K529" s="45"/>
      <c r="L529" s="45"/>
      <c r="M529" s="45"/>
      <c r="N529" s="27"/>
      <c r="O529" s="88"/>
      <c r="P529" s="45"/>
      <c r="Q529" s="45"/>
      <c r="R529" s="45"/>
      <c r="S529" s="45"/>
      <c r="T529" s="45"/>
      <c r="U529" s="45"/>
      <c r="V529" s="45"/>
      <c r="W529" s="45"/>
      <c r="X529" s="45"/>
      <c r="Y529" s="45"/>
      <c r="Z529" s="45"/>
      <c r="AA529" s="45"/>
      <c r="AB529" s="45"/>
    </row>
    <row r="530" ht="15.75" customHeight="1">
      <c r="A530" s="71"/>
      <c r="B530" s="27"/>
      <c r="C530" s="45"/>
      <c r="D530" s="45"/>
      <c r="E530" s="57"/>
      <c r="F530" s="45"/>
      <c r="G530" s="45"/>
      <c r="H530" s="45"/>
      <c r="I530" s="45"/>
      <c r="J530" s="45"/>
      <c r="K530" s="45"/>
      <c r="L530" s="45"/>
      <c r="M530" s="45"/>
      <c r="N530" s="27"/>
      <c r="O530" s="88"/>
      <c r="P530" s="45"/>
      <c r="Q530" s="45"/>
      <c r="R530" s="45"/>
      <c r="S530" s="45"/>
      <c r="T530" s="45"/>
      <c r="U530" s="45"/>
      <c r="V530" s="45"/>
      <c r="W530" s="45"/>
      <c r="X530" s="45"/>
      <c r="Y530" s="45"/>
      <c r="Z530" s="45"/>
      <c r="AA530" s="45"/>
      <c r="AB530" s="45"/>
    </row>
    <row r="531" ht="15.75" customHeight="1">
      <c r="A531" s="71"/>
      <c r="B531" s="27"/>
      <c r="C531" s="45"/>
      <c r="D531" s="45"/>
      <c r="E531" s="57"/>
      <c r="F531" s="45"/>
      <c r="G531" s="45"/>
      <c r="H531" s="45"/>
      <c r="I531" s="45"/>
      <c r="J531" s="45"/>
      <c r="K531" s="45"/>
      <c r="L531" s="45"/>
      <c r="M531" s="45"/>
      <c r="N531" s="27"/>
      <c r="O531" s="88"/>
      <c r="P531" s="45"/>
      <c r="Q531" s="45"/>
      <c r="R531" s="45"/>
      <c r="S531" s="45"/>
      <c r="T531" s="45"/>
      <c r="U531" s="45"/>
      <c r="V531" s="45"/>
      <c r="W531" s="45"/>
      <c r="X531" s="45"/>
      <c r="Y531" s="45"/>
      <c r="Z531" s="45"/>
      <c r="AA531" s="45"/>
      <c r="AB531" s="45"/>
    </row>
    <row r="532" ht="15.75" customHeight="1">
      <c r="A532" s="71"/>
      <c r="B532" s="27"/>
      <c r="C532" s="45"/>
      <c r="D532" s="45"/>
      <c r="E532" s="57"/>
      <c r="F532" s="45"/>
      <c r="G532" s="45"/>
      <c r="H532" s="45"/>
      <c r="I532" s="45"/>
      <c r="J532" s="45"/>
      <c r="K532" s="45"/>
      <c r="L532" s="45"/>
      <c r="M532" s="45"/>
      <c r="N532" s="27"/>
      <c r="O532" s="88"/>
      <c r="P532" s="45"/>
      <c r="Q532" s="45"/>
      <c r="R532" s="45"/>
      <c r="S532" s="45"/>
      <c r="T532" s="45"/>
      <c r="U532" s="45"/>
      <c r="V532" s="45"/>
      <c r="W532" s="45"/>
      <c r="X532" s="45"/>
      <c r="Y532" s="45"/>
      <c r="Z532" s="45"/>
      <c r="AA532" s="45"/>
      <c r="AB532" s="45"/>
    </row>
    <row r="533" ht="15.75" customHeight="1">
      <c r="A533" s="71"/>
      <c r="B533" s="27"/>
      <c r="C533" s="45"/>
      <c r="D533" s="45"/>
      <c r="E533" s="57"/>
      <c r="F533" s="45"/>
      <c r="G533" s="45"/>
      <c r="H533" s="45"/>
      <c r="I533" s="45"/>
      <c r="J533" s="45"/>
      <c r="K533" s="45"/>
      <c r="L533" s="45"/>
      <c r="M533" s="45"/>
      <c r="N533" s="27"/>
      <c r="O533" s="88"/>
      <c r="P533" s="45"/>
      <c r="Q533" s="45"/>
      <c r="R533" s="45"/>
      <c r="S533" s="45"/>
      <c r="T533" s="45"/>
      <c r="U533" s="45"/>
      <c r="V533" s="45"/>
      <c r="W533" s="45"/>
      <c r="X533" s="45"/>
      <c r="Y533" s="45"/>
      <c r="Z533" s="45"/>
      <c r="AA533" s="45"/>
      <c r="AB533" s="45"/>
    </row>
    <row r="534" ht="15.75" customHeight="1">
      <c r="A534" s="71"/>
      <c r="B534" s="27"/>
      <c r="C534" s="45"/>
      <c r="D534" s="45"/>
      <c r="E534" s="57"/>
      <c r="F534" s="45"/>
      <c r="G534" s="45"/>
      <c r="H534" s="45"/>
      <c r="I534" s="45"/>
      <c r="J534" s="45"/>
      <c r="K534" s="45"/>
      <c r="L534" s="45"/>
      <c r="M534" s="45"/>
      <c r="N534" s="27"/>
      <c r="O534" s="88"/>
      <c r="P534" s="45"/>
      <c r="Q534" s="45"/>
      <c r="R534" s="45"/>
      <c r="S534" s="45"/>
      <c r="T534" s="45"/>
      <c r="U534" s="45"/>
      <c r="V534" s="45"/>
      <c r="W534" s="45"/>
      <c r="X534" s="45"/>
      <c r="Y534" s="45"/>
      <c r="Z534" s="45"/>
      <c r="AA534" s="45"/>
      <c r="AB534" s="45"/>
    </row>
    <row r="535" ht="15.75" customHeight="1">
      <c r="A535" s="71"/>
      <c r="B535" s="27"/>
      <c r="C535" s="45"/>
      <c r="D535" s="45"/>
      <c r="E535" s="57"/>
      <c r="F535" s="45"/>
      <c r="G535" s="45"/>
      <c r="H535" s="45"/>
      <c r="I535" s="45"/>
      <c r="J535" s="45"/>
      <c r="K535" s="45"/>
      <c r="L535" s="45"/>
      <c r="M535" s="45"/>
      <c r="N535" s="27"/>
      <c r="O535" s="88"/>
      <c r="P535" s="45"/>
      <c r="Q535" s="45"/>
      <c r="R535" s="45"/>
      <c r="S535" s="45"/>
      <c r="T535" s="45"/>
      <c r="U535" s="45"/>
      <c r="V535" s="45"/>
      <c r="W535" s="45"/>
      <c r="X535" s="45"/>
      <c r="Y535" s="45"/>
      <c r="Z535" s="45"/>
      <c r="AA535" s="45"/>
      <c r="AB535" s="45"/>
    </row>
    <row r="536" ht="15.75" customHeight="1">
      <c r="A536" s="71"/>
      <c r="B536" s="27"/>
      <c r="C536" s="45"/>
      <c r="D536" s="45"/>
      <c r="E536" s="57"/>
      <c r="F536" s="45"/>
      <c r="G536" s="45"/>
      <c r="H536" s="45"/>
      <c r="I536" s="45"/>
      <c r="J536" s="45"/>
      <c r="K536" s="45"/>
      <c r="L536" s="45"/>
      <c r="M536" s="45"/>
      <c r="N536" s="27"/>
      <c r="O536" s="88"/>
      <c r="P536" s="45"/>
      <c r="Q536" s="45"/>
      <c r="R536" s="45"/>
      <c r="S536" s="45"/>
      <c r="T536" s="45"/>
      <c r="U536" s="45"/>
      <c r="V536" s="45"/>
      <c r="W536" s="45"/>
      <c r="X536" s="45"/>
      <c r="Y536" s="45"/>
      <c r="Z536" s="45"/>
      <c r="AA536" s="45"/>
      <c r="AB536" s="45"/>
    </row>
    <row r="537" ht="15.75" customHeight="1">
      <c r="A537" s="71"/>
      <c r="B537" s="27"/>
      <c r="C537" s="45"/>
      <c r="D537" s="45"/>
      <c r="E537" s="57"/>
      <c r="F537" s="45"/>
      <c r="G537" s="45"/>
      <c r="H537" s="45"/>
      <c r="I537" s="45"/>
      <c r="J537" s="45"/>
      <c r="K537" s="45"/>
      <c r="L537" s="45"/>
      <c r="M537" s="45"/>
      <c r="N537" s="27"/>
      <c r="O537" s="88"/>
      <c r="P537" s="45"/>
      <c r="Q537" s="45"/>
      <c r="R537" s="45"/>
      <c r="S537" s="45"/>
      <c r="T537" s="45"/>
      <c r="U537" s="45"/>
      <c r="V537" s="45"/>
      <c r="W537" s="45"/>
      <c r="X537" s="45"/>
      <c r="Y537" s="45"/>
      <c r="Z537" s="45"/>
      <c r="AA537" s="45"/>
      <c r="AB537" s="45"/>
    </row>
    <row r="538" ht="15.75" customHeight="1">
      <c r="A538" s="71"/>
      <c r="B538" s="27"/>
      <c r="C538" s="45"/>
      <c r="D538" s="45"/>
      <c r="E538" s="57"/>
      <c r="F538" s="45"/>
      <c r="G538" s="45"/>
      <c r="H538" s="45"/>
      <c r="I538" s="45"/>
      <c r="J538" s="45"/>
      <c r="K538" s="45"/>
      <c r="L538" s="45"/>
      <c r="M538" s="45"/>
      <c r="N538" s="27"/>
      <c r="O538" s="88"/>
      <c r="P538" s="45"/>
      <c r="Q538" s="45"/>
      <c r="R538" s="45"/>
      <c r="S538" s="45"/>
      <c r="T538" s="45"/>
      <c r="U538" s="45"/>
      <c r="V538" s="45"/>
      <c r="W538" s="45"/>
      <c r="X538" s="45"/>
      <c r="Y538" s="45"/>
      <c r="Z538" s="45"/>
      <c r="AA538" s="45"/>
      <c r="AB538" s="45"/>
    </row>
    <row r="539" ht="15.75" customHeight="1">
      <c r="A539" s="71"/>
      <c r="B539" s="27"/>
      <c r="C539" s="45"/>
      <c r="D539" s="45"/>
      <c r="E539" s="57"/>
      <c r="F539" s="45"/>
      <c r="G539" s="45"/>
      <c r="H539" s="45"/>
      <c r="I539" s="45"/>
      <c r="J539" s="45"/>
      <c r="K539" s="45"/>
      <c r="L539" s="45"/>
      <c r="M539" s="45"/>
      <c r="N539" s="27"/>
      <c r="O539" s="88"/>
      <c r="P539" s="45"/>
      <c r="Q539" s="45"/>
      <c r="R539" s="45"/>
      <c r="S539" s="45"/>
      <c r="T539" s="45"/>
      <c r="U539" s="45"/>
      <c r="V539" s="45"/>
      <c r="W539" s="45"/>
      <c r="X539" s="45"/>
      <c r="Y539" s="45"/>
      <c r="Z539" s="45"/>
      <c r="AA539" s="45"/>
      <c r="AB539" s="45"/>
    </row>
    <row r="540" ht="15.75" customHeight="1">
      <c r="A540" s="71"/>
      <c r="B540" s="27"/>
      <c r="C540" s="45"/>
      <c r="D540" s="45"/>
      <c r="E540" s="57"/>
      <c r="F540" s="45"/>
      <c r="G540" s="45"/>
      <c r="H540" s="45"/>
      <c r="I540" s="45"/>
      <c r="J540" s="45"/>
      <c r="K540" s="45"/>
      <c r="L540" s="45"/>
      <c r="M540" s="45"/>
      <c r="N540" s="27"/>
      <c r="O540" s="88"/>
      <c r="P540" s="45"/>
      <c r="Q540" s="45"/>
      <c r="R540" s="45"/>
      <c r="S540" s="45"/>
      <c r="T540" s="45"/>
      <c r="U540" s="45"/>
      <c r="V540" s="45"/>
      <c r="W540" s="45"/>
      <c r="X540" s="45"/>
      <c r="Y540" s="45"/>
      <c r="Z540" s="45"/>
      <c r="AA540" s="45"/>
      <c r="AB540" s="45"/>
    </row>
    <row r="541" ht="15.75" customHeight="1">
      <c r="A541" s="71"/>
      <c r="B541" s="27"/>
      <c r="C541" s="45"/>
      <c r="D541" s="45"/>
      <c r="E541" s="57"/>
      <c r="F541" s="45"/>
      <c r="G541" s="45"/>
      <c r="H541" s="45"/>
      <c r="I541" s="45"/>
      <c r="J541" s="45"/>
      <c r="K541" s="45"/>
      <c r="L541" s="45"/>
      <c r="M541" s="45"/>
      <c r="N541" s="27"/>
      <c r="O541" s="88"/>
      <c r="P541" s="45"/>
      <c r="Q541" s="45"/>
      <c r="R541" s="45"/>
      <c r="S541" s="45"/>
      <c r="T541" s="45"/>
      <c r="U541" s="45"/>
      <c r="V541" s="45"/>
      <c r="W541" s="45"/>
      <c r="X541" s="45"/>
      <c r="Y541" s="45"/>
      <c r="Z541" s="45"/>
      <c r="AA541" s="45"/>
      <c r="AB541" s="45"/>
    </row>
    <row r="542" ht="15.75" customHeight="1">
      <c r="A542" s="71"/>
      <c r="B542" s="27"/>
      <c r="C542" s="45"/>
      <c r="D542" s="45"/>
      <c r="E542" s="57"/>
      <c r="F542" s="45"/>
      <c r="G542" s="45"/>
      <c r="H542" s="45"/>
      <c r="I542" s="45"/>
      <c r="J542" s="45"/>
      <c r="K542" s="45"/>
      <c r="L542" s="45"/>
      <c r="M542" s="45"/>
      <c r="N542" s="27"/>
      <c r="O542" s="88"/>
      <c r="P542" s="45"/>
      <c r="Q542" s="45"/>
      <c r="R542" s="45"/>
      <c r="S542" s="45"/>
      <c r="T542" s="45"/>
      <c r="U542" s="45"/>
      <c r="V542" s="45"/>
      <c r="W542" s="45"/>
      <c r="X542" s="45"/>
      <c r="Y542" s="45"/>
      <c r="Z542" s="45"/>
      <c r="AA542" s="45"/>
      <c r="AB542" s="45"/>
    </row>
    <row r="543" ht="15.75" customHeight="1">
      <c r="A543" s="71"/>
      <c r="B543" s="27"/>
      <c r="C543" s="45"/>
      <c r="D543" s="45"/>
      <c r="E543" s="57"/>
      <c r="F543" s="45"/>
      <c r="G543" s="45"/>
      <c r="H543" s="45"/>
      <c r="I543" s="45"/>
      <c r="J543" s="45"/>
      <c r="K543" s="45"/>
      <c r="L543" s="45"/>
      <c r="M543" s="45"/>
      <c r="N543" s="27"/>
      <c r="O543" s="88"/>
      <c r="P543" s="45"/>
      <c r="Q543" s="45"/>
      <c r="R543" s="45"/>
      <c r="S543" s="45"/>
      <c r="T543" s="45"/>
      <c r="U543" s="45"/>
      <c r="V543" s="45"/>
      <c r="W543" s="45"/>
      <c r="X543" s="45"/>
      <c r="Y543" s="45"/>
      <c r="Z543" s="45"/>
      <c r="AA543" s="45"/>
      <c r="AB543" s="45"/>
    </row>
    <row r="544" ht="15.75" customHeight="1">
      <c r="A544" s="71"/>
      <c r="B544" s="27"/>
      <c r="C544" s="45"/>
      <c r="D544" s="45"/>
      <c r="E544" s="57"/>
      <c r="F544" s="45"/>
      <c r="G544" s="45"/>
      <c r="H544" s="45"/>
      <c r="I544" s="45"/>
      <c r="J544" s="45"/>
      <c r="K544" s="45"/>
      <c r="L544" s="45"/>
      <c r="M544" s="45"/>
      <c r="N544" s="27"/>
      <c r="O544" s="88"/>
      <c r="P544" s="45"/>
      <c r="Q544" s="45"/>
      <c r="R544" s="45"/>
      <c r="S544" s="45"/>
      <c r="T544" s="45"/>
      <c r="U544" s="45"/>
      <c r="V544" s="45"/>
      <c r="W544" s="45"/>
      <c r="X544" s="45"/>
      <c r="Y544" s="45"/>
      <c r="Z544" s="45"/>
      <c r="AA544" s="45"/>
      <c r="AB544" s="45"/>
    </row>
    <row r="545" ht="15.75" customHeight="1">
      <c r="A545" s="71"/>
      <c r="B545" s="27"/>
      <c r="C545" s="45"/>
      <c r="D545" s="45"/>
      <c r="E545" s="57"/>
      <c r="F545" s="45"/>
      <c r="G545" s="45"/>
      <c r="H545" s="45"/>
      <c r="I545" s="45"/>
      <c r="J545" s="45"/>
      <c r="K545" s="45"/>
      <c r="L545" s="45"/>
      <c r="M545" s="45"/>
      <c r="N545" s="27"/>
      <c r="O545" s="88"/>
      <c r="P545" s="45"/>
      <c r="Q545" s="45"/>
      <c r="R545" s="45"/>
      <c r="S545" s="45"/>
      <c r="T545" s="45"/>
      <c r="U545" s="45"/>
      <c r="V545" s="45"/>
      <c r="W545" s="45"/>
      <c r="X545" s="45"/>
      <c r="Y545" s="45"/>
      <c r="Z545" s="45"/>
      <c r="AA545" s="45"/>
      <c r="AB545" s="45"/>
    </row>
    <row r="546" ht="15.75" customHeight="1">
      <c r="A546" s="71"/>
      <c r="B546" s="27"/>
      <c r="C546" s="45"/>
      <c r="D546" s="45"/>
      <c r="E546" s="57"/>
      <c r="F546" s="45"/>
      <c r="G546" s="45"/>
      <c r="H546" s="45"/>
      <c r="I546" s="45"/>
      <c r="J546" s="45"/>
      <c r="K546" s="45"/>
      <c r="L546" s="45"/>
      <c r="M546" s="45"/>
      <c r="N546" s="27"/>
      <c r="O546" s="88"/>
      <c r="P546" s="45"/>
      <c r="Q546" s="45"/>
      <c r="R546" s="45"/>
      <c r="S546" s="45"/>
      <c r="T546" s="45"/>
      <c r="U546" s="45"/>
      <c r="V546" s="45"/>
      <c r="W546" s="45"/>
      <c r="X546" s="45"/>
      <c r="Y546" s="45"/>
      <c r="Z546" s="45"/>
      <c r="AA546" s="45"/>
      <c r="AB546" s="45"/>
    </row>
    <row r="547" ht="15.75" customHeight="1">
      <c r="A547" s="71"/>
      <c r="B547" s="27"/>
      <c r="C547" s="45"/>
      <c r="D547" s="45"/>
      <c r="E547" s="57"/>
      <c r="F547" s="45"/>
      <c r="G547" s="45"/>
      <c r="H547" s="45"/>
      <c r="I547" s="45"/>
      <c r="J547" s="45"/>
      <c r="K547" s="45"/>
      <c r="L547" s="45"/>
      <c r="M547" s="45"/>
      <c r="N547" s="27"/>
      <c r="O547" s="88"/>
      <c r="P547" s="45"/>
      <c r="Q547" s="45"/>
      <c r="R547" s="45"/>
      <c r="S547" s="45"/>
      <c r="T547" s="45"/>
      <c r="U547" s="45"/>
      <c r="V547" s="45"/>
      <c r="W547" s="45"/>
      <c r="X547" s="45"/>
      <c r="Y547" s="45"/>
      <c r="Z547" s="45"/>
      <c r="AA547" s="45"/>
      <c r="AB547" s="45"/>
    </row>
    <row r="548" ht="15.75" customHeight="1">
      <c r="A548" s="71"/>
      <c r="B548" s="27"/>
      <c r="C548" s="45"/>
      <c r="D548" s="45"/>
      <c r="E548" s="57"/>
      <c r="F548" s="45"/>
      <c r="G548" s="45"/>
      <c r="H548" s="45"/>
      <c r="I548" s="45"/>
      <c r="J548" s="45"/>
      <c r="K548" s="45"/>
      <c r="L548" s="45"/>
      <c r="M548" s="45"/>
      <c r="N548" s="27"/>
      <c r="O548" s="88"/>
      <c r="P548" s="45"/>
      <c r="Q548" s="45"/>
      <c r="R548" s="45"/>
      <c r="S548" s="45"/>
      <c r="T548" s="45"/>
      <c r="U548" s="45"/>
      <c r="V548" s="45"/>
      <c r="W548" s="45"/>
      <c r="X548" s="45"/>
      <c r="Y548" s="45"/>
      <c r="Z548" s="45"/>
      <c r="AA548" s="45"/>
      <c r="AB548" s="45"/>
    </row>
    <row r="549" ht="15.75" customHeight="1">
      <c r="A549" s="71"/>
      <c r="B549" s="27"/>
      <c r="C549" s="45"/>
      <c r="D549" s="45"/>
      <c r="E549" s="57"/>
      <c r="F549" s="45"/>
      <c r="G549" s="45"/>
      <c r="H549" s="45"/>
      <c r="I549" s="45"/>
      <c r="J549" s="45"/>
      <c r="K549" s="45"/>
      <c r="L549" s="45"/>
      <c r="M549" s="45"/>
      <c r="N549" s="27"/>
      <c r="O549" s="88"/>
      <c r="P549" s="45"/>
      <c r="Q549" s="45"/>
      <c r="R549" s="45"/>
      <c r="S549" s="45"/>
      <c r="T549" s="45"/>
      <c r="U549" s="45"/>
      <c r="V549" s="45"/>
      <c r="W549" s="45"/>
      <c r="X549" s="45"/>
      <c r="Y549" s="45"/>
      <c r="Z549" s="45"/>
      <c r="AA549" s="45"/>
      <c r="AB549" s="45"/>
    </row>
    <row r="550" ht="15.75" customHeight="1">
      <c r="A550" s="71"/>
      <c r="B550" s="27"/>
      <c r="C550" s="45"/>
      <c r="D550" s="45"/>
      <c r="E550" s="57"/>
      <c r="F550" s="45"/>
      <c r="G550" s="45"/>
      <c r="H550" s="45"/>
      <c r="I550" s="45"/>
      <c r="J550" s="45"/>
      <c r="K550" s="45"/>
      <c r="L550" s="45"/>
      <c r="M550" s="45"/>
      <c r="N550" s="27"/>
      <c r="O550" s="88"/>
      <c r="P550" s="45"/>
      <c r="Q550" s="45"/>
      <c r="R550" s="45"/>
      <c r="S550" s="45"/>
      <c r="T550" s="45"/>
      <c r="U550" s="45"/>
      <c r="V550" s="45"/>
      <c r="W550" s="45"/>
      <c r="X550" s="45"/>
      <c r="Y550" s="45"/>
      <c r="Z550" s="45"/>
      <c r="AA550" s="45"/>
      <c r="AB550" s="45"/>
    </row>
    <row r="551" ht="15.75" customHeight="1">
      <c r="A551" s="71"/>
      <c r="B551" s="27"/>
      <c r="C551" s="45"/>
      <c r="D551" s="45"/>
      <c r="E551" s="57"/>
      <c r="F551" s="45"/>
      <c r="G551" s="45"/>
      <c r="H551" s="45"/>
      <c r="I551" s="45"/>
      <c r="J551" s="45"/>
      <c r="K551" s="45"/>
      <c r="L551" s="45"/>
      <c r="M551" s="45"/>
      <c r="N551" s="27"/>
      <c r="O551" s="88"/>
      <c r="P551" s="45"/>
      <c r="Q551" s="45"/>
      <c r="R551" s="45"/>
      <c r="S551" s="45"/>
      <c r="T551" s="45"/>
      <c r="U551" s="45"/>
      <c r="V551" s="45"/>
      <c r="W551" s="45"/>
      <c r="X551" s="45"/>
      <c r="Y551" s="45"/>
      <c r="Z551" s="45"/>
      <c r="AA551" s="45"/>
      <c r="AB551" s="45"/>
    </row>
    <row r="552" ht="15.75" customHeight="1">
      <c r="A552" s="71"/>
      <c r="B552" s="27"/>
      <c r="C552" s="45"/>
      <c r="D552" s="45"/>
      <c r="E552" s="57"/>
      <c r="F552" s="45"/>
      <c r="G552" s="45"/>
      <c r="H552" s="45"/>
      <c r="I552" s="45"/>
      <c r="J552" s="45"/>
      <c r="K552" s="45"/>
      <c r="L552" s="45"/>
      <c r="M552" s="45"/>
      <c r="N552" s="27"/>
      <c r="O552" s="88"/>
      <c r="P552" s="45"/>
      <c r="Q552" s="45"/>
      <c r="R552" s="45"/>
      <c r="S552" s="45"/>
      <c r="T552" s="45"/>
      <c r="U552" s="45"/>
      <c r="V552" s="45"/>
      <c r="W552" s="45"/>
      <c r="X552" s="45"/>
      <c r="Y552" s="45"/>
      <c r="Z552" s="45"/>
      <c r="AA552" s="45"/>
      <c r="AB552" s="45"/>
    </row>
    <row r="553" ht="15.75" customHeight="1">
      <c r="A553" s="71"/>
      <c r="B553" s="27"/>
      <c r="C553" s="45"/>
      <c r="D553" s="45"/>
      <c r="E553" s="57"/>
      <c r="F553" s="45"/>
      <c r="G553" s="45"/>
      <c r="H553" s="45"/>
      <c r="I553" s="45"/>
      <c r="J553" s="45"/>
      <c r="K553" s="45"/>
      <c r="L553" s="45"/>
      <c r="M553" s="45"/>
      <c r="N553" s="27"/>
      <c r="O553" s="88"/>
      <c r="P553" s="45"/>
      <c r="Q553" s="45"/>
      <c r="R553" s="45"/>
      <c r="S553" s="45"/>
      <c r="T553" s="45"/>
      <c r="U553" s="45"/>
      <c r="V553" s="45"/>
      <c r="W553" s="45"/>
      <c r="X553" s="45"/>
      <c r="Y553" s="45"/>
      <c r="Z553" s="45"/>
      <c r="AA553" s="45"/>
      <c r="AB553" s="45"/>
    </row>
    <row r="554" ht="15.75" customHeight="1">
      <c r="A554" s="71"/>
      <c r="B554" s="27"/>
      <c r="C554" s="45"/>
      <c r="D554" s="45"/>
      <c r="E554" s="57"/>
      <c r="F554" s="45"/>
      <c r="G554" s="45"/>
      <c r="H554" s="45"/>
      <c r="I554" s="45"/>
      <c r="J554" s="45"/>
      <c r="K554" s="45"/>
      <c r="L554" s="45"/>
      <c r="M554" s="45"/>
      <c r="N554" s="27"/>
      <c r="O554" s="88"/>
      <c r="P554" s="45"/>
      <c r="Q554" s="45"/>
      <c r="R554" s="45"/>
      <c r="S554" s="45"/>
      <c r="T554" s="45"/>
      <c r="U554" s="45"/>
      <c r="V554" s="45"/>
      <c r="W554" s="45"/>
      <c r="X554" s="45"/>
      <c r="Y554" s="45"/>
      <c r="Z554" s="45"/>
      <c r="AA554" s="45"/>
      <c r="AB554" s="45"/>
    </row>
    <row r="555" ht="15.75" customHeight="1">
      <c r="A555" s="71"/>
      <c r="B555" s="27"/>
      <c r="C555" s="45"/>
      <c r="D555" s="45"/>
      <c r="E555" s="57"/>
      <c r="F555" s="45"/>
      <c r="G555" s="45"/>
      <c r="H555" s="45"/>
      <c r="I555" s="45"/>
      <c r="J555" s="45"/>
      <c r="K555" s="45"/>
      <c r="L555" s="45"/>
      <c r="M555" s="45"/>
      <c r="N555" s="27"/>
      <c r="O555" s="88"/>
      <c r="P555" s="45"/>
      <c r="Q555" s="45"/>
      <c r="R555" s="45"/>
      <c r="S555" s="45"/>
      <c r="T555" s="45"/>
      <c r="U555" s="45"/>
      <c r="V555" s="45"/>
      <c r="W555" s="45"/>
      <c r="X555" s="45"/>
      <c r="Y555" s="45"/>
      <c r="Z555" s="45"/>
      <c r="AA555" s="45"/>
      <c r="AB555" s="45"/>
    </row>
    <row r="556" ht="15.75" customHeight="1">
      <c r="A556" s="71"/>
      <c r="B556" s="27"/>
      <c r="C556" s="45"/>
      <c r="D556" s="45"/>
      <c r="E556" s="57"/>
      <c r="F556" s="45"/>
      <c r="G556" s="45"/>
      <c r="H556" s="45"/>
      <c r="I556" s="45"/>
      <c r="J556" s="45"/>
      <c r="K556" s="45"/>
      <c r="L556" s="45"/>
      <c r="M556" s="45"/>
      <c r="N556" s="27"/>
      <c r="O556" s="88"/>
      <c r="P556" s="45"/>
      <c r="Q556" s="45"/>
      <c r="R556" s="45"/>
      <c r="S556" s="45"/>
      <c r="T556" s="45"/>
      <c r="U556" s="45"/>
      <c r="V556" s="45"/>
      <c r="W556" s="45"/>
      <c r="X556" s="45"/>
      <c r="Y556" s="45"/>
      <c r="Z556" s="45"/>
      <c r="AA556" s="45"/>
      <c r="AB556" s="45"/>
    </row>
    <row r="557" ht="15.75" customHeight="1">
      <c r="A557" s="71"/>
      <c r="B557" s="27"/>
      <c r="C557" s="45"/>
      <c r="D557" s="45"/>
      <c r="E557" s="57"/>
      <c r="F557" s="45"/>
      <c r="G557" s="45"/>
      <c r="H557" s="45"/>
      <c r="I557" s="45"/>
      <c r="J557" s="45"/>
      <c r="K557" s="45"/>
      <c r="L557" s="45"/>
      <c r="M557" s="45"/>
      <c r="N557" s="27"/>
      <c r="O557" s="88"/>
      <c r="P557" s="45"/>
      <c r="Q557" s="45"/>
      <c r="R557" s="45"/>
      <c r="S557" s="45"/>
      <c r="T557" s="45"/>
      <c r="U557" s="45"/>
      <c r="V557" s="45"/>
      <c r="W557" s="45"/>
      <c r="X557" s="45"/>
      <c r="Y557" s="45"/>
      <c r="Z557" s="45"/>
      <c r="AA557" s="45"/>
      <c r="AB557" s="45"/>
    </row>
    <row r="558" ht="15.75" customHeight="1">
      <c r="A558" s="71"/>
      <c r="B558" s="27"/>
      <c r="C558" s="45"/>
      <c r="D558" s="45"/>
      <c r="E558" s="57"/>
      <c r="F558" s="45"/>
      <c r="G558" s="45"/>
      <c r="H558" s="45"/>
      <c r="I558" s="45"/>
      <c r="J558" s="45"/>
      <c r="K558" s="45"/>
      <c r="L558" s="45"/>
      <c r="M558" s="45"/>
      <c r="N558" s="27"/>
      <c r="O558" s="88"/>
      <c r="P558" s="45"/>
      <c r="Q558" s="45"/>
      <c r="R558" s="45"/>
      <c r="S558" s="45"/>
      <c r="T558" s="45"/>
      <c r="U558" s="45"/>
      <c r="V558" s="45"/>
      <c r="W558" s="45"/>
      <c r="X558" s="45"/>
      <c r="Y558" s="45"/>
      <c r="Z558" s="45"/>
      <c r="AA558" s="45"/>
      <c r="AB558" s="45"/>
    </row>
    <row r="559" ht="15.75" customHeight="1">
      <c r="A559" s="71"/>
      <c r="B559" s="27"/>
      <c r="C559" s="45"/>
      <c r="D559" s="45"/>
      <c r="E559" s="57"/>
      <c r="F559" s="45"/>
      <c r="G559" s="45"/>
      <c r="H559" s="45"/>
      <c r="I559" s="45"/>
      <c r="J559" s="45"/>
      <c r="K559" s="45"/>
      <c r="L559" s="45"/>
      <c r="M559" s="45"/>
      <c r="N559" s="27"/>
      <c r="O559" s="88"/>
      <c r="P559" s="45"/>
      <c r="Q559" s="45"/>
      <c r="R559" s="45"/>
      <c r="S559" s="45"/>
      <c r="T559" s="45"/>
      <c r="U559" s="45"/>
      <c r="V559" s="45"/>
      <c r="W559" s="45"/>
      <c r="X559" s="45"/>
      <c r="Y559" s="45"/>
      <c r="Z559" s="45"/>
      <c r="AA559" s="45"/>
      <c r="AB559" s="45"/>
    </row>
    <row r="560" ht="15.75" customHeight="1">
      <c r="A560" s="71"/>
      <c r="B560" s="27"/>
      <c r="C560" s="45"/>
      <c r="D560" s="45"/>
      <c r="E560" s="57"/>
      <c r="F560" s="45"/>
      <c r="G560" s="45"/>
      <c r="H560" s="45"/>
      <c r="I560" s="45"/>
      <c r="J560" s="45"/>
      <c r="K560" s="45"/>
      <c r="L560" s="45"/>
      <c r="M560" s="45"/>
      <c r="N560" s="27"/>
      <c r="O560" s="88"/>
      <c r="P560" s="45"/>
      <c r="Q560" s="45"/>
      <c r="R560" s="45"/>
      <c r="S560" s="45"/>
      <c r="T560" s="45"/>
      <c r="U560" s="45"/>
      <c r="V560" s="45"/>
      <c r="W560" s="45"/>
      <c r="X560" s="45"/>
      <c r="Y560" s="45"/>
      <c r="Z560" s="45"/>
      <c r="AA560" s="45"/>
      <c r="AB560" s="45"/>
    </row>
    <row r="561" ht="15.75" customHeight="1">
      <c r="A561" s="71"/>
      <c r="B561" s="27"/>
      <c r="C561" s="45"/>
      <c r="D561" s="45"/>
      <c r="E561" s="57"/>
      <c r="F561" s="45"/>
      <c r="G561" s="45"/>
      <c r="H561" s="45"/>
      <c r="I561" s="45"/>
      <c r="J561" s="45"/>
      <c r="K561" s="45"/>
      <c r="L561" s="45"/>
      <c r="M561" s="45"/>
      <c r="N561" s="27"/>
      <c r="O561" s="88"/>
      <c r="P561" s="45"/>
      <c r="Q561" s="45"/>
      <c r="R561" s="45"/>
      <c r="S561" s="45"/>
      <c r="T561" s="45"/>
      <c r="U561" s="45"/>
      <c r="V561" s="45"/>
      <c r="W561" s="45"/>
      <c r="X561" s="45"/>
      <c r="Y561" s="45"/>
      <c r="Z561" s="45"/>
      <c r="AA561" s="45"/>
      <c r="AB561" s="45"/>
    </row>
    <row r="562" ht="15.75" customHeight="1">
      <c r="A562" s="71"/>
      <c r="B562" s="27"/>
      <c r="C562" s="45"/>
      <c r="D562" s="45"/>
      <c r="E562" s="57"/>
      <c r="F562" s="45"/>
      <c r="G562" s="45"/>
      <c r="H562" s="45"/>
      <c r="I562" s="45"/>
      <c r="J562" s="45"/>
      <c r="K562" s="45"/>
      <c r="L562" s="45"/>
      <c r="M562" s="45"/>
      <c r="N562" s="27"/>
      <c r="O562" s="88"/>
      <c r="P562" s="45"/>
      <c r="Q562" s="45"/>
      <c r="R562" s="45"/>
      <c r="S562" s="45"/>
      <c r="T562" s="45"/>
      <c r="U562" s="45"/>
      <c r="V562" s="45"/>
      <c r="W562" s="45"/>
      <c r="X562" s="45"/>
      <c r="Y562" s="45"/>
      <c r="Z562" s="45"/>
      <c r="AA562" s="45"/>
      <c r="AB562" s="45"/>
    </row>
    <row r="563" ht="15.75" customHeight="1">
      <c r="A563" s="71"/>
      <c r="B563" s="27"/>
      <c r="C563" s="45"/>
      <c r="D563" s="45"/>
      <c r="E563" s="57"/>
      <c r="F563" s="45"/>
      <c r="G563" s="45"/>
      <c r="H563" s="45"/>
      <c r="I563" s="45"/>
      <c r="J563" s="45"/>
      <c r="K563" s="45"/>
      <c r="L563" s="45"/>
      <c r="M563" s="45"/>
      <c r="N563" s="27"/>
      <c r="O563" s="88"/>
      <c r="P563" s="45"/>
      <c r="Q563" s="45"/>
      <c r="R563" s="45"/>
      <c r="S563" s="45"/>
      <c r="T563" s="45"/>
      <c r="U563" s="45"/>
      <c r="V563" s="45"/>
      <c r="W563" s="45"/>
      <c r="X563" s="45"/>
      <c r="Y563" s="45"/>
      <c r="Z563" s="45"/>
      <c r="AA563" s="45"/>
      <c r="AB563" s="45"/>
    </row>
    <row r="564" ht="15.75" customHeight="1">
      <c r="A564" s="71"/>
      <c r="B564" s="27"/>
      <c r="C564" s="45"/>
      <c r="D564" s="45"/>
      <c r="E564" s="57"/>
      <c r="F564" s="45"/>
      <c r="G564" s="45"/>
      <c r="H564" s="45"/>
      <c r="I564" s="45"/>
      <c r="J564" s="45"/>
      <c r="K564" s="45"/>
      <c r="L564" s="45"/>
      <c r="M564" s="45"/>
      <c r="N564" s="27"/>
      <c r="O564" s="88"/>
      <c r="P564" s="45"/>
      <c r="Q564" s="45"/>
      <c r="R564" s="45"/>
      <c r="S564" s="45"/>
      <c r="T564" s="45"/>
      <c r="U564" s="45"/>
      <c r="V564" s="45"/>
      <c r="W564" s="45"/>
      <c r="X564" s="45"/>
      <c r="Y564" s="45"/>
      <c r="Z564" s="45"/>
      <c r="AA564" s="45"/>
      <c r="AB564" s="45"/>
    </row>
    <row r="565" ht="15.75" customHeight="1">
      <c r="A565" s="71"/>
      <c r="B565" s="27"/>
      <c r="C565" s="45"/>
      <c r="D565" s="45"/>
      <c r="E565" s="57"/>
      <c r="F565" s="45"/>
      <c r="G565" s="45"/>
      <c r="H565" s="45"/>
      <c r="I565" s="45"/>
      <c r="J565" s="45"/>
      <c r="K565" s="45"/>
      <c r="L565" s="45"/>
      <c r="M565" s="45"/>
      <c r="N565" s="27"/>
      <c r="O565" s="88"/>
      <c r="P565" s="45"/>
      <c r="Q565" s="45"/>
      <c r="R565" s="45"/>
      <c r="S565" s="45"/>
      <c r="T565" s="45"/>
      <c r="U565" s="45"/>
      <c r="V565" s="45"/>
      <c r="W565" s="45"/>
      <c r="X565" s="45"/>
      <c r="Y565" s="45"/>
      <c r="Z565" s="45"/>
      <c r="AA565" s="45"/>
      <c r="AB565" s="45"/>
    </row>
    <row r="566" ht="15.75" customHeight="1">
      <c r="A566" s="71"/>
      <c r="B566" s="27"/>
      <c r="C566" s="45"/>
      <c r="D566" s="45"/>
      <c r="E566" s="57"/>
      <c r="F566" s="45"/>
      <c r="G566" s="45"/>
      <c r="H566" s="45"/>
      <c r="I566" s="45"/>
      <c r="J566" s="45"/>
      <c r="K566" s="45"/>
      <c r="L566" s="45"/>
      <c r="M566" s="45"/>
      <c r="N566" s="27"/>
      <c r="O566" s="88"/>
      <c r="P566" s="45"/>
      <c r="Q566" s="45"/>
      <c r="R566" s="45"/>
      <c r="S566" s="45"/>
      <c r="T566" s="45"/>
      <c r="U566" s="45"/>
      <c r="V566" s="45"/>
      <c r="W566" s="45"/>
      <c r="X566" s="45"/>
      <c r="Y566" s="45"/>
      <c r="Z566" s="45"/>
      <c r="AA566" s="45"/>
      <c r="AB566" s="45"/>
    </row>
    <row r="567" ht="15.75" customHeight="1">
      <c r="A567" s="71"/>
      <c r="B567" s="27"/>
      <c r="C567" s="45"/>
      <c r="D567" s="45"/>
      <c r="E567" s="57"/>
      <c r="F567" s="45"/>
      <c r="G567" s="45"/>
      <c r="H567" s="45"/>
      <c r="I567" s="45"/>
      <c r="J567" s="45"/>
      <c r="K567" s="45"/>
      <c r="L567" s="45"/>
      <c r="M567" s="45"/>
      <c r="N567" s="27"/>
      <c r="O567" s="88"/>
      <c r="P567" s="45"/>
      <c r="Q567" s="45"/>
      <c r="R567" s="45"/>
      <c r="S567" s="45"/>
      <c r="T567" s="45"/>
      <c r="U567" s="45"/>
      <c r="V567" s="45"/>
      <c r="W567" s="45"/>
      <c r="X567" s="45"/>
      <c r="Y567" s="45"/>
      <c r="Z567" s="45"/>
      <c r="AA567" s="45"/>
      <c r="AB567" s="45"/>
    </row>
    <row r="568" ht="15.75" customHeight="1">
      <c r="A568" s="71"/>
      <c r="B568" s="27"/>
      <c r="C568" s="45"/>
      <c r="D568" s="45"/>
      <c r="E568" s="57"/>
      <c r="F568" s="45"/>
      <c r="G568" s="45"/>
      <c r="H568" s="45"/>
      <c r="I568" s="45"/>
      <c r="J568" s="45"/>
      <c r="K568" s="45"/>
      <c r="L568" s="45"/>
      <c r="M568" s="45"/>
      <c r="N568" s="27"/>
      <c r="O568" s="88"/>
      <c r="P568" s="45"/>
      <c r="Q568" s="45"/>
      <c r="R568" s="45"/>
      <c r="S568" s="45"/>
      <c r="T568" s="45"/>
      <c r="U568" s="45"/>
      <c r="V568" s="45"/>
      <c r="W568" s="45"/>
      <c r="X568" s="45"/>
      <c r="Y568" s="45"/>
      <c r="Z568" s="45"/>
      <c r="AA568" s="45"/>
      <c r="AB568" s="45"/>
    </row>
    <row r="569" ht="15.75" customHeight="1">
      <c r="A569" s="71"/>
      <c r="B569" s="27"/>
      <c r="C569" s="45"/>
      <c r="D569" s="45"/>
      <c r="E569" s="57"/>
      <c r="F569" s="45"/>
      <c r="G569" s="45"/>
      <c r="H569" s="45"/>
      <c r="I569" s="45"/>
      <c r="J569" s="45"/>
      <c r="K569" s="45"/>
      <c r="L569" s="45"/>
      <c r="M569" s="45"/>
      <c r="N569" s="27"/>
      <c r="O569" s="88"/>
      <c r="P569" s="45"/>
      <c r="Q569" s="45"/>
      <c r="R569" s="45"/>
      <c r="S569" s="45"/>
      <c r="T569" s="45"/>
      <c r="U569" s="45"/>
      <c r="V569" s="45"/>
      <c r="W569" s="45"/>
      <c r="X569" s="45"/>
      <c r="Y569" s="45"/>
      <c r="Z569" s="45"/>
      <c r="AA569" s="45"/>
      <c r="AB569" s="45"/>
    </row>
    <row r="570" ht="15.75" customHeight="1">
      <c r="A570" s="71"/>
      <c r="B570" s="27"/>
      <c r="C570" s="45"/>
      <c r="D570" s="45"/>
      <c r="E570" s="57"/>
      <c r="F570" s="45"/>
      <c r="G570" s="45"/>
      <c r="H570" s="45"/>
      <c r="I570" s="45"/>
      <c r="J570" s="45"/>
      <c r="K570" s="45"/>
      <c r="L570" s="45"/>
      <c r="M570" s="45"/>
      <c r="N570" s="27"/>
      <c r="O570" s="88"/>
      <c r="P570" s="45"/>
      <c r="Q570" s="45"/>
      <c r="R570" s="45"/>
      <c r="S570" s="45"/>
      <c r="T570" s="45"/>
      <c r="U570" s="45"/>
      <c r="V570" s="45"/>
      <c r="W570" s="45"/>
      <c r="X570" s="45"/>
      <c r="Y570" s="45"/>
      <c r="Z570" s="45"/>
      <c r="AA570" s="45"/>
      <c r="AB570" s="45"/>
    </row>
    <row r="571" ht="15.75" customHeight="1">
      <c r="A571" s="71"/>
      <c r="B571" s="27"/>
      <c r="C571" s="45"/>
      <c r="D571" s="45"/>
      <c r="E571" s="57"/>
      <c r="F571" s="45"/>
      <c r="G571" s="45"/>
      <c r="H571" s="45"/>
      <c r="I571" s="45"/>
      <c r="J571" s="45"/>
      <c r="K571" s="45"/>
      <c r="L571" s="45"/>
      <c r="M571" s="45"/>
      <c r="N571" s="27"/>
      <c r="O571" s="88"/>
      <c r="P571" s="45"/>
      <c r="Q571" s="45"/>
      <c r="R571" s="45"/>
      <c r="S571" s="45"/>
      <c r="T571" s="45"/>
      <c r="U571" s="45"/>
      <c r="V571" s="45"/>
      <c r="W571" s="45"/>
      <c r="X571" s="45"/>
      <c r="Y571" s="45"/>
      <c r="Z571" s="45"/>
      <c r="AA571" s="45"/>
      <c r="AB571" s="45"/>
    </row>
    <row r="572" ht="15.75" customHeight="1">
      <c r="A572" s="71"/>
      <c r="B572" s="27"/>
      <c r="C572" s="45"/>
      <c r="D572" s="45"/>
      <c r="E572" s="57"/>
      <c r="F572" s="45"/>
      <c r="G572" s="45"/>
      <c r="H572" s="45"/>
      <c r="I572" s="45"/>
      <c r="J572" s="45"/>
      <c r="K572" s="45"/>
      <c r="L572" s="45"/>
      <c r="M572" s="45"/>
      <c r="N572" s="27"/>
      <c r="O572" s="88"/>
      <c r="P572" s="45"/>
      <c r="Q572" s="45"/>
      <c r="R572" s="45"/>
      <c r="S572" s="45"/>
      <c r="T572" s="45"/>
      <c r="U572" s="45"/>
      <c r="V572" s="45"/>
      <c r="W572" s="45"/>
      <c r="X572" s="45"/>
      <c r="Y572" s="45"/>
      <c r="Z572" s="45"/>
      <c r="AA572" s="45"/>
      <c r="AB572" s="45"/>
    </row>
    <row r="573" ht="15.75" customHeight="1">
      <c r="A573" s="71"/>
      <c r="B573" s="27"/>
      <c r="C573" s="45"/>
      <c r="D573" s="45"/>
      <c r="E573" s="57"/>
      <c r="F573" s="45"/>
      <c r="G573" s="45"/>
      <c r="H573" s="45"/>
      <c r="I573" s="45"/>
      <c r="J573" s="45"/>
      <c r="K573" s="45"/>
      <c r="L573" s="45"/>
      <c r="M573" s="45"/>
      <c r="N573" s="27"/>
      <c r="O573" s="88"/>
      <c r="P573" s="45"/>
      <c r="Q573" s="45"/>
      <c r="R573" s="45"/>
      <c r="S573" s="45"/>
      <c r="T573" s="45"/>
      <c r="U573" s="45"/>
      <c r="V573" s="45"/>
      <c r="W573" s="45"/>
      <c r="X573" s="45"/>
      <c r="Y573" s="45"/>
      <c r="Z573" s="45"/>
      <c r="AA573" s="45"/>
      <c r="AB573" s="45"/>
    </row>
    <row r="574" ht="15.75" customHeight="1">
      <c r="A574" s="71"/>
      <c r="B574" s="27"/>
      <c r="C574" s="45"/>
      <c r="D574" s="45"/>
      <c r="E574" s="57"/>
      <c r="F574" s="45"/>
      <c r="G574" s="45"/>
      <c r="H574" s="45"/>
      <c r="I574" s="45"/>
      <c r="J574" s="45"/>
      <c r="K574" s="45"/>
      <c r="L574" s="45"/>
      <c r="M574" s="45"/>
      <c r="N574" s="27"/>
      <c r="O574" s="88"/>
      <c r="P574" s="45"/>
      <c r="Q574" s="45"/>
      <c r="R574" s="45"/>
      <c r="S574" s="45"/>
      <c r="T574" s="45"/>
      <c r="U574" s="45"/>
      <c r="V574" s="45"/>
      <c r="W574" s="45"/>
      <c r="X574" s="45"/>
      <c r="Y574" s="45"/>
      <c r="Z574" s="45"/>
      <c r="AA574" s="45"/>
      <c r="AB574" s="45"/>
    </row>
    <row r="575" ht="15.75" customHeight="1">
      <c r="A575" s="71"/>
      <c r="B575" s="27"/>
      <c r="C575" s="45"/>
      <c r="D575" s="45"/>
      <c r="E575" s="57"/>
      <c r="F575" s="45"/>
      <c r="G575" s="45"/>
      <c r="H575" s="45"/>
      <c r="I575" s="45"/>
      <c r="J575" s="45"/>
      <c r="K575" s="45"/>
      <c r="L575" s="45"/>
      <c r="M575" s="45"/>
      <c r="N575" s="27"/>
      <c r="O575" s="88"/>
      <c r="P575" s="45"/>
      <c r="Q575" s="45"/>
      <c r="R575" s="45"/>
      <c r="S575" s="45"/>
      <c r="T575" s="45"/>
      <c r="U575" s="45"/>
      <c r="V575" s="45"/>
      <c r="W575" s="45"/>
      <c r="X575" s="45"/>
      <c r="Y575" s="45"/>
      <c r="Z575" s="45"/>
      <c r="AA575" s="45"/>
      <c r="AB575" s="45"/>
    </row>
    <row r="576" ht="15.75" customHeight="1">
      <c r="A576" s="71"/>
      <c r="B576" s="27"/>
      <c r="C576" s="45"/>
      <c r="D576" s="45"/>
      <c r="E576" s="57"/>
      <c r="F576" s="45"/>
      <c r="G576" s="45"/>
      <c r="H576" s="45"/>
      <c r="I576" s="45"/>
      <c r="J576" s="45"/>
      <c r="K576" s="45"/>
      <c r="L576" s="45"/>
      <c r="M576" s="45"/>
      <c r="N576" s="27"/>
      <c r="O576" s="88"/>
      <c r="P576" s="45"/>
      <c r="Q576" s="45"/>
      <c r="R576" s="45"/>
      <c r="S576" s="45"/>
      <c r="T576" s="45"/>
      <c r="U576" s="45"/>
      <c r="V576" s="45"/>
      <c r="W576" s="45"/>
      <c r="X576" s="45"/>
      <c r="Y576" s="45"/>
      <c r="Z576" s="45"/>
      <c r="AA576" s="45"/>
      <c r="AB576" s="45"/>
    </row>
    <row r="577" ht="15.75" customHeight="1">
      <c r="A577" s="71"/>
      <c r="B577" s="27"/>
      <c r="C577" s="45"/>
      <c r="D577" s="45"/>
      <c r="E577" s="57"/>
      <c r="F577" s="45"/>
      <c r="G577" s="45"/>
      <c r="H577" s="45"/>
      <c r="I577" s="45"/>
      <c r="J577" s="45"/>
      <c r="K577" s="45"/>
      <c r="L577" s="45"/>
      <c r="M577" s="45"/>
      <c r="N577" s="27"/>
      <c r="O577" s="88"/>
      <c r="P577" s="45"/>
      <c r="Q577" s="45"/>
      <c r="R577" s="45"/>
      <c r="S577" s="45"/>
      <c r="T577" s="45"/>
      <c r="U577" s="45"/>
      <c r="V577" s="45"/>
      <c r="W577" s="45"/>
      <c r="X577" s="45"/>
      <c r="Y577" s="45"/>
      <c r="Z577" s="45"/>
      <c r="AA577" s="45"/>
      <c r="AB577" s="45"/>
    </row>
    <row r="578" ht="15.75" customHeight="1">
      <c r="A578" s="71"/>
      <c r="B578" s="27"/>
      <c r="C578" s="45"/>
      <c r="D578" s="45"/>
      <c r="E578" s="57"/>
      <c r="F578" s="45"/>
      <c r="G578" s="45"/>
      <c r="H578" s="45"/>
      <c r="I578" s="45"/>
      <c r="J578" s="45"/>
      <c r="K578" s="45"/>
      <c r="L578" s="45"/>
      <c r="M578" s="45"/>
      <c r="N578" s="27"/>
      <c r="O578" s="88"/>
      <c r="P578" s="45"/>
      <c r="Q578" s="45"/>
      <c r="R578" s="45"/>
      <c r="S578" s="45"/>
      <c r="T578" s="45"/>
      <c r="U578" s="45"/>
      <c r="V578" s="45"/>
      <c r="W578" s="45"/>
      <c r="X578" s="45"/>
      <c r="Y578" s="45"/>
      <c r="Z578" s="45"/>
      <c r="AA578" s="45"/>
      <c r="AB578" s="45"/>
    </row>
    <row r="579" ht="15.75" customHeight="1">
      <c r="A579" s="71"/>
      <c r="B579" s="27"/>
      <c r="C579" s="45"/>
      <c r="D579" s="45"/>
      <c r="E579" s="57"/>
      <c r="F579" s="45"/>
      <c r="G579" s="45"/>
      <c r="H579" s="45"/>
      <c r="I579" s="45"/>
      <c r="J579" s="45"/>
      <c r="K579" s="45"/>
      <c r="L579" s="45"/>
      <c r="M579" s="45"/>
      <c r="N579" s="27"/>
      <c r="O579" s="88"/>
      <c r="P579" s="45"/>
      <c r="Q579" s="45"/>
      <c r="R579" s="45"/>
      <c r="S579" s="45"/>
      <c r="T579" s="45"/>
      <c r="U579" s="45"/>
      <c r="V579" s="45"/>
      <c r="W579" s="45"/>
      <c r="X579" s="45"/>
      <c r="Y579" s="45"/>
      <c r="Z579" s="45"/>
      <c r="AA579" s="45"/>
      <c r="AB579" s="45"/>
    </row>
    <row r="580" ht="15.75" customHeight="1">
      <c r="A580" s="71"/>
      <c r="B580" s="27"/>
      <c r="C580" s="45"/>
      <c r="D580" s="45"/>
      <c r="E580" s="57"/>
      <c r="F580" s="45"/>
      <c r="G580" s="45"/>
      <c r="H580" s="45"/>
      <c r="I580" s="45"/>
      <c r="J580" s="45"/>
      <c r="K580" s="45"/>
      <c r="L580" s="45"/>
      <c r="M580" s="45"/>
      <c r="N580" s="27"/>
      <c r="O580" s="88"/>
      <c r="P580" s="45"/>
      <c r="Q580" s="45"/>
      <c r="R580" s="45"/>
      <c r="S580" s="45"/>
      <c r="T580" s="45"/>
      <c r="U580" s="45"/>
      <c r="V580" s="45"/>
      <c r="W580" s="45"/>
      <c r="X580" s="45"/>
      <c r="Y580" s="45"/>
      <c r="Z580" s="45"/>
      <c r="AA580" s="45"/>
      <c r="AB580" s="45"/>
    </row>
    <row r="581" ht="15.75" customHeight="1">
      <c r="A581" s="71"/>
      <c r="B581" s="27"/>
      <c r="C581" s="45"/>
      <c r="D581" s="45"/>
      <c r="E581" s="57"/>
      <c r="F581" s="45"/>
      <c r="G581" s="45"/>
      <c r="H581" s="45"/>
      <c r="I581" s="45"/>
      <c r="J581" s="45"/>
      <c r="K581" s="45"/>
      <c r="L581" s="45"/>
      <c r="M581" s="45"/>
      <c r="N581" s="27"/>
      <c r="O581" s="88"/>
      <c r="P581" s="45"/>
      <c r="Q581" s="45"/>
      <c r="R581" s="45"/>
      <c r="S581" s="45"/>
      <c r="T581" s="45"/>
      <c r="U581" s="45"/>
      <c r="V581" s="45"/>
      <c r="W581" s="45"/>
      <c r="X581" s="45"/>
      <c r="Y581" s="45"/>
      <c r="Z581" s="45"/>
      <c r="AA581" s="45"/>
      <c r="AB581" s="45"/>
    </row>
    <row r="582" ht="15.75" customHeight="1">
      <c r="A582" s="71"/>
      <c r="B582" s="27"/>
      <c r="C582" s="45"/>
      <c r="D582" s="45"/>
      <c r="E582" s="57"/>
      <c r="F582" s="45"/>
      <c r="G582" s="45"/>
      <c r="H582" s="45"/>
      <c r="I582" s="45"/>
      <c r="J582" s="45"/>
      <c r="K582" s="45"/>
      <c r="L582" s="45"/>
      <c r="M582" s="45"/>
      <c r="N582" s="27"/>
      <c r="O582" s="88"/>
      <c r="P582" s="45"/>
      <c r="Q582" s="45"/>
      <c r="R582" s="45"/>
      <c r="S582" s="45"/>
      <c r="T582" s="45"/>
      <c r="U582" s="45"/>
      <c r="V582" s="45"/>
      <c r="W582" s="45"/>
      <c r="X582" s="45"/>
      <c r="Y582" s="45"/>
      <c r="Z582" s="45"/>
      <c r="AA582" s="45"/>
      <c r="AB582" s="45"/>
    </row>
    <row r="583" ht="15.75" customHeight="1">
      <c r="A583" s="71"/>
      <c r="B583" s="27"/>
      <c r="C583" s="45"/>
      <c r="D583" s="45"/>
      <c r="E583" s="57"/>
      <c r="F583" s="45"/>
      <c r="G583" s="45"/>
      <c r="H583" s="45"/>
      <c r="I583" s="45"/>
      <c r="J583" s="45"/>
      <c r="K583" s="45"/>
      <c r="L583" s="45"/>
      <c r="M583" s="45"/>
      <c r="N583" s="27"/>
      <c r="O583" s="88"/>
      <c r="P583" s="45"/>
      <c r="Q583" s="45"/>
      <c r="R583" s="45"/>
      <c r="S583" s="45"/>
      <c r="T583" s="45"/>
      <c r="U583" s="45"/>
      <c r="V583" s="45"/>
      <c r="W583" s="45"/>
      <c r="X583" s="45"/>
      <c r="Y583" s="45"/>
      <c r="Z583" s="45"/>
      <c r="AA583" s="45"/>
      <c r="AB583" s="45"/>
    </row>
    <row r="584" ht="15.75" customHeight="1">
      <c r="A584" s="71"/>
      <c r="B584" s="27"/>
      <c r="C584" s="45"/>
      <c r="D584" s="45"/>
      <c r="E584" s="57"/>
      <c r="F584" s="45"/>
      <c r="G584" s="45"/>
      <c r="H584" s="45"/>
      <c r="I584" s="45"/>
      <c r="J584" s="45"/>
      <c r="K584" s="45"/>
      <c r="L584" s="45"/>
      <c r="M584" s="45"/>
      <c r="N584" s="27"/>
      <c r="O584" s="88"/>
      <c r="P584" s="45"/>
      <c r="Q584" s="45"/>
      <c r="R584" s="45"/>
      <c r="S584" s="45"/>
      <c r="T584" s="45"/>
      <c r="U584" s="45"/>
      <c r="V584" s="45"/>
      <c r="W584" s="45"/>
      <c r="X584" s="45"/>
      <c r="Y584" s="45"/>
      <c r="Z584" s="45"/>
      <c r="AA584" s="45"/>
      <c r="AB584" s="45"/>
    </row>
    <row r="585" ht="15.75" customHeight="1">
      <c r="A585" s="71"/>
      <c r="B585" s="27"/>
      <c r="C585" s="45"/>
      <c r="D585" s="45"/>
      <c r="E585" s="57"/>
      <c r="F585" s="45"/>
      <c r="G585" s="45"/>
      <c r="H585" s="45"/>
      <c r="I585" s="45"/>
      <c r="J585" s="45"/>
      <c r="K585" s="45"/>
      <c r="L585" s="45"/>
      <c r="M585" s="45"/>
      <c r="N585" s="27"/>
      <c r="O585" s="88"/>
      <c r="P585" s="45"/>
      <c r="Q585" s="45"/>
      <c r="R585" s="45"/>
      <c r="S585" s="45"/>
      <c r="T585" s="45"/>
      <c r="U585" s="45"/>
      <c r="V585" s="45"/>
      <c r="W585" s="45"/>
      <c r="X585" s="45"/>
      <c r="Y585" s="45"/>
      <c r="Z585" s="45"/>
      <c r="AA585" s="45"/>
      <c r="AB585" s="45"/>
    </row>
    <row r="586" ht="15.75" customHeight="1">
      <c r="A586" s="71"/>
      <c r="B586" s="27"/>
      <c r="C586" s="45"/>
      <c r="D586" s="45"/>
      <c r="E586" s="57"/>
      <c r="F586" s="45"/>
      <c r="G586" s="45"/>
      <c r="H586" s="45"/>
      <c r="I586" s="45"/>
      <c r="J586" s="45"/>
      <c r="K586" s="45"/>
      <c r="L586" s="45"/>
      <c r="M586" s="45"/>
      <c r="N586" s="27"/>
      <c r="O586" s="88"/>
      <c r="P586" s="45"/>
      <c r="Q586" s="45"/>
      <c r="R586" s="45"/>
      <c r="S586" s="45"/>
      <c r="T586" s="45"/>
      <c r="U586" s="45"/>
      <c r="V586" s="45"/>
      <c r="W586" s="45"/>
      <c r="X586" s="45"/>
      <c r="Y586" s="45"/>
      <c r="Z586" s="45"/>
      <c r="AA586" s="45"/>
      <c r="AB586" s="45"/>
    </row>
    <row r="587" ht="15.75" customHeight="1">
      <c r="A587" s="71"/>
      <c r="B587" s="27"/>
      <c r="C587" s="45"/>
      <c r="D587" s="45"/>
      <c r="E587" s="57"/>
      <c r="F587" s="45"/>
      <c r="G587" s="45"/>
      <c r="H587" s="45"/>
      <c r="I587" s="45"/>
      <c r="J587" s="45"/>
      <c r="K587" s="45"/>
      <c r="L587" s="45"/>
      <c r="M587" s="45"/>
      <c r="N587" s="27"/>
      <c r="O587" s="88"/>
      <c r="P587" s="45"/>
      <c r="Q587" s="45"/>
      <c r="R587" s="45"/>
      <c r="S587" s="45"/>
      <c r="T587" s="45"/>
      <c r="U587" s="45"/>
      <c r="V587" s="45"/>
      <c r="W587" s="45"/>
      <c r="X587" s="45"/>
      <c r="Y587" s="45"/>
      <c r="Z587" s="45"/>
      <c r="AA587" s="45"/>
      <c r="AB587" s="45"/>
    </row>
    <row r="588" ht="15.75" customHeight="1">
      <c r="A588" s="71"/>
      <c r="B588" s="27"/>
      <c r="C588" s="45"/>
      <c r="D588" s="45"/>
      <c r="E588" s="57"/>
      <c r="F588" s="45"/>
      <c r="G588" s="45"/>
      <c r="H588" s="45"/>
      <c r="I588" s="45"/>
      <c r="J588" s="45"/>
      <c r="K588" s="45"/>
      <c r="L588" s="45"/>
      <c r="M588" s="45"/>
      <c r="N588" s="27"/>
      <c r="O588" s="88"/>
      <c r="P588" s="45"/>
      <c r="Q588" s="45"/>
      <c r="R588" s="45"/>
      <c r="S588" s="45"/>
      <c r="T588" s="45"/>
      <c r="U588" s="45"/>
      <c r="V588" s="45"/>
      <c r="W588" s="45"/>
      <c r="X588" s="45"/>
      <c r="Y588" s="45"/>
      <c r="Z588" s="45"/>
      <c r="AA588" s="45"/>
      <c r="AB588" s="45"/>
    </row>
    <row r="589" ht="15.75" customHeight="1">
      <c r="A589" s="71"/>
      <c r="B589" s="27"/>
      <c r="C589" s="45"/>
      <c r="D589" s="45"/>
      <c r="E589" s="57"/>
      <c r="F589" s="45"/>
      <c r="G589" s="45"/>
      <c r="H589" s="45"/>
      <c r="I589" s="45"/>
      <c r="J589" s="45"/>
      <c r="K589" s="45"/>
      <c r="L589" s="45"/>
      <c r="M589" s="45"/>
      <c r="N589" s="27"/>
      <c r="O589" s="88"/>
      <c r="P589" s="45"/>
      <c r="Q589" s="45"/>
      <c r="R589" s="45"/>
      <c r="S589" s="45"/>
      <c r="T589" s="45"/>
      <c r="U589" s="45"/>
      <c r="V589" s="45"/>
      <c r="W589" s="45"/>
      <c r="X589" s="45"/>
      <c r="Y589" s="45"/>
      <c r="Z589" s="45"/>
      <c r="AA589" s="45"/>
      <c r="AB589" s="45"/>
    </row>
    <row r="590" ht="15.75" customHeight="1">
      <c r="A590" s="71"/>
      <c r="B590" s="27"/>
      <c r="C590" s="45"/>
      <c r="D590" s="45"/>
      <c r="E590" s="57"/>
      <c r="F590" s="45"/>
      <c r="G590" s="45"/>
      <c r="H590" s="45"/>
      <c r="I590" s="45"/>
      <c r="J590" s="45"/>
      <c r="K590" s="45"/>
      <c r="L590" s="45"/>
      <c r="M590" s="45"/>
      <c r="N590" s="27"/>
      <c r="O590" s="88"/>
      <c r="P590" s="45"/>
      <c r="Q590" s="45"/>
      <c r="R590" s="45"/>
      <c r="S590" s="45"/>
      <c r="T590" s="45"/>
      <c r="U590" s="45"/>
      <c r="V590" s="45"/>
      <c r="W590" s="45"/>
      <c r="X590" s="45"/>
      <c r="Y590" s="45"/>
      <c r="Z590" s="45"/>
      <c r="AA590" s="45"/>
      <c r="AB590" s="45"/>
    </row>
    <row r="591" ht="15.75" customHeight="1">
      <c r="A591" s="71"/>
      <c r="B591" s="27"/>
      <c r="C591" s="45"/>
      <c r="D591" s="45"/>
      <c r="E591" s="57"/>
      <c r="F591" s="45"/>
      <c r="G591" s="45"/>
      <c r="H591" s="45"/>
      <c r="I591" s="45"/>
      <c r="J591" s="45"/>
      <c r="K591" s="45"/>
      <c r="L591" s="45"/>
      <c r="M591" s="45"/>
      <c r="N591" s="27"/>
      <c r="O591" s="88"/>
      <c r="P591" s="45"/>
      <c r="Q591" s="45"/>
      <c r="R591" s="45"/>
      <c r="S591" s="45"/>
      <c r="T591" s="45"/>
      <c r="U591" s="45"/>
      <c r="V591" s="45"/>
      <c r="W591" s="45"/>
      <c r="X591" s="45"/>
      <c r="Y591" s="45"/>
      <c r="Z591" s="45"/>
      <c r="AA591" s="45"/>
      <c r="AB591" s="45"/>
    </row>
    <row r="592" ht="15.75" customHeight="1">
      <c r="A592" s="71"/>
      <c r="B592" s="27"/>
      <c r="C592" s="45"/>
      <c r="D592" s="45"/>
      <c r="E592" s="57"/>
      <c r="F592" s="45"/>
      <c r="G592" s="45"/>
      <c r="H592" s="45"/>
      <c r="I592" s="45"/>
      <c r="J592" s="45"/>
      <c r="K592" s="45"/>
      <c r="L592" s="45"/>
      <c r="M592" s="45"/>
      <c r="N592" s="27"/>
      <c r="O592" s="88"/>
      <c r="P592" s="45"/>
      <c r="Q592" s="45"/>
      <c r="R592" s="45"/>
      <c r="S592" s="45"/>
      <c r="T592" s="45"/>
      <c r="U592" s="45"/>
      <c r="V592" s="45"/>
      <c r="W592" s="45"/>
      <c r="X592" s="45"/>
      <c r="Y592" s="45"/>
      <c r="Z592" s="45"/>
      <c r="AA592" s="45"/>
      <c r="AB592" s="45"/>
    </row>
    <row r="593" ht="15.75" customHeight="1">
      <c r="A593" s="71"/>
      <c r="B593" s="27"/>
      <c r="C593" s="45"/>
      <c r="D593" s="45"/>
      <c r="E593" s="57"/>
      <c r="F593" s="45"/>
      <c r="G593" s="45"/>
      <c r="H593" s="45"/>
      <c r="I593" s="45"/>
      <c r="J593" s="45"/>
      <c r="K593" s="45"/>
      <c r="L593" s="45"/>
      <c r="M593" s="45"/>
      <c r="N593" s="27"/>
      <c r="O593" s="88"/>
      <c r="P593" s="45"/>
      <c r="Q593" s="45"/>
      <c r="R593" s="45"/>
      <c r="S593" s="45"/>
      <c r="T593" s="45"/>
      <c r="U593" s="45"/>
      <c r="V593" s="45"/>
      <c r="W593" s="45"/>
      <c r="X593" s="45"/>
      <c r="Y593" s="45"/>
      <c r="Z593" s="45"/>
      <c r="AA593" s="45"/>
      <c r="AB593" s="45"/>
    </row>
    <row r="594" ht="15.75" customHeight="1">
      <c r="A594" s="71"/>
      <c r="B594" s="27"/>
      <c r="C594" s="45"/>
      <c r="D594" s="45"/>
      <c r="E594" s="57"/>
      <c r="F594" s="45"/>
      <c r="G594" s="45"/>
      <c r="H594" s="45"/>
      <c r="I594" s="45"/>
      <c r="J594" s="45"/>
      <c r="K594" s="45"/>
      <c r="L594" s="45"/>
      <c r="M594" s="45"/>
      <c r="N594" s="27"/>
      <c r="O594" s="88"/>
      <c r="P594" s="45"/>
      <c r="Q594" s="45"/>
      <c r="R594" s="45"/>
      <c r="S594" s="45"/>
      <c r="T594" s="45"/>
      <c r="U594" s="45"/>
      <c r="V594" s="45"/>
      <c r="W594" s="45"/>
      <c r="X594" s="45"/>
      <c r="Y594" s="45"/>
      <c r="Z594" s="45"/>
      <c r="AA594" s="45"/>
      <c r="AB594" s="45"/>
    </row>
    <row r="595" ht="15.75" customHeight="1">
      <c r="A595" s="71"/>
      <c r="B595" s="27"/>
      <c r="C595" s="45"/>
      <c r="D595" s="45"/>
      <c r="E595" s="57"/>
      <c r="F595" s="45"/>
      <c r="G595" s="45"/>
      <c r="H595" s="45"/>
      <c r="I595" s="45"/>
      <c r="J595" s="45"/>
      <c r="K595" s="45"/>
      <c r="L595" s="45"/>
      <c r="M595" s="45"/>
      <c r="N595" s="27"/>
      <c r="O595" s="88"/>
      <c r="P595" s="45"/>
      <c r="Q595" s="45"/>
      <c r="R595" s="45"/>
      <c r="S595" s="45"/>
      <c r="T595" s="45"/>
      <c r="U595" s="45"/>
      <c r="V595" s="45"/>
      <c r="W595" s="45"/>
      <c r="X595" s="45"/>
      <c r="Y595" s="45"/>
      <c r="Z595" s="45"/>
      <c r="AA595" s="45"/>
      <c r="AB595" s="45"/>
    </row>
    <row r="596" ht="15.75" customHeight="1">
      <c r="A596" s="71"/>
      <c r="B596" s="27"/>
      <c r="C596" s="45"/>
      <c r="D596" s="45"/>
      <c r="E596" s="57"/>
      <c r="F596" s="45"/>
      <c r="G596" s="45"/>
      <c r="H596" s="45"/>
      <c r="I596" s="45"/>
      <c r="J596" s="45"/>
      <c r="K596" s="45"/>
      <c r="L596" s="45"/>
      <c r="M596" s="45"/>
      <c r="N596" s="27"/>
      <c r="O596" s="88"/>
      <c r="P596" s="45"/>
      <c r="Q596" s="45"/>
      <c r="R596" s="45"/>
      <c r="S596" s="45"/>
      <c r="T596" s="45"/>
      <c r="U596" s="45"/>
      <c r="V596" s="45"/>
      <c r="W596" s="45"/>
      <c r="X596" s="45"/>
      <c r="Y596" s="45"/>
      <c r="Z596" s="45"/>
      <c r="AA596" s="45"/>
      <c r="AB596" s="45"/>
    </row>
    <row r="597" ht="15.75" customHeight="1">
      <c r="A597" s="71"/>
      <c r="B597" s="27"/>
      <c r="C597" s="45"/>
      <c r="D597" s="45"/>
      <c r="E597" s="57"/>
      <c r="F597" s="45"/>
      <c r="G597" s="45"/>
      <c r="H597" s="45"/>
      <c r="I597" s="45"/>
      <c r="J597" s="45"/>
      <c r="K597" s="45"/>
      <c r="L597" s="45"/>
      <c r="M597" s="45"/>
      <c r="N597" s="27"/>
      <c r="O597" s="88"/>
      <c r="P597" s="45"/>
      <c r="Q597" s="45"/>
      <c r="R597" s="45"/>
      <c r="S597" s="45"/>
      <c r="T597" s="45"/>
      <c r="U597" s="45"/>
      <c r="V597" s="45"/>
      <c r="W597" s="45"/>
      <c r="X597" s="45"/>
      <c r="Y597" s="45"/>
      <c r="Z597" s="45"/>
      <c r="AA597" s="45"/>
      <c r="AB597" s="45"/>
    </row>
    <row r="598" ht="15.75" customHeight="1">
      <c r="A598" s="71"/>
      <c r="B598" s="27"/>
      <c r="C598" s="45"/>
      <c r="D598" s="45"/>
      <c r="E598" s="57"/>
      <c r="F598" s="45"/>
      <c r="G598" s="45"/>
      <c r="H598" s="45"/>
      <c r="I598" s="45"/>
      <c r="J598" s="45"/>
      <c r="K598" s="45"/>
      <c r="L598" s="45"/>
      <c r="M598" s="45"/>
      <c r="N598" s="27"/>
      <c r="O598" s="88"/>
      <c r="P598" s="45"/>
      <c r="Q598" s="45"/>
      <c r="R598" s="45"/>
      <c r="S598" s="45"/>
      <c r="T598" s="45"/>
      <c r="U598" s="45"/>
      <c r="V598" s="45"/>
      <c r="W598" s="45"/>
      <c r="X598" s="45"/>
      <c r="Y598" s="45"/>
      <c r="Z598" s="45"/>
      <c r="AA598" s="45"/>
      <c r="AB598" s="45"/>
    </row>
    <row r="599" ht="15.75" customHeight="1">
      <c r="A599" s="71"/>
      <c r="B599" s="27"/>
      <c r="C599" s="45"/>
      <c r="D599" s="45"/>
      <c r="E599" s="57"/>
      <c r="F599" s="45"/>
      <c r="G599" s="45"/>
      <c r="H599" s="45"/>
      <c r="I599" s="45"/>
      <c r="J599" s="45"/>
      <c r="K599" s="45"/>
      <c r="L599" s="45"/>
      <c r="M599" s="45"/>
      <c r="N599" s="27"/>
      <c r="O599" s="88"/>
      <c r="P599" s="45"/>
      <c r="Q599" s="45"/>
      <c r="R599" s="45"/>
      <c r="S599" s="45"/>
      <c r="T599" s="45"/>
      <c r="U599" s="45"/>
      <c r="V599" s="45"/>
      <c r="W599" s="45"/>
      <c r="X599" s="45"/>
      <c r="Y599" s="45"/>
      <c r="Z599" s="45"/>
      <c r="AA599" s="45"/>
      <c r="AB599" s="45"/>
    </row>
    <row r="600" ht="15.75" customHeight="1">
      <c r="A600" s="71"/>
      <c r="B600" s="27"/>
      <c r="C600" s="45"/>
      <c r="D600" s="45"/>
      <c r="E600" s="57"/>
      <c r="F600" s="45"/>
      <c r="G600" s="45"/>
      <c r="H600" s="45"/>
      <c r="I600" s="45"/>
      <c r="J600" s="45"/>
      <c r="K600" s="45"/>
      <c r="L600" s="45"/>
      <c r="M600" s="45"/>
      <c r="N600" s="27"/>
      <c r="O600" s="88"/>
      <c r="P600" s="45"/>
      <c r="Q600" s="45"/>
      <c r="R600" s="45"/>
      <c r="S600" s="45"/>
      <c r="T600" s="45"/>
      <c r="U600" s="45"/>
      <c r="V600" s="45"/>
      <c r="W600" s="45"/>
      <c r="X600" s="45"/>
      <c r="Y600" s="45"/>
      <c r="Z600" s="45"/>
      <c r="AA600" s="45"/>
      <c r="AB600" s="45"/>
    </row>
    <row r="601" ht="15.75" customHeight="1">
      <c r="A601" s="71"/>
      <c r="B601" s="27"/>
      <c r="C601" s="45"/>
      <c r="D601" s="45"/>
      <c r="E601" s="57"/>
      <c r="F601" s="45"/>
      <c r="G601" s="45"/>
      <c r="H601" s="45"/>
      <c r="I601" s="45"/>
      <c r="J601" s="45"/>
      <c r="K601" s="45"/>
      <c r="L601" s="45"/>
      <c r="M601" s="45"/>
      <c r="N601" s="27"/>
      <c r="O601" s="88"/>
      <c r="P601" s="45"/>
      <c r="Q601" s="45"/>
      <c r="R601" s="45"/>
      <c r="S601" s="45"/>
      <c r="T601" s="45"/>
      <c r="U601" s="45"/>
      <c r="V601" s="45"/>
      <c r="W601" s="45"/>
      <c r="X601" s="45"/>
      <c r="Y601" s="45"/>
      <c r="Z601" s="45"/>
      <c r="AA601" s="45"/>
      <c r="AB601" s="45"/>
    </row>
    <row r="602" ht="15.75" customHeight="1">
      <c r="A602" s="71"/>
      <c r="B602" s="27"/>
      <c r="C602" s="45"/>
      <c r="D602" s="45"/>
      <c r="E602" s="57"/>
      <c r="F602" s="45"/>
      <c r="G602" s="45"/>
      <c r="H602" s="45"/>
      <c r="I602" s="45"/>
      <c r="J602" s="45"/>
      <c r="K602" s="45"/>
      <c r="L602" s="45"/>
      <c r="M602" s="45"/>
      <c r="N602" s="27"/>
      <c r="O602" s="88"/>
      <c r="P602" s="45"/>
      <c r="Q602" s="45"/>
      <c r="R602" s="45"/>
      <c r="S602" s="45"/>
      <c r="T602" s="45"/>
      <c r="U602" s="45"/>
      <c r="V602" s="45"/>
      <c r="W602" s="45"/>
      <c r="X602" s="45"/>
      <c r="Y602" s="45"/>
      <c r="Z602" s="45"/>
      <c r="AA602" s="45"/>
      <c r="AB602" s="45"/>
    </row>
    <row r="603" ht="15.75" customHeight="1">
      <c r="A603" s="71"/>
      <c r="B603" s="27"/>
      <c r="C603" s="45"/>
      <c r="D603" s="45"/>
      <c r="E603" s="57"/>
      <c r="F603" s="45"/>
      <c r="G603" s="45"/>
      <c r="H603" s="45"/>
      <c r="I603" s="45"/>
      <c r="J603" s="45"/>
      <c r="K603" s="45"/>
      <c r="L603" s="45"/>
      <c r="M603" s="45"/>
      <c r="N603" s="27"/>
      <c r="O603" s="88"/>
      <c r="P603" s="45"/>
      <c r="Q603" s="45"/>
      <c r="R603" s="45"/>
      <c r="S603" s="45"/>
      <c r="T603" s="45"/>
      <c r="U603" s="45"/>
      <c r="V603" s="45"/>
      <c r="W603" s="45"/>
      <c r="X603" s="45"/>
      <c r="Y603" s="45"/>
      <c r="Z603" s="45"/>
      <c r="AA603" s="45"/>
      <c r="AB603" s="45"/>
    </row>
    <row r="604" ht="15.75" customHeight="1">
      <c r="A604" s="71"/>
      <c r="B604" s="27"/>
      <c r="C604" s="45"/>
      <c r="D604" s="45"/>
      <c r="E604" s="57"/>
      <c r="F604" s="45"/>
      <c r="G604" s="45"/>
      <c r="H604" s="45"/>
      <c r="I604" s="45"/>
      <c r="J604" s="45"/>
      <c r="K604" s="45"/>
      <c r="L604" s="45"/>
      <c r="M604" s="45"/>
      <c r="N604" s="27"/>
      <c r="O604" s="88"/>
      <c r="P604" s="45"/>
      <c r="Q604" s="45"/>
      <c r="R604" s="45"/>
      <c r="S604" s="45"/>
      <c r="T604" s="45"/>
      <c r="U604" s="45"/>
      <c r="V604" s="45"/>
      <c r="W604" s="45"/>
      <c r="X604" s="45"/>
      <c r="Y604" s="45"/>
      <c r="Z604" s="45"/>
      <c r="AA604" s="45"/>
      <c r="AB604" s="45"/>
    </row>
    <row r="605" ht="15.75" customHeight="1">
      <c r="A605" s="71"/>
      <c r="B605" s="27"/>
      <c r="C605" s="45"/>
      <c r="D605" s="45"/>
      <c r="E605" s="57"/>
      <c r="F605" s="45"/>
      <c r="G605" s="45"/>
      <c r="H605" s="45"/>
      <c r="I605" s="45"/>
      <c r="J605" s="45"/>
      <c r="K605" s="45"/>
      <c r="L605" s="45"/>
      <c r="M605" s="45"/>
      <c r="N605" s="27"/>
      <c r="O605" s="88"/>
      <c r="P605" s="45"/>
      <c r="Q605" s="45"/>
      <c r="R605" s="45"/>
      <c r="S605" s="45"/>
      <c r="T605" s="45"/>
      <c r="U605" s="45"/>
      <c r="V605" s="45"/>
      <c r="W605" s="45"/>
      <c r="X605" s="45"/>
      <c r="Y605" s="45"/>
      <c r="Z605" s="45"/>
      <c r="AA605" s="45"/>
      <c r="AB605" s="45"/>
    </row>
    <row r="606" ht="15.75" customHeight="1">
      <c r="A606" s="71"/>
      <c r="B606" s="27"/>
      <c r="C606" s="45"/>
      <c r="D606" s="45"/>
      <c r="E606" s="57"/>
      <c r="F606" s="45"/>
      <c r="G606" s="45"/>
      <c r="H606" s="45"/>
      <c r="I606" s="45"/>
      <c r="J606" s="45"/>
      <c r="K606" s="45"/>
      <c r="L606" s="45"/>
      <c r="M606" s="45"/>
      <c r="N606" s="27"/>
      <c r="O606" s="88"/>
      <c r="P606" s="45"/>
      <c r="Q606" s="45"/>
      <c r="R606" s="45"/>
      <c r="S606" s="45"/>
      <c r="T606" s="45"/>
      <c r="U606" s="45"/>
      <c r="V606" s="45"/>
      <c r="W606" s="45"/>
      <c r="X606" s="45"/>
      <c r="Y606" s="45"/>
      <c r="Z606" s="45"/>
      <c r="AA606" s="45"/>
      <c r="AB606" s="45"/>
    </row>
    <row r="607" ht="15.75" customHeight="1">
      <c r="A607" s="71"/>
      <c r="B607" s="27"/>
      <c r="C607" s="45"/>
      <c r="D607" s="45"/>
      <c r="E607" s="57"/>
      <c r="F607" s="45"/>
      <c r="G607" s="45"/>
      <c r="H607" s="45"/>
      <c r="I607" s="45"/>
      <c r="J607" s="45"/>
      <c r="K607" s="45"/>
      <c r="L607" s="45"/>
      <c r="M607" s="45"/>
      <c r="N607" s="27"/>
      <c r="O607" s="88"/>
      <c r="P607" s="45"/>
      <c r="Q607" s="45"/>
      <c r="R607" s="45"/>
      <c r="S607" s="45"/>
      <c r="T607" s="45"/>
      <c r="U607" s="45"/>
      <c r="V607" s="45"/>
      <c r="W607" s="45"/>
      <c r="X607" s="45"/>
      <c r="Y607" s="45"/>
      <c r="Z607" s="45"/>
      <c r="AA607" s="45"/>
      <c r="AB607" s="45"/>
    </row>
    <row r="608" ht="15.75" customHeight="1">
      <c r="A608" s="71"/>
      <c r="B608" s="27"/>
      <c r="C608" s="45"/>
      <c r="D608" s="45"/>
      <c r="E608" s="57"/>
      <c r="F608" s="45"/>
      <c r="G608" s="45"/>
      <c r="H608" s="45"/>
      <c r="I608" s="45"/>
      <c r="J608" s="45"/>
      <c r="K608" s="45"/>
      <c r="L608" s="45"/>
      <c r="M608" s="45"/>
      <c r="N608" s="27"/>
      <c r="O608" s="88"/>
      <c r="P608" s="45"/>
      <c r="Q608" s="45"/>
      <c r="R608" s="45"/>
      <c r="S608" s="45"/>
      <c r="T608" s="45"/>
      <c r="U608" s="45"/>
      <c r="V608" s="45"/>
      <c r="W608" s="45"/>
      <c r="X608" s="45"/>
      <c r="Y608" s="45"/>
      <c r="Z608" s="45"/>
      <c r="AA608" s="45"/>
      <c r="AB608" s="45"/>
    </row>
    <row r="609" ht="15.75" customHeight="1">
      <c r="A609" s="71"/>
      <c r="B609" s="27"/>
      <c r="C609" s="45"/>
      <c r="D609" s="45"/>
      <c r="E609" s="57"/>
      <c r="F609" s="45"/>
      <c r="G609" s="45"/>
      <c r="H609" s="45"/>
      <c r="I609" s="45"/>
      <c r="J609" s="45"/>
      <c r="K609" s="45"/>
      <c r="L609" s="45"/>
      <c r="M609" s="45"/>
      <c r="N609" s="27"/>
      <c r="O609" s="88"/>
      <c r="P609" s="45"/>
      <c r="Q609" s="45"/>
      <c r="R609" s="45"/>
      <c r="S609" s="45"/>
      <c r="T609" s="45"/>
      <c r="U609" s="45"/>
      <c r="V609" s="45"/>
      <c r="W609" s="45"/>
      <c r="X609" s="45"/>
      <c r="Y609" s="45"/>
      <c r="Z609" s="45"/>
      <c r="AA609" s="45"/>
      <c r="AB609" s="45"/>
    </row>
    <row r="610" ht="15.75" customHeight="1">
      <c r="A610" s="71"/>
      <c r="B610" s="27"/>
      <c r="C610" s="45"/>
      <c r="D610" s="45"/>
      <c r="E610" s="57"/>
      <c r="F610" s="45"/>
      <c r="G610" s="45"/>
      <c r="H610" s="45"/>
      <c r="I610" s="45"/>
      <c r="J610" s="45"/>
      <c r="K610" s="45"/>
      <c r="L610" s="45"/>
      <c r="M610" s="45"/>
      <c r="N610" s="27"/>
      <c r="O610" s="88"/>
      <c r="P610" s="45"/>
      <c r="Q610" s="45"/>
      <c r="R610" s="45"/>
      <c r="S610" s="45"/>
      <c r="T610" s="45"/>
      <c r="U610" s="45"/>
      <c r="V610" s="45"/>
      <c r="W610" s="45"/>
      <c r="X610" s="45"/>
      <c r="Y610" s="45"/>
      <c r="Z610" s="45"/>
      <c r="AA610" s="45"/>
      <c r="AB610" s="45"/>
    </row>
    <row r="611" ht="15.75" customHeight="1">
      <c r="A611" s="71"/>
      <c r="B611" s="27"/>
      <c r="C611" s="45"/>
      <c r="D611" s="45"/>
      <c r="E611" s="57"/>
      <c r="F611" s="45"/>
      <c r="G611" s="45"/>
      <c r="H611" s="45"/>
      <c r="I611" s="45"/>
      <c r="J611" s="45"/>
      <c r="K611" s="45"/>
      <c r="L611" s="45"/>
      <c r="M611" s="45"/>
      <c r="N611" s="27"/>
      <c r="O611" s="88"/>
      <c r="P611" s="45"/>
      <c r="Q611" s="45"/>
      <c r="R611" s="45"/>
      <c r="S611" s="45"/>
      <c r="T611" s="45"/>
      <c r="U611" s="45"/>
      <c r="V611" s="45"/>
      <c r="W611" s="45"/>
      <c r="X611" s="45"/>
      <c r="Y611" s="45"/>
      <c r="Z611" s="45"/>
      <c r="AA611" s="45"/>
      <c r="AB611" s="45"/>
    </row>
    <row r="612" ht="15.75" customHeight="1">
      <c r="A612" s="71"/>
      <c r="B612" s="27"/>
      <c r="C612" s="45"/>
      <c r="D612" s="45"/>
      <c r="E612" s="57"/>
      <c r="F612" s="45"/>
      <c r="G612" s="45"/>
      <c r="H612" s="45"/>
      <c r="I612" s="45"/>
      <c r="J612" s="45"/>
      <c r="K612" s="45"/>
      <c r="L612" s="45"/>
      <c r="M612" s="45"/>
      <c r="N612" s="27"/>
      <c r="O612" s="88"/>
      <c r="P612" s="45"/>
      <c r="Q612" s="45"/>
      <c r="R612" s="45"/>
      <c r="S612" s="45"/>
      <c r="T612" s="45"/>
      <c r="U612" s="45"/>
      <c r="V612" s="45"/>
      <c r="W612" s="45"/>
      <c r="X612" s="45"/>
      <c r="Y612" s="45"/>
      <c r="Z612" s="45"/>
      <c r="AA612" s="45"/>
      <c r="AB612" s="45"/>
    </row>
    <row r="613" ht="15.75" customHeight="1">
      <c r="A613" s="71"/>
      <c r="B613" s="27"/>
      <c r="C613" s="45"/>
      <c r="D613" s="45"/>
      <c r="E613" s="57"/>
      <c r="F613" s="45"/>
      <c r="G613" s="45"/>
      <c r="H613" s="45"/>
      <c r="I613" s="45"/>
      <c r="J613" s="45"/>
      <c r="K613" s="45"/>
      <c r="L613" s="45"/>
      <c r="M613" s="45"/>
      <c r="N613" s="27"/>
      <c r="O613" s="88"/>
      <c r="P613" s="45"/>
      <c r="Q613" s="45"/>
      <c r="R613" s="45"/>
      <c r="S613" s="45"/>
      <c r="T613" s="45"/>
      <c r="U613" s="45"/>
      <c r="V613" s="45"/>
      <c r="W613" s="45"/>
      <c r="X613" s="45"/>
      <c r="Y613" s="45"/>
      <c r="Z613" s="45"/>
      <c r="AA613" s="45"/>
      <c r="AB613" s="45"/>
    </row>
    <row r="614" ht="15.75" customHeight="1">
      <c r="A614" s="71"/>
      <c r="B614" s="27"/>
      <c r="C614" s="45"/>
      <c r="D614" s="45"/>
      <c r="E614" s="57"/>
      <c r="F614" s="45"/>
      <c r="G614" s="45"/>
      <c r="H614" s="45"/>
      <c r="I614" s="45"/>
      <c r="J614" s="45"/>
      <c r="K614" s="45"/>
      <c r="L614" s="45"/>
      <c r="M614" s="45"/>
      <c r="N614" s="27"/>
      <c r="O614" s="88"/>
      <c r="P614" s="45"/>
      <c r="Q614" s="45"/>
      <c r="R614" s="45"/>
      <c r="S614" s="45"/>
      <c r="T614" s="45"/>
      <c r="U614" s="45"/>
      <c r="V614" s="45"/>
      <c r="W614" s="45"/>
      <c r="X614" s="45"/>
      <c r="Y614" s="45"/>
      <c r="Z614" s="45"/>
      <c r="AA614" s="45"/>
      <c r="AB614" s="45"/>
    </row>
    <row r="615" ht="15.75" customHeight="1">
      <c r="A615" s="71"/>
      <c r="B615" s="27"/>
      <c r="C615" s="45"/>
      <c r="D615" s="45"/>
      <c r="E615" s="57"/>
      <c r="F615" s="45"/>
      <c r="G615" s="45"/>
      <c r="H615" s="45"/>
      <c r="I615" s="45"/>
      <c r="J615" s="45"/>
      <c r="K615" s="45"/>
      <c r="L615" s="45"/>
      <c r="M615" s="45"/>
      <c r="N615" s="27"/>
      <c r="O615" s="88"/>
      <c r="P615" s="45"/>
      <c r="Q615" s="45"/>
      <c r="R615" s="45"/>
      <c r="S615" s="45"/>
      <c r="T615" s="45"/>
      <c r="U615" s="45"/>
      <c r="V615" s="45"/>
      <c r="W615" s="45"/>
      <c r="X615" s="45"/>
      <c r="Y615" s="45"/>
      <c r="Z615" s="45"/>
      <c r="AA615" s="45"/>
      <c r="AB615" s="45"/>
    </row>
    <row r="616" ht="15.75" customHeight="1">
      <c r="A616" s="71"/>
      <c r="B616" s="27"/>
      <c r="C616" s="45"/>
      <c r="D616" s="45"/>
      <c r="E616" s="57"/>
      <c r="F616" s="45"/>
      <c r="G616" s="45"/>
      <c r="H616" s="45"/>
      <c r="I616" s="45"/>
      <c r="J616" s="45"/>
      <c r="K616" s="45"/>
      <c r="L616" s="45"/>
      <c r="M616" s="45"/>
      <c r="N616" s="27"/>
      <c r="O616" s="88"/>
      <c r="P616" s="45"/>
      <c r="Q616" s="45"/>
      <c r="R616" s="45"/>
      <c r="S616" s="45"/>
      <c r="T616" s="45"/>
      <c r="U616" s="45"/>
      <c r="V616" s="45"/>
      <c r="W616" s="45"/>
      <c r="X616" s="45"/>
      <c r="Y616" s="45"/>
      <c r="Z616" s="45"/>
      <c r="AA616" s="45"/>
      <c r="AB616" s="45"/>
    </row>
    <row r="617" ht="15.75" customHeight="1">
      <c r="A617" s="71"/>
      <c r="B617" s="27"/>
      <c r="C617" s="45"/>
      <c r="D617" s="45"/>
      <c r="E617" s="57"/>
      <c r="F617" s="45"/>
      <c r="G617" s="45"/>
      <c r="H617" s="45"/>
      <c r="I617" s="45"/>
      <c r="J617" s="45"/>
      <c r="K617" s="45"/>
      <c r="L617" s="45"/>
      <c r="M617" s="45"/>
      <c r="N617" s="27"/>
      <c r="O617" s="88"/>
      <c r="P617" s="45"/>
      <c r="Q617" s="45"/>
      <c r="R617" s="45"/>
      <c r="S617" s="45"/>
      <c r="T617" s="45"/>
      <c r="U617" s="45"/>
      <c r="V617" s="45"/>
      <c r="W617" s="45"/>
      <c r="X617" s="45"/>
      <c r="Y617" s="45"/>
      <c r="Z617" s="45"/>
      <c r="AA617" s="45"/>
      <c r="AB617" s="45"/>
    </row>
    <row r="618" ht="15.75" customHeight="1">
      <c r="A618" s="71"/>
      <c r="B618" s="27"/>
      <c r="C618" s="45"/>
      <c r="D618" s="45"/>
      <c r="E618" s="57"/>
      <c r="F618" s="45"/>
      <c r="G618" s="45"/>
      <c r="H618" s="45"/>
      <c r="I618" s="45"/>
      <c r="J618" s="45"/>
      <c r="K618" s="45"/>
      <c r="L618" s="45"/>
      <c r="M618" s="45"/>
      <c r="N618" s="27"/>
      <c r="O618" s="88"/>
      <c r="P618" s="45"/>
      <c r="Q618" s="45"/>
      <c r="R618" s="45"/>
      <c r="S618" s="45"/>
      <c r="T618" s="45"/>
      <c r="U618" s="45"/>
      <c r="V618" s="45"/>
      <c r="W618" s="45"/>
      <c r="X618" s="45"/>
      <c r="Y618" s="45"/>
      <c r="Z618" s="45"/>
      <c r="AA618" s="45"/>
      <c r="AB618" s="45"/>
    </row>
    <row r="619" ht="15.75" customHeight="1">
      <c r="A619" s="71"/>
      <c r="B619" s="27"/>
      <c r="C619" s="45"/>
      <c r="D619" s="45"/>
      <c r="E619" s="57"/>
      <c r="F619" s="45"/>
      <c r="G619" s="45"/>
      <c r="H619" s="45"/>
      <c r="I619" s="45"/>
      <c r="J619" s="45"/>
      <c r="K619" s="45"/>
      <c r="L619" s="45"/>
      <c r="M619" s="45"/>
      <c r="N619" s="27"/>
      <c r="O619" s="88"/>
      <c r="P619" s="45"/>
      <c r="Q619" s="45"/>
      <c r="R619" s="45"/>
      <c r="S619" s="45"/>
      <c r="T619" s="45"/>
      <c r="U619" s="45"/>
      <c r="V619" s="45"/>
      <c r="W619" s="45"/>
      <c r="X619" s="45"/>
      <c r="Y619" s="45"/>
      <c r="Z619" s="45"/>
      <c r="AA619" s="45"/>
      <c r="AB619" s="45"/>
    </row>
    <row r="620" ht="15.75" customHeight="1">
      <c r="A620" s="71"/>
      <c r="B620" s="27"/>
      <c r="C620" s="45"/>
      <c r="D620" s="45"/>
      <c r="E620" s="57"/>
      <c r="F620" s="45"/>
      <c r="G620" s="45"/>
      <c r="H620" s="45"/>
      <c r="I620" s="45"/>
      <c r="J620" s="45"/>
      <c r="K620" s="45"/>
      <c r="L620" s="45"/>
      <c r="M620" s="45"/>
      <c r="N620" s="27"/>
      <c r="O620" s="88"/>
      <c r="P620" s="45"/>
      <c r="Q620" s="45"/>
      <c r="R620" s="45"/>
      <c r="S620" s="45"/>
      <c r="T620" s="45"/>
      <c r="U620" s="45"/>
      <c r="V620" s="45"/>
      <c r="W620" s="45"/>
      <c r="X620" s="45"/>
      <c r="Y620" s="45"/>
      <c r="Z620" s="45"/>
      <c r="AA620" s="45"/>
      <c r="AB620" s="45"/>
    </row>
    <row r="621" ht="15.75" customHeight="1">
      <c r="A621" s="71"/>
      <c r="B621" s="27"/>
      <c r="C621" s="45"/>
      <c r="D621" s="45"/>
      <c r="E621" s="57"/>
      <c r="F621" s="45"/>
      <c r="G621" s="45"/>
      <c r="H621" s="45"/>
      <c r="I621" s="45"/>
      <c r="J621" s="45"/>
      <c r="K621" s="45"/>
      <c r="L621" s="45"/>
      <c r="M621" s="45"/>
      <c r="N621" s="27"/>
      <c r="O621" s="88"/>
      <c r="P621" s="45"/>
      <c r="Q621" s="45"/>
      <c r="R621" s="45"/>
      <c r="S621" s="45"/>
      <c r="T621" s="45"/>
      <c r="U621" s="45"/>
      <c r="V621" s="45"/>
      <c r="W621" s="45"/>
      <c r="X621" s="45"/>
      <c r="Y621" s="45"/>
      <c r="Z621" s="45"/>
      <c r="AA621" s="45"/>
      <c r="AB621" s="45"/>
    </row>
    <row r="622" ht="15.75" customHeight="1">
      <c r="A622" s="71"/>
      <c r="B622" s="27"/>
      <c r="C622" s="45"/>
      <c r="D622" s="45"/>
      <c r="E622" s="57"/>
      <c r="F622" s="45"/>
      <c r="G622" s="45"/>
      <c r="H622" s="45"/>
      <c r="I622" s="45"/>
      <c r="J622" s="45"/>
      <c r="K622" s="45"/>
      <c r="L622" s="45"/>
      <c r="M622" s="45"/>
      <c r="N622" s="27"/>
      <c r="O622" s="88"/>
      <c r="P622" s="45"/>
      <c r="Q622" s="45"/>
      <c r="R622" s="45"/>
      <c r="S622" s="45"/>
      <c r="T622" s="45"/>
      <c r="U622" s="45"/>
      <c r="V622" s="45"/>
      <c r="W622" s="45"/>
      <c r="X622" s="45"/>
      <c r="Y622" s="45"/>
      <c r="Z622" s="45"/>
      <c r="AA622" s="45"/>
      <c r="AB622" s="45"/>
    </row>
    <row r="623" ht="15.75" customHeight="1">
      <c r="A623" s="71"/>
      <c r="B623" s="27"/>
      <c r="C623" s="45"/>
      <c r="D623" s="45"/>
      <c r="E623" s="57"/>
      <c r="F623" s="45"/>
      <c r="G623" s="45"/>
      <c r="H623" s="45"/>
      <c r="I623" s="45"/>
      <c r="J623" s="45"/>
      <c r="K623" s="45"/>
      <c r="L623" s="45"/>
      <c r="M623" s="45"/>
      <c r="N623" s="27"/>
      <c r="O623" s="88"/>
      <c r="P623" s="45"/>
      <c r="Q623" s="45"/>
      <c r="R623" s="45"/>
      <c r="S623" s="45"/>
      <c r="T623" s="45"/>
      <c r="U623" s="45"/>
      <c r="V623" s="45"/>
      <c r="W623" s="45"/>
      <c r="X623" s="45"/>
      <c r="Y623" s="45"/>
      <c r="Z623" s="45"/>
      <c r="AA623" s="45"/>
      <c r="AB623" s="45"/>
    </row>
    <row r="624" ht="15.75" customHeight="1">
      <c r="A624" s="71"/>
      <c r="B624" s="27"/>
      <c r="C624" s="45"/>
      <c r="D624" s="45"/>
      <c r="E624" s="57"/>
      <c r="F624" s="45"/>
      <c r="G624" s="45"/>
      <c r="H624" s="45"/>
      <c r="I624" s="45"/>
      <c r="J624" s="45"/>
      <c r="K624" s="45"/>
      <c r="L624" s="45"/>
      <c r="M624" s="45"/>
      <c r="N624" s="27"/>
      <c r="O624" s="88"/>
      <c r="P624" s="45"/>
      <c r="Q624" s="45"/>
      <c r="R624" s="45"/>
      <c r="S624" s="45"/>
      <c r="T624" s="45"/>
      <c r="U624" s="45"/>
      <c r="V624" s="45"/>
      <c r="W624" s="45"/>
      <c r="X624" s="45"/>
      <c r="Y624" s="45"/>
      <c r="Z624" s="45"/>
      <c r="AA624" s="45"/>
      <c r="AB624" s="45"/>
    </row>
    <row r="625" ht="15.75" customHeight="1">
      <c r="A625" s="71"/>
      <c r="B625" s="27"/>
      <c r="C625" s="45"/>
      <c r="D625" s="45"/>
      <c r="E625" s="57"/>
      <c r="F625" s="45"/>
      <c r="G625" s="45"/>
      <c r="H625" s="45"/>
      <c r="I625" s="45"/>
      <c r="J625" s="45"/>
      <c r="K625" s="45"/>
      <c r="L625" s="45"/>
      <c r="M625" s="45"/>
      <c r="N625" s="27"/>
      <c r="O625" s="88"/>
      <c r="P625" s="45"/>
      <c r="Q625" s="45"/>
      <c r="R625" s="45"/>
      <c r="S625" s="45"/>
      <c r="T625" s="45"/>
      <c r="U625" s="45"/>
      <c r="V625" s="45"/>
      <c r="W625" s="45"/>
      <c r="X625" s="45"/>
      <c r="Y625" s="45"/>
      <c r="Z625" s="45"/>
      <c r="AA625" s="45"/>
      <c r="AB625" s="45"/>
    </row>
    <row r="626" ht="15.75" customHeight="1">
      <c r="A626" s="71"/>
      <c r="B626" s="27"/>
      <c r="C626" s="45"/>
      <c r="D626" s="45"/>
      <c r="E626" s="57"/>
      <c r="F626" s="45"/>
      <c r="G626" s="45"/>
      <c r="H626" s="45"/>
      <c r="I626" s="45"/>
      <c r="J626" s="45"/>
      <c r="K626" s="45"/>
      <c r="L626" s="45"/>
      <c r="M626" s="45"/>
      <c r="N626" s="27"/>
      <c r="O626" s="88"/>
      <c r="P626" s="45"/>
      <c r="Q626" s="45"/>
      <c r="R626" s="45"/>
      <c r="S626" s="45"/>
      <c r="T626" s="45"/>
      <c r="U626" s="45"/>
      <c r="V626" s="45"/>
      <c r="W626" s="45"/>
      <c r="X626" s="45"/>
      <c r="Y626" s="45"/>
      <c r="Z626" s="45"/>
      <c r="AA626" s="45"/>
      <c r="AB626" s="45"/>
    </row>
    <row r="627" ht="15.75" customHeight="1">
      <c r="A627" s="71"/>
      <c r="B627" s="27"/>
      <c r="C627" s="45"/>
      <c r="D627" s="45"/>
      <c r="E627" s="57"/>
      <c r="F627" s="45"/>
      <c r="G627" s="45"/>
      <c r="H627" s="45"/>
      <c r="I627" s="45"/>
      <c r="J627" s="45"/>
      <c r="K627" s="45"/>
      <c r="L627" s="45"/>
      <c r="M627" s="45"/>
      <c r="N627" s="27"/>
      <c r="O627" s="88"/>
      <c r="P627" s="45"/>
      <c r="Q627" s="45"/>
      <c r="R627" s="45"/>
      <c r="S627" s="45"/>
      <c r="T627" s="45"/>
      <c r="U627" s="45"/>
      <c r="V627" s="45"/>
      <c r="W627" s="45"/>
      <c r="X627" s="45"/>
      <c r="Y627" s="45"/>
      <c r="Z627" s="45"/>
      <c r="AA627" s="45"/>
      <c r="AB627" s="45"/>
    </row>
    <row r="628" ht="15.75" customHeight="1">
      <c r="A628" s="71"/>
      <c r="B628" s="27"/>
      <c r="C628" s="45"/>
      <c r="D628" s="45"/>
      <c r="E628" s="57"/>
      <c r="F628" s="45"/>
      <c r="G628" s="45"/>
      <c r="H628" s="45"/>
      <c r="I628" s="45"/>
      <c r="J628" s="45"/>
      <c r="K628" s="45"/>
      <c r="L628" s="45"/>
      <c r="M628" s="45"/>
      <c r="N628" s="27"/>
      <c r="O628" s="88"/>
      <c r="P628" s="45"/>
      <c r="Q628" s="45"/>
      <c r="R628" s="45"/>
      <c r="S628" s="45"/>
      <c r="T628" s="45"/>
      <c r="U628" s="45"/>
      <c r="V628" s="45"/>
      <c r="W628" s="45"/>
      <c r="X628" s="45"/>
      <c r="Y628" s="45"/>
      <c r="Z628" s="45"/>
      <c r="AA628" s="45"/>
      <c r="AB628" s="45"/>
    </row>
    <row r="629" ht="15.75" customHeight="1">
      <c r="A629" s="71"/>
      <c r="B629" s="27"/>
      <c r="C629" s="45"/>
      <c r="D629" s="45"/>
      <c r="E629" s="57"/>
      <c r="F629" s="45"/>
      <c r="G629" s="45"/>
      <c r="H629" s="45"/>
      <c r="I629" s="45"/>
      <c r="J629" s="45"/>
      <c r="K629" s="45"/>
      <c r="L629" s="45"/>
      <c r="M629" s="45"/>
      <c r="N629" s="27"/>
      <c r="O629" s="88"/>
      <c r="P629" s="45"/>
      <c r="Q629" s="45"/>
      <c r="R629" s="45"/>
      <c r="S629" s="45"/>
      <c r="T629" s="45"/>
      <c r="U629" s="45"/>
      <c r="V629" s="45"/>
      <c r="W629" s="45"/>
      <c r="X629" s="45"/>
      <c r="Y629" s="45"/>
      <c r="Z629" s="45"/>
      <c r="AA629" s="45"/>
      <c r="AB629" s="45"/>
    </row>
    <row r="630" ht="15.75" customHeight="1">
      <c r="A630" s="71"/>
      <c r="B630" s="27"/>
      <c r="C630" s="45"/>
      <c r="D630" s="45"/>
      <c r="E630" s="57"/>
      <c r="F630" s="45"/>
      <c r="G630" s="45"/>
      <c r="H630" s="45"/>
      <c r="I630" s="45"/>
      <c r="J630" s="45"/>
      <c r="K630" s="45"/>
      <c r="L630" s="45"/>
      <c r="M630" s="45"/>
      <c r="N630" s="27"/>
      <c r="O630" s="88"/>
      <c r="P630" s="45"/>
      <c r="Q630" s="45"/>
      <c r="R630" s="45"/>
      <c r="S630" s="45"/>
      <c r="T630" s="45"/>
      <c r="U630" s="45"/>
      <c r="V630" s="45"/>
      <c r="W630" s="45"/>
      <c r="X630" s="45"/>
      <c r="Y630" s="45"/>
      <c r="Z630" s="45"/>
      <c r="AA630" s="45"/>
      <c r="AB630" s="45"/>
    </row>
    <row r="631" ht="15.75" customHeight="1">
      <c r="A631" s="71"/>
      <c r="B631" s="27"/>
      <c r="C631" s="45"/>
      <c r="D631" s="45"/>
      <c r="E631" s="57"/>
      <c r="F631" s="45"/>
      <c r="G631" s="45"/>
      <c r="H631" s="45"/>
      <c r="I631" s="45"/>
      <c r="J631" s="45"/>
      <c r="K631" s="45"/>
      <c r="L631" s="45"/>
      <c r="M631" s="45"/>
      <c r="N631" s="27"/>
      <c r="O631" s="88"/>
      <c r="P631" s="45"/>
      <c r="Q631" s="45"/>
      <c r="R631" s="45"/>
      <c r="S631" s="45"/>
      <c r="T631" s="45"/>
      <c r="U631" s="45"/>
      <c r="V631" s="45"/>
      <c r="W631" s="45"/>
      <c r="X631" s="45"/>
      <c r="Y631" s="45"/>
      <c r="Z631" s="45"/>
      <c r="AA631" s="45"/>
      <c r="AB631" s="45"/>
    </row>
    <row r="632" ht="15.75" customHeight="1">
      <c r="A632" s="71"/>
      <c r="B632" s="27"/>
      <c r="C632" s="45"/>
      <c r="D632" s="45"/>
      <c r="E632" s="57"/>
      <c r="F632" s="45"/>
      <c r="G632" s="45"/>
      <c r="H632" s="45"/>
      <c r="I632" s="45"/>
      <c r="J632" s="45"/>
      <c r="K632" s="45"/>
      <c r="L632" s="45"/>
      <c r="M632" s="45"/>
      <c r="N632" s="27"/>
      <c r="O632" s="88"/>
      <c r="P632" s="45"/>
      <c r="Q632" s="45"/>
      <c r="R632" s="45"/>
      <c r="S632" s="45"/>
      <c r="T632" s="45"/>
      <c r="U632" s="45"/>
      <c r="V632" s="45"/>
      <c r="W632" s="45"/>
      <c r="X632" s="45"/>
      <c r="Y632" s="45"/>
      <c r="Z632" s="45"/>
      <c r="AA632" s="45"/>
      <c r="AB632" s="45"/>
    </row>
    <row r="633" ht="15.75" customHeight="1">
      <c r="A633" s="71"/>
      <c r="B633" s="27"/>
      <c r="C633" s="45"/>
      <c r="D633" s="45"/>
      <c r="E633" s="57"/>
      <c r="F633" s="45"/>
      <c r="G633" s="45"/>
      <c r="H633" s="45"/>
      <c r="I633" s="45"/>
      <c r="J633" s="45"/>
      <c r="K633" s="45"/>
      <c r="L633" s="45"/>
      <c r="M633" s="45"/>
      <c r="N633" s="27"/>
      <c r="O633" s="88"/>
      <c r="P633" s="45"/>
      <c r="Q633" s="45"/>
      <c r="R633" s="45"/>
      <c r="S633" s="45"/>
      <c r="T633" s="45"/>
      <c r="U633" s="45"/>
      <c r="V633" s="45"/>
      <c r="W633" s="45"/>
      <c r="X633" s="45"/>
      <c r="Y633" s="45"/>
      <c r="Z633" s="45"/>
      <c r="AA633" s="45"/>
      <c r="AB633" s="45"/>
    </row>
    <row r="634" ht="15.75" customHeight="1">
      <c r="A634" s="71"/>
      <c r="B634" s="27"/>
      <c r="C634" s="45"/>
      <c r="D634" s="45"/>
      <c r="E634" s="57"/>
      <c r="F634" s="45"/>
      <c r="G634" s="45"/>
      <c r="H634" s="45"/>
      <c r="I634" s="45"/>
      <c r="J634" s="45"/>
      <c r="K634" s="45"/>
      <c r="L634" s="45"/>
      <c r="M634" s="45"/>
      <c r="N634" s="27"/>
      <c r="O634" s="88"/>
      <c r="P634" s="45"/>
      <c r="Q634" s="45"/>
      <c r="R634" s="45"/>
      <c r="S634" s="45"/>
      <c r="T634" s="45"/>
      <c r="U634" s="45"/>
      <c r="V634" s="45"/>
      <c r="W634" s="45"/>
      <c r="X634" s="45"/>
      <c r="Y634" s="45"/>
      <c r="Z634" s="45"/>
      <c r="AA634" s="45"/>
      <c r="AB634" s="45"/>
    </row>
    <row r="635" ht="15.75" customHeight="1">
      <c r="A635" s="71"/>
      <c r="B635" s="27"/>
      <c r="C635" s="45"/>
      <c r="D635" s="45"/>
      <c r="E635" s="57"/>
      <c r="F635" s="45"/>
      <c r="G635" s="45"/>
      <c r="H635" s="45"/>
      <c r="I635" s="45"/>
      <c r="J635" s="45"/>
      <c r="K635" s="45"/>
      <c r="L635" s="45"/>
      <c r="M635" s="45"/>
      <c r="N635" s="27"/>
      <c r="O635" s="88"/>
      <c r="P635" s="45"/>
      <c r="Q635" s="45"/>
      <c r="R635" s="45"/>
      <c r="S635" s="45"/>
      <c r="T635" s="45"/>
      <c r="U635" s="45"/>
      <c r="V635" s="45"/>
      <c r="W635" s="45"/>
      <c r="X635" s="45"/>
      <c r="Y635" s="45"/>
      <c r="Z635" s="45"/>
      <c r="AA635" s="45"/>
      <c r="AB635" s="45"/>
    </row>
    <row r="636" ht="15.75" customHeight="1">
      <c r="A636" s="71"/>
      <c r="B636" s="27"/>
      <c r="C636" s="45"/>
      <c r="D636" s="45"/>
      <c r="E636" s="57"/>
      <c r="F636" s="45"/>
      <c r="G636" s="45"/>
      <c r="H636" s="45"/>
      <c r="I636" s="45"/>
      <c r="J636" s="45"/>
      <c r="K636" s="45"/>
      <c r="L636" s="45"/>
      <c r="M636" s="45"/>
      <c r="N636" s="27"/>
      <c r="O636" s="88"/>
      <c r="P636" s="45"/>
      <c r="Q636" s="45"/>
      <c r="R636" s="45"/>
      <c r="S636" s="45"/>
      <c r="T636" s="45"/>
      <c r="U636" s="45"/>
      <c r="V636" s="45"/>
      <c r="W636" s="45"/>
      <c r="X636" s="45"/>
      <c r="Y636" s="45"/>
      <c r="Z636" s="45"/>
      <c r="AA636" s="45"/>
      <c r="AB636" s="45"/>
    </row>
    <row r="637" ht="15.75" customHeight="1">
      <c r="A637" s="71"/>
      <c r="B637" s="27"/>
      <c r="C637" s="45"/>
      <c r="D637" s="45"/>
      <c r="E637" s="57"/>
      <c r="F637" s="45"/>
      <c r="G637" s="45"/>
      <c r="H637" s="45"/>
      <c r="I637" s="45"/>
      <c r="J637" s="45"/>
      <c r="K637" s="45"/>
      <c r="L637" s="45"/>
      <c r="M637" s="45"/>
      <c r="N637" s="27"/>
      <c r="O637" s="88"/>
      <c r="P637" s="45"/>
      <c r="Q637" s="45"/>
      <c r="R637" s="45"/>
      <c r="S637" s="45"/>
      <c r="T637" s="45"/>
      <c r="U637" s="45"/>
      <c r="V637" s="45"/>
      <c r="W637" s="45"/>
      <c r="X637" s="45"/>
      <c r="Y637" s="45"/>
      <c r="Z637" s="45"/>
      <c r="AA637" s="45"/>
      <c r="AB637" s="45"/>
    </row>
    <row r="638" ht="15.75" customHeight="1">
      <c r="A638" s="71"/>
      <c r="B638" s="27"/>
      <c r="C638" s="45"/>
      <c r="D638" s="45"/>
      <c r="E638" s="57"/>
      <c r="F638" s="45"/>
      <c r="G638" s="45"/>
      <c r="H638" s="45"/>
      <c r="I638" s="45"/>
      <c r="J638" s="45"/>
      <c r="K638" s="45"/>
      <c r="L638" s="45"/>
      <c r="M638" s="45"/>
      <c r="N638" s="27"/>
      <c r="O638" s="88"/>
      <c r="P638" s="45"/>
      <c r="Q638" s="45"/>
      <c r="R638" s="45"/>
      <c r="S638" s="45"/>
      <c r="T638" s="45"/>
      <c r="U638" s="45"/>
      <c r="V638" s="45"/>
      <c r="W638" s="45"/>
      <c r="X638" s="45"/>
      <c r="Y638" s="45"/>
      <c r="Z638" s="45"/>
      <c r="AA638" s="45"/>
      <c r="AB638" s="45"/>
    </row>
    <row r="639" ht="15.75" customHeight="1">
      <c r="A639" s="71"/>
      <c r="B639" s="27"/>
      <c r="C639" s="45"/>
      <c r="D639" s="45"/>
      <c r="E639" s="57"/>
      <c r="F639" s="45"/>
      <c r="G639" s="45"/>
      <c r="H639" s="45"/>
      <c r="I639" s="45"/>
      <c r="J639" s="45"/>
      <c r="K639" s="45"/>
      <c r="L639" s="45"/>
      <c r="M639" s="45"/>
      <c r="N639" s="27"/>
      <c r="O639" s="88"/>
      <c r="P639" s="45"/>
      <c r="Q639" s="45"/>
      <c r="R639" s="45"/>
      <c r="S639" s="45"/>
      <c r="T639" s="45"/>
      <c r="U639" s="45"/>
      <c r="V639" s="45"/>
      <c r="W639" s="45"/>
      <c r="X639" s="45"/>
      <c r="Y639" s="45"/>
      <c r="Z639" s="45"/>
      <c r="AA639" s="45"/>
      <c r="AB639" s="45"/>
    </row>
    <row r="640" ht="15.75" customHeight="1">
      <c r="A640" s="71"/>
      <c r="B640" s="27"/>
      <c r="C640" s="45"/>
      <c r="D640" s="45"/>
      <c r="E640" s="57"/>
      <c r="F640" s="45"/>
      <c r="G640" s="45"/>
      <c r="H640" s="45"/>
      <c r="I640" s="45"/>
      <c r="J640" s="45"/>
      <c r="K640" s="45"/>
      <c r="L640" s="45"/>
      <c r="M640" s="45"/>
      <c r="N640" s="27"/>
      <c r="O640" s="88"/>
      <c r="P640" s="45"/>
      <c r="Q640" s="45"/>
      <c r="R640" s="45"/>
      <c r="S640" s="45"/>
      <c r="T640" s="45"/>
      <c r="U640" s="45"/>
      <c r="V640" s="45"/>
      <c r="W640" s="45"/>
      <c r="X640" s="45"/>
      <c r="Y640" s="45"/>
      <c r="Z640" s="45"/>
      <c r="AA640" s="45"/>
      <c r="AB640" s="45"/>
    </row>
    <row r="641" ht="15.75" customHeight="1">
      <c r="A641" s="71"/>
      <c r="B641" s="27"/>
      <c r="C641" s="45"/>
      <c r="D641" s="45"/>
      <c r="E641" s="57"/>
      <c r="F641" s="45"/>
      <c r="G641" s="45"/>
      <c r="H641" s="45"/>
      <c r="I641" s="45"/>
      <c r="J641" s="45"/>
      <c r="K641" s="45"/>
      <c r="L641" s="45"/>
      <c r="M641" s="45"/>
      <c r="N641" s="27"/>
      <c r="O641" s="88"/>
      <c r="P641" s="45"/>
      <c r="Q641" s="45"/>
      <c r="R641" s="45"/>
      <c r="S641" s="45"/>
      <c r="T641" s="45"/>
      <c r="U641" s="45"/>
      <c r="V641" s="45"/>
      <c r="W641" s="45"/>
      <c r="X641" s="45"/>
      <c r="Y641" s="45"/>
      <c r="Z641" s="45"/>
      <c r="AA641" s="45"/>
      <c r="AB641" s="45"/>
    </row>
    <row r="642" ht="15.75" customHeight="1">
      <c r="A642" s="71"/>
      <c r="B642" s="27"/>
      <c r="C642" s="45"/>
      <c r="D642" s="45"/>
      <c r="E642" s="57"/>
      <c r="F642" s="45"/>
      <c r="G642" s="45"/>
      <c r="H642" s="45"/>
      <c r="I642" s="45"/>
      <c r="J642" s="45"/>
      <c r="K642" s="45"/>
      <c r="L642" s="45"/>
      <c r="M642" s="45"/>
      <c r="N642" s="27"/>
      <c r="O642" s="88"/>
      <c r="P642" s="45"/>
      <c r="Q642" s="45"/>
      <c r="R642" s="45"/>
      <c r="S642" s="45"/>
      <c r="T642" s="45"/>
      <c r="U642" s="45"/>
      <c r="V642" s="45"/>
      <c r="W642" s="45"/>
      <c r="X642" s="45"/>
      <c r="Y642" s="45"/>
      <c r="Z642" s="45"/>
      <c r="AA642" s="45"/>
      <c r="AB642" s="45"/>
    </row>
    <row r="643" ht="15.75" customHeight="1">
      <c r="A643" s="71"/>
      <c r="B643" s="27"/>
      <c r="C643" s="45"/>
      <c r="D643" s="45"/>
      <c r="E643" s="57"/>
      <c r="F643" s="45"/>
      <c r="G643" s="45"/>
      <c r="H643" s="45"/>
      <c r="I643" s="45"/>
      <c r="J643" s="45"/>
      <c r="K643" s="45"/>
      <c r="L643" s="45"/>
      <c r="M643" s="45"/>
      <c r="N643" s="27"/>
      <c r="O643" s="88"/>
      <c r="P643" s="45"/>
      <c r="Q643" s="45"/>
      <c r="R643" s="45"/>
      <c r="S643" s="45"/>
      <c r="T643" s="45"/>
      <c r="U643" s="45"/>
      <c r="V643" s="45"/>
      <c r="W643" s="45"/>
      <c r="X643" s="45"/>
      <c r="Y643" s="45"/>
      <c r="Z643" s="45"/>
      <c r="AA643" s="45"/>
      <c r="AB643" s="45"/>
    </row>
    <row r="644" ht="15.75" customHeight="1">
      <c r="A644" s="71"/>
      <c r="B644" s="27"/>
      <c r="C644" s="45"/>
      <c r="D644" s="45"/>
      <c r="E644" s="57"/>
      <c r="F644" s="45"/>
      <c r="G644" s="45"/>
      <c r="H644" s="45"/>
      <c r="I644" s="45"/>
      <c r="J644" s="45"/>
      <c r="K644" s="45"/>
      <c r="L644" s="45"/>
      <c r="M644" s="45"/>
      <c r="N644" s="27"/>
      <c r="O644" s="88"/>
      <c r="P644" s="45"/>
      <c r="Q644" s="45"/>
      <c r="R644" s="45"/>
      <c r="S644" s="45"/>
      <c r="T644" s="45"/>
      <c r="U644" s="45"/>
      <c r="V644" s="45"/>
      <c r="W644" s="45"/>
      <c r="X644" s="45"/>
      <c r="Y644" s="45"/>
      <c r="Z644" s="45"/>
      <c r="AA644" s="45"/>
      <c r="AB644" s="45"/>
    </row>
    <row r="645" ht="15.75" customHeight="1">
      <c r="A645" s="71"/>
      <c r="B645" s="27"/>
      <c r="C645" s="45"/>
      <c r="D645" s="45"/>
      <c r="E645" s="57"/>
      <c r="F645" s="45"/>
      <c r="G645" s="45"/>
      <c r="H645" s="45"/>
      <c r="I645" s="45"/>
      <c r="J645" s="45"/>
      <c r="K645" s="45"/>
      <c r="L645" s="45"/>
      <c r="M645" s="45"/>
      <c r="N645" s="27"/>
      <c r="O645" s="88"/>
      <c r="P645" s="45"/>
      <c r="Q645" s="45"/>
      <c r="R645" s="45"/>
      <c r="S645" s="45"/>
      <c r="T645" s="45"/>
      <c r="U645" s="45"/>
      <c r="V645" s="45"/>
      <c r="W645" s="45"/>
      <c r="X645" s="45"/>
      <c r="Y645" s="45"/>
      <c r="Z645" s="45"/>
      <c r="AA645" s="45"/>
      <c r="AB645" s="45"/>
    </row>
    <row r="646" ht="15.75" customHeight="1">
      <c r="A646" s="71"/>
      <c r="B646" s="27"/>
      <c r="C646" s="45"/>
      <c r="D646" s="45"/>
      <c r="E646" s="57"/>
      <c r="F646" s="45"/>
      <c r="G646" s="45"/>
      <c r="H646" s="45"/>
      <c r="I646" s="45"/>
      <c r="J646" s="45"/>
      <c r="K646" s="45"/>
      <c r="L646" s="45"/>
      <c r="M646" s="45"/>
      <c r="N646" s="27"/>
      <c r="O646" s="88"/>
      <c r="P646" s="45"/>
      <c r="Q646" s="45"/>
      <c r="R646" s="45"/>
      <c r="S646" s="45"/>
      <c r="T646" s="45"/>
      <c r="U646" s="45"/>
      <c r="V646" s="45"/>
      <c r="W646" s="45"/>
      <c r="X646" s="45"/>
      <c r="Y646" s="45"/>
      <c r="Z646" s="45"/>
      <c r="AA646" s="45"/>
      <c r="AB646" s="45"/>
    </row>
    <row r="647" ht="15.75" customHeight="1">
      <c r="A647" s="71"/>
      <c r="B647" s="27"/>
      <c r="C647" s="45"/>
      <c r="D647" s="45"/>
      <c r="E647" s="57"/>
      <c r="F647" s="45"/>
      <c r="G647" s="45"/>
      <c r="H647" s="45"/>
      <c r="I647" s="45"/>
      <c r="J647" s="45"/>
      <c r="K647" s="45"/>
      <c r="L647" s="45"/>
      <c r="M647" s="45"/>
      <c r="N647" s="27"/>
      <c r="O647" s="88"/>
      <c r="P647" s="45"/>
      <c r="Q647" s="45"/>
      <c r="R647" s="45"/>
      <c r="S647" s="45"/>
      <c r="T647" s="45"/>
      <c r="U647" s="45"/>
      <c r="V647" s="45"/>
      <c r="W647" s="45"/>
      <c r="X647" s="45"/>
      <c r="Y647" s="45"/>
      <c r="Z647" s="45"/>
      <c r="AA647" s="45"/>
      <c r="AB647" s="45"/>
    </row>
    <row r="648" ht="15.75" customHeight="1">
      <c r="A648" s="71"/>
      <c r="B648" s="27"/>
      <c r="C648" s="45"/>
      <c r="D648" s="45"/>
      <c r="E648" s="57"/>
      <c r="F648" s="45"/>
      <c r="G648" s="45"/>
      <c r="H648" s="45"/>
      <c r="I648" s="45"/>
      <c r="J648" s="45"/>
      <c r="K648" s="45"/>
      <c r="L648" s="45"/>
      <c r="M648" s="45"/>
      <c r="N648" s="27"/>
      <c r="O648" s="88"/>
      <c r="P648" s="45"/>
      <c r="Q648" s="45"/>
      <c r="R648" s="45"/>
      <c r="S648" s="45"/>
      <c r="T648" s="45"/>
      <c r="U648" s="45"/>
      <c r="V648" s="45"/>
      <c r="W648" s="45"/>
      <c r="X648" s="45"/>
      <c r="Y648" s="45"/>
      <c r="Z648" s="45"/>
      <c r="AA648" s="45"/>
      <c r="AB648" s="45"/>
    </row>
    <row r="649" ht="15.75" customHeight="1">
      <c r="A649" s="71"/>
      <c r="B649" s="27"/>
      <c r="C649" s="45"/>
      <c r="D649" s="45"/>
      <c r="E649" s="57"/>
      <c r="F649" s="45"/>
      <c r="G649" s="45"/>
      <c r="H649" s="45"/>
      <c r="I649" s="45"/>
      <c r="J649" s="45"/>
      <c r="K649" s="45"/>
      <c r="L649" s="45"/>
      <c r="M649" s="45"/>
      <c r="N649" s="27"/>
      <c r="O649" s="88"/>
      <c r="P649" s="45"/>
      <c r="Q649" s="45"/>
      <c r="R649" s="45"/>
      <c r="S649" s="45"/>
      <c r="T649" s="45"/>
      <c r="U649" s="45"/>
      <c r="V649" s="45"/>
      <c r="W649" s="45"/>
      <c r="X649" s="45"/>
      <c r="Y649" s="45"/>
      <c r="Z649" s="45"/>
      <c r="AA649" s="45"/>
      <c r="AB649" s="45"/>
    </row>
    <row r="650" ht="15.75" customHeight="1">
      <c r="A650" s="71"/>
      <c r="B650" s="27"/>
      <c r="C650" s="45"/>
      <c r="D650" s="45"/>
      <c r="E650" s="57"/>
      <c r="F650" s="45"/>
      <c r="G650" s="45"/>
      <c r="H650" s="45"/>
      <c r="I650" s="45"/>
      <c r="J650" s="45"/>
      <c r="K650" s="45"/>
      <c r="L650" s="45"/>
      <c r="M650" s="45"/>
      <c r="N650" s="27"/>
      <c r="O650" s="88"/>
      <c r="P650" s="45"/>
      <c r="Q650" s="45"/>
      <c r="R650" s="45"/>
      <c r="S650" s="45"/>
      <c r="T650" s="45"/>
      <c r="U650" s="45"/>
      <c r="V650" s="45"/>
      <c r="W650" s="45"/>
      <c r="X650" s="45"/>
      <c r="Y650" s="45"/>
      <c r="Z650" s="45"/>
      <c r="AA650" s="45"/>
      <c r="AB650" s="45"/>
    </row>
    <row r="651" ht="15.75" customHeight="1">
      <c r="A651" s="71"/>
      <c r="B651" s="27"/>
      <c r="C651" s="45"/>
      <c r="D651" s="45"/>
      <c r="E651" s="57"/>
      <c r="F651" s="45"/>
      <c r="G651" s="45"/>
      <c r="H651" s="45"/>
      <c r="I651" s="45"/>
      <c r="J651" s="45"/>
      <c r="K651" s="45"/>
      <c r="L651" s="45"/>
      <c r="M651" s="45"/>
      <c r="N651" s="27"/>
      <c r="O651" s="88"/>
      <c r="P651" s="45"/>
      <c r="Q651" s="45"/>
      <c r="R651" s="45"/>
      <c r="S651" s="45"/>
      <c r="T651" s="45"/>
      <c r="U651" s="45"/>
      <c r="V651" s="45"/>
      <c r="W651" s="45"/>
      <c r="X651" s="45"/>
      <c r="Y651" s="45"/>
      <c r="Z651" s="45"/>
      <c r="AA651" s="45"/>
      <c r="AB651" s="45"/>
    </row>
    <row r="652" ht="15.75" customHeight="1">
      <c r="A652" s="71"/>
      <c r="B652" s="27"/>
      <c r="C652" s="45"/>
      <c r="D652" s="45"/>
      <c r="E652" s="57"/>
      <c r="F652" s="45"/>
      <c r="G652" s="45"/>
      <c r="H652" s="45"/>
      <c r="I652" s="45"/>
      <c r="J652" s="45"/>
      <c r="K652" s="45"/>
      <c r="L652" s="45"/>
      <c r="M652" s="45"/>
      <c r="N652" s="27"/>
      <c r="O652" s="88"/>
      <c r="P652" s="45"/>
      <c r="Q652" s="45"/>
      <c r="R652" s="45"/>
      <c r="S652" s="45"/>
      <c r="T652" s="45"/>
      <c r="U652" s="45"/>
      <c r="V652" s="45"/>
      <c r="W652" s="45"/>
      <c r="X652" s="45"/>
      <c r="Y652" s="45"/>
      <c r="Z652" s="45"/>
      <c r="AA652" s="45"/>
      <c r="AB652" s="45"/>
    </row>
    <row r="653" ht="15.75" customHeight="1">
      <c r="A653" s="71"/>
      <c r="B653" s="27"/>
      <c r="C653" s="45"/>
      <c r="D653" s="45"/>
      <c r="E653" s="57"/>
      <c r="F653" s="45"/>
      <c r="G653" s="45"/>
      <c r="H653" s="45"/>
      <c r="I653" s="45"/>
      <c r="J653" s="45"/>
      <c r="K653" s="45"/>
      <c r="L653" s="45"/>
      <c r="M653" s="45"/>
      <c r="N653" s="27"/>
      <c r="O653" s="88"/>
      <c r="P653" s="45"/>
      <c r="Q653" s="45"/>
      <c r="R653" s="45"/>
      <c r="S653" s="45"/>
      <c r="T653" s="45"/>
      <c r="U653" s="45"/>
      <c r="V653" s="45"/>
      <c r="W653" s="45"/>
      <c r="X653" s="45"/>
      <c r="Y653" s="45"/>
      <c r="Z653" s="45"/>
      <c r="AA653" s="45"/>
      <c r="AB653" s="45"/>
    </row>
    <row r="654" ht="15.75" customHeight="1">
      <c r="A654" s="71"/>
      <c r="B654" s="27"/>
      <c r="C654" s="45"/>
      <c r="D654" s="45"/>
      <c r="E654" s="57"/>
      <c r="F654" s="45"/>
      <c r="G654" s="45"/>
      <c r="H654" s="45"/>
      <c r="I654" s="45"/>
      <c r="J654" s="45"/>
      <c r="K654" s="45"/>
      <c r="L654" s="45"/>
      <c r="M654" s="45"/>
      <c r="N654" s="27"/>
      <c r="O654" s="88"/>
      <c r="P654" s="45"/>
      <c r="Q654" s="45"/>
      <c r="R654" s="45"/>
      <c r="S654" s="45"/>
      <c r="T654" s="45"/>
      <c r="U654" s="45"/>
      <c r="V654" s="45"/>
      <c r="W654" s="45"/>
      <c r="X654" s="45"/>
      <c r="Y654" s="45"/>
      <c r="Z654" s="45"/>
      <c r="AA654" s="45"/>
      <c r="AB654" s="45"/>
    </row>
    <row r="655" ht="15.75" customHeight="1">
      <c r="A655" s="71"/>
      <c r="B655" s="27"/>
      <c r="C655" s="45"/>
      <c r="D655" s="45"/>
      <c r="E655" s="57"/>
      <c r="F655" s="45"/>
      <c r="G655" s="45"/>
      <c r="H655" s="45"/>
      <c r="I655" s="45"/>
      <c r="J655" s="45"/>
      <c r="K655" s="45"/>
      <c r="L655" s="45"/>
      <c r="M655" s="45"/>
      <c r="N655" s="27"/>
      <c r="O655" s="88"/>
      <c r="P655" s="45"/>
      <c r="Q655" s="45"/>
      <c r="R655" s="45"/>
      <c r="S655" s="45"/>
      <c r="T655" s="45"/>
      <c r="U655" s="45"/>
      <c r="V655" s="45"/>
      <c r="W655" s="45"/>
      <c r="X655" s="45"/>
      <c r="Y655" s="45"/>
      <c r="Z655" s="45"/>
      <c r="AA655" s="45"/>
      <c r="AB655" s="45"/>
    </row>
    <row r="656" ht="15.75" customHeight="1">
      <c r="A656" s="71"/>
      <c r="B656" s="27"/>
      <c r="C656" s="45"/>
      <c r="D656" s="45"/>
      <c r="E656" s="57"/>
      <c r="F656" s="45"/>
      <c r="G656" s="45"/>
      <c r="H656" s="45"/>
      <c r="I656" s="45"/>
      <c r="J656" s="45"/>
      <c r="K656" s="45"/>
      <c r="L656" s="45"/>
      <c r="M656" s="45"/>
      <c r="N656" s="27"/>
      <c r="O656" s="88"/>
      <c r="P656" s="45"/>
      <c r="Q656" s="45"/>
      <c r="R656" s="45"/>
      <c r="S656" s="45"/>
      <c r="T656" s="45"/>
      <c r="U656" s="45"/>
      <c r="V656" s="45"/>
      <c r="W656" s="45"/>
      <c r="X656" s="45"/>
      <c r="Y656" s="45"/>
      <c r="Z656" s="45"/>
      <c r="AA656" s="45"/>
      <c r="AB656" s="45"/>
    </row>
    <row r="657" ht="15.75" customHeight="1">
      <c r="A657" s="71"/>
      <c r="B657" s="27"/>
      <c r="C657" s="45"/>
      <c r="D657" s="45"/>
      <c r="E657" s="57"/>
      <c r="F657" s="45"/>
      <c r="G657" s="45"/>
      <c r="H657" s="45"/>
      <c r="I657" s="45"/>
      <c r="J657" s="45"/>
      <c r="K657" s="45"/>
      <c r="L657" s="45"/>
      <c r="M657" s="45"/>
      <c r="N657" s="27"/>
      <c r="O657" s="88"/>
      <c r="P657" s="45"/>
      <c r="Q657" s="45"/>
      <c r="R657" s="45"/>
      <c r="S657" s="45"/>
      <c r="T657" s="45"/>
      <c r="U657" s="45"/>
      <c r="V657" s="45"/>
      <c r="W657" s="45"/>
      <c r="X657" s="45"/>
      <c r="Y657" s="45"/>
      <c r="Z657" s="45"/>
      <c r="AA657" s="45"/>
      <c r="AB657" s="45"/>
    </row>
    <row r="658" ht="15.75" customHeight="1">
      <c r="A658" s="71"/>
      <c r="B658" s="27"/>
      <c r="C658" s="45"/>
      <c r="D658" s="45"/>
      <c r="E658" s="57"/>
      <c r="F658" s="45"/>
      <c r="G658" s="45"/>
      <c r="H658" s="45"/>
      <c r="I658" s="45"/>
      <c r="J658" s="45"/>
      <c r="K658" s="45"/>
      <c r="L658" s="45"/>
      <c r="M658" s="45"/>
      <c r="N658" s="27"/>
      <c r="O658" s="88"/>
      <c r="P658" s="45"/>
      <c r="Q658" s="45"/>
      <c r="R658" s="45"/>
      <c r="S658" s="45"/>
      <c r="T658" s="45"/>
      <c r="U658" s="45"/>
      <c r="V658" s="45"/>
      <c r="W658" s="45"/>
      <c r="X658" s="45"/>
      <c r="Y658" s="45"/>
      <c r="Z658" s="45"/>
      <c r="AA658" s="45"/>
      <c r="AB658" s="45"/>
    </row>
    <row r="659" ht="15.75" customHeight="1">
      <c r="A659" s="71"/>
      <c r="B659" s="27"/>
      <c r="C659" s="45"/>
      <c r="D659" s="45"/>
      <c r="E659" s="57"/>
      <c r="F659" s="45"/>
      <c r="G659" s="45"/>
      <c r="H659" s="45"/>
      <c r="I659" s="45"/>
      <c r="J659" s="45"/>
      <c r="K659" s="45"/>
      <c r="L659" s="45"/>
      <c r="M659" s="45"/>
      <c r="N659" s="27"/>
      <c r="O659" s="88"/>
      <c r="P659" s="45"/>
      <c r="Q659" s="45"/>
      <c r="R659" s="45"/>
      <c r="S659" s="45"/>
      <c r="T659" s="45"/>
      <c r="U659" s="45"/>
      <c r="V659" s="45"/>
      <c r="W659" s="45"/>
      <c r="X659" s="45"/>
      <c r="Y659" s="45"/>
      <c r="Z659" s="45"/>
      <c r="AA659" s="45"/>
      <c r="AB659" s="45"/>
    </row>
    <row r="660" ht="15.75" customHeight="1">
      <c r="A660" s="71"/>
      <c r="B660" s="27"/>
      <c r="C660" s="45"/>
      <c r="D660" s="45"/>
      <c r="E660" s="57"/>
      <c r="F660" s="45"/>
      <c r="G660" s="45"/>
      <c r="H660" s="45"/>
      <c r="I660" s="45"/>
      <c r="J660" s="45"/>
      <c r="K660" s="45"/>
      <c r="L660" s="45"/>
      <c r="M660" s="45"/>
      <c r="N660" s="27"/>
      <c r="O660" s="88"/>
      <c r="P660" s="45"/>
      <c r="Q660" s="45"/>
      <c r="R660" s="45"/>
      <c r="S660" s="45"/>
      <c r="T660" s="45"/>
      <c r="U660" s="45"/>
      <c r="V660" s="45"/>
      <c r="W660" s="45"/>
      <c r="X660" s="45"/>
      <c r="Y660" s="45"/>
      <c r="Z660" s="45"/>
      <c r="AA660" s="45"/>
      <c r="AB660" s="45"/>
    </row>
    <row r="661" ht="15.75" customHeight="1">
      <c r="A661" s="71"/>
      <c r="B661" s="27"/>
      <c r="C661" s="45"/>
      <c r="D661" s="45"/>
      <c r="E661" s="57"/>
      <c r="F661" s="45"/>
      <c r="G661" s="45"/>
      <c r="H661" s="45"/>
      <c r="I661" s="45"/>
      <c r="J661" s="45"/>
      <c r="K661" s="45"/>
      <c r="L661" s="45"/>
      <c r="M661" s="45"/>
      <c r="N661" s="27"/>
      <c r="O661" s="88"/>
      <c r="P661" s="45"/>
      <c r="Q661" s="45"/>
      <c r="R661" s="45"/>
      <c r="S661" s="45"/>
      <c r="T661" s="45"/>
      <c r="U661" s="45"/>
      <c r="V661" s="45"/>
      <c r="W661" s="45"/>
      <c r="X661" s="45"/>
      <c r="Y661" s="45"/>
      <c r="Z661" s="45"/>
      <c r="AA661" s="45"/>
      <c r="AB661" s="45"/>
    </row>
    <row r="662" ht="15.75" customHeight="1">
      <c r="A662" s="71"/>
      <c r="B662" s="27"/>
      <c r="C662" s="45"/>
      <c r="D662" s="45"/>
      <c r="E662" s="57"/>
      <c r="F662" s="45"/>
      <c r="G662" s="45"/>
      <c r="H662" s="45"/>
      <c r="I662" s="45"/>
      <c r="J662" s="45"/>
      <c r="K662" s="45"/>
      <c r="L662" s="45"/>
      <c r="M662" s="45"/>
      <c r="N662" s="27"/>
      <c r="O662" s="88"/>
      <c r="P662" s="45"/>
      <c r="Q662" s="45"/>
      <c r="R662" s="45"/>
      <c r="S662" s="45"/>
      <c r="T662" s="45"/>
      <c r="U662" s="45"/>
      <c r="V662" s="45"/>
      <c r="W662" s="45"/>
      <c r="X662" s="45"/>
      <c r="Y662" s="45"/>
      <c r="Z662" s="45"/>
      <c r="AA662" s="45"/>
      <c r="AB662" s="45"/>
    </row>
    <row r="663" ht="15.75" customHeight="1">
      <c r="A663" s="71"/>
      <c r="B663" s="27"/>
      <c r="C663" s="45"/>
      <c r="D663" s="45"/>
      <c r="E663" s="57"/>
      <c r="F663" s="45"/>
      <c r="G663" s="45"/>
      <c r="H663" s="45"/>
      <c r="I663" s="45"/>
      <c r="J663" s="45"/>
      <c r="K663" s="45"/>
      <c r="L663" s="45"/>
      <c r="M663" s="45"/>
      <c r="N663" s="27"/>
      <c r="O663" s="88"/>
      <c r="P663" s="45"/>
      <c r="Q663" s="45"/>
      <c r="R663" s="45"/>
      <c r="S663" s="45"/>
      <c r="T663" s="45"/>
      <c r="U663" s="45"/>
      <c r="V663" s="45"/>
      <c r="W663" s="45"/>
      <c r="X663" s="45"/>
      <c r="Y663" s="45"/>
      <c r="Z663" s="45"/>
      <c r="AA663" s="45"/>
      <c r="AB663" s="45"/>
    </row>
    <row r="664" ht="15.75" customHeight="1">
      <c r="A664" s="71"/>
      <c r="B664" s="27"/>
      <c r="C664" s="45"/>
      <c r="D664" s="45"/>
      <c r="E664" s="57"/>
      <c r="F664" s="45"/>
      <c r="G664" s="45"/>
      <c r="H664" s="45"/>
      <c r="I664" s="45"/>
      <c r="J664" s="45"/>
      <c r="K664" s="45"/>
      <c r="L664" s="45"/>
      <c r="M664" s="45"/>
      <c r="N664" s="27"/>
      <c r="O664" s="88"/>
      <c r="P664" s="45"/>
      <c r="Q664" s="45"/>
      <c r="R664" s="45"/>
      <c r="S664" s="45"/>
      <c r="T664" s="45"/>
      <c r="U664" s="45"/>
      <c r="V664" s="45"/>
      <c r="W664" s="45"/>
      <c r="X664" s="45"/>
      <c r="Y664" s="45"/>
      <c r="Z664" s="45"/>
      <c r="AA664" s="45"/>
      <c r="AB664" s="45"/>
    </row>
    <row r="665" ht="15.75" customHeight="1">
      <c r="A665" s="71"/>
      <c r="B665" s="27"/>
      <c r="C665" s="45"/>
      <c r="D665" s="45"/>
      <c r="E665" s="57"/>
      <c r="F665" s="45"/>
      <c r="G665" s="45"/>
      <c r="H665" s="45"/>
      <c r="I665" s="45"/>
      <c r="J665" s="45"/>
      <c r="K665" s="45"/>
      <c r="L665" s="45"/>
      <c r="M665" s="45"/>
      <c r="N665" s="27"/>
      <c r="O665" s="88"/>
      <c r="P665" s="45"/>
      <c r="Q665" s="45"/>
      <c r="R665" s="45"/>
      <c r="S665" s="45"/>
      <c r="T665" s="45"/>
      <c r="U665" s="45"/>
      <c r="V665" s="45"/>
      <c r="W665" s="45"/>
      <c r="X665" s="45"/>
      <c r="Y665" s="45"/>
      <c r="Z665" s="45"/>
      <c r="AA665" s="45"/>
      <c r="AB665" s="45"/>
    </row>
    <row r="666" ht="15.75" customHeight="1">
      <c r="A666" s="71"/>
      <c r="B666" s="27"/>
      <c r="C666" s="45"/>
      <c r="D666" s="45"/>
      <c r="E666" s="57"/>
      <c r="F666" s="45"/>
      <c r="G666" s="45"/>
      <c r="H666" s="45"/>
      <c r="I666" s="45"/>
      <c r="J666" s="45"/>
      <c r="K666" s="45"/>
      <c r="L666" s="45"/>
      <c r="M666" s="45"/>
      <c r="N666" s="27"/>
      <c r="O666" s="88"/>
      <c r="P666" s="45"/>
      <c r="Q666" s="45"/>
      <c r="R666" s="45"/>
      <c r="S666" s="45"/>
      <c r="T666" s="45"/>
      <c r="U666" s="45"/>
      <c r="V666" s="45"/>
      <c r="W666" s="45"/>
      <c r="X666" s="45"/>
      <c r="Y666" s="45"/>
      <c r="Z666" s="45"/>
      <c r="AA666" s="45"/>
      <c r="AB666" s="45"/>
    </row>
    <row r="667" ht="15.75" customHeight="1">
      <c r="A667" s="71"/>
      <c r="B667" s="27"/>
      <c r="C667" s="45"/>
      <c r="D667" s="45"/>
      <c r="E667" s="57"/>
      <c r="F667" s="45"/>
      <c r="G667" s="45"/>
      <c r="H667" s="45"/>
      <c r="I667" s="45"/>
      <c r="J667" s="45"/>
      <c r="K667" s="45"/>
      <c r="L667" s="45"/>
      <c r="M667" s="45"/>
      <c r="N667" s="27"/>
      <c r="O667" s="88"/>
      <c r="P667" s="45"/>
      <c r="Q667" s="45"/>
      <c r="R667" s="45"/>
      <c r="S667" s="45"/>
      <c r="T667" s="45"/>
      <c r="U667" s="45"/>
      <c r="V667" s="45"/>
      <c r="W667" s="45"/>
      <c r="X667" s="45"/>
      <c r="Y667" s="45"/>
      <c r="Z667" s="45"/>
      <c r="AA667" s="45"/>
      <c r="AB667" s="45"/>
    </row>
    <row r="668" ht="15.75" customHeight="1">
      <c r="A668" s="71"/>
      <c r="B668" s="27"/>
      <c r="C668" s="45"/>
      <c r="D668" s="45"/>
      <c r="E668" s="57"/>
      <c r="F668" s="45"/>
      <c r="G668" s="45"/>
      <c r="H668" s="45"/>
      <c r="I668" s="45"/>
      <c r="J668" s="45"/>
      <c r="K668" s="45"/>
      <c r="L668" s="45"/>
      <c r="M668" s="45"/>
      <c r="N668" s="27"/>
      <c r="O668" s="88"/>
      <c r="P668" s="45"/>
      <c r="Q668" s="45"/>
      <c r="R668" s="45"/>
      <c r="S668" s="45"/>
      <c r="T668" s="45"/>
      <c r="U668" s="45"/>
      <c r="V668" s="45"/>
      <c r="W668" s="45"/>
      <c r="X668" s="45"/>
      <c r="Y668" s="45"/>
      <c r="Z668" s="45"/>
      <c r="AA668" s="45"/>
      <c r="AB668" s="45"/>
    </row>
    <row r="669" ht="15.75" customHeight="1">
      <c r="A669" s="71"/>
      <c r="B669" s="27"/>
      <c r="C669" s="45"/>
      <c r="D669" s="45"/>
      <c r="E669" s="57"/>
      <c r="F669" s="45"/>
      <c r="G669" s="45"/>
      <c r="H669" s="45"/>
      <c r="I669" s="45"/>
      <c r="J669" s="45"/>
      <c r="K669" s="45"/>
      <c r="L669" s="45"/>
      <c r="M669" s="45"/>
      <c r="N669" s="27"/>
      <c r="O669" s="88"/>
      <c r="P669" s="45"/>
      <c r="Q669" s="45"/>
      <c r="R669" s="45"/>
      <c r="S669" s="45"/>
      <c r="T669" s="45"/>
      <c r="U669" s="45"/>
      <c r="V669" s="45"/>
      <c r="W669" s="45"/>
      <c r="X669" s="45"/>
      <c r="Y669" s="45"/>
      <c r="Z669" s="45"/>
      <c r="AA669" s="45"/>
      <c r="AB669" s="45"/>
    </row>
    <row r="670" ht="15.75" customHeight="1">
      <c r="A670" s="71"/>
      <c r="B670" s="27"/>
      <c r="C670" s="45"/>
      <c r="D670" s="45"/>
      <c r="E670" s="57"/>
      <c r="F670" s="45"/>
      <c r="G670" s="45"/>
      <c r="H670" s="45"/>
      <c r="I670" s="45"/>
      <c r="J670" s="45"/>
      <c r="K670" s="45"/>
      <c r="L670" s="45"/>
      <c r="M670" s="45"/>
      <c r="N670" s="27"/>
      <c r="O670" s="88"/>
      <c r="P670" s="45"/>
      <c r="Q670" s="45"/>
      <c r="R670" s="45"/>
      <c r="S670" s="45"/>
      <c r="T670" s="45"/>
      <c r="U670" s="45"/>
      <c r="V670" s="45"/>
      <c r="W670" s="45"/>
      <c r="X670" s="45"/>
      <c r="Y670" s="45"/>
      <c r="Z670" s="45"/>
      <c r="AA670" s="45"/>
      <c r="AB670" s="45"/>
    </row>
    <row r="671" ht="15.75" customHeight="1">
      <c r="A671" s="71"/>
      <c r="B671" s="27"/>
      <c r="C671" s="45"/>
      <c r="D671" s="45"/>
      <c r="E671" s="57"/>
      <c r="F671" s="45"/>
      <c r="G671" s="45"/>
      <c r="H671" s="45"/>
      <c r="I671" s="45"/>
      <c r="J671" s="45"/>
      <c r="K671" s="45"/>
      <c r="L671" s="45"/>
      <c r="M671" s="45"/>
      <c r="N671" s="27"/>
      <c r="O671" s="88"/>
      <c r="P671" s="45"/>
      <c r="Q671" s="45"/>
      <c r="R671" s="45"/>
      <c r="S671" s="45"/>
      <c r="T671" s="45"/>
      <c r="U671" s="45"/>
      <c r="V671" s="45"/>
      <c r="W671" s="45"/>
      <c r="X671" s="45"/>
      <c r="Y671" s="45"/>
      <c r="Z671" s="45"/>
      <c r="AA671" s="45"/>
      <c r="AB671" s="45"/>
    </row>
    <row r="672" ht="15.75" customHeight="1">
      <c r="A672" s="71"/>
      <c r="B672" s="27"/>
      <c r="C672" s="45"/>
      <c r="D672" s="45"/>
      <c r="E672" s="57"/>
      <c r="F672" s="45"/>
      <c r="G672" s="45"/>
      <c r="H672" s="45"/>
      <c r="I672" s="45"/>
      <c r="J672" s="45"/>
      <c r="K672" s="45"/>
      <c r="L672" s="45"/>
      <c r="M672" s="45"/>
      <c r="N672" s="27"/>
      <c r="O672" s="88"/>
      <c r="P672" s="45"/>
      <c r="Q672" s="45"/>
      <c r="R672" s="45"/>
      <c r="S672" s="45"/>
      <c r="T672" s="45"/>
      <c r="U672" s="45"/>
      <c r="V672" s="45"/>
      <c r="W672" s="45"/>
      <c r="X672" s="45"/>
      <c r="Y672" s="45"/>
      <c r="Z672" s="45"/>
      <c r="AA672" s="45"/>
      <c r="AB672" s="45"/>
    </row>
    <row r="673" ht="15.75" customHeight="1">
      <c r="A673" s="71"/>
      <c r="B673" s="27"/>
      <c r="C673" s="45"/>
      <c r="D673" s="45"/>
      <c r="E673" s="57"/>
      <c r="F673" s="45"/>
      <c r="G673" s="45"/>
      <c r="H673" s="45"/>
      <c r="I673" s="45"/>
      <c r="J673" s="45"/>
      <c r="K673" s="45"/>
      <c r="L673" s="45"/>
      <c r="M673" s="45"/>
      <c r="N673" s="27"/>
      <c r="O673" s="88"/>
      <c r="P673" s="45"/>
      <c r="Q673" s="45"/>
      <c r="R673" s="45"/>
      <c r="S673" s="45"/>
      <c r="T673" s="45"/>
      <c r="U673" s="45"/>
      <c r="V673" s="45"/>
      <c r="W673" s="45"/>
      <c r="X673" s="45"/>
      <c r="Y673" s="45"/>
      <c r="Z673" s="45"/>
      <c r="AA673" s="45"/>
      <c r="AB673" s="45"/>
    </row>
    <row r="674" ht="15.75" customHeight="1">
      <c r="A674" s="71"/>
      <c r="B674" s="27"/>
      <c r="C674" s="45"/>
      <c r="D674" s="45"/>
      <c r="E674" s="57"/>
      <c r="F674" s="45"/>
      <c r="G674" s="45"/>
      <c r="H674" s="45"/>
      <c r="I674" s="45"/>
      <c r="J674" s="45"/>
      <c r="K674" s="45"/>
      <c r="L674" s="45"/>
      <c r="M674" s="45"/>
      <c r="N674" s="27"/>
      <c r="O674" s="88"/>
      <c r="P674" s="45"/>
      <c r="Q674" s="45"/>
      <c r="R674" s="45"/>
      <c r="S674" s="45"/>
      <c r="T674" s="45"/>
      <c r="U674" s="45"/>
      <c r="V674" s="45"/>
      <c r="W674" s="45"/>
      <c r="X674" s="45"/>
      <c r="Y674" s="45"/>
      <c r="Z674" s="45"/>
      <c r="AA674" s="45"/>
      <c r="AB674" s="45"/>
    </row>
    <row r="675" ht="15.75" customHeight="1">
      <c r="A675" s="71"/>
      <c r="B675" s="27"/>
      <c r="C675" s="45"/>
      <c r="D675" s="45"/>
      <c r="E675" s="57"/>
      <c r="F675" s="45"/>
      <c r="G675" s="45"/>
      <c r="H675" s="45"/>
      <c r="I675" s="45"/>
      <c r="J675" s="45"/>
      <c r="K675" s="45"/>
      <c r="L675" s="45"/>
      <c r="M675" s="45"/>
      <c r="N675" s="27"/>
      <c r="O675" s="88"/>
      <c r="P675" s="45"/>
      <c r="Q675" s="45"/>
      <c r="R675" s="45"/>
      <c r="S675" s="45"/>
      <c r="T675" s="45"/>
      <c r="U675" s="45"/>
      <c r="V675" s="45"/>
      <c r="W675" s="45"/>
      <c r="X675" s="45"/>
      <c r="Y675" s="45"/>
      <c r="Z675" s="45"/>
      <c r="AA675" s="45"/>
      <c r="AB675" s="45"/>
    </row>
    <row r="676" ht="15.75" customHeight="1">
      <c r="A676" s="71"/>
      <c r="B676" s="27"/>
      <c r="C676" s="45"/>
      <c r="D676" s="45"/>
      <c r="E676" s="57"/>
      <c r="F676" s="45"/>
      <c r="G676" s="45"/>
      <c r="H676" s="45"/>
      <c r="I676" s="45"/>
      <c r="J676" s="45"/>
      <c r="K676" s="45"/>
      <c r="L676" s="45"/>
      <c r="M676" s="45"/>
      <c r="N676" s="27"/>
      <c r="O676" s="88"/>
      <c r="P676" s="45"/>
      <c r="Q676" s="45"/>
      <c r="R676" s="45"/>
      <c r="S676" s="45"/>
      <c r="T676" s="45"/>
      <c r="U676" s="45"/>
      <c r="V676" s="45"/>
      <c r="W676" s="45"/>
      <c r="X676" s="45"/>
      <c r="Y676" s="45"/>
      <c r="Z676" s="45"/>
      <c r="AA676" s="45"/>
      <c r="AB676" s="45"/>
    </row>
    <row r="677" ht="15.75" customHeight="1">
      <c r="A677" s="71"/>
      <c r="B677" s="27"/>
      <c r="C677" s="45"/>
      <c r="D677" s="45"/>
      <c r="E677" s="57"/>
      <c r="F677" s="45"/>
      <c r="G677" s="45"/>
      <c r="H677" s="45"/>
      <c r="I677" s="45"/>
      <c r="J677" s="45"/>
      <c r="K677" s="45"/>
      <c r="L677" s="45"/>
      <c r="M677" s="45"/>
      <c r="N677" s="27"/>
      <c r="O677" s="88"/>
      <c r="P677" s="45"/>
      <c r="Q677" s="45"/>
      <c r="R677" s="45"/>
      <c r="S677" s="45"/>
      <c r="T677" s="45"/>
      <c r="U677" s="45"/>
      <c r="V677" s="45"/>
      <c r="W677" s="45"/>
      <c r="X677" s="45"/>
      <c r="Y677" s="45"/>
      <c r="Z677" s="45"/>
      <c r="AA677" s="45"/>
      <c r="AB677" s="45"/>
    </row>
    <row r="678" ht="15.75" customHeight="1">
      <c r="A678" s="71"/>
      <c r="B678" s="27"/>
      <c r="C678" s="45"/>
      <c r="D678" s="45"/>
      <c r="E678" s="57"/>
      <c r="F678" s="45"/>
      <c r="G678" s="45"/>
      <c r="H678" s="45"/>
      <c r="I678" s="45"/>
      <c r="J678" s="45"/>
      <c r="K678" s="45"/>
      <c r="L678" s="45"/>
      <c r="M678" s="45"/>
      <c r="N678" s="27"/>
      <c r="O678" s="88"/>
      <c r="P678" s="45"/>
      <c r="Q678" s="45"/>
      <c r="R678" s="45"/>
      <c r="S678" s="45"/>
      <c r="T678" s="45"/>
      <c r="U678" s="45"/>
      <c r="V678" s="45"/>
      <c r="W678" s="45"/>
      <c r="X678" s="45"/>
      <c r="Y678" s="45"/>
      <c r="Z678" s="45"/>
      <c r="AA678" s="45"/>
      <c r="AB678" s="45"/>
    </row>
    <row r="679" ht="15.75" customHeight="1">
      <c r="A679" s="71"/>
      <c r="B679" s="27"/>
      <c r="C679" s="45"/>
      <c r="D679" s="45"/>
      <c r="E679" s="57"/>
      <c r="F679" s="45"/>
      <c r="G679" s="45"/>
      <c r="H679" s="45"/>
      <c r="I679" s="45"/>
      <c r="J679" s="45"/>
      <c r="K679" s="45"/>
      <c r="L679" s="45"/>
      <c r="M679" s="45"/>
      <c r="N679" s="27"/>
      <c r="O679" s="88"/>
      <c r="P679" s="45"/>
      <c r="Q679" s="45"/>
      <c r="R679" s="45"/>
      <c r="S679" s="45"/>
      <c r="T679" s="45"/>
      <c r="U679" s="45"/>
      <c r="V679" s="45"/>
      <c r="W679" s="45"/>
      <c r="X679" s="45"/>
      <c r="Y679" s="45"/>
      <c r="Z679" s="45"/>
      <c r="AA679" s="45"/>
      <c r="AB679" s="45"/>
    </row>
    <row r="680" ht="15.75" customHeight="1">
      <c r="A680" s="71"/>
      <c r="B680" s="27"/>
      <c r="C680" s="45"/>
      <c r="D680" s="45"/>
      <c r="E680" s="57"/>
      <c r="F680" s="45"/>
      <c r="G680" s="45"/>
      <c r="H680" s="45"/>
      <c r="I680" s="45"/>
      <c r="J680" s="45"/>
      <c r="K680" s="45"/>
      <c r="L680" s="45"/>
      <c r="M680" s="45"/>
      <c r="N680" s="27"/>
      <c r="O680" s="88"/>
      <c r="P680" s="45"/>
      <c r="Q680" s="45"/>
      <c r="R680" s="45"/>
      <c r="S680" s="45"/>
      <c r="T680" s="45"/>
      <c r="U680" s="45"/>
      <c r="V680" s="45"/>
      <c r="W680" s="45"/>
      <c r="X680" s="45"/>
      <c r="Y680" s="45"/>
      <c r="Z680" s="45"/>
      <c r="AA680" s="45"/>
      <c r="AB680" s="45"/>
    </row>
    <row r="681" ht="15.75" customHeight="1">
      <c r="A681" s="71"/>
      <c r="B681" s="27"/>
      <c r="C681" s="45"/>
      <c r="D681" s="45"/>
      <c r="E681" s="57"/>
      <c r="F681" s="45"/>
      <c r="G681" s="45"/>
      <c r="H681" s="45"/>
      <c r="I681" s="45"/>
      <c r="J681" s="45"/>
      <c r="K681" s="45"/>
      <c r="L681" s="45"/>
      <c r="M681" s="45"/>
      <c r="N681" s="27"/>
      <c r="O681" s="88"/>
      <c r="P681" s="45"/>
      <c r="Q681" s="45"/>
      <c r="R681" s="45"/>
      <c r="S681" s="45"/>
      <c r="T681" s="45"/>
      <c r="U681" s="45"/>
      <c r="V681" s="45"/>
      <c r="W681" s="45"/>
      <c r="X681" s="45"/>
      <c r="Y681" s="45"/>
      <c r="Z681" s="45"/>
      <c r="AA681" s="45"/>
      <c r="AB681" s="45"/>
    </row>
    <row r="682" ht="15.75" customHeight="1">
      <c r="A682" s="71"/>
      <c r="B682" s="27"/>
      <c r="C682" s="45"/>
      <c r="D682" s="45"/>
      <c r="E682" s="57"/>
      <c r="F682" s="45"/>
      <c r="G682" s="45"/>
      <c r="H682" s="45"/>
      <c r="I682" s="45"/>
      <c r="J682" s="45"/>
      <c r="K682" s="45"/>
      <c r="L682" s="45"/>
      <c r="M682" s="45"/>
      <c r="N682" s="27"/>
      <c r="O682" s="88"/>
      <c r="P682" s="45"/>
      <c r="Q682" s="45"/>
      <c r="R682" s="45"/>
      <c r="S682" s="45"/>
      <c r="T682" s="45"/>
      <c r="U682" s="45"/>
      <c r="V682" s="45"/>
      <c r="W682" s="45"/>
      <c r="X682" s="45"/>
      <c r="Y682" s="45"/>
      <c r="Z682" s="45"/>
      <c r="AA682" s="45"/>
      <c r="AB682" s="45"/>
    </row>
    <row r="683" ht="15.75" customHeight="1">
      <c r="A683" s="71"/>
      <c r="B683" s="27"/>
      <c r="C683" s="45"/>
      <c r="D683" s="45"/>
      <c r="E683" s="57"/>
      <c r="F683" s="45"/>
      <c r="G683" s="45"/>
      <c r="H683" s="45"/>
      <c r="I683" s="45"/>
      <c r="J683" s="45"/>
      <c r="K683" s="45"/>
      <c r="L683" s="45"/>
      <c r="M683" s="45"/>
      <c r="N683" s="27"/>
      <c r="O683" s="88"/>
      <c r="P683" s="45"/>
      <c r="Q683" s="45"/>
      <c r="R683" s="45"/>
      <c r="S683" s="45"/>
      <c r="T683" s="45"/>
      <c r="U683" s="45"/>
      <c r="V683" s="45"/>
      <c r="W683" s="45"/>
      <c r="X683" s="45"/>
      <c r="Y683" s="45"/>
      <c r="Z683" s="45"/>
      <c r="AA683" s="45"/>
      <c r="AB683" s="45"/>
    </row>
    <row r="684" ht="15.75" customHeight="1">
      <c r="A684" s="71"/>
      <c r="B684" s="27"/>
      <c r="C684" s="45"/>
      <c r="D684" s="45"/>
      <c r="E684" s="57"/>
      <c r="F684" s="45"/>
      <c r="G684" s="45"/>
      <c r="H684" s="45"/>
      <c r="I684" s="45"/>
      <c r="J684" s="45"/>
      <c r="K684" s="45"/>
      <c r="L684" s="45"/>
      <c r="M684" s="45"/>
      <c r="N684" s="27"/>
      <c r="O684" s="88"/>
      <c r="P684" s="45"/>
      <c r="Q684" s="45"/>
      <c r="R684" s="45"/>
      <c r="S684" s="45"/>
      <c r="T684" s="45"/>
      <c r="U684" s="45"/>
      <c r="V684" s="45"/>
      <c r="W684" s="45"/>
      <c r="X684" s="45"/>
      <c r="Y684" s="45"/>
      <c r="Z684" s="45"/>
      <c r="AA684" s="45"/>
      <c r="AB684" s="45"/>
    </row>
    <row r="685" ht="15.75" customHeight="1">
      <c r="A685" s="71"/>
      <c r="B685" s="27"/>
      <c r="C685" s="45"/>
      <c r="D685" s="45"/>
      <c r="E685" s="57"/>
      <c r="F685" s="45"/>
      <c r="G685" s="45"/>
      <c r="H685" s="45"/>
      <c r="I685" s="45"/>
      <c r="J685" s="45"/>
      <c r="K685" s="45"/>
      <c r="L685" s="45"/>
      <c r="M685" s="45"/>
      <c r="N685" s="27"/>
      <c r="O685" s="88"/>
      <c r="P685" s="45"/>
      <c r="Q685" s="45"/>
      <c r="R685" s="45"/>
      <c r="S685" s="45"/>
      <c r="T685" s="45"/>
      <c r="U685" s="45"/>
      <c r="V685" s="45"/>
      <c r="W685" s="45"/>
      <c r="X685" s="45"/>
      <c r="Y685" s="45"/>
      <c r="Z685" s="45"/>
      <c r="AA685" s="45"/>
      <c r="AB685" s="45"/>
    </row>
    <row r="686" ht="15.75" customHeight="1">
      <c r="A686" s="71"/>
      <c r="B686" s="27"/>
      <c r="C686" s="45"/>
      <c r="D686" s="45"/>
      <c r="E686" s="57"/>
      <c r="F686" s="45"/>
      <c r="G686" s="45"/>
      <c r="H686" s="45"/>
      <c r="I686" s="45"/>
      <c r="J686" s="45"/>
      <c r="K686" s="45"/>
      <c r="L686" s="45"/>
      <c r="M686" s="45"/>
      <c r="N686" s="27"/>
      <c r="O686" s="88"/>
      <c r="P686" s="45"/>
      <c r="Q686" s="45"/>
      <c r="R686" s="45"/>
      <c r="S686" s="45"/>
      <c r="T686" s="45"/>
      <c r="U686" s="45"/>
      <c r="V686" s="45"/>
      <c r="W686" s="45"/>
      <c r="X686" s="45"/>
      <c r="Y686" s="45"/>
      <c r="Z686" s="45"/>
      <c r="AA686" s="45"/>
      <c r="AB686" s="45"/>
    </row>
    <row r="687" ht="15.75" customHeight="1">
      <c r="A687" s="71"/>
      <c r="B687" s="27"/>
      <c r="C687" s="45"/>
      <c r="D687" s="45"/>
      <c r="E687" s="57"/>
      <c r="F687" s="45"/>
      <c r="G687" s="45"/>
      <c r="H687" s="45"/>
      <c r="I687" s="45"/>
      <c r="J687" s="45"/>
      <c r="K687" s="45"/>
      <c r="L687" s="45"/>
      <c r="M687" s="45"/>
      <c r="N687" s="27"/>
      <c r="O687" s="88"/>
      <c r="P687" s="45"/>
      <c r="Q687" s="45"/>
      <c r="R687" s="45"/>
      <c r="S687" s="45"/>
      <c r="T687" s="45"/>
      <c r="U687" s="45"/>
      <c r="V687" s="45"/>
      <c r="W687" s="45"/>
      <c r="X687" s="45"/>
      <c r="Y687" s="45"/>
      <c r="Z687" s="45"/>
      <c r="AA687" s="45"/>
      <c r="AB687" s="45"/>
    </row>
    <row r="688" ht="15.75" customHeight="1">
      <c r="A688" s="71"/>
      <c r="B688" s="27"/>
      <c r="C688" s="45"/>
      <c r="D688" s="45"/>
      <c r="E688" s="57"/>
      <c r="F688" s="45"/>
      <c r="G688" s="45"/>
      <c r="H688" s="45"/>
      <c r="I688" s="45"/>
      <c r="J688" s="45"/>
      <c r="K688" s="45"/>
      <c r="L688" s="45"/>
      <c r="M688" s="45"/>
      <c r="N688" s="27"/>
      <c r="O688" s="88"/>
      <c r="P688" s="45"/>
      <c r="Q688" s="45"/>
      <c r="R688" s="45"/>
      <c r="S688" s="45"/>
      <c r="T688" s="45"/>
      <c r="U688" s="45"/>
      <c r="V688" s="45"/>
      <c r="W688" s="45"/>
      <c r="X688" s="45"/>
      <c r="Y688" s="45"/>
      <c r="Z688" s="45"/>
      <c r="AA688" s="45"/>
      <c r="AB688" s="45"/>
    </row>
    <row r="689" ht="15.75" customHeight="1">
      <c r="A689" s="71"/>
      <c r="B689" s="27"/>
      <c r="C689" s="45"/>
      <c r="D689" s="45"/>
      <c r="E689" s="57"/>
      <c r="F689" s="45"/>
      <c r="G689" s="45"/>
      <c r="H689" s="45"/>
      <c r="I689" s="45"/>
      <c r="J689" s="45"/>
      <c r="K689" s="45"/>
      <c r="L689" s="45"/>
      <c r="M689" s="45"/>
      <c r="N689" s="27"/>
      <c r="O689" s="88"/>
      <c r="P689" s="45"/>
      <c r="Q689" s="45"/>
      <c r="R689" s="45"/>
      <c r="S689" s="45"/>
      <c r="T689" s="45"/>
      <c r="U689" s="45"/>
      <c r="V689" s="45"/>
      <c r="W689" s="45"/>
      <c r="X689" s="45"/>
      <c r="Y689" s="45"/>
      <c r="Z689" s="45"/>
      <c r="AA689" s="45"/>
      <c r="AB689" s="45"/>
    </row>
    <row r="690" ht="15.75" customHeight="1">
      <c r="A690" s="71"/>
      <c r="B690" s="27"/>
      <c r="C690" s="45"/>
      <c r="D690" s="45"/>
      <c r="E690" s="57"/>
      <c r="F690" s="45"/>
      <c r="G690" s="45"/>
      <c r="H690" s="45"/>
      <c r="I690" s="45"/>
      <c r="J690" s="45"/>
      <c r="K690" s="45"/>
      <c r="L690" s="45"/>
      <c r="M690" s="45"/>
      <c r="N690" s="27"/>
      <c r="O690" s="88"/>
      <c r="P690" s="45"/>
      <c r="Q690" s="45"/>
      <c r="R690" s="45"/>
      <c r="S690" s="45"/>
      <c r="T690" s="45"/>
      <c r="U690" s="45"/>
      <c r="V690" s="45"/>
      <c r="W690" s="45"/>
      <c r="X690" s="45"/>
      <c r="Y690" s="45"/>
      <c r="Z690" s="45"/>
      <c r="AA690" s="45"/>
      <c r="AB690" s="45"/>
    </row>
    <row r="691" ht="15.75" customHeight="1">
      <c r="A691" s="71"/>
      <c r="B691" s="27"/>
      <c r="C691" s="45"/>
      <c r="D691" s="45"/>
      <c r="E691" s="57"/>
      <c r="F691" s="45"/>
      <c r="G691" s="45"/>
      <c r="H691" s="45"/>
      <c r="I691" s="45"/>
      <c r="J691" s="45"/>
      <c r="K691" s="45"/>
      <c r="L691" s="45"/>
      <c r="M691" s="45"/>
      <c r="N691" s="27"/>
      <c r="O691" s="88"/>
      <c r="P691" s="45"/>
      <c r="Q691" s="45"/>
      <c r="R691" s="45"/>
      <c r="S691" s="45"/>
      <c r="T691" s="45"/>
      <c r="U691" s="45"/>
      <c r="V691" s="45"/>
      <c r="W691" s="45"/>
      <c r="X691" s="45"/>
      <c r="Y691" s="45"/>
      <c r="Z691" s="45"/>
      <c r="AA691" s="45"/>
      <c r="AB691" s="45"/>
    </row>
    <row r="692" ht="15.75" customHeight="1">
      <c r="A692" s="71"/>
      <c r="B692" s="27"/>
      <c r="C692" s="45"/>
      <c r="D692" s="45"/>
      <c r="E692" s="57"/>
      <c r="F692" s="45"/>
      <c r="G692" s="45"/>
      <c r="H692" s="45"/>
      <c r="I692" s="45"/>
      <c r="J692" s="45"/>
      <c r="K692" s="45"/>
      <c r="L692" s="45"/>
      <c r="M692" s="45"/>
      <c r="N692" s="27"/>
      <c r="O692" s="88"/>
      <c r="P692" s="45"/>
      <c r="Q692" s="45"/>
      <c r="R692" s="45"/>
      <c r="S692" s="45"/>
      <c r="T692" s="45"/>
      <c r="U692" s="45"/>
      <c r="V692" s="45"/>
      <c r="W692" s="45"/>
      <c r="X692" s="45"/>
      <c r="Y692" s="45"/>
      <c r="Z692" s="45"/>
      <c r="AA692" s="45"/>
      <c r="AB692" s="45"/>
    </row>
    <row r="693" ht="15.75" customHeight="1">
      <c r="A693" s="71"/>
      <c r="B693" s="27"/>
      <c r="C693" s="45"/>
      <c r="D693" s="45"/>
      <c r="E693" s="57"/>
      <c r="F693" s="45"/>
      <c r="G693" s="45"/>
      <c r="H693" s="45"/>
      <c r="I693" s="45"/>
      <c r="J693" s="45"/>
      <c r="K693" s="45"/>
      <c r="L693" s="45"/>
      <c r="M693" s="45"/>
      <c r="N693" s="27"/>
      <c r="O693" s="88"/>
      <c r="P693" s="45"/>
      <c r="Q693" s="45"/>
      <c r="R693" s="45"/>
      <c r="S693" s="45"/>
      <c r="T693" s="45"/>
      <c r="U693" s="45"/>
      <c r="V693" s="45"/>
      <c r="W693" s="45"/>
      <c r="X693" s="45"/>
      <c r="Y693" s="45"/>
      <c r="Z693" s="45"/>
      <c r="AA693" s="45"/>
      <c r="AB693" s="45"/>
    </row>
    <row r="694" ht="15.75" customHeight="1">
      <c r="A694" s="71"/>
      <c r="B694" s="27"/>
      <c r="C694" s="45"/>
      <c r="D694" s="45"/>
      <c r="E694" s="57"/>
      <c r="F694" s="45"/>
      <c r="G694" s="45"/>
      <c r="H694" s="45"/>
      <c r="I694" s="45"/>
      <c r="J694" s="45"/>
      <c r="K694" s="45"/>
      <c r="L694" s="45"/>
      <c r="M694" s="45"/>
      <c r="N694" s="27"/>
      <c r="O694" s="88"/>
      <c r="P694" s="45"/>
      <c r="Q694" s="45"/>
      <c r="R694" s="45"/>
      <c r="S694" s="45"/>
      <c r="T694" s="45"/>
      <c r="U694" s="45"/>
      <c r="V694" s="45"/>
      <c r="W694" s="45"/>
      <c r="X694" s="45"/>
      <c r="Y694" s="45"/>
      <c r="Z694" s="45"/>
      <c r="AA694" s="45"/>
      <c r="AB694" s="45"/>
    </row>
    <row r="695" ht="15.75" customHeight="1">
      <c r="A695" s="71"/>
      <c r="B695" s="27"/>
      <c r="C695" s="45"/>
      <c r="D695" s="45"/>
      <c r="E695" s="57"/>
      <c r="F695" s="45"/>
      <c r="G695" s="45"/>
      <c r="H695" s="45"/>
      <c r="I695" s="45"/>
      <c r="J695" s="45"/>
      <c r="K695" s="45"/>
      <c r="L695" s="45"/>
      <c r="M695" s="45"/>
      <c r="N695" s="27"/>
      <c r="O695" s="88"/>
      <c r="P695" s="45"/>
      <c r="Q695" s="45"/>
      <c r="R695" s="45"/>
      <c r="S695" s="45"/>
      <c r="T695" s="45"/>
      <c r="U695" s="45"/>
      <c r="V695" s="45"/>
      <c r="W695" s="45"/>
      <c r="X695" s="45"/>
      <c r="Y695" s="45"/>
      <c r="Z695" s="45"/>
      <c r="AA695" s="45"/>
      <c r="AB695" s="45"/>
    </row>
    <row r="696" ht="15.75" customHeight="1">
      <c r="A696" s="71"/>
      <c r="B696" s="27"/>
      <c r="C696" s="45"/>
      <c r="D696" s="45"/>
      <c r="E696" s="57"/>
      <c r="F696" s="45"/>
      <c r="G696" s="45"/>
      <c r="H696" s="45"/>
      <c r="I696" s="45"/>
      <c r="J696" s="45"/>
      <c r="K696" s="45"/>
      <c r="L696" s="45"/>
      <c r="M696" s="45"/>
      <c r="N696" s="27"/>
      <c r="O696" s="88"/>
      <c r="P696" s="45"/>
      <c r="Q696" s="45"/>
      <c r="R696" s="45"/>
      <c r="S696" s="45"/>
      <c r="T696" s="45"/>
      <c r="U696" s="45"/>
      <c r="V696" s="45"/>
      <c r="W696" s="45"/>
      <c r="X696" s="45"/>
      <c r="Y696" s="45"/>
      <c r="Z696" s="45"/>
      <c r="AA696" s="45"/>
      <c r="AB696" s="45"/>
    </row>
    <row r="697" ht="15.75" customHeight="1">
      <c r="A697" s="71"/>
      <c r="B697" s="27"/>
      <c r="C697" s="45"/>
      <c r="D697" s="45"/>
      <c r="E697" s="57"/>
      <c r="F697" s="45"/>
      <c r="G697" s="45"/>
      <c r="H697" s="45"/>
      <c r="I697" s="45"/>
      <c r="J697" s="45"/>
      <c r="K697" s="45"/>
      <c r="L697" s="45"/>
      <c r="M697" s="45"/>
      <c r="N697" s="27"/>
      <c r="O697" s="88"/>
      <c r="P697" s="45"/>
      <c r="Q697" s="45"/>
      <c r="R697" s="45"/>
      <c r="S697" s="45"/>
      <c r="T697" s="45"/>
      <c r="U697" s="45"/>
      <c r="V697" s="45"/>
      <c r="W697" s="45"/>
      <c r="X697" s="45"/>
      <c r="Y697" s="45"/>
      <c r="Z697" s="45"/>
      <c r="AA697" s="45"/>
      <c r="AB697" s="45"/>
    </row>
    <row r="698" ht="15.75" customHeight="1">
      <c r="A698" s="71"/>
      <c r="B698" s="27"/>
      <c r="C698" s="45"/>
      <c r="D698" s="45"/>
      <c r="E698" s="57"/>
      <c r="F698" s="45"/>
      <c r="G698" s="45"/>
      <c r="H698" s="45"/>
      <c r="I698" s="45"/>
      <c r="J698" s="45"/>
      <c r="K698" s="45"/>
      <c r="L698" s="45"/>
      <c r="M698" s="45"/>
      <c r="N698" s="27"/>
      <c r="O698" s="88"/>
      <c r="P698" s="45"/>
      <c r="Q698" s="45"/>
      <c r="R698" s="45"/>
      <c r="S698" s="45"/>
      <c r="T698" s="45"/>
      <c r="U698" s="45"/>
      <c r="V698" s="45"/>
      <c r="W698" s="45"/>
      <c r="X698" s="45"/>
      <c r="Y698" s="45"/>
      <c r="Z698" s="45"/>
      <c r="AA698" s="45"/>
      <c r="AB698" s="45"/>
    </row>
    <row r="699" ht="15.75" customHeight="1">
      <c r="A699" s="71"/>
      <c r="B699" s="27"/>
      <c r="C699" s="45"/>
      <c r="D699" s="45"/>
      <c r="E699" s="57"/>
      <c r="F699" s="45"/>
      <c r="G699" s="45"/>
      <c r="H699" s="45"/>
      <c r="I699" s="45"/>
      <c r="J699" s="45"/>
      <c r="K699" s="45"/>
      <c r="L699" s="45"/>
      <c r="M699" s="45"/>
      <c r="N699" s="27"/>
      <c r="O699" s="88"/>
      <c r="P699" s="45"/>
      <c r="Q699" s="45"/>
      <c r="R699" s="45"/>
      <c r="S699" s="45"/>
      <c r="T699" s="45"/>
      <c r="U699" s="45"/>
      <c r="V699" s="45"/>
      <c r="W699" s="45"/>
      <c r="X699" s="45"/>
      <c r="Y699" s="45"/>
      <c r="Z699" s="45"/>
      <c r="AA699" s="45"/>
      <c r="AB699" s="45"/>
    </row>
    <row r="700" ht="15.75" customHeight="1">
      <c r="A700" s="71"/>
      <c r="B700" s="27"/>
      <c r="C700" s="45"/>
      <c r="D700" s="45"/>
      <c r="E700" s="57"/>
      <c r="F700" s="45"/>
      <c r="G700" s="45"/>
      <c r="H700" s="45"/>
      <c r="I700" s="45"/>
      <c r="J700" s="45"/>
      <c r="K700" s="45"/>
      <c r="L700" s="45"/>
      <c r="M700" s="45"/>
      <c r="N700" s="27"/>
      <c r="O700" s="88"/>
      <c r="P700" s="45"/>
      <c r="Q700" s="45"/>
      <c r="R700" s="45"/>
      <c r="S700" s="45"/>
      <c r="T700" s="45"/>
      <c r="U700" s="45"/>
      <c r="V700" s="45"/>
      <c r="W700" s="45"/>
      <c r="X700" s="45"/>
      <c r="Y700" s="45"/>
      <c r="Z700" s="45"/>
      <c r="AA700" s="45"/>
      <c r="AB700" s="45"/>
    </row>
    <row r="701" ht="15.75" customHeight="1">
      <c r="A701" s="71"/>
      <c r="B701" s="27"/>
      <c r="C701" s="45"/>
      <c r="D701" s="45"/>
      <c r="E701" s="57"/>
      <c r="F701" s="45"/>
      <c r="G701" s="45"/>
      <c r="H701" s="45"/>
      <c r="I701" s="45"/>
      <c r="J701" s="45"/>
      <c r="K701" s="45"/>
      <c r="L701" s="45"/>
      <c r="M701" s="45"/>
      <c r="N701" s="27"/>
      <c r="O701" s="88"/>
      <c r="P701" s="45"/>
      <c r="Q701" s="45"/>
      <c r="R701" s="45"/>
      <c r="S701" s="45"/>
      <c r="T701" s="45"/>
      <c r="U701" s="45"/>
      <c r="V701" s="45"/>
      <c r="W701" s="45"/>
      <c r="X701" s="45"/>
      <c r="Y701" s="45"/>
      <c r="Z701" s="45"/>
      <c r="AA701" s="45"/>
      <c r="AB701" s="45"/>
    </row>
    <row r="702" ht="15.75" customHeight="1">
      <c r="A702" s="71"/>
      <c r="B702" s="27"/>
      <c r="C702" s="45"/>
      <c r="D702" s="45"/>
      <c r="E702" s="57"/>
      <c r="F702" s="45"/>
      <c r="G702" s="45"/>
      <c r="H702" s="45"/>
      <c r="I702" s="45"/>
      <c r="J702" s="45"/>
      <c r="K702" s="45"/>
      <c r="L702" s="45"/>
      <c r="M702" s="45"/>
      <c r="N702" s="27"/>
      <c r="O702" s="88"/>
      <c r="P702" s="45"/>
      <c r="Q702" s="45"/>
      <c r="R702" s="45"/>
      <c r="S702" s="45"/>
      <c r="T702" s="45"/>
      <c r="U702" s="45"/>
      <c r="V702" s="45"/>
      <c r="W702" s="45"/>
      <c r="X702" s="45"/>
      <c r="Y702" s="45"/>
      <c r="Z702" s="45"/>
      <c r="AA702" s="45"/>
      <c r="AB702" s="45"/>
    </row>
    <row r="703" ht="15.75" customHeight="1">
      <c r="A703" s="71"/>
      <c r="B703" s="27"/>
      <c r="C703" s="45"/>
      <c r="D703" s="45"/>
      <c r="E703" s="57"/>
      <c r="F703" s="45"/>
      <c r="G703" s="45"/>
      <c r="H703" s="45"/>
      <c r="I703" s="45"/>
      <c r="J703" s="45"/>
      <c r="K703" s="45"/>
      <c r="L703" s="45"/>
      <c r="M703" s="45"/>
      <c r="N703" s="27"/>
      <c r="O703" s="88"/>
      <c r="P703" s="45"/>
      <c r="Q703" s="45"/>
      <c r="R703" s="45"/>
      <c r="S703" s="45"/>
      <c r="T703" s="45"/>
      <c r="U703" s="45"/>
      <c r="V703" s="45"/>
      <c r="W703" s="45"/>
      <c r="X703" s="45"/>
      <c r="Y703" s="45"/>
      <c r="Z703" s="45"/>
      <c r="AA703" s="45"/>
      <c r="AB703" s="45"/>
    </row>
    <row r="704" ht="15.75" customHeight="1">
      <c r="A704" s="71"/>
      <c r="B704" s="27"/>
      <c r="C704" s="45"/>
      <c r="D704" s="45"/>
      <c r="E704" s="57"/>
      <c r="F704" s="45"/>
      <c r="G704" s="45"/>
      <c r="H704" s="45"/>
      <c r="I704" s="45"/>
      <c r="J704" s="45"/>
      <c r="K704" s="45"/>
      <c r="L704" s="45"/>
      <c r="M704" s="45"/>
      <c r="N704" s="27"/>
      <c r="O704" s="88"/>
      <c r="P704" s="45"/>
      <c r="Q704" s="45"/>
      <c r="R704" s="45"/>
      <c r="S704" s="45"/>
      <c r="T704" s="45"/>
      <c r="U704" s="45"/>
      <c r="V704" s="45"/>
      <c r="W704" s="45"/>
      <c r="X704" s="45"/>
      <c r="Y704" s="45"/>
      <c r="Z704" s="45"/>
      <c r="AA704" s="45"/>
      <c r="AB704" s="45"/>
    </row>
    <row r="705" ht="15.75" customHeight="1">
      <c r="A705" s="71"/>
      <c r="B705" s="27"/>
      <c r="C705" s="45"/>
      <c r="D705" s="45"/>
      <c r="E705" s="57"/>
      <c r="F705" s="45"/>
      <c r="G705" s="45"/>
      <c r="H705" s="45"/>
      <c r="I705" s="45"/>
      <c r="J705" s="45"/>
      <c r="K705" s="45"/>
      <c r="L705" s="45"/>
      <c r="M705" s="45"/>
      <c r="N705" s="27"/>
      <c r="O705" s="88"/>
      <c r="P705" s="45"/>
      <c r="Q705" s="45"/>
      <c r="R705" s="45"/>
      <c r="S705" s="45"/>
      <c r="T705" s="45"/>
      <c r="U705" s="45"/>
      <c r="V705" s="45"/>
      <c r="W705" s="45"/>
      <c r="X705" s="45"/>
      <c r="Y705" s="45"/>
      <c r="Z705" s="45"/>
      <c r="AA705" s="45"/>
      <c r="AB705" s="45"/>
    </row>
    <row r="706" ht="15.75" customHeight="1">
      <c r="A706" s="71"/>
      <c r="B706" s="27"/>
      <c r="C706" s="45"/>
      <c r="D706" s="45"/>
      <c r="E706" s="57"/>
      <c r="F706" s="45"/>
      <c r="G706" s="45"/>
      <c r="H706" s="45"/>
      <c r="I706" s="45"/>
      <c r="J706" s="45"/>
      <c r="K706" s="45"/>
      <c r="L706" s="45"/>
      <c r="M706" s="45"/>
      <c r="N706" s="27"/>
      <c r="O706" s="88"/>
      <c r="P706" s="45"/>
      <c r="Q706" s="45"/>
      <c r="R706" s="45"/>
      <c r="S706" s="45"/>
      <c r="T706" s="45"/>
      <c r="U706" s="45"/>
      <c r="V706" s="45"/>
      <c r="W706" s="45"/>
      <c r="X706" s="45"/>
      <c r="Y706" s="45"/>
      <c r="Z706" s="45"/>
      <c r="AA706" s="45"/>
      <c r="AB706" s="45"/>
    </row>
    <row r="707" ht="15.75" customHeight="1">
      <c r="A707" s="71"/>
      <c r="B707" s="27"/>
      <c r="C707" s="45"/>
      <c r="D707" s="45"/>
      <c r="E707" s="57"/>
      <c r="F707" s="45"/>
      <c r="G707" s="45"/>
      <c r="H707" s="45"/>
      <c r="I707" s="45"/>
      <c r="J707" s="45"/>
      <c r="K707" s="45"/>
      <c r="L707" s="45"/>
      <c r="M707" s="45"/>
      <c r="N707" s="27"/>
      <c r="O707" s="88"/>
      <c r="P707" s="45"/>
      <c r="Q707" s="45"/>
      <c r="R707" s="45"/>
      <c r="S707" s="45"/>
      <c r="T707" s="45"/>
      <c r="U707" s="45"/>
      <c r="V707" s="45"/>
      <c r="W707" s="45"/>
      <c r="X707" s="45"/>
      <c r="Y707" s="45"/>
      <c r="Z707" s="45"/>
      <c r="AA707" s="45"/>
      <c r="AB707" s="45"/>
    </row>
    <row r="708" ht="15.75" customHeight="1">
      <c r="A708" s="71"/>
      <c r="B708" s="27"/>
      <c r="C708" s="45"/>
      <c r="D708" s="45"/>
      <c r="E708" s="57"/>
      <c r="F708" s="45"/>
      <c r="G708" s="45"/>
      <c r="H708" s="45"/>
      <c r="I708" s="45"/>
      <c r="J708" s="45"/>
      <c r="K708" s="45"/>
      <c r="L708" s="45"/>
      <c r="M708" s="45"/>
      <c r="N708" s="27"/>
      <c r="O708" s="88"/>
      <c r="P708" s="45"/>
      <c r="Q708" s="45"/>
      <c r="R708" s="45"/>
      <c r="S708" s="45"/>
      <c r="T708" s="45"/>
      <c r="U708" s="45"/>
      <c r="V708" s="45"/>
      <c r="W708" s="45"/>
      <c r="X708" s="45"/>
      <c r="Y708" s="45"/>
      <c r="Z708" s="45"/>
      <c r="AA708" s="45"/>
      <c r="AB708" s="45"/>
    </row>
    <row r="709" ht="15.75" customHeight="1">
      <c r="A709" s="71"/>
      <c r="B709" s="27"/>
      <c r="C709" s="45"/>
      <c r="D709" s="45"/>
      <c r="E709" s="57"/>
      <c r="F709" s="45"/>
      <c r="G709" s="45"/>
      <c r="H709" s="45"/>
      <c r="I709" s="45"/>
      <c r="J709" s="45"/>
      <c r="K709" s="45"/>
      <c r="L709" s="45"/>
      <c r="M709" s="45"/>
      <c r="N709" s="27"/>
      <c r="O709" s="88"/>
      <c r="P709" s="45"/>
      <c r="Q709" s="45"/>
      <c r="R709" s="45"/>
      <c r="S709" s="45"/>
      <c r="T709" s="45"/>
      <c r="U709" s="45"/>
      <c r="V709" s="45"/>
      <c r="W709" s="45"/>
      <c r="X709" s="45"/>
      <c r="Y709" s="45"/>
      <c r="Z709" s="45"/>
      <c r="AA709" s="45"/>
      <c r="AB709" s="45"/>
    </row>
    <row r="710" ht="15.75" customHeight="1">
      <c r="A710" s="71"/>
      <c r="B710" s="27"/>
      <c r="C710" s="45"/>
      <c r="D710" s="45"/>
      <c r="E710" s="57"/>
      <c r="F710" s="45"/>
      <c r="G710" s="45"/>
      <c r="H710" s="45"/>
      <c r="I710" s="45"/>
      <c r="J710" s="45"/>
      <c r="K710" s="45"/>
      <c r="L710" s="45"/>
      <c r="M710" s="45"/>
      <c r="N710" s="27"/>
      <c r="O710" s="88"/>
      <c r="P710" s="45"/>
      <c r="Q710" s="45"/>
      <c r="R710" s="45"/>
      <c r="S710" s="45"/>
      <c r="T710" s="45"/>
      <c r="U710" s="45"/>
      <c r="V710" s="45"/>
      <c r="W710" s="45"/>
      <c r="X710" s="45"/>
      <c r="Y710" s="45"/>
      <c r="Z710" s="45"/>
      <c r="AA710" s="45"/>
      <c r="AB710" s="45"/>
    </row>
    <row r="711" ht="15.75" customHeight="1">
      <c r="A711" s="71"/>
      <c r="B711" s="27"/>
      <c r="C711" s="45"/>
      <c r="D711" s="45"/>
      <c r="E711" s="57"/>
      <c r="F711" s="45"/>
      <c r="G711" s="45"/>
      <c r="H711" s="45"/>
      <c r="I711" s="45"/>
      <c r="J711" s="45"/>
      <c r="K711" s="45"/>
      <c r="L711" s="45"/>
      <c r="M711" s="45"/>
      <c r="N711" s="27"/>
      <c r="O711" s="88"/>
      <c r="P711" s="45"/>
      <c r="Q711" s="45"/>
      <c r="R711" s="45"/>
      <c r="S711" s="45"/>
      <c r="T711" s="45"/>
      <c r="U711" s="45"/>
      <c r="V711" s="45"/>
      <c r="W711" s="45"/>
      <c r="X711" s="45"/>
      <c r="Y711" s="45"/>
      <c r="Z711" s="45"/>
      <c r="AA711" s="45"/>
      <c r="AB711" s="45"/>
    </row>
    <row r="712" ht="15.75" customHeight="1">
      <c r="A712" s="71"/>
      <c r="B712" s="27"/>
      <c r="C712" s="45"/>
      <c r="D712" s="45"/>
      <c r="E712" s="57"/>
      <c r="F712" s="45"/>
      <c r="G712" s="45"/>
      <c r="H712" s="45"/>
      <c r="I712" s="45"/>
      <c r="J712" s="45"/>
      <c r="K712" s="45"/>
      <c r="L712" s="45"/>
      <c r="M712" s="45"/>
      <c r="N712" s="27"/>
      <c r="O712" s="88"/>
      <c r="P712" s="45"/>
      <c r="Q712" s="45"/>
      <c r="R712" s="45"/>
      <c r="S712" s="45"/>
      <c r="T712" s="45"/>
      <c r="U712" s="45"/>
      <c r="V712" s="45"/>
      <c r="W712" s="45"/>
      <c r="X712" s="45"/>
      <c r="Y712" s="45"/>
      <c r="Z712" s="45"/>
      <c r="AA712" s="45"/>
      <c r="AB712" s="45"/>
    </row>
    <row r="713" ht="15.75" customHeight="1">
      <c r="A713" s="71"/>
      <c r="B713" s="27"/>
      <c r="C713" s="45"/>
      <c r="D713" s="45"/>
      <c r="E713" s="57"/>
      <c r="F713" s="45"/>
      <c r="G713" s="45"/>
      <c r="H713" s="45"/>
      <c r="I713" s="45"/>
      <c r="J713" s="45"/>
      <c r="K713" s="45"/>
      <c r="L713" s="45"/>
      <c r="M713" s="45"/>
      <c r="N713" s="27"/>
      <c r="O713" s="88"/>
      <c r="P713" s="45"/>
      <c r="Q713" s="45"/>
      <c r="R713" s="45"/>
      <c r="S713" s="45"/>
      <c r="T713" s="45"/>
      <c r="U713" s="45"/>
      <c r="V713" s="45"/>
      <c r="W713" s="45"/>
      <c r="X713" s="45"/>
      <c r="Y713" s="45"/>
      <c r="Z713" s="45"/>
      <c r="AA713" s="45"/>
      <c r="AB713" s="45"/>
    </row>
    <row r="714" ht="15.75" customHeight="1">
      <c r="A714" s="71"/>
      <c r="B714" s="27"/>
      <c r="C714" s="45"/>
      <c r="D714" s="45"/>
      <c r="E714" s="57"/>
      <c r="F714" s="45"/>
      <c r="G714" s="45"/>
      <c r="H714" s="45"/>
      <c r="I714" s="45"/>
      <c r="J714" s="45"/>
      <c r="K714" s="45"/>
      <c r="L714" s="45"/>
      <c r="M714" s="45"/>
      <c r="N714" s="27"/>
      <c r="O714" s="88"/>
      <c r="P714" s="45"/>
      <c r="Q714" s="45"/>
      <c r="R714" s="45"/>
      <c r="S714" s="45"/>
      <c r="T714" s="45"/>
      <c r="U714" s="45"/>
      <c r="V714" s="45"/>
      <c r="W714" s="45"/>
      <c r="X714" s="45"/>
      <c r="Y714" s="45"/>
      <c r="Z714" s="45"/>
      <c r="AA714" s="45"/>
      <c r="AB714" s="45"/>
    </row>
    <row r="715" ht="15.75" customHeight="1">
      <c r="A715" s="71"/>
      <c r="B715" s="27"/>
      <c r="C715" s="45"/>
      <c r="D715" s="45"/>
      <c r="E715" s="57"/>
      <c r="F715" s="45"/>
      <c r="G715" s="45"/>
      <c r="H715" s="45"/>
      <c r="I715" s="45"/>
      <c r="J715" s="45"/>
      <c r="K715" s="45"/>
      <c r="L715" s="45"/>
      <c r="M715" s="45"/>
      <c r="N715" s="27"/>
      <c r="O715" s="88"/>
      <c r="P715" s="45"/>
      <c r="Q715" s="45"/>
      <c r="R715" s="45"/>
      <c r="S715" s="45"/>
      <c r="T715" s="45"/>
      <c r="U715" s="45"/>
      <c r="V715" s="45"/>
      <c r="W715" s="45"/>
      <c r="X715" s="45"/>
      <c r="Y715" s="45"/>
      <c r="Z715" s="45"/>
      <c r="AA715" s="45"/>
      <c r="AB715" s="45"/>
    </row>
    <row r="716" ht="15.75" customHeight="1">
      <c r="A716" s="71"/>
      <c r="B716" s="27"/>
      <c r="C716" s="45"/>
      <c r="D716" s="45"/>
      <c r="E716" s="57"/>
      <c r="F716" s="45"/>
      <c r="G716" s="45"/>
      <c r="H716" s="45"/>
      <c r="I716" s="45"/>
      <c r="J716" s="45"/>
      <c r="K716" s="45"/>
      <c r="L716" s="45"/>
      <c r="M716" s="45"/>
      <c r="N716" s="27"/>
      <c r="O716" s="88"/>
      <c r="P716" s="45"/>
      <c r="Q716" s="45"/>
      <c r="R716" s="45"/>
      <c r="S716" s="45"/>
      <c r="T716" s="45"/>
      <c r="U716" s="45"/>
      <c r="V716" s="45"/>
      <c r="W716" s="45"/>
      <c r="X716" s="45"/>
      <c r="Y716" s="45"/>
      <c r="Z716" s="45"/>
      <c r="AA716" s="45"/>
      <c r="AB716" s="45"/>
    </row>
    <row r="717" ht="15.75" customHeight="1">
      <c r="A717" s="71"/>
      <c r="B717" s="27"/>
      <c r="C717" s="45"/>
      <c r="D717" s="45"/>
      <c r="E717" s="57"/>
      <c r="F717" s="45"/>
      <c r="G717" s="45"/>
      <c r="H717" s="45"/>
      <c r="I717" s="45"/>
      <c r="J717" s="45"/>
      <c r="K717" s="45"/>
      <c r="L717" s="45"/>
      <c r="M717" s="45"/>
      <c r="N717" s="27"/>
      <c r="O717" s="88"/>
      <c r="P717" s="45"/>
      <c r="Q717" s="45"/>
      <c r="R717" s="45"/>
      <c r="S717" s="45"/>
      <c r="T717" s="45"/>
      <c r="U717" s="45"/>
      <c r="V717" s="45"/>
      <c r="W717" s="45"/>
      <c r="X717" s="45"/>
      <c r="Y717" s="45"/>
      <c r="Z717" s="45"/>
      <c r="AA717" s="45"/>
      <c r="AB717" s="45"/>
    </row>
    <row r="718" ht="15.75" customHeight="1">
      <c r="A718" s="71"/>
      <c r="B718" s="27"/>
      <c r="C718" s="45"/>
      <c r="D718" s="45"/>
      <c r="E718" s="57"/>
      <c r="F718" s="45"/>
      <c r="G718" s="45"/>
      <c r="H718" s="45"/>
      <c r="I718" s="45"/>
      <c r="J718" s="45"/>
      <c r="K718" s="45"/>
      <c r="L718" s="45"/>
      <c r="M718" s="45"/>
      <c r="N718" s="27"/>
      <c r="O718" s="88"/>
      <c r="P718" s="45"/>
      <c r="Q718" s="45"/>
      <c r="R718" s="45"/>
      <c r="S718" s="45"/>
      <c r="T718" s="45"/>
      <c r="U718" s="45"/>
      <c r="V718" s="45"/>
      <c r="W718" s="45"/>
      <c r="X718" s="45"/>
      <c r="Y718" s="45"/>
      <c r="Z718" s="45"/>
      <c r="AA718" s="45"/>
      <c r="AB718" s="45"/>
    </row>
    <row r="719" ht="15.75" customHeight="1">
      <c r="A719" s="71"/>
      <c r="B719" s="27"/>
      <c r="C719" s="45"/>
      <c r="D719" s="45"/>
      <c r="E719" s="57"/>
      <c r="F719" s="45"/>
      <c r="G719" s="45"/>
      <c r="H719" s="45"/>
      <c r="I719" s="45"/>
      <c r="J719" s="45"/>
      <c r="K719" s="45"/>
      <c r="L719" s="45"/>
      <c r="M719" s="45"/>
      <c r="N719" s="27"/>
      <c r="O719" s="88"/>
      <c r="P719" s="45"/>
      <c r="Q719" s="45"/>
      <c r="R719" s="45"/>
      <c r="S719" s="45"/>
      <c r="T719" s="45"/>
      <c r="U719" s="45"/>
      <c r="V719" s="45"/>
      <c r="W719" s="45"/>
      <c r="X719" s="45"/>
      <c r="Y719" s="45"/>
      <c r="Z719" s="45"/>
      <c r="AA719" s="45"/>
      <c r="AB719" s="45"/>
    </row>
    <row r="720" ht="15.75" customHeight="1">
      <c r="A720" s="71"/>
      <c r="B720" s="27"/>
      <c r="C720" s="45"/>
      <c r="D720" s="45"/>
      <c r="E720" s="57"/>
      <c r="F720" s="45"/>
      <c r="G720" s="45"/>
      <c r="H720" s="45"/>
      <c r="I720" s="45"/>
      <c r="J720" s="45"/>
      <c r="K720" s="45"/>
      <c r="L720" s="45"/>
      <c r="M720" s="45"/>
      <c r="N720" s="27"/>
      <c r="O720" s="88"/>
      <c r="P720" s="45"/>
      <c r="Q720" s="45"/>
      <c r="R720" s="45"/>
      <c r="S720" s="45"/>
      <c r="T720" s="45"/>
      <c r="U720" s="45"/>
      <c r="V720" s="45"/>
      <c r="W720" s="45"/>
      <c r="X720" s="45"/>
      <c r="Y720" s="45"/>
      <c r="Z720" s="45"/>
      <c r="AA720" s="45"/>
      <c r="AB720" s="45"/>
    </row>
    <row r="721" ht="15.75" customHeight="1">
      <c r="A721" s="71"/>
      <c r="B721" s="27"/>
      <c r="C721" s="45"/>
      <c r="D721" s="45"/>
      <c r="E721" s="57"/>
      <c r="F721" s="45"/>
      <c r="G721" s="45"/>
      <c r="H721" s="45"/>
      <c r="I721" s="45"/>
      <c r="J721" s="45"/>
      <c r="K721" s="45"/>
      <c r="L721" s="45"/>
      <c r="M721" s="45"/>
      <c r="N721" s="27"/>
      <c r="O721" s="88"/>
      <c r="P721" s="45"/>
      <c r="Q721" s="45"/>
      <c r="R721" s="45"/>
      <c r="S721" s="45"/>
      <c r="T721" s="45"/>
      <c r="U721" s="45"/>
      <c r="V721" s="45"/>
      <c r="W721" s="45"/>
      <c r="X721" s="45"/>
      <c r="Y721" s="45"/>
      <c r="Z721" s="45"/>
      <c r="AA721" s="45"/>
      <c r="AB721" s="45"/>
    </row>
    <row r="722" ht="15.75" customHeight="1">
      <c r="A722" s="71"/>
      <c r="B722" s="27"/>
      <c r="C722" s="45"/>
      <c r="D722" s="45"/>
      <c r="E722" s="57"/>
      <c r="F722" s="45"/>
      <c r="G722" s="45"/>
      <c r="H722" s="45"/>
      <c r="I722" s="45"/>
      <c r="J722" s="45"/>
      <c r="K722" s="45"/>
      <c r="L722" s="45"/>
      <c r="M722" s="45"/>
      <c r="N722" s="27"/>
      <c r="O722" s="88"/>
      <c r="P722" s="45"/>
      <c r="Q722" s="45"/>
      <c r="R722" s="45"/>
      <c r="S722" s="45"/>
      <c r="T722" s="45"/>
      <c r="U722" s="45"/>
      <c r="V722" s="45"/>
      <c r="W722" s="45"/>
      <c r="X722" s="45"/>
      <c r="Y722" s="45"/>
      <c r="Z722" s="45"/>
      <c r="AA722" s="45"/>
      <c r="AB722" s="45"/>
    </row>
    <row r="723" ht="15.75" customHeight="1">
      <c r="A723" s="71"/>
      <c r="B723" s="27"/>
      <c r="C723" s="45"/>
      <c r="D723" s="45"/>
      <c r="E723" s="57"/>
      <c r="F723" s="45"/>
      <c r="G723" s="45"/>
      <c r="H723" s="45"/>
      <c r="I723" s="45"/>
      <c r="J723" s="45"/>
      <c r="K723" s="45"/>
      <c r="L723" s="45"/>
      <c r="M723" s="45"/>
      <c r="N723" s="27"/>
      <c r="O723" s="88"/>
      <c r="P723" s="45"/>
      <c r="Q723" s="45"/>
      <c r="R723" s="45"/>
      <c r="S723" s="45"/>
      <c r="T723" s="45"/>
      <c r="U723" s="45"/>
      <c r="V723" s="45"/>
      <c r="W723" s="45"/>
      <c r="X723" s="45"/>
      <c r="Y723" s="45"/>
      <c r="Z723" s="45"/>
      <c r="AA723" s="45"/>
      <c r="AB723" s="45"/>
    </row>
    <row r="724" ht="15.75" customHeight="1">
      <c r="A724" s="71"/>
      <c r="B724" s="27"/>
      <c r="C724" s="45"/>
      <c r="D724" s="45"/>
      <c r="E724" s="57"/>
      <c r="F724" s="45"/>
      <c r="G724" s="45"/>
      <c r="H724" s="45"/>
      <c r="I724" s="45"/>
      <c r="J724" s="45"/>
      <c r="K724" s="45"/>
      <c r="L724" s="45"/>
      <c r="M724" s="45"/>
      <c r="N724" s="27"/>
      <c r="O724" s="88"/>
      <c r="P724" s="45"/>
      <c r="Q724" s="45"/>
      <c r="R724" s="45"/>
      <c r="S724" s="45"/>
      <c r="T724" s="45"/>
      <c r="U724" s="45"/>
      <c r="V724" s="45"/>
      <c r="W724" s="45"/>
      <c r="X724" s="45"/>
      <c r="Y724" s="45"/>
      <c r="Z724" s="45"/>
      <c r="AA724" s="45"/>
      <c r="AB724" s="45"/>
    </row>
    <row r="725" ht="15.75" customHeight="1">
      <c r="A725" s="71"/>
      <c r="B725" s="27"/>
      <c r="C725" s="45"/>
      <c r="D725" s="45"/>
      <c r="E725" s="57"/>
      <c r="F725" s="45"/>
      <c r="G725" s="45"/>
      <c r="H725" s="45"/>
      <c r="I725" s="45"/>
      <c r="J725" s="45"/>
      <c r="K725" s="45"/>
      <c r="L725" s="45"/>
      <c r="M725" s="45"/>
      <c r="N725" s="27"/>
      <c r="O725" s="88"/>
      <c r="P725" s="45"/>
      <c r="Q725" s="45"/>
      <c r="R725" s="45"/>
      <c r="S725" s="45"/>
      <c r="T725" s="45"/>
      <c r="U725" s="45"/>
      <c r="V725" s="45"/>
      <c r="W725" s="45"/>
      <c r="X725" s="45"/>
      <c r="Y725" s="45"/>
      <c r="Z725" s="45"/>
      <c r="AA725" s="45"/>
      <c r="AB725" s="45"/>
    </row>
    <row r="726" ht="15.75" customHeight="1">
      <c r="A726" s="71"/>
      <c r="B726" s="27"/>
      <c r="C726" s="45"/>
      <c r="D726" s="45"/>
      <c r="E726" s="57"/>
      <c r="F726" s="45"/>
      <c r="G726" s="45"/>
      <c r="H726" s="45"/>
      <c r="I726" s="45"/>
      <c r="J726" s="45"/>
      <c r="K726" s="45"/>
      <c r="L726" s="45"/>
      <c r="M726" s="45"/>
      <c r="N726" s="27"/>
      <c r="O726" s="88"/>
      <c r="P726" s="45"/>
      <c r="Q726" s="45"/>
      <c r="R726" s="45"/>
      <c r="S726" s="45"/>
      <c r="T726" s="45"/>
      <c r="U726" s="45"/>
      <c r="V726" s="45"/>
      <c r="W726" s="45"/>
      <c r="X726" s="45"/>
      <c r="Y726" s="45"/>
      <c r="Z726" s="45"/>
      <c r="AA726" s="45"/>
      <c r="AB726" s="45"/>
    </row>
    <row r="727" ht="15.75" customHeight="1">
      <c r="A727" s="71"/>
      <c r="B727" s="27"/>
      <c r="C727" s="45"/>
      <c r="D727" s="45"/>
      <c r="E727" s="57"/>
      <c r="F727" s="45"/>
      <c r="G727" s="45"/>
      <c r="H727" s="45"/>
      <c r="I727" s="45"/>
      <c r="J727" s="45"/>
      <c r="K727" s="45"/>
      <c r="L727" s="45"/>
      <c r="M727" s="45"/>
      <c r="N727" s="27"/>
      <c r="O727" s="88"/>
      <c r="P727" s="45"/>
      <c r="Q727" s="45"/>
      <c r="R727" s="45"/>
      <c r="S727" s="45"/>
      <c r="T727" s="45"/>
      <c r="U727" s="45"/>
      <c r="V727" s="45"/>
      <c r="W727" s="45"/>
      <c r="X727" s="45"/>
      <c r="Y727" s="45"/>
      <c r="Z727" s="45"/>
      <c r="AA727" s="45"/>
      <c r="AB727" s="45"/>
    </row>
    <row r="728" ht="15.75" customHeight="1">
      <c r="A728" s="71"/>
      <c r="B728" s="27"/>
      <c r="C728" s="45"/>
      <c r="D728" s="45"/>
      <c r="E728" s="57"/>
      <c r="F728" s="45"/>
      <c r="G728" s="45"/>
      <c r="H728" s="45"/>
      <c r="I728" s="45"/>
      <c r="J728" s="45"/>
      <c r="K728" s="45"/>
      <c r="L728" s="45"/>
      <c r="M728" s="45"/>
      <c r="N728" s="27"/>
      <c r="O728" s="88"/>
      <c r="P728" s="45"/>
      <c r="Q728" s="45"/>
      <c r="R728" s="45"/>
      <c r="S728" s="45"/>
      <c r="T728" s="45"/>
      <c r="U728" s="45"/>
      <c r="V728" s="45"/>
      <c r="W728" s="45"/>
      <c r="X728" s="45"/>
      <c r="Y728" s="45"/>
      <c r="Z728" s="45"/>
      <c r="AA728" s="45"/>
      <c r="AB728" s="45"/>
    </row>
    <row r="729" ht="15.75" customHeight="1">
      <c r="A729" s="71"/>
      <c r="B729" s="27"/>
      <c r="C729" s="45"/>
      <c r="D729" s="45"/>
      <c r="E729" s="57"/>
      <c r="F729" s="45"/>
      <c r="G729" s="45"/>
      <c r="H729" s="45"/>
      <c r="I729" s="45"/>
      <c r="J729" s="45"/>
      <c r="K729" s="45"/>
      <c r="L729" s="45"/>
      <c r="M729" s="45"/>
      <c r="N729" s="27"/>
      <c r="O729" s="88"/>
      <c r="P729" s="45"/>
      <c r="Q729" s="45"/>
      <c r="R729" s="45"/>
      <c r="S729" s="45"/>
      <c r="T729" s="45"/>
      <c r="U729" s="45"/>
      <c r="V729" s="45"/>
      <c r="W729" s="45"/>
      <c r="X729" s="45"/>
      <c r="Y729" s="45"/>
      <c r="Z729" s="45"/>
      <c r="AA729" s="45"/>
      <c r="AB729" s="45"/>
    </row>
    <row r="730" ht="15.75" customHeight="1">
      <c r="A730" s="71"/>
      <c r="B730" s="27"/>
      <c r="C730" s="45"/>
      <c r="D730" s="45"/>
      <c r="E730" s="57"/>
      <c r="F730" s="45"/>
      <c r="G730" s="45"/>
      <c r="H730" s="45"/>
      <c r="I730" s="45"/>
      <c r="J730" s="45"/>
      <c r="K730" s="45"/>
      <c r="L730" s="45"/>
      <c r="M730" s="45"/>
      <c r="N730" s="27"/>
      <c r="O730" s="88"/>
      <c r="P730" s="45"/>
      <c r="Q730" s="45"/>
      <c r="R730" s="45"/>
      <c r="S730" s="45"/>
      <c r="T730" s="45"/>
      <c r="U730" s="45"/>
      <c r="V730" s="45"/>
      <c r="W730" s="45"/>
      <c r="X730" s="45"/>
      <c r="Y730" s="45"/>
      <c r="Z730" s="45"/>
      <c r="AA730" s="45"/>
      <c r="AB730" s="45"/>
    </row>
    <row r="731" ht="15.75" customHeight="1">
      <c r="A731" s="71"/>
      <c r="B731" s="27"/>
      <c r="C731" s="45"/>
      <c r="D731" s="45"/>
      <c r="E731" s="57"/>
      <c r="F731" s="45"/>
      <c r="G731" s="45"/>
      <c r="H731" s="45"/>
      <c r="I731" s="45"/>
      <c r="J731" s="45"/>
      <c r="K731" s="45"/>
      <c r="L731" s="45"/>
      <c r="M731" s="45"/>
      <c r="N731" s="27"/>
      <c r="O731" s="88"/>
      <c r="P731" s="45"/>
      <c r="Q731" s="45"/>
      <c r="R731" s="45"/>
      <c r="S731" s="45"/>
      <c r="T731" s="45"/>
      <c r="U731" s="45"/>
      <c r="V731" s="45"/>
      <c r="W731" s="45"/>
      <c r="X731" s="45"/>
      <c r="Y731" s="45"/>
      <c r="Z731" s="45"/>
      <c r="AA731" s="45"/>
      <c r="AB731" s="45"/>
    </row>
    <row r="732" ht="15.75" customHeight="1">
      <c r="A732" s="71"/>
      <c r="B732" s="27"/>
      <c r="C732" s="45"/>
      <c r="D732" s="45"/>
      <c r="E732" s="57"/>
      <c r="F732" s="45"/>
      <c r="G732" s="45"/>
      <c r="H732" s="45"/>
      <c r="I732" s="45"/>
      <c r="J732" s="45"/>
      <c r="K732" s="45"/>
      <c r="L732" s="45"/>
      <c r="M732" s="45"/>
      <c r="N732" s="27"/>
      <c r="O732" s="88"/>
      <c r="P732" s="45"/>
      <c r="Q732" s="45"/>
      <c r="R732" s="45"/>
      <c r="S732" s="45"/>
      <c r="T732" s="45"/>
      <c r="U732" s="45"/>
      <c r="V732" s="45"/>
      <c r="W732" s="45"/>
      <c r="X732" s="45"/>
      <c r="Y732" s="45"/>
      <c r="Z732" s="45"/>
      <c r="AA732" s="45"/>
      <c r="AB732" s="45"/>
    </row>
    <row r="733" ht="15.75" customHeight="1">
      <c r="A733" s="71"/>
      <c r="B733" s="27"/>
      <c r="C733" s="45"/>
      <c r="D733" s="45"/>
      <c r="E733" s="57"/>
      <c r="F733" s="45"/>
      <c r="G733" s="45"/>
      <c r="H733" s="45"/>
      <c r="I733" s="45"/>
      <c r="J733" s="45"/>
      <c r="K733" s="45"/>
      <c r="L733" s="45"/>
      <c r="M733" s="45"/>
      <c r="N733" s="27"/>
      <c r="O733" s="88"/>
      <c r="P733" s="45"/>
      <c r="Q733" s="45"/>
      <c r="R733" s="45"/>
      <c r="S733" s="45"/>
      <c r="T733" s="45"/>
      <c r="U733" s="45"/>
      <c r="V733" s="45"/>
      <c r="W733" s="45"/>
      <c r="X733" s="45"/>
      <c r="Y733" s="45"/>
      <c r="Z733" s="45"/>
      <c r="AA733" s="45"/>
      <c r="AB733" s="45"/>
    </row>
    <row r="734" ht="15.75" customHeight="1">
      <c r="A734" s="71"/>
      <c r="B734" s="27"/>
      <c r="C734" s="45"/>
      <c r="D734" s="45"/>
      <c r="E734" s="57"/>
      <c r="F734" s="45"/>
      <c r="G734" s="45"/>
      <c r="H734" s="45"/>
      <c r="I734" s="45"/>
      <c r="J734" s="45"/>
      <c r="K734" s="45"/>
      <c r="L734" s="45"/>
      <c r="M734" s="45"/>
      <c r="N734" s="27"/>
      <c r="O734" s="88"/>
      <c r="P734" s="45"/>
      <c r="Q734" s="45"/>
      <c r="R734" s="45"/>
      <c r="S734" s="45"/>
      <c r="T734" s="45"/>
      <c r="U734" s="45"/>
      <c r="V734" s="45"/>
      <c r="W734" s="45"/>
      <c r="X734" s="45"/>
      <c r="Y734" s="45"/>
      <c r="Z734" s="45"/>
      <c r="AA734" s="45"/>
      <c r="AB734" s="45"/>
    </row>
    <row r="735" ht="15.75" customHeight="1">
      <c r="A735" s="71"/>
      <c r="B735" s="27"/>
      <c r="C735" s="45"/>
      <c r="D735" s="45"/>
      <c r="E735" s="57"/>
      <c r="F735" s="45"/>
      <c r="G735" s="45"/>
      <c r="H735" s="45"/>
      <c r="I735" s="45"/>
      <c r="J735" s="45"/>
      <c r="K735" s="45"/>
      <c r="L735" s="45"/>
      <c r="M735" s="45"/>
      <c r="N735" s="27"/>
      <c r="O735" s="88"/>
      <c r="P735" s="45"/>
      <c r="Q735" s="45"/>
      <c r="R735" s="45"/>
      <c r="S735" s="45"/>
      <c r="T735" s="45"/>
      <c r="U735" s="45"/>
      <c r="V735" s="45"/>
      <c r="W735" s="45"/>
      <c r="X735" s="45"/>
      <c r="Y735" s="45"/>
      <c r="Z735" s="45"/>
      <c r="AA735" s="45"/>
      <c r="AB735" s="45"/>
    </row>
    <row r="736" ht="15.75" customHeight="1">
      <c r="A736" s="71"/>
      <c r="B736" s="27"/>
      <c r="C736" s="45"/>
      <c r="D736" s="45"/>
      <c r="E736" s="57"/>
      <c r="F736" s="45"/>
      <c r="G736" s="45"/>
      <c r="H736" s="45"/>
      <c r="I736" s="45"/>
      <c r="J736" s="45"/>
      <c r="K736" s="45"/>
      <c r="L736" s="45"/>
      <c r="M736" s="45"/>
      <c r="N736" s="27"/>
      <c r="O736" s="88"/>
      <c r="P736" s="45"/>
      <c r="Q736" s="45"/>
      <c r="R736" s="45"/>
      <c r="S736" s="45"/>
      <c r="T736" s="45"/>
      <c r="U736" s="45"/>
      <c r="V736" s="45"/>
      <c r="W736" s="45"/>
      <c r="X736" s="45"/>
      <c r="Y736" s="45"/>
      <c r="Z736" s="45"/>
      <c r="AA736" s="45"/>
      <c r="AB736" s="45"/>
    </row>
    <row r="737" ht="15.75" customHeight="1">
      <c r="A737" s="71"/>
      <c r="B737" s="27"/>
      <c r="C737" s="45"/>
      <c r="D737" s="45"/>
      <c r="E737" s="57"/>
      <c r="F737" s="45"/>
      <c r="G737" s="45"/>
      <c r="H737" s="45"/>
      <c r="I737" s="45"/>
      <c r="J737" s="45"/>
      <c r="K737" s="45"/>
      <c r="L737" s="45"/>
      <c r="M737" s="45"/>
      <c r="N737" s="27"/>
      <c r="O737" s="88"/>
      <c r="P737" s="45"/>
      <c r="Q737" s="45"/>
      <c r="R737" s="45"/>
      <c r="S737" s="45"/>
      <c r="T737" s="45"/>
      <c r="U737" s="45"/>
      <c r="V737" s="45"/>
      <c r="W737" s="45"/>
      <c r="X737" s="45"/>
      <c r="Y737" s="45"/>
      <c r="Z737" s="45"/>
      <c r="AA737" s="45"/>
      <c r="AB737" s="45"/>
    </row>
    <row r="738" ht="15.75" customHeight="1">
      <c r="A738" s="71"/>
      <c r="B738" s="27"/>
      <c r="C738" s="45"/>
      <c r="D738" s="45"/>
      <c r="E738" s="57"/>
      <c r="F738" s="45"/>
      <c r="G738" s="45"/>
      <c r="H738" s="45"/>
      <c r="I738" s="45"/>
      <c r="J738" s="45"/>
      <c r="K738" s="45"/>
      <c r="L738" s="45"/>
      <c r="M738" s="45"/>
      <c r="N738" s="27"/>
      <c r="O738" s="88"/>
      <c r="P738" s="45"/>
      <c r="Q738" s="45"/>
      <c r="R738" s="45"/>
      <c r="S738" s="45"/>
      <c r="T738" s="45"/>
      <c r="U738" s="45"/>
      <c r="V738" s="45"/>
      <c r="W738" s="45"/>
      <c r="X738" s="45"/>
      <c r="Y738" s="45"/>
      <c r="Z738" s="45"/>
      <c r="AA738" s="45"/>
      <c r="AB738" s="45"/>
    </row>
    <row r="739" ht="15.75" customHeight="1">
      <c r="A739" s="71"/>
      <c r="B739" s="27"/>
      <c r="C739" s="45"/>
      <c r="D739" s="45"/>
      <c r="E739" s="57"/>
      <c r="F739" s="45"/>
      <c r="G739" s="45"/>
      <c r="H739" s="45"/>
      <c r="I739" s="45"/>
      <c r="J739" s="45"/>
      <c r="K739" s="45"/>
      <c r="L739" s="45"/>
      <c r="M739" s="45"/>
      <c r="N739" s="27"/>
      <c r="O739" s="88"/>
      <c r="P739" s="45"/>
      <c r="Q739" s="45"/>
      <c r="R739" s="45"/>
      <c r="S739" s="45"/>
      <c r="T739" s="45"/>
      <c r="U739" s="45"/>
      <c r="V739" s="45"/>
      <c r="W739" s="45"/>
      <c r="X739" s="45"/>
      <c r="Y739" s="45"/>
      <c r="Z739" s="45"/>
      <c r="AA739" s="45"/>
      <c r="AB739" s="45"/>
    </row>
    <row r="740" ht="15.75" customHeight="1">
      <c r="A740" s="71"/>
      <c r="B740" s="27"/>
      <c r="C740" s="45"/>
      <c r="D740" s="45"/>
      <c r="E740" s="57"/>
      <c r="F740" s="45"/>
      <c r="G740" s="45"/>
      <c r="H740" s="45"/>
      <c r="I740" s="45"/>
      <c r="J740" s="45"/>
      <c r="K740" s="45"/>
      <c r="L740" s="45"/>
      <c r="M740" s="45"/>
      <c r="N740" s="27"/>
      <c r="O740" s="88"/>
      <c r="P740" s="45"/>
      <c r="Q740" s="45"/>
      <c r="R740" s="45"/>
      <c r="S740" s="45"/>
      <c r="T740" s="45"/>
      <c r="U740" s="45"/>
      <c r="V740" s="45"/>
      <c r="W740" s="45"/>
      <c r="X740" s="45"/>
      <c r="Y740" s="45"/>
      <c r="Z740" s="45"/>
      <c r="AA740" s="45"/>
      <c r="AB740" s="45"/>
    </row>
    <row r="741" ht="15.75" customHeight="1">
      <c r="A741" s="71"/>
      <c r="B741" s="27"/>
      <c r="C741" s="45"/>
      <c r="D741" s="45"/>
      <c r="E741" s="57"/>
      <c r="F741" s="45"/>
      <c r="G741" s="45"/>
      <c r="H741" s="45"/>
      <c r="I741" s="45"/>
      <c r="J741" s="45"/>
      <c r="K741" s="45"/>
      <c r="L741" s="45"/>
      <c r="M741" s="45"/>
      <c r="N741" s="27"/>
      <c r="O741" s="88"/>
      <c r="P741" s="45"/>
      <c r="Q741" s="45"/>
      <c r="R741" s="45"/>
      <c r="S741" s="45"/>
      <c r="T741" s="45"/>
      <c r="U741" s="45"/>
      <c r="V741" s="45"/>
      <c r="W741" s="45"/>
      <c r="X741" s="45"/>
      <c r="Y741" s="45"/>
      <c r="Z741" s="45"/>
      <c r="AA741" s="45"/>
      <c r="AB741" s="45"/>
    </row>
    <row r="742" ht="15.75" customHeight="1">
      <c r="A742" s="71"/>
      <c r="B742" s="27"/>
      <c r="C742" s="45"/>
      <c r="D742" s="45"/>
      <c r="E742" s="57"/>
      <c r="F742" s="45"/>
      <c r="G742" s="45"/>
      <c r="H742" s="45"/>
      <c r="I742" s="45"/>
      <c r="J742" s="45"/>
      <c r="K742" s="45"/>
      <c r="L742" s="45"/>
      <c r="M742" s="45"/>
      <c r="N742" s="27"/>
      <c r="O742" s="88"/>
      <c r="P742" s="45"/>
      <c r="Q742" s="45"/>
      <c r="R742" s="45"/>
      <c r="S742" s="45"/>
      <c r="T742" s="45"/>
      <c r="U742" s="45"/>
      <c r="V742" s="45"/>
      <c r="W742" s="45"/>
      <c r="X742" s="45"/>
      <c r="Y742" s="45"/>
      <c r="Z742" s="45"/>
      <c r="AA742" s="45"/>
      <c r="AB742" s="45"/>
    </row>
    <row r="743" ht="15.75" customHeight="1">
      <c r="A743" s="71"/>
      <c r="B743" s="27"/>
      <c r="C743" s="45"/>
      <c r="D743" s="45"/>
      <c r="E743" s="57"/>
      <c r="F743" s="45"/>
      <c r="G743" s="45"/>
      <c r="H743" s="45"/>
      <c r="I743" s="45"/>
      <c r="J743" s="45"/>
      <c r="K743" s="45"/>
      <c r="L743" s="45"/>
      <c r="M743" s="45"/>
      <c r="N743" s="27"/>
      <c r="O743" s="88"/>
      <c r="P743" s="45"/>
      <c r="Q743" s="45"/>
      <c r="R743" s="45"/>
      <c r="S743" s="45"/>
      <c r="T743" s="45"/>
      <c r="U743" s="45"/>
      <c r="V743" s="45"/>
      <c r="W743" s="45"/>
      <c r="X743" s="45"/>
      <c r="Y743" s="45"/>
      <c r="Z743" s="45"/>
      <c r="AA743" s="45"/>
      <c r="AB743" s="45"/>
    </row>
    <row r="744" ht="15.75" customHeight="1">
      <c r="A744" s="71"/>
      <c r="B744" s="27"/>
      <c r="C744" s="45"/>
      <c r="D744" s="45"/>
      <c r="E744" s="57"/>
      <c r="F744" s="45"/>
      <c r="G744" s="45"/>
      <c r="H744" s="45"/>
      <c r="I744" s="45"/>
      <c r="J744" s="45"/>
      <c r="K744" s="45"/>
      <c r="L744" s="45"/>
      <c r="M744" s="45"/>
      <c r="N744" s="27"/>
      <c r="O744" s="88"/>
      <c r="P744" s="45"/>
      <c r="Q744" s="45"/>
      <c r="R744" s="45"/>
      <c r="S744" s="45"/>
      <c r="T744" s="45"/>
      <c r="U744" s="45"/>
      <c r="V744" s="45"/>
      <c r="W744" s="45"/>
      <c r="X744" s="45"/>
      <c r="Y744" s="45"/>
      <c r="Z744" s="45"/>
      <c r="AA744" s="45"/>
      <c r="AB744" s="45"/>
    </row>
    <row r="745" ht="15.75" customHeight="1">
      <c r="A745" s="71"/>
      <c r="B745" s="27"/>
      <c r="C745" s="45"/>
      <c r="D745" s="45"/>
      <c r="E745" s="57"/>
      <c r="F745" s="45"/>
      <c r="G745" s="45"/>
      <c r="H745" s="45"/>
      <c r="I745" s="45"/>
      <c r="J745" s="45"/>
      <c r="K745" s="45"/>
      <c r="L745" s="45"/>
      <c r="M745" s="45"/>
      <c r="N745" s="27"/>
      <c r="O745" s="88"/>
      <c r="P745" s="45"/>
      <c r="Q745" s="45"/>
      <c r="R745" s="45"/>
      <c r="S745" s="45"/>
      <c r="T745" s="45"/>
      <c r="U745" s="45"/>
      <c r="V745" s="45"/>
      <c r="W745" s="45"/>
      <c r="X745" s="45"/>
      <c r="Y745" s="45"/>
      <c r="Z745" s="45"/>
      <c r="AA745" s="45"/>
      <c r="AB745" s="45"/>
    </row>
    <row r="746" ht="15.75" customHeight="1">
      <c r="A746" s="71"/>
      <c r="B746" s="27"/>
      <c r="C746" s="45"/>
      <c r="D746" s="45"/>
      <c r="E746" s="57"/>
      <c r="F746" s="45"/>
      <c r="G746" s="45"/>
      <c r="H746" s="45"/>
      <c r="I746" s="45"/>
      <c r="J746" s="45"/>
      <c r="K746" s="45"/>
      <c r="L746" s="45"/>
      <c r="M746" s="45"/>
      <c r="N746" s="27"/>
      <c r="O746" s="88"/>
      <c r="P746" s="45"/>
      <c r="Q746" s="45"/>
      <c r="R746" s="45"/>
      <c r="S746" s="45"/>
      <c r="T746" s="45"/>
      <c r="U746" s="45"/>
      <c r="V746" s="45"/>
      <c r="W746" s="45"/>
      <c r="X746" s="45"/>
      <c r="Y746" s="45"/>
      <c r="Z746" s="45"/>
      <c r="AA746" s="45"/>
      <c r="AB746" s="45"/>
    </row>
    <row r="747" ht="15.75" customHeight="1">
      <c r="A747" s="71"/>
      <c r="B747" s="27"/>
      <c r="C747" s="45"/>
      <c r="D747" s="45"/>
      <c r="E747" s="57"/>
      <c r="F747" s="45"/>
      <c r="G747" s="45"/>
      <c r="H747" s="45"/>
      <c r="I747" s="45"/>
      <c r="J747" s="45"/>
      <c r="K747" s="45"/>
      <c r="L747" s="45"/>
      <c r="M747" s="45"/>
      <c r="N747" s="27"/>
      <c r="O747" s="88"/>
      <c r="P747" s="45"/>
      <c r="Q747" s="45"/>
      <c r="R747" s="45"/>
      <c r="S747" s="45"/>
      <c r="T747" s="45"/>
      <c r="U747" s="45"/>
      <c r="V747" s="45"/>
      <c r="W747" s="45"/>
      <c r="X747" s="45"/>
      <c r="Y747" s="45"/>
      <c r="Z747" s="45"/>
      <c r="AA747" s="45"/>
      <c r="AB747" s="45"/>
    </row>
    <row r="748" ht="15.75" customHeight="1">
      <c r="A748" s="71"/>
      <c r="B748" s="27"/>
      <c r="C748" s="45"/>
      <c r="D748" s="45"/>
      <c r="E748" s="57"/>
      <c r="F748" s="45"/>
      <c r="G748" s="45"/>
      <c r="H748" s="45"/>
      <c r="I748" s="45"/>
      <c r="J748" s="45"/>
      <c r="K748" s="45"/>
      <c r="L748" s="45"/>
      <c r="M748" s="45"/>
      <c r="N748" s="27"/>
      <c r="O748" s="88"/>
      <c r="P748" s="45"/>
      <c r="Q748" s="45"/>
      <c r="R748" s="45"/>
      <c r="S748" s="45"/>
      <c r="T748" s="45"/>
      <c r="U748" s="45"/>
      <c r="V748" s="45"/>
      <c r="W748" s="45"/>
      <c r="X748" s="45"/>
      <c r="Y748" s="45"/>
      <c r="Z748" s="45"/>
      <c r="AA748" s="45"/>
      <c r="AB748" s="45"/>
    </row>
    <row r="749" ht="15.75" customHeight="1">
      <c r="A749" s="71"/>
      <c r="B749" s="27"/>
      <c r="C749" s="45"/>
      <c r="D749" s="45"/>
      <c r="E749" s="57"/>
      <c r="F749" s="45"/>
      <c r="G749" s="45"/>
      <c r="H749" s="45"/>
      <c r="I749" s="45"/>
      <c r="J749" s="45"/>
      <c r="K749" s="45"/>
      <c r="L749" s="45"/>
      <c r="M749" s="45"/>
      <c r="N749" s="27"/>
      <c r="O749" s="88"/>
      <c r="P749" s="45"/>
      <c r="Q749" s="45"/>
      <c r="R749" s="45"/>
      <c r="S749" s="45"/>
      <c r="T749" s="45"/>
      <c r="U749" s="45"/>
      <c r="V749" s="45"/>
      <c r="W749" s="45"/>
      <c r="X749" s="45"/>
      <c r="Y749" s="45"/>
      <c r="Z749" s="45"/>
      <c r="AA749" s="45"/>
      <c r="AB749" s="45"/>
    </row>
    <row r="750" ht="15.75" customHeight="1">
      <c r="A750" s="71"/>
      <c r="B750" s="27"/>
      <c r="C750" s="45"/>
      <c r="D750" s="45"/>
      <c r="E750" s="57"/>
      <c r="F750" s="45"/>
      <c r="G750" s="45"/>
      <c r="H750" s="45"/>
      <c r="I750" s="45"/>
      <c r="J750" s="45"/>
      <c r="K750" s="45"/>
      <c r="L750" s="45"/>
      <c r="M750" s="45"/>
      <c r="N750" s="27"/>
      <c r="O750" s="88"/>
      <c r="P750" s="45"/>
      <c r="Q750" s="45"/>
      <c r="R750" s="45"/>
      <c r="S750" s="45"/>
      <c r="T750" s="45"/>
      <c r="U750" s="45"/>
      <c r="V750" s="45"/>
      <c r="W750" s="45"/>
      <c r="X750" s="45"/>
      <c r="Y750" s="45"/>
      <c r="Z750" s="45"/>
      <c r="AA750" s="45"/>
      <c r="AB750" s="45"/>
    </row>
    <row r="751" ht="15.75" customHeight="1">
      <c r="A751" s="71"/>
      <c r="B751" s="27"/>
      <c r="C751" s="45"/>
      <c r="D751" s="45"/>
      <c r="E751" s="57"/>
      <c r="F751" s="45"/>
      <c r="G751" s="45"/>
      <c r="H751" s="45"/>
      <c r="I751" s="45"/>
      <c r="J751" s="45"/>
      <c r="K751" s="45"/>
      <c r="L751" s="45"/>
      <c r="M751" s="45"/>
      <c r="N751" s="27"/>
      <c r="O751" s="88"/>
      <c r="P751" s="45"/>
      <c r="Q751" s="45"/>
      <c r="R751" s="45"/>
      <c r="S751" s="45"/>
      <c r="T751" s="45"/>
      <c r="U751" s="45"/>
      <c r="V751" s="45"/>
      <c r="W751" s="45"/>
      <c r="X751" s="45"/>
      <c r="Y751" s="45"/>
      <c r="Z751" s="45"/>
      <c r="AA751" s="45"/>
      <c r="AB751" s="45"/>
    </row>
    <row r="752" ht="15.75" customHeight="1">
      <c r="A752" s="71"/>
      <c r="B752" s="27"/>
      <c r="C752" s="45"/>
      <c r="D752" s="45"/>
      <c r="E752" s="57"/>
      <c r="F752" s="45"/>
      <c r="G752" s="45"/>
      <c r="H752" s="45"/>
      <c r="I752" s="45"/>
      <c r="J752" s="45"/>
      <c r="K752" s="45"/>
      <c r="L752" s="45"/>
      <c r="M752" s="45"/>
      <c r="N752" s="27"/>
      <c r="O752" s="88"/>
      <c r="P752" s="45"/>
      <c r="Q752" s="45"/>
      <c r="R752" s="45"/>
      <c r="S752" s="45"/>
      <c r="T752" s="45"/>
      <c r="U752" s="45"/>
      <c r="V752" s="45"/>
      <c r="W752" s="45"/>
      <c r="X752" s="45"/>
      <c r="Y752" s="45"/>
      <c r="Z752" s="45"/>
      <c r="AA752" s="45"/>
      <c r="AB752" s="45"/>
    </row>
    <row r="753" ht="15.75" customHeight="1">
      <c r="A753" s="71"/>
      <c r="B753" s="27"/>
      <c r="C753" s="45"/>
      <c r="D753" s="45"/>
      <c r="E753" s="57"/>
      <c r="F753" s="45"/>
      <c r="G753" s="45"/>
      <c r="H753" s="45"/>
      <c r="I753" s="45"/>
      <c r="J753" s="45"/>
      <c r="K753" s="45"/>
      <c r="L753" s="45"/>
      <c r="M753" s="45"/>
      <c r="N753" s="27"/>
      <c r="O753" s="88"/>
      <c r="P753" s="45"/>
      <c r="Q753" s="45"/>
      <c r="R753" s="45"/>
      <c r="S753" s="45"/>
      <c r="T753" s="45"/>
      <c r="U753" s="45"/>
      <c r="V753" s="45"/>
      <c r="W753" s="45"/>
      <c r="X753" s="45"/>
      <c r="Y753" s="45"/>
      <c r="Z753" s="45"/>
      <c r="AA753" s="45"/>
      <c r="AB753" s="45"/>
    </row>
    <row r="754" ht="15.75" customHeight="1">
      <c r="A754" s="71"/>
      <c r="B754" s="27"/>
      <c r="C754" s="45"/>
      <c r="D754" s="45"/>
      <c r="E754" s="57"/>
      <c r="F754" s="45"/>
      <c r="G754" s="45"/>
      <c r="H754" s="45"/>
      <c r="I754" s="45"/>
      <c r="J754" s="45"/>
      <c r="K754" s="45"/>
      <c r="L754" s="45"/>
      <c r="M754" s="45"/>
      <c r="N754" s="27"/>
      <c r="O754" s="88"/>
      <c r="P754" s="45"/>
      <c r="Q754" s="45"/>
      <c r="R754" s="45"/>
      <c r="S754" s="45"/>
      <c r="T754" s="45"/>
      <c r="U754" s="45"/>
      <c r="V754" s="45"/>
      <c r="W754" s="45"/>
      <c r="X754" s="45"/>
      <c r="Y754" s="45"/>
      <c r="Z754" s="45"/>
      <c r="AA754" s="45"/>
      <c r="AB754" s="45"/>
    </row>
    <row r="755" ht="15.75" customHeight="1">
      <c r="A755" s="71"/>
      <c r="B755" s="27"/>
      <c r="C755" s="45"/>
      <c r="D755" s="45"/>
      <c r="E755" s="57"/>
      <c r="F755" s="45"/>
      <c r="G755" s="45"/>
      <c r="H755" s="45"/>
      <c r="I755" s="45"/>
      <c r="J755" s="45"/>
      <c r="K755" s="45"/>
      <c r="L755" s="45"/>
      <c r="M755" s="45"/>
      <c r="N755" s="27"/>
      <c r="O755" s="88"/>
      <c r="P755" s="45"/>
      <c r="Q755" s="45"/>
      <c r="R755" s="45"/>
      <c r="S755" s="45"/>
      <c r="T755" s="45"/>
      <c r="U755" s="45"/>
      <c r="V755" s="45"/>
      <c r="W755" s="45"/>
      <c r="X755" s="45"/>
      <c r="Y755" s="45"/>
      <c r="Z755" s="45"/>
      <c r="AA755" s="45"/>
      <c r="AB755" s="45"/>
    </row>
    <row r="756" ht="15.75" customHeight="1">
      <c r="A756" s="71"/>
      <c r="B756" s="27"/>
      <c r="C756" s="45"/>
      <c r="D756" s="45"/>
      <c r="E756" s="57"/>
      <c r="F756" s="45"/>
      <c r="G756" s="45"/>
      <c r="H756" s="45"/>
      <c r="I756" s="45"/>
      <c r="J756" s="45"/>
      <c r="K756" s="45"/>
      <c r="L756" s="45"/>
      <c r="M756" s="45"/>
      <c r="N756" s="27"/>
      <c r="O756" s="88"/>
      <c r="P756" s="45"/>
      <c r="Q756" s="45"/>
      <c r="R756" s="45"/>
      <c r="S756" s="45"/>
      <c r="T756" s="45"/>
      <c r="U756" s="45"/>
      <c r="V756" s="45"/>
      <c r="W756" s="45"/>
      <c r="X756" s="45"/>
      <c r="Y756" s="45"/>
      <c r="Z756" s="45"/>
      <c r="AA756" s="45"/>
      <c r="AB756" s="45"/>
    </row>
    <row r="757" ht="15.75" customHeight="1">
      <c r="A757" s="71"/>
      <c r="B757" s="27"/>
      <c r="C757" s="45"/>
      <c r="D757" s="45"/>
      <c r="E757" s="57"/>
      <c r="F757" s="45"/>
      <c r="G757" s="45"/>
      <c r="H757" s="45"/>
      <c r="I757" s="45"/>
      <c r="J757" s="45"/>
      <c r="K757" s="45"/>
      <c r="L757" s="45"/>
      <c r="M757" s="45"/>
      <c r="N757" s="27"/>
      <c r="O757" s="88"/>
      <c r="P757" s="45"/>
      <c r="Q757" s="45"/>
      <c r="R757" s="45"/>
      <c r="S757" s="45"/>
      <c r="T757" s="45"/>
      <c r="U757" s="45"/>
      <c r="V757" s="45"/>
      <c r="W757" s="45"/>
      <c r="X757" s="45"/>
      <c r="Y757" s="45"/>
      <c r="Z757" s="45"/>
      <c r="AA757" s="45"/>
      <c r="AB757" s="45"/>
    </row>
    <row r="758" ht="15.75" customHeight="1">
      <c r="A758" s="71"/>
      <c r="B758" s="27"/>
      <c r="C758" s="45"/>
      <c r="D758" s="45"/>
      <c r="E758" s="57"/>
      <c r="F758" s="45"/>
      <c r="G758" s="45"/>
      <c r="H758" s="45"/>
      <c r="I758" s="45"/>
      <c r="J758" s="45"/>
      <c r="K758" s="45"/>
      <c r="L758" s="45"/>
      <c r="M758" s="45"/>
      <c r="N758" s="27"/>
      <c r="O758" s="88"/>
      <c r="P758" s="45"/>
      <c r="Q758" s="45"/>
      <c r="R758" s="45"/>
      <c r="S758" s="45"/>
      <c r="T758" s="45"/>
      <c r="U758" s="45"/>
      <c r="V758" s="45"/>
      <c r="W758" s="45"/>
      <c r="X758" s="45"/>
      <c r="Y758" s="45"/>
      <c r="Z758" s="45"/>
      <c r="AA758" s="45"/>
      <c r="AB758" s="45"/>
    </row>
    <row r="759" ht="15.75" customHeight="1">
      <c r="A759" s="71"/>
      <c r="B759" s="27"/>
      <c r="C759" s="45"/>
      <c r="D759" s="45"/>
      <c r="E759" s="57"/>
      <c r="F759" s="45"/>
      <c r="G759" s="45"/>
      <c r="H759" s="45"/>
      <c r="I759" s="45"/>
      <c r="J759" s="45"/>
      <c r="K759" s="45"/>
      <c r="L759" s="45"/>
      <c r="M759" s="45"/>
      <c r="N759" s="27"/>
      <c r="O759" s="88"/>
      <c r="P759" s="45"/>
      <c r="Q759" s="45"/>
      <c r="R759" s="45"/>
      <c r="S759" s="45"/>
      <c r="T759" s="45"/>
      <c r="U759" s="45"/>
      <c r="V759" s="45"/>
      <c r="W759" s="45"/>
      <c r="X759" s="45"/>
      <c r="Y759" s="45"/>
      <c r="Z759" s="45"/>
      <c r="AA759" s="45"/>
      <c r="AB759" s="45"/>
    </row>
    <row r="760" ht="15.75" customHeight="1">
      <c r="A760" s="71"/>
      <c r="B760" s="27"/>
      <c r="C760" s="45"/>
      <c r="D760" s="45"/>
      <c r="E760" s="57"/>
      <c r="F760" s="45"/>
      <c r="G760" s="45"/>
      <c r="H760" s="45"/>
      <c r="I760" s="45"/>
      <c r="J760" s="45"/>
      <c r="K760" s="45"/>
      <c r="L760" s="45"/>
      <c r="M760" s="45"/>
      <c r="N760" s="27"/>
      <c r="O760" s="88"/>
      <c r="P760" s="45"/>
      <c r="Q760" s="45"/>
      <c r="R760" s="45"/>
      <c r="S760" s="45"/>
      <c r="T760" s="45"/>
      <c r="U760" s="45"/>
      <c r="V760" s="45"/>
      <c r="W760" s="45"/>
      <c r="X760" s="45"/>
      <c r="Y760" s="45"/>
      <c r="Z760" s="45"/>
      <c r="AA760" s="45"/>
      <c r="AB760" s="45"/>
    </row>
    <row r="761" ht="15.75" customHeight="1">
      <c r="A761" s="71"/>
      <c r="B761" s="27"/>
      <c r="C761" s="45"/>
      <c r="D761" s="45"/>
      <c r="E761" s="57"/>
      <c r="F761" s="45"/>
      <c r="G761" s="45"/>
      <c r="H761" s="45"/>
      <c r="I761" s="45"/>
      <c r="J761" s="45"/>
      <c r="K761" s="45"/>
      <c r="L761" s="45"/>
      <c r="M761" s="45"/>
      <c r="N761" s="27"/>
      <c r="O761" s="88"/>
      <c r="P761" s="45"/>
      <c r="Q761" s="45"/>
      <c r="R761" s="45"/>
      <c r="S761" s="45"/>
      <c r="T761" s="45"/>
      <c r="U761" s="45"/>
      <c r="V761" s="45"/>
      <c r="W761" s="45"/>
      <c r="X761" s="45"/>
      <c r="Y761" s="45"/>
      <c r="Z761" s="45"/>
      <c r="AA761" s="45"/>
      <c r="AB761" s="45"/>
    </row>
    <row r="762" ht="15.75" customHeight="1">
      <c r="A762" s="71"/>
      <c r="B762" s="27"/>
      <c r="C762" s="45"/>
      <c r="D762" s="45"/>
      <c r="E762" s="57"/>
      <c r="F762" s="45"/>
      <c r="G762" s="45"/>
      <c r="H762" s="45"/>
      <c r="I762" s="45"/>
      <c r="J762" s="45"/>
      <c r="K762" s="45"/>
      <c r="L762" s="45"/>
      <c r="M762" s="45"/>
      <c r="N762" s="27"/>
      <c r="O762" s="88"/>
      <c r="P762" s="45"/>
      <c r="Q762" s="45"/>
      <c r="R762" s="45"/>
      <c r="S762" s="45"/>
      <c r="T762" s="45"/>
      <c r="U762" s="45"/>
      <c r="V762" s="45"/>
      <c r="W762" s="45"/>
      <c r="X762" s="45"/>
      <c r="Y762" s="45"/>
      <c r="Z762" s="45"/>
      <c r="AA762" s="45"/>
      <c r="AB762" s="45"/>
    </row>
    <row r="763" ht="15.75" customHeight="1">
      <c r="A763" s="71"/>
      <c r="B763" s="27"/>
      <c r="C763" s="45"/>
      <c r="D763" s="45"/>
      <c r="E763" s="57"/>
      <c r="F763" s="45"/>
      <c r="G763" s="45"/>
      <c r="H763" s="45"/>
      <c r="I763" s="45"/>
      <c r="J763" s="45"/>
      <c r="K763" s="45"/>
      <c r="L763" s="45"/>
      <c r="M763" s="45"/>
      <c r="N763" s="27"/>
      <c r="O763" s="88"/>
      <c r="P763" s="45"/>
      <c r="Q763" s="45"/>
      <c r="R763" s="45"/>
      <c r="S763" s="45"/>
      <c r="T763" s="45"/>
      <c r="U763" s="45"/>
      <c r="V763" s="45"/>
      <c r="W763" s="45"/>
      <c r="X763" s="45"/>
      <c r="Y763" s="45"/>
      <c r="Z763" s="45"/>
      <c r="AA763" s="45"/>
      <c r="AB763" s="45"/>
    </row>
    <row r="764" ht="15.75" customHeight="1">
      <c r="A764" s="71"/>
      <c r="B764" s="27"/>
      <c r="C764" s="45"/>
      <c r="D764" s="45"/>
      <c r="E764" s="57"/>
      <c r="F764" s="45"/>
      <c r="G764" s="45"/>
      <c r="H764" s="45"/>
      <c r="I764" s="45"/>
      <c r="J764" s="45"/>
      <c r="K764" s="45"/>
      <c r="L764" s="45"/>
      <c r="M764" s="45"/>
      <c r="N764" s="27"/>
      <c r="O764" s="88"/>
      <c r="P764" s="45"/>
      <c r="Q764" s="45"/>
      <c r="R764" s="45"/>
      <c r="S764" s="45"/>
      <c r="T764" s="45"/>
      <c r="U764" s="45"/>
      <c r="V764" s="45"/>
      <c r="W764" s="45"/>
      <c r="X764" s="45"/>
      <c r="Y764" s="45"/>
      <c r="Z764" s="45"/>
      <c r="AA764" s="45"/>
      <c r="AB764" s="45"/>
    </row>
    <row r="765" ht="15.75" customHeight="1">
      <c r="A765" s="71"/>
      <c r="B765" s="27"/>
      <c r="C765" s="45"/>
      <c r="D765" s="45"/>
      <c r="E765" s="57"/>
      <c r="F765" s="45"/>
      <c r="G765" s="45"/>
      <c r="H765" s="45"/>
      <c r="I765" s="45"/>
      <c r="J765" s="45"/>
      <c r="K765" s="45"/>
      <c r="L765" s="45"/>
      <c r="M765" s="45"/>
      <c r="N765" s="27"/>
      <c r="O765" s="88"/>
      <c r="P765" s="45"/>
      <c r="Q765" s="45"/>
      <c r="R765" s="45"/>
      <c r="S765" s="45"/>
      <c r="T765" s="45"/>
      <c r="U765" s="45"/>
      <c r="V765" s="45"/>
      <c r="W765" s="45"/>
      <c r="X765" s="45"/>
      <c r="Y765" s="45"/>
      <c r="Z765" s="45"/>
      <c r="AA765" s="45"/>
      <c r="AB765" s="45"/>
    </row>
    <row r="766" ht="15.75" customHeight="1">
      <c r="A766" s="71"/>
      <c r="B766" s="27"/>
      <c r="C766" s="45"/>
      <c r="D766" s="45"/>
      <c r="E766" s="57"/>
      <c r="F766" s="45"/>
      <c r="G766" s="45"/>
      <c r="H766" s="45"/>
      <c r="I766" s="45"/>
      <c r="J766" s="45"/>
      <c r="K766" s="45"/>
      <c r="L766" s="45"/>
      <c r="M766" s="45"/>
      <c r="N766" s="27"/>
      <c r="O766" s="88"/>
      <c r="P766" s="45"/>
      <c r="Q766" s="45"/>
      <c r="R766" s="45"/>
      <c r="S766" s="45"/>
      <c r="T766" s="45"/>
      <c r="U766" s="45"/>
      <c r="V766" s="45"/>
      <c r="W766" s="45"/>
      <c r="X766" s="45"/>
      <c r="Y766" s="45"/>
      <c r="Z766" s="45"/>
      <c r="AA766" s="45"/>
      <c r="AB766" s="45"/>
    </row>
    <row r="767" ht="15.75" customHeight="1">
      <c r="A767" s="71"/>
      <c r="B767" s="27"/>
      <c r="C767" s="45"/>
      <c r="D767" s="45"/>
      <c r="E767" s="57"/>
      <c r="F767" s="45"/>
      <c r="G767" s="45"/>
      <c r="H767" s="45"/>
      <c r="I767" s="45"/>
      <c r="J767" s="45"/>
      <c r="K767" s="45"/>
      <c r="L767" s="45"/>
      <c r="M767" s="45"/>
      <c r="N767" s="27"/>
      <c r="O767" s="88"/>
      <c r="P767" s="45"/>
      <c r="Q767" s="45"/>
      <c r="R767" s="45"/>
      <c r="S767" s="45"/>
      <c r="T767" s="45"/>
      <c r="U767" s="45"/>
      <c r="V767" s="45"/>
      <c r="W767" s="45"/>
      <c r="X767" s="45"/>
      <c r="Y767" s="45"/>
      <c r="Z767" s="45"/>
      <c r="AA767" s="45"/>
      <c r="AB767" s="45"/>
    </row>
    <row r="768" ht="15.75" customHeight="1">
      <c r="A768" s="71"/>
      <c r="B768" s="27"/>
      <c r="C768" s="45"/>
      <c r="D768" s="45"/>
      <c r="E768" s="57"/>
      <c r="F768" s="45"/>
      <c r="G768" s="45"/>
      <c r="H768" s="45"/>
      <c r="I768" s="45"/>
      <c r="J768" s="45"/>
      <c r="K768" s="45"/>
      <c r="L768" s="45"/>
      <c r="M768" s="45"/>
      <c r="N768" s="27"/>
      <c r="O768" s="88"/>
      <c r="P768" s="45"/>
      <c r="Q768" s="45"/>
      <c r="R768" s="45"/>
      <c r="S768" s="45"/>
      <c r="T768" s="45"/>
      <c r="U768" s="45"/>
      <c r="V768" s="45"/>
      <c r="W768" s="45"/>
      <c r="X768" s="45"/>
      <c r="Y768" s="45"/>
      <c r="Z768" s="45"/>
      <c r="AA768" s="45"/>
      <c r="AB768" s="45"/>
    </row>
    <row r="769" ht="15.75" customHeight="1">
      <c r="A769" s="71"/>
      <c r="B769" s="27"/>
      <c r="C769" s="45"/>
      <c r="D769" s="45"/>
      <c r="E769" s="57"/>
      <c r="F769" s="45"/>
      <c r="G769" s="45"/>
      <c r="H769" s="45"/>
      <c r="I769" s="45"/>
      <c r="J769" s="45"/>
      <c r="K769" s="45"/>
      <c r="L769" s="45"/>
      <c r="M769" s="45"/>
      <c r="N769" s="27"/>
      <c r="O769" s="88"/>
      <c r="P769" s="45"/>
      <c r="Q769" s="45"/>
      <c r="R769" s="45"/>
      <c r="S769" s="45"/>
      <c r="T769" s="45"/>
      <c r="U769" s="45"/>
      <c r="V769" s="45"/>
      <c r="W769" s="45"/>
      <c r="X769" s="45"/>
      <c r="Y769" s="45"/>
      <c r="Z769" s="45"/>
      <c r="AA769" s="45"/>
      <c r="AB769" s="45"/>
    </row>
    <row r="770" ht="15.75" customHeight="1">
      <c r="A770" s="71"/>
      <c r="B770" s="27"/>
      <c r="C770" s="45"/>
      <c r="D770" s="45"/>
      <c r="E770" s="57"/>
      <c r="F770" s="45"/>
      <c r="G770" s="45"/>
      <c r="H770" s="45"/>
      <c r="I770" s="45"/>
      <c r="J770" s="45"/>
      <c r="K770" s="45"/>
      <c r="L770" s="45"/>
      <c r="M770" s="45"/>
      <c r="N770" s="27"/>
      <c r="O770" s="88"/>
      <c r="P770" s="45"/>
      <c r="Q770" s="45"/>
      <c r="R770" s="45"/>
      <c r="S770" s="45"/>
      <c r="T770" s="45"/>
      <c r="U770" s="45"/>
      <c r="V770" s="45"/>
      <c r="W770" s="45"/>
      <c r="X770" s="45"/>
      <c r="Y770" s="45"/>
      <c r="Z770" s="45"/>
      <c r="AA770" s="45"/>
      <c r="AB770" s="45"/>
    </row>
    <row r="771" ht="15.75" customHeight="1">
      <c r="A771" s="71"/>
      <c r="B771" s="27"/>
      <c r="C771" s="45"/>
      <c r="D771" s="45"/>
      <c r="E771" s="57"/>
      <c r="F771" s="45"/>
      <c r="G771" s="45"/>
      <c r="H771" s="45"/>
      <c r="I771" s="45"/>
      <c r="J771" s="45"/>
      <c r="K771" s="45"/>
      <c r="L771" s="45"/>
      <c r="M771" s="45"/>
      <c r="N771" s="27"/>
      <c r="O771" s="88"/>
      <c r="P771" s="45"/>
      <c r="Q771" s="45"/>
      <c r="R771" s="45"/>
      <c r="S771" s="45"/>
      <c r="T771" s="45"/>
      <c r="U771" s="45"/>
      <c r="V771" s="45"/>
      <c r="W771" s="45"/>
      <c r="X771" s="45"/>
      <c r="Y771" s="45"/>
      <c r="Z771" s="45"/>
      <c r="AA771" s="45"/>
      <c r="AB771" s="45"/>
    </row>
    <row r="772" ht="15.75" customHeight="1">
      <c r="A772" s="71"/>
      <c r="B772" s="27"/>
      <c r="C772" s="45"/>
      <c r="D772" s="45"/>
      <c r="E772" s="57"/>
      <c r="F772" s="45"/>
      <c r="G772" s="45"/>
      <c r="H772" s="45"/>
      <c r="I772" s="45"/>
      <c r="J772" s="45"/>
      <c r="K772" s="45"/>
      <c r="L772" s="45"/>
      <c r="M772" s="45"/>
      <c r="N772" s="27"/>
      <c r="O772" s="88"/>
      <c r="P772" s="45"/>
      <c r="Q772" s="45"/>
      <c r="R772" s="45"/>
      <c r="S772" s="45"/>
      <c r="T772" s="45"/>
      <c r="U772" s="45"/>
      <c r="V772" s="45"/>
      <c r="W772" s="45"/>
      <c r="X772" s="45"/>
      <c r="Y772" s="45"/>
      <c r="Z772" s="45"/>
      <c r="AA772" s="45"/>
      <c r="AB772" s="45"/>
    </row>
    <row r="773" ht="15.75" customHeight="1">
      <c r="A773" s="71"/>
      <c r="B773" s="27"/>
      <c r="C773" s="45"/>
      <c r="D773" s="45"/>
      <c r="E773" s="57"/>
      <c r="F773" s="45"/>
      <c r="G773" s="45"/>
      <c r="H773" s="45"/>
      <c r="I773" s="45"/>
      <c r="J773" s="45"/>
      <c r="K773" s="45"/>
      <c r="L773" s="45"/>
      <c r="M773" s="45"/>
      <c r="N773" s="27"/>
      <c r="O773" s="88"/>
      <c r="P773" s="45"/>
      <c r="Q773" s="45"/>
      <c r="R773" s="45"/>
      <c r="S773" s="45"/>
      <c r="T773" s="45"/>
      <c r="U773" s="45"/>
      <c r="V773" s="45"/>
      <c r="W773" s="45"/>
      <c r="X773" s="45"/>
      <c r="Y773" s="45"/>
      <c r="Z773" s="45"/>
      <c r="AA773" s="45"/>
      <c r="AB773" s="45"/>
    </row>
    <row r="774" ht="15.75" customHeight="1">
      <c r="A774" s="71"/>
      <c r="B774" s="27"/>
      <c r="C774" s="45"/>
      <c r="D774" s="45"/>
      <c r="E774" s="57"/>
      <c r="F774" s="45"/>
      <c r="G774" s="45"/>
      <c r="H774" s="45"/>
      <c r="I774" s="45"/>
      <c r="J774" s="45"/>
      <c r="K774" s="45"/>
      <c r="L774" s="45"/>
      <c r="M774" s="45"/>
      <c r="N774" s="27"/>
      <c r="O774" s="88"/>
      <c r="P774" s="45"/>
      <c r="Q774" s="45"/>
      <c r="R774" s="45"/>
      <c r="S774" s="45"/>
      <c r="T774" s="45"/>
      <c r="U774" s="45"/>
      <c r="V774" s="45"/>
      <c r="W774" s="45"/>
      <c r="X774" s="45"/>
      <c r="Y774" s="45"/>
      <c r="Z774" s="45"/>
      <c r="AA774" s="45"/>
      <c r="AB774" s="45"/>
    </row>
    <row r="775" ht="15.75" customHeight="1">
      <c r="A775" s="71"/>
      <c r="B775" s="27"/>
      <c r="C775" s="45"/>
      <c r="D775" s="45"/>
      <c r="E775" s="57"/>
      <c r="F775" s="45"/>
      <c r="G775" s="45"/>
      <c r="H775" s="45"/>
      <c r="I775" s="45"/>
      <c r="J775" s="45"/>
      <c r="K775" s="45"/>
      <c r="L775" s="45"/>
      <c r="M775" s="45"/>
      <c r="N775" s="27"/>
      <c r="O775" s="88"/>
      <c r="P775" s="45"/>
      <c r="Q775" s="45"/>
      <c r="R775" s="45"/>
      <c r="S775" s="45"/>
      <c r="T775" s="45"/>
      <c r="U775" s="45"/>
      <c r="V775" s="45"/>
      <c r="W775" s="45"/>
      <c r="X775" s="45"/>
      <c r="Y775" s="45"/>
      <c r="Z775" s="45"/>
      <c r="AA775" s="45"/>
      <c r="AB775" s="45"/>
    </row>
    <row r="776" ht="15.75" customHeight="1">
      <c r="A776" s="71"/>
      <c r="B776" s="27"/>
      <c r="C776" s="45"/>
      <c r="D776" s="45"/>
      <c r="E776" s="57"/>
      <c r="F776" s="45"/>
      <c r="G776" s="45"/>
      <c r="H776" s="45"/>
      <c r="I776" s="45"/>
      <c r="J776" s="45"/>
      <c r="K776" s="45"/>
      <c r="L776" s="45"/>
      <c r="M776" s="45"/>
      <c r="N776" s="27"/>
      <c r="O776" s="88"/>
      <c r="P776" s="45"/>
      <c r="Q776" s="45"/>
      <c r="R776" s="45"/>
      <c r="S776" s="45"/>
      <c r="T776" s="45"/>
      <c r="U776" s="45"/>
      <c r="V776" s="45"/>
      <c r="W776" s="45"/>
      <c r="X776" s="45"/>
      <c r="Y776" s="45"/>
      <c r="Z776" s="45"/>
      <c r="AA776" s="45"/>
      <c r="AB776" s="45"/>
    </row>
    <row r="777" ht="15.75" customHeight="1">
      <c r="A777" s="71"/>
      <c r="B777" s="27"/>
      <c r="C777" s="45"/>
      <c r="D777" s="45"/>
      <c r="E777" s="57"/>
      <c r="F777" s="45"/>
      <c r="G777" s="45"/>
      <c r="H777" s="45"/>
      <c r="I777" s="45"/>
      <c r="J777" s="45"/>
      <c r="K777" s="45"/>
      <c r="L777" s="45"/>
      <c r="M777" s="45"/>
      <c r="N777" s="27"/>
      <c r="O777" s="88"/>
      <c r="P777" s="45"/>
      <c r="Q777" s="45"/>
      <c r="R777" s="45"/>
      <c r="S777" s="45"/>
      <c r="T777" s="45"/>
      <c r="U777" s="45"/>
      <c r="V777" s="45"/>
      <c r="W777" s="45"/>
      <c r="X777" s="45"/>
      <c r="Y777" s="45"/>
      <c r="Z777" s="45"/>
      <c r="AA777" s="45"/>
      <c r="AB777" s="45"/>
    </row>
    <row r="778" ht="15.75" customHeight="1">
      <c r="A778" s="71"/>
      <c r="B778" s="27"/>
      <c r="C778" s="45"/>
      <c r="D778" s="45"/>
      <c r="E778" s="57"/>
      <c r="F778" s="45"/>
      <c r="G778" s="45"/>
      <c r="H778" s="45"/>
      <c r="I778" s="45"/>
      <c r="J778" s="45"/>
      <c r="K778" s="45"/>
      <c r="L778" s="45"/>
      <c r="M778" s="45"/>
      <c r="N778" s="27"/>
      <c r="O778" s="88"/>
      <c r="P778" s="45"/>
      <c r="Q778" s="45"/>
      <c r="R778" s="45"/>
      <c r="S778" s="45"/>
      <c r="T778" s="45"/>
      <c r="U778" s="45"/>
      <c r="V778" s="45"/>
      <c r="W778" s="45"/>
      <c r="X778" s="45"/>
      <c r="Y778" s="45"/>
      <c r="Z778" s="45"/>
      <c r="AA778" s="45"/>
      <c r="AB778" s="45"/>
    </row>
    <row r="779" ht="15.75" customHeight="1">
      <c r="A779" s="71"/>
      <c r="B779" s="27"/>
      <c r="C779" s="45"/>
      <c r="D779" s="45"/>
      <c r="E779" s="57"/>
      <c r="F779" s="45"/>
      <c r="G779" s="45"/>
      <c r="H779" s="45"/>
      <c r="I779" s="45"/>
      <c r="J779" s="45"/>
      <c r="K779" s="45"/>
      <c r="L779" s="45"/>
      <c r="M779" s="45"/>
      <c r="N779" s="27"/>
      <c r="O779" s="88"/>
      <c r="P779" s="45"/>
      <c r="Q779" s="45"/>
      <c r="R779" s="45"/>
      <c r="S779" s="45"/>
      <c r="T779" s="45"/>
      <c r="U779" s="45"/>
      <c r="V779" s="45"/>
      <c r="W779" s="45"/>
      <c r="X779" s="45"/>
      <c r="Y779" s="45"/>
      <c r="Z779" s="45"/>
      <c r="AA779" s="45"/>
      <c r="AB779" s="45"/>
    </row>
    <row r="780" ht="15.75" customHeight="1">
      <c r="A780" s="71"/>
      <c r="B780" s="27"/>
      <c r="C780" s="45"/>
      <c r="D780" s="45"/>
      <c r="E780" s="57"/>
      <c r="F780" s="45"/>
      <c r="G780" s="45"/>
      <c r="H780" s="45"/>
      <c r="I780" s="45"/>
      <c r="J780" s="45"/>
      <c r="K780" s="45"/>
      <c r="L780" s="45"/>
      <c r="M780" s="45"/>
      <c r="N780" s="27"/>
      <c r="O780" s="88"/>
      <c r="P780" s="45"/>
      <c r="Q780" s="45"/>
      <c r="R780" s="45"/>
      <c r="S780" s="45"/>
      <c r="T780" s="45"/>
      <c r="U780" s="45"/>
      <c r="V780" s="45"/>
      <c r="W780" s="45"/>
      <c r="X780" s="45"/>
      <c r="Y780" s="45"/>
      <c r="Z780" s="45"/>
      <c r="AA780" s="45"/>
      <c r="AB780" s="45"/>
    </row>
    <row r="781" ht="15.75" customHeight="1">
      <c r="A781" s="71"/>
      <c r="B781" s="27"/>
      <c r="C781" s="45"/>
      <c r="D781" s="45"/>
      <c r="E781" s="57"/>
      <c r="F781" s="45"/>
      <c r="G781" s="45"/>
      <c r="H781" s="45"/>
      <c r="I781" s="45"/>
      <c r="J781" s="45"/>
      <c r="K781" s="45"/>
      <c r="L781" s="45"/>
      <c r="M781" s="45"/>
      <c r="N781" s="27"/>
      <c r="O781" s="88"/>
      <c r="P781" s="45"/>
      <c r="Q781" s="45"/>
      <c r="R781" s="45"/>
      <c r="S781" s="45"/>
      <c r="T781" s="45"/>
      <c r="U781" s="45"/>
      <c r="V781" s="45"/>
      <c r="W781" s="45"/>
      <c r="X781" s="45"/>
      <c r="Y781" s="45"/>
      <c r="Z781" s="45"/>
      <c r="AA781" s="45"/>
      <c r="AB781" s="45"/>
    </row>
    <row r="782" ht="15.75" customHeight="1">
      <c r="A782" s="71"/>
      <c r="B782" s="27"/>
      <c r="C782" s="45"/>
      <c r="D782" s="45"/>
      <c r="E782" s="57"/>
      <c r="F782" s="45"/>
      <c r="G782" s="45"/>
      <c r="H782" s="45"/>
      <c r="I782" s="45"/>
      <c r="J782" s="45"/>
      <c r="K782" s="45"/>
      <c r="L782" s="45"/>
      <c r="M782" s="45"/>
      <c r="N782" s="27"/>
      <c r="O782" s="88"/>
      <c r="P782" s="45"/>
      <c r="Q782" s="45"/>
      <c r="R782" s="45"/>
      <c r="S782" s="45"/>
      <c r="T782" s="45"/>
      <c r="U782" s="45"/>
      <c r="V782" s="45"/>
      <c r="W782" s="45"/>
      <c r="X782" s="45"/>
      <c r="Y782" s="45"/>
      <c r="Z782" s="45"/>
      <c r="AA782" s="45"/>
      <c r="AB782" s="45"/>
    </row>
    <row r="783" ht="15.75" customHeight="1">
      <c r="A783" s="71"/>
      <c r="B783" s="27"/>
      <c r="C783" s="45"/>
      <c r="D783" s="45"/>
      <c r="E783" s="57"/>
      <c r="F783" s="45"/>
      <c r="G783" s="45"/>
      <c r="H783" s="45"/>
      <c r="I783" s="45"/>
      <c r="J783" s="45"/>
      <c r="K783" s="45"/>
      <c r="L783" s="45"/>
      <c r="M783" s="45"/>
      <c r="N783" s="27"/>
      <c r="O783" s="88"/>
      <c r="P783" s="45"/>
      <c r="Q783" s="45"/>
      <c r="R783" s="45"/>
      <c r="S783" s="45"/>
      <c r="T783" s="45"/>
      <c r="U783" s="45"/>
      <c r="V783" s="45"/>
      <c r="W783" s="45"/>
      <c r="X783" s="45"/>
      <c r="Y783" s="45"/>
      <c r="Z783" s="45"/>
      <c r="AA783" s="45"/>
      <c r="AB783" s="45"/>
    </row>
    <row r="784" ht="15.75" customHeight="1">
      <c r="A784" s="71"/>
      <c r="B784" s="27"/>
      <c r="C784" s="45"/>
      <c r="D784" s="45"/>
      <c r="E784" s="57"/>
      <c r="F784" s="45"/>
      <c r="G784" s="45"/>
      <c r="H784" s="45"/>
      <c r="I784" s="45"/>
      <c r="J784" s="45"/>
      <c r="K784" s="45"/>
      <c r="L784" s="45"/>
      <c r="M784" s="45"/>
      <c r="N784" s="27"/>
      <c r="O784" s="88"/>
      <c r="P784" s="45"/>
      <c r="Q784" s="45"/>
      <c r="R784" s="45"/>
      <c r="S784" s="45"/>
      <c r="T784" s="45"/>
      <c r="U784" s="45"/>
      <c r="V784" s="45"/>
      <c r="W784" s="45"/>
      <c r="X784" s="45"/>
      <c r="Y784" s="45"/>
      <c r="Z784" s="45"/>
      <c r="AA784" s="45"/>
      <c r="AB784" s="45"/>
    </row>
    <row r="785" ht="15.75" customHeight="1">
      <c r="A785" s="71"/>
      <c r="B785" s="27"/>
      <c r="C785" s="45"/>
      <c r="D785" s="45"/>
      <c r="E785" s="57"/>
      <c r="F785" s="45"/>
      <c r="G785" s="45"/>
      <c r="H785" s="45"/>
      <c r="I785" s="45"/>
      <c r="J785" s="45"/>
      <c r="K785" s="45"/>
      <c r="L785" s="45"/>
      <c r="M785" s="45"/>
      <c r="N785" s="27"/>
      <c r="O785" s="88"/>
      <c r="P785" s="45"/>
      <c r="Q785" s="45"/>
      <c r="R785" s="45"/>
      <c r="S785" s="45"/>
      <c r="T785" s="45"/>
      <c r="U785" s="45"/>
      <c r="V785" s="45"/>
      <c r="W785" s="45"/>
      <c r="X785" s="45"/>
      <c r="Y785" s="45"/>
      <c r="Z785" s="45"/>
      <c r="AA785" s="45"/>
      <c r="AB785" s="45"/>
    </row>
    <row r="786" ht="15.75" customHeight="1">
      <c r="A786" s="71"/>
      <c r="B786" s="27"/>
      <c r="C786" s="45"/>
      <c r="D786" s="45"/>
      <c r="E786" s="57"/>
      <c r="F786" s="45"/>
      <c r="G786" s="45"/>
      <c r="H786" s="45"/>
      <c r="I786" s="45"/>
      <c r="J786" s="45"/>
      <c r="K786" s="45"/>
      <c r="L786" s="45"/>
      <c r="M786" s="45"/>
      <c r="N786" s="27"/>
      <c r="O786" s="88"/>
      <c r="P786" s="45"/>
      <c r="Q786" s="45"/>
      <c r="R786" s="45"/>
      <c r="S786" s="45"/>
      <c r="T786" s="45"/>
      <c r="U786" s="45"/>
      <c r="V786" s="45"/>
      <c r="W786" s="45"/>
      <c r="X786" s="45"/>
      <c r="Y786" s="45"/>
      <c r="Z786" s="45"/>
      <c r="AA786" s="45"/>
      <c r="AB786" s="45"/>
    </row>
    <row r="787" ht="15.75" customHeight="1">
      <c r="A787" s="71"/>
      <c r="B787" s="27"/>
      <c r="C787" s="45"/>
      <c r="D787" s="45"/>
      <c r="E787" s="57"/>
      <c r="F787" s="45"/>
      <c r="G787" s="45"/>
      <c r="H787" s="45"/>
      <c r="I787" s="45"/>
      <c r="J787" s="45"/>
      <c r="K787" s="45"/>
      <c r="L787" s="45"/>
      <c r="M787" s="45"/>
      <c r="N787" s="27"/>
      <c r="O787" s="88"/>
      <c r="P787" s="45"/>
      <c r="Q787" s="45"/>
      <c r="R787" s="45"/>
      <c r="S787" s="45"/>
      <c r="T787" s="45"/>
      <c r="U787" s="45"/>
      <c r="V787" s="45"/>
      <c r="W787" s="45"/>
      <c r="X787" s="45"/>
      <c r="Y787" s="45"/>
      <c r="Z787" s="45"/>
      <c r="AA787" s="45"/>
      <c r="AB787" s="45"/>
    </row>
    <row r="788" ht="15.75" customHeight="1">
      <c r="A788" s="71"/>
      <c r="B788" s="27"/>
      <c r="C788" s="45"/>
      <c r="D788" s="45"/>
      <c r="E788" s="57"/>
      <c r="F788" s="45"/>
      <c r="G788" s="45"/>
      <c r="H788" s="45"/>
      <c r="I788" s="45"/>
      <c r="J788" s="45"/>
      <c r="K788" s="45"/>
      <c r="L788" s="45"/>
      <c r="M788" s="45"/>
      <c r="N788" s="27"/>
      <c r="O788" s="88"/>
      <c r="P788" s="45"/>
      <c r="Q788" s="45"/>
      <c r="R788" s="45"/>
      <c r="S788" s="45"/>
      <c r="T788" s="45"/>
      <c r="U788" s="45"/>
      <c r="V788" s="45"/>
      <c r="W788" s="45"/>
      <c r="X788" s="45"/>
      <c r="Y788" s="45"/>
      <c r="Z788" s="45"/>
      <c r="AA788" s="45"/>
      <c r="AB788" s="45"/>
    </row>
    <row r="789" ht="15.75" customHeight="1">
      <c r="A789" s="71"/>
      <c r="B789" s="27"/>
      <c r="C789" s="45"/>
      <c r="D789" s="45"/>
      <c r="E789" s="57"/>
      <c r="F789" s="45"/>
      <c r="G789" s="45"/>
      <c r="H789" s="45"/>
      <c r="I789" s="45"/>
      <c r="J789" s="45"/>
      <c r="K789" s="45"/>
      <c r="L789" s="45"/>
      <c r="M789" s="45"/>
      <c r="N789" s="27"/>
      <c r="O789" s="88"/>
      <c r="P789" s="45"/>
      <c r="Q789" s="45"/>
      <c r="R789" s="45"/>
      <c r="S789" s="45"/>
      <c r="T789" s="45"/>
      <c r="U789" s="45"/>
      <c r="V789" s="45"/>
      <c r="W789" s="45"/>
      <c r="X789" s="45"/>
      <c r="Y789" s="45"/>
      <c r="Z789" s="45"/>
      <c r="AA789" s="45"/>
      <c r="AB789" s="45"/>
    </row>
    <row r="790" ht="15.75" customHeight="1">
      <c r="A790" s="71"/>
      <c r="B790" s="27"/>
      <c r="C790" s="45"/>
      <c r="D790" s="45"/>
      <c r="E790" s="57"/>
      <c r="F790" s="45"/>
      <c r="G790" s="45"/>
      <c r="H790" s="45"/>
      <c r="I790" s="45"/>
      <c r="J790" s="45"/>
      <c r="K790" s="45"/>
      <c r="L790" s="45"/>
      <c r="M790" s="45"/>
      <c r="N790" s="27"/>
      <c r="O790" s="88"/>
      <c r="P790" s="45"/>
      <c r="Q790" s="45"/>
      <c r="R790" s="45"/>
      <c r="S790" s="45"/>
      <c r="T790" s="45"/>
      <c r="U790" s="45"/>
      <c r="V790" s="45"/>
      <c r="W790" s="45"/>
      <c r="X790" s="45"/>
      <c r="Y790" s="45"/>
      <c r="Z790" s="45"/>
      <c r="AA790" s="45"/>
      <c r="AB790" s="45"/>
    </row>
    <row r="791" ht="15.75" customHeight="1">
      <c r="A791" s="71"/>
      <c r="B791" s="27"/>
      <c r="C791" s="45"/>
      <c r="D791" s="45"/>
      <c r="E791" s="57"/>
      <c r="F791" s="45"/>
      <c r="G791" s="45"/>
      <c r="H791" s="45"/>
      <c r="I791" s="45"/>
      <c r="J791" s="45"/>
      <c r="K791" s="45"/>
      <c r="L791" s="45"/>
      <c r="M791" s="45"/>
      <c r="N791" s="27"/>
      <c r="O791" s="88"/>
      <c r="P791" s="45"/>
      <c r="Q791" s="45"/>
      <c r="R791" s="45"/>
      <c r="S791" s="45"/>
      <c r="T791" s="45"/>
      <c r="U791" s="45"/>
      <c r="V791" s="45"/>
      <c r="W791" s="45"/>
      <c r="X791" s="45"/>
      <c r="Y791" s="45"/>
      <c r="Z791" s="45"/>
      <c r="AA791" s="45"/>
      <c r="AB791" s="45"/>
    </row>
    <row r="792" ht="15.75" customHeight="1">
      <c r="A792" s="71"/>
      <c r="B792" s="27"/>
      <c r="C792" s="45"/>
      <c r="D792" s="45"/>
      <c r="E792" s="57"/>
      <c r="F792" s="45"/>
      <c r="G792" s="45"/>
      <c r="H792" s="45"/>
      <c r="I792" s="45"/>
      <c r="J792" s="45"/>
      <c r="K792" s="45"/>
      <c r="L792" s="45"/>
      <c r="M792" s="45"/>
      <c r="N792" s="27"/>
      <c r="O792" s="88"/>
      <c r="P792" s="45"/>
      <c r="Q792" s="45"/>
      <c r="R792" s="45"/>
      <c r="S792" s="45"/>
      <c r="T792" s="45"/>
      <c r="U792" s="45"/>
      <c r="V792" s="45"/>
      <c r="W792" s="45"/>
      <c r="X792" s="45"/>
      <c r="Y792" s="45"/>
      <c r="Z792" s="45"/>
      <c r="AA792" s="45"/>
      <c r="AB792" s="45"/>
    </row>
    <row r="793" ht="15.75" customHeight="1">
      <c r="A793" s="71"/>
      <c r="B793" s="27"/>
      <c r="C793" s="45"/>
      <c r="D793" s="45"/>
      <c r="E793" s="57"/>
      <c r="F793" s="45"/>
      <c r="G793" s="45"/>
      <c r="H793" s="45"/>
      <c r="I793" s="45"/>
      <c r="J793" s="45"/>
      <c r="K793" s="45"/>
      <c r="L793" s="45"/>
      <c r="M793" s="45"/>
      <c r="N793" s="27"/>
      <c r="O793" s="88"/>
      <c r="P793" s="45"/>
      <c r="Q793" s="45"/>
      <c r="R793" s="45"/>
      <c r="S793" s="45"/>
      <c r="T793" s="45"/>
      <c r="U793" s="45"/>
      <c r="V793" s="45"/>
      <c r="W793" s="45"/>
      <c r="X793" s="45"/>
      <c r="Y793" s="45"/>
      <c r="Z793" s="45"/>
      <c r="AA793" s="45"/>
      <c r="AB793" s="45"/>
    </row>
    <row r="794" ht="15.75" customHeight="1">
      <c r="A794" s="71"/>
      <c r="B794" s="27"/>
      <c r="C794" s="45"/>
      <c r="D794" s="45"/>
      <c r="E794" s="57"/>
      <c r="F794" s="45"/>
      <c r="G794" s="45"/>
      <c r="H794" s="45"/>
      <c r="I794" s="45"/>
      <c r="J794" s="45"/>
      <c r="K794" s="45"/>
      <c r="L794" s="45"/>
      <c r="M794" s="45"/>
      <c r="N794" s="27"/>
      <c r="O794" s="88"/>
      <c r="P794" s="45"/>
      <c r="Q794" s="45"/>
      <c r="R794" s="45"/>
      <c r="S794" s="45"/>
      <c r="T794" s="45"/>
      <c r="U794" s="45"/>
      <c r="V794" s="45"/>
      <c r="W794" s="45"/>
      <c r="X794" s="45"/>
      <c r="Y794" s="45"/>
      <c r="Z794" s="45"/>
      <c r="AA794" s="45"/>
      <c r="AB794" s="45"/>
    </row>
    <row r="795" ht="15.75" customHeight="1">
      <c r="A795" s="71"/>
      <c r="B795" s="27"/>
      <c r="C795" s="45"/>
      <c r="D795" s="45"/>
      <c r="E795" s="57"/>
      <c r="F795" s="45"/>
      <c r="G795" s="45"/>
      <c r="H795" s="45"/>
      <c r="I795" s="45"/>
      <c r="J795" s="45"/>
      <c r="K795" s="45"/>
      <c r="L795" s="45"/>
      <c r="M795" s="45"/>
      <c r="N795" s="27"/>
      <c r="O795" s="88"/>
      <c r="P795" s="45"/>
      <c r="Q795" s="45"/>
      <c r="R795" s="45"/>
      <c r="S795" s="45"/>
      <c r="T795" s="45"/>
      <c r="U795" s="45"/>
      <c r="V795" s="45"/>
      <c r="W795" s="45"/>
      <c r="X795" s="45"/>
      <c r="Y795" s="45"/>
      <c r="Z795" s="45"/>
      <c r="AA795" s="45"/>
      <c r="AB795" s="45"/>
    </row>
    <row r="796" ht="15.75" customHeight="1">
      <c r="A796" s="71"/>
      <c r="B796" s="27"/>
      <c r="C796" s="45"/>
      <c r="D796" s="45"/>
      <c r="E796" s="57"/>
      <c r="F796" s="45"/>
      <c r="G796" s="45"/>
      <c r="H796" s="45"/>
      <c r="I796" s="45"/>
      <c r="J796" s="45"/>
      <c r="K796" s="45"/>
      <c r="L796" s="45"/>
      <c r="M796" s="45"/>
      <c r="N796" s="27"/>
      <c r="O796" s="88"/>
      <c r="P796" s="45"/>
      <c r="Q796" s="45"/>
      <c r="R796" s="45"/>
      <c r="S796" s="45"/>
      <c r="T796" s="45"/>
      <c r="U796" s="45"/>
      <c r="V796" s="45"/>
      <c r="W796" s="45"/>
      <c r="X796" s="45"/>
      <c r="Y796" s="45"/>
      <c r="Z796" s="45"/>
      <c r="AA796" s="45"/>
      <c r="AB796" s="45"/>
    </row>
    <row r="797" ht="15.75" customHeight="1">
      <c r="A797" s="71"/>
      <c r="B797" s="27"/>
      <c r="C797" s="45"/>
      <c r="D797" s="45"/>
      <c r="E797" s="57"/>
      <c r="F797" s="45"/>
      <c r="G797" s="45"/>
      <c r="H797" s="45"/>
      <c r="I797" s="45"/>
      <c r="J797" s="45"/>
      <c r="K797" s="45"/>
      <c r="L797" s="45"/>
      <c r="M797" s="45"/>
      <c r="N797" s="27"/>
      <c r="O797" s="88"/>
      <c r="P797" s="45"/>
      <c r="Q797" s="45"/>
      <c r="R797" s="45"/>
      <c r="S797" s="45"/>
      <c r="T797" s="45"/>
      <c r="U797" s="45"/>
      <c r="V797" s="45"/>
      <c r="W797" s="45"/>
      <c r="X797" s="45"/>
      <c r="Y797" s="45"/>
      <c r="Z797" s="45"/>
      <c r="AA797" s="45"/>
      <c r="AB797" s="45"/>
    </row>
    <row r="798" ht="15.75" customHeight="1">
      <c r="A798" s="71"/>
      <c r="B798" s="27"/>
      <c r="C798" s="45"/>
      <c r="D798" s="45"/>
      <c r="E798" s="57"/>
      <c r="F798" s="45"/>
      <c r="G798" s="45"/>
      <c r="H798" s="45"/>
      <c r="I798" s="45"/>
      <c r="J798" s="45"/>
      <c r="K798" s="45"/>
      <c r="L798" s="45"/>
      <c r="M798" s="45"/>
      <c r="N798" s="27"/>
      <c r="O798" s="88"/>
      <c r="P798" s="45"/>
      <c r="Q798" s="45"/>
      <c r="R798" s="45"/>
      <c r="S798" s="45"/>
      <c r="T798" s="45"/>
      <c r="U798" s="45"/>
      <c r="V798" s="45"/>
      <c r="W798" s="45"/>
      <c r="X798" s="45"/>
      <c r="Y798" s="45"/>
      <c r="Z798" s="45"/>
      <c r="AA798" s="45"/>
      <c r="AB798" s="45"/>
    </row>
    <row r="799" ht="15.75" customHeight="1">
      <c r="A799" s="71"/>
      <c r="B799" s="27"/>
      <c r="C799" s="45"/>
      <c r="D799" s="45"/>
      <c r="E799" s="57"/>
      <c r="F799" s="45"/>
      <c r="G799" s="45"/>
      <c r="H799" s="45"/>
      <c r="I799" s="45"/>
      <c r="J799" s="45"/>
      <c r="K799" s="45"/>
      <c r="L799" s="45"/>
      <c r="M799" s="45"/>
      <c r="N799" s="27"/>
      <c r="O799" s="88"/>
      <c r="P799" s="45"/>
      <c r="Q799" s="45"/>
      <c r="R799" s="45"/>
      <c r="S799" s="45"/>
      <c r="T799" s="45"/>
      <c r="U799" s="45"/>
      <c r="V799" s="45"/>
      <c r="W799" s="45"/>
      <c r="X799" s="45"/>
      <c r="Y799" s="45"/>
      <c r="Z799" s="45"/>
      <c r="AA799" s="45"/>
      <c r="AB799" s="45"/>
    </row>
    <row r="800" ht="15.75" customHeight="1">
      <c r="A800" s="71"/>
      <c r="B800" s="27"/>
      <c r="C800" s="45"/>
      <c r="D800" s="45"/>
      <c r="E800" s="57"/>
      <c r="F800" s="45"/>
      <c r="G800" s="45"/>
      <c r="H800" s="45"/>
      <c r="I800" s="45"/>
      <c r="J800" s="45"/>
      <c r="K800" s="45"/>
      <c r="L800" s="45"/>
      <c r="M800" s="45"/>
      <c r="N800" s="27"/>
      <c r="O800" s="88"/>
      <c r="P800" s="45"/>
      <c r="Q800" s="45"/>
      <c r="R800" s="45"/>
      <c r="S800" s="45"/>
      <c r="T800" s="45"/>
      <c r="U800" s="45"/>
      <c r="V800" s="45"/>
      <c r="W800" s="45"/>
      <c r="X800" s="45"/>
      <c r="Y800" s="45"/>
      <c r="Z800" s="45"/>
      <c r="AA800" s="45"/>
      <c r="AB800" s="45"/>
    </row>
    <row r="801" ht="15.75" customHeight="1">
      <c r="A801" s="71"/>
      <c r="B801" s="27"/>
      <c r="C801" s="45"/>
      <c r="D801" s="45"/>
      <c r="E801" s="57"/>
      <c r="F801" s="45"/>
      <c r="G801" s="45"/>
      <c r="H801" s="45"/>
      <c r="I801" s="45"/>
      <c r="J801" s="45"/>
      <c r="K801" s="45"/>
      <c r="L801" s="45"/>
      <c r="M801" s="45"/>
      <c r="N801" s="27"/>
      <c r="O801" s="88"/>
      <c r="P801" s="45"/>
      <c r="Q801" s="45"/>
      <c r="R801" s="45"/>
      <c r="S801" s="45"/>
      <c r="T801" s="45"/>
      <c r="U801" s="45"/>
      <c r="V801" s="45"/>
      <c r="W801" s="45"/>
      <c r="X801" s="45"/>
      <c r="Y801" s="45"/>
      <c r="Z801" s="45"/>
      <c r="AA801" s="45"/>
      <c r="AB801" s="45"/>
    </row>
    <row r="802" ht="15.75" customHeight="1">
      <c r="A802" s="71"/>
      <c r="B802" s="27"/>
      <c r="C802" s="45"/>
      <c r="D802" s="45"/>
      <c r="E802" s="57"/>
      <c r="F802" s="45"/>
      <c r="G802" s="45"/>
      <c r="H802" s="45"/>
      <c r="I802" s="45"/>
      <c r="J802" s="45"/>
      <c r="K802" s="45"/>
      <c r="L802" s="45"/>
      <c r="M802" s="45"/>
      <c r="N802" s="27"/>
      <c r="O802" s="88"/>
      <c r="P802" s="45"/>
      <c r="Q802" s="45"/>
      <c r="R802" s="45"/>
      <c r="S802" s="45"/>
      <c r="T802" s="45"/>
      <c r="U802" s="45"/>
      <c r="V802" s="45"/>
      <c r="W802" s="45"/>
      <c r="X802" s="45"/>
      <c r="Y802" s="45"/>
      <c r="Z802" s="45"/>
      <c r="AA802" s="45"/>
      <c r="AB802" s="45"/>
    </row>
    <row r="803" ht="15.75" customHeight="1">
      <c r="A803" s="71"/>
      <c r="B803" s="27"/>
      <c r="C803" s="45"/>
      <c r="D803" s="45"/>
      <c r="E803" s="57"/>
      <c r="F803" s="45"/>
      <c r="G803" s="45"/>
      <c r="H803" s="45"/>
      <c r="I803" s="45"/>
      <c r="J803" s="45"/>
      <c r="K803" s="45"/>
      <c r="L803" s="45"/>
      <c r="M803" s="45"/>
      <c r="N803" s="27"/>
      <c r="O803" s="88"/>
      <c r="P803" s="45"/>
      <c r="Q803" s="45"/>
      <c r="R803" s="45"/>
      <c r="S803" s="45"/>
      <c r="T803" s="45"/>
      <c r="U803" s="45"/>
      <c r="V803" s="45"/>
      <c r="W803" s="45"/>
      <c r="X803" s="45"/>
      <c r="Y803" s="45"/>
      <c r="Z803" s="45"/>
      <c r="AA803" s="45"/>
      <c r="AB803" s="45"/>
    </row>
    <row r="804" ht="15.75" customHeight="1">
      <c r="A804" s="71"/>
      <c r="B804" s="27"/>
      <c r="C804" s="45"/>
      <c r="D804" s="45"/>
      <c r="E804" s="57"/>
      <c r="F804" s="45"/>
      <c r="G804" s="45"/>
      <c r="H804" s="45"/>
      <c r="I804" s="45"/>
      <c r="J804" s="45"/>
      <c r="K804" s="45"/>
      <c r="L804" s="45"/>
      <c r="M804" s="45"/>
      <c r="N804" s="27"/>
      <c r="O804" s="88"/>
      <c r="P804" s="45"/>
      <c r="Q804" s="45"/>
      <c r="R804" s="45"/>
      <c r="S804" s="45"/>
      <c r="T804" s="45"/>
      <c r="U804" s="45"/>
      <c r="V804" s="45"/>
      <c r="W804" s="45"/>
      <c r="X804" s="45"/>
      <c r="Y804" s="45"/>
      <c r="Z804" s="45"/>
      <c r="AA804" s="45"/>
      <c r="AB804" s="45"/>
    </row>
    <row r="805" ht="15.75" customHeight="1">
      <c r="A805" s="71"/>
      <c r="B805" s="27"/>
      <c r="C805" s="45"/>
      <c r="D805" s="45"/>
      <c r="E805" s="57"/>
      <c r="F805" s="45"/>
      <c r="G805" s="45"/>
      <c r="H805" s="45"/>
      <c r="I805" s="45"/>
      <c r="J805" s="45"/>
      <c r="K805" s="45"/>
      <c r="L805" s="45"/>
      <c r="M805" s="45"/>
      <c r="N805" s="27"/>
      <c r="O805" s="88"/>
      <c r="P805" s="45"/>
      <c r="Q805" s="45"/>
      <c r="R805" s="45"/>
      <c r="S805" s="45"/>
      <c r="T805" s="45"/>
      <c r="U805" s="45"/>
      <c r="V805" s="45"/>
      <c r="W805" s="45"/>
      <c r="X805" s="45"/>
      <c r="Y805" s="45"/>
      <c r="Z805" s="45"/>
      <c r="AA805" s="45"/>
      <c r="AB805" s="45"/>
    </row>
    <row r="806" ht="15.75" customHeight="1">
      <c r="A806" s="71"/>
      <c r="B806" s="27"/>
      <c r="C806" s="45"/>
      <c r="D806" s="45"/>
      <c r="E806" s="57"/>
      <c r="F806" s="45"/>
      <c r="G806" s="45"/>
      <c r="H806" s="45"/>
      <c r="I806" s="45"/>
      <c r="J806" s="45"/>
      <c r="K806" s="45"/>
      <c r="L806" s="45"/>
      <c r="M806" s="45"/>
      <c r="N806" s="27"/>
      <c r="O806" s="88"/>
      <c r="P806" s="45"/>
      <c r="Q806" s="45"/>
      <c r="R806" s="45"/>
      <c r="S806" s="45"/>
      <c r="T806" s="45"/>
      <c r="U806" s="45"/>
      <c r="V806" s="45"/>
      <c r="W806" s="45"/>
      <c r="X806" s="45"/>
      <c r="Y806" s="45"/>
      <c r="Z806" s="45"/>
      <c r="AA806" s="45"/>
      <c r="AB806" s="45"/>
    </row>
    <row r="807" ht="15.75" customHeight="1">
      <c r="A807" s="71"/>
      <c r="B807" s="27"/>
      <c r="C807" s="45"/>
      <c r="D807" s="45"/>
      <c r="E807" s="57"/>
      <c r="F807" s="45"/>
      <c r="G807" s="45"/>
      <c r="H807" s="45"/>
      <c r="I807" s="45"/>
      <c r="J807" s="45"/>
      <c r="K807" s="45"/>
      <c r="L807" s="45"/>
      <c r="M807" s="45"/>
      <c r="N807" s="27"/>
      <c r="O807" s="88"/>
      <c r="P807" s="45"/>
      <c r="Q807" s="45"/>
      <c r="R807" s="45"/>
      <c r="S807" s="45"/>
      <c r="T807" s="45"/>
      <c r="U807" s="45"/>
      <c r="V807" s="45"/>
      <c r="W807" s="45"/>
      <c r="X807" s="45"/>
      <c r="Y807" s="45"/>
      <c r="Z807" s="45"/>
      <c r="AA807" s="45"/>
      <c r="AB807" s="45"/>
    </row>
    <row r="808" ht="15.75" customHeight="1">
      <c r="A808" s="71"/>
      <c r="B808" s="27"/>
      <c r="C808" s="45"/>
      <c r="D808" s="45"/>
      <c r="E808" s="57"/>
      <c r="F808" s="45"/>
      <c r="G808" s="45"/>
      <c r="H808" s="45"/>
      <c r="I808" s="45"/>
      <c r="J808" s="45"/>
      <c r="K808" s="45"/>
      <c r="L808" s="45"/>
      <c r="M808" s="45"/>
      <c r="N808" s="27"/>
      <c r="O808" s="88"/>
      <c r="P808" s="45"/>
      <c r="Q808" s="45"/>
      <c r="R808" s="45"/>
      <c r="S808" s="45"/>
      <c r="T808" s="45"/>
      <c r="U808" s="45"/>
      <c r="V808" s="45"/>
      <c r="W808" s="45"/>
      <c r="X808" s="45"/>
      <c r="Y808" s="45"/>
      <c r="Z808" s="45"/>
      <c r="AA808" s="45"/>
      <c r="AB808" s="45"/>
    </row>
    <row r="809" ht="15.75" customHeight="1">
      <c r="A809" s="71"/>
      <c r="B809" s="27"/>
      <c r="C809" s="45"/>
      <c r="D809" s="45"/>
      <c r="E809" s="57"/>
      <c r="F809" s="45"/>
      <c r="G809" s="45"/>
      <c r="H809" s="45"/>
      <c r="I809" s="45"/>
      <c r="J809" s="45"/>
      <c r="K809" s="45"/>
      <c r="L809" s="45"/>
      <c r="M809" s="45"/>
      <c r="N809" s="27"/>
      <c r="O809" s="88"/>
      <c r="P809" s="45"/>
      <c r="Q809" s="45"/>
      <c r="R809" s="45"/>
      <c r="S809" s="45"/>
      <c r="T809" s="45"/>
      <c r="U809" s="45"/>
      <c r="V809" s="45"/>
      <c r="W809" s="45"/>
      <c r="X809" s="45"/>
      <c r="Y809" s="45"/>
      <c r="Z809" s="45"/>
      <c r="AA809" s="45"/>
      <c r="AB809" s="45"/>
    </row>
    <row r="810" ht="15.75" customHeight="1">
      <c r="A810" s="71"/>
      <c r="B810" s="27"/>
      <c r="C810" s="45"/>
      <c r="D810" s="45"/>
      <c r="E810" s="57"/>
      <c r="F810" s="45"/>
      <c r="G810" s="45"/>
      <c r="H810" s="45"/>
      <c r="I810" s="45"/>
      <c r="J810" s="45"/>
      <c r="K810" s="45"/>
      <c r="L810" s="45"/>
      <c r="M810" s="45"/>
      <c r="N810" s="27"/>
      <c r="O810" s="88"/>
      <c r="P810" s="45"/>
      <c r="Q810" s="45"/>
      <c r="R810" s="45"/>
      <c r="S810" s="45"/>
      <c r="T810" s="45"/>
      <c r="U810" s="45"/>
      <c r="V810" s="45"/>
      <c r="W810" s="45"/>
      <c r="X810" s="45"/>
      <c r="Y810" s="45"/>
      <c r="Z810" s="45"/>
      <c r="AA810" s="45"/>
      <c r="AB810" s="45"/>
    </row>
    <row r="811" ht="15.75" customHeight="1">
      <c r="A811" s="71"/>
      <c r="B811" s="27"/>
      <c r="C811" s="45"/>
      <c r="D811" s="45"/>
      <c r="E811" s="57"/>
      <c r="F811" s="45"/>
      <c r="G811" s="45"/>
      <c r="H811" s="45"/>
      <c r="I811" s="45"/>
      <c r="J811" s="45"/>
      <c r="K811" s="45"/>
      <c r="L811" s="45"/>
      <c r="M811" s="45"/>
      <c r="N811" s="27"/>
      <c r="O811" s="88"/>
      <c r="P811" s="45"/>
      <c r="Q811" s="45"/>
      <c r="R811" s="45"/>
      <c r="S811" s="45"/>
      <c r="T811" s="45"/>
      <c r="U811" s="45"/>
      <c r="V811" s="45"/>
      <c r="W811" s="45"/>
      <c r="X811" s="45"/>
      <c r="Y811" s="45"/>
      <c r="Z811" s="45"/>
      <c r="AA811" s="45"/>
      <c r="AB811" s="45"/>
    </row>
    <row r="812" ht="15.75" customHeight="1">
      <c r="A812" s="71"/>
      <c r="B812" s="27"/>
      <c r="C812" s="45"/>
      <c r="D812" s="45"/>
      <c r="E812" s="57"/>
      <c r="F812" s="45"/>
      <c r="G812" s="45"/>
      <c r="H812" s="45"/>
      <c r="I812" s="45"/>
      <c r="J812" s="45"/>
      <c r="K812" s="45"/>
      <c r="L812" s="45"/>
      <c r="M812" s="45"/>
      <c r="N812" s="27"/>
      <c r="O812" s="88"/>
      <c r="P812" s="45"/>
      <c r="Q812" s="45"/>
      <c r="R812" s="45"/>
      <c r="S812" s="45"/>
      <c r="T812" s="45"/>
      <c r="U812" s="45"/>
      <c r="V812" s="45"/>
      <c r="W812" s="45"/>
      <c r="X812" s="45"/>
      <c r="Y812" s="45"/>
      <c r="Z812" s="45"/>
      <c r="AA812" s="45"/>
      <c r="AB812" s="45"/>
    </row>
    <row r="813" ht="15.75" customHeight="1">
      <c r="A813" s="71"/>
      <c r="B813" s="27"/>
      <c r="C813" s="45"/>
      <c r="D813" s="45"/>
      <c r="E813" s="57"/>
      <c r="F813" s="45"/>
      <c r="G813" s="45"/>
      <c r="H813" s="45"/>
      <c r="I813" s="45"/>
      <c r="J813" s="45"/>
      <c r="K813" s="45"/>
      <c r="L813" s="45"/>
      <c r="M813" s="45"/>
      <c r="N813" s="27"/>
      <c r="O813" s="88"/>
      <c r="P813" s="45"/>
      <c r="Q813" s="45"/>
      <c r="R813" s="45"/>
      <c r="S813" s="45"/>
      <c r="T813" s="45"/>
      <c r="U813" s="45"/>
      <c r="V813" s="45"/>
      <c r="W813" s="45"/>
      <c r="X813" s="45"/>
      <c r="Y813" s="45"/>
      <c r="Z813" s="45"/>
      <c r="AA813" s="45"/>
      <c r="AB813" s="45"/>
    </row>
    <row r="814" ht="15.75" customHeight="1">
      <c r="A814" s="71"/>
      <c r="B814" s="27"/>
      <c r="C814" s="45"/>
      <c r="D814" s="45"/>
      <c r="E814" s="57"/>
      <c r="F814" s="45"/>
      <c r="G814" s="45"/>
      <c r="H814" s="45"/>
      <c r="I814" s="45"/>
      <c r="J814" s="45"/>
      <c r="K814" s="45"/>
      <c r="L814" s="45"/>
      <c r="M814" s="45"/>
      <c r="N814" s="27"/>
      <c r="O814" s="88"/>
      <c r="P814" s="45"/>
      <c r="Q814" s="45"/>
      <c r="R814" s="45"/>
      <c r="S814" s="45"/>
      <c r="T814" s="45"/>
      <c r="U814" s="45"/>
      <c r="V814" s="45"/>
      <c r="W814" s="45"/>
      <c r="X814" s="45"/>
      <c r="Y814" s="45"/>
      <c r="Z814" s="45"/>
      <c r="AA814" s="45"/>
      <c r="AB814" s="45"/>
    </row>
    <row r="815" ht="15.75" customHeight="1">
      <c r="A815" s="71"/>
      <c r="B815" s="27"/>
      <c r="C815" s="45"/>
      <c r="D815" s="45"/>
      <c r="E815" s="57"/>
      <c r="F815" s="45"/>
      <c r="G815" s="45"/>
      <c r="H815" s="45"/>
      <c r="I815" s="45"/>
      <c r="J815" s="45"/>
      <c r="K815" s="45"/>
      <c r="L815" s="45"/>
      <c r="M815" s="45"/>
      <c r="N815" s="27"/>
      <c r="O815" s="88"/>
      <c r="P815" s="45"/>
      <c r="Q815" s="45"/>
      <c r="R815" s="45"/>
      <c r="S815" s="45"/>
      <c r="T815" s="45"/>
      <c r="U815" s="45"/>
      <c r="V815" s="45"/>
      <c r="W815" s="45"/>
      <c r="X815" s="45"/>
      <c r="Y815" s="45"/>
      <c r="Z815" s="45"/>
      <c r="AA815" s="45"/>
      <c r="AB815" s="45"/>
    </row>
    <row r="816" ht="15.75" customHeight="1">
      <c r="A816" s="71"/>
      <c r="B816" s="27"/>
      <c r="C816" s="45"/>
      <c r="D816" s="45"/>
      <c r="E816" s="57"/>
      <c r="F816" s="45"/>
      <c r="G816" s="45"/>
      <c r="H816" s="45"/>
      <c r="I816" s="45"/>
      <c r="J816" s="45"/>
      <c r="K816" s="45"/>
      <c r="L816" s="45"/>
      <c r="M816" s="45"/>
      <c r="N816" s="27"/>
      <c r="O816" s="88"/>
      <c r="P816" s="45"/>
      <c r="Q816" s="45"/>
      <c r="R816" s="45"/>
      <c r="S816" s="45"/>
      <c r="T816" s="45"/>
      <c r="U816" s="45"/>
      <c r="V816" s="45"/>
      <c r="W816" s="45"/>
      <c r="X816" s="45"/>
      <c r="Y816" s="45"/>
      <c r="Z816" s="45"/>
      <c r="AA816" s="45"/>
      <c r="AB816" s="45"/>
    </row>
    <row r="817" ht="15.75" customHeight="1">
      <c r="A817" s="71"/>
      <c r="B817" s="27"/>
      <c r="C817" s="45"/>
      <c r="D817" s="45"/>
      <c r="E817" s="57"/>
      <c r="F817" s="45"/>
      <c r="G817" s="45"/>
      <c r="H817" s="45"/>
      <c r="I817" s="45"/>
      <c r="J817" s="45"/>
      <c r="K817" s="45"/>
      <c r="L817" s="45"/>
      <c r="M817" s="45"/>
      <c r="N817" s="27"/>
      <c r="O817" s="88"/>
      <c r="P817" s="45"/>
      <c r="Q817" s="45"/>
      <c r="R817" s="45"/>
      <c r="S817" s="45"/>
      <c r="T817" s="45"/>
      <c r="U817" s="45"/>
      <c r="V817" s="45"/>
      <c r="W817" s="45"/>
      <c r="X817" s="45"/>
      <c r="Y817" s="45"/>
      <c r="Z817" s="45"/>
      <c r="AA817" s="45"/>
      <c r="AB817" s="45"/>
    </row>
    <row r="818" ht="15.75" customHeight="1">
      <c r="A818" s="71"/>
      <c r="B818" s="27"/>
      <c r="C818" s="45"/>
      <c r="D818" s="45"/>
      <c r="E818" s="57"/>
      <c r="F818" s="45"/>
      <c r="G818" s="45"/>
      <c r="H818" s="45"/>
      <c r="I818" s="45"/>
      <c r="J818" s="45"/>
      <c r="K818" s="45"/>
      <c r="L818" s="45"/>
      <c r="M818" s="45"/>
      <c r="N818" s="27"/>
      <c r="O818" s="88"/>
      <c r="P818" s="45"/>
      <c r="Q818" s="45"/>
      <c r="R818" s="45"/>
      <c r="S818" s="45"/>
      <c r="T818" s="45"/>
      <c r="U818" s="45"/>
      <c r="V818" s="45"/>
      <c r="W818" s="45"/>
      <c r="X818" s="45"/>
      <c r="Y818" s="45"/>
      <c r="Z818" s="45"/>
      <c r="AA818" s="45"/>
      <c r="AB818" s="45"/>
    </row>
    <row r="819" ht="15.75" customHeight="1">
      <c r="A819" s="71"/>
      <c r="B819" s="27"/>
      <c r="C819" s="45"/>
      <c r="D819" s="45"/>
      <c r="E819" s="57"/>
      <c r="F819" s="45"/>
      <c r="G819" s="45"/>
      <c r="H819" s="45"/>
      <c r="I819" s="45"/>
      <c r="J819" s="45"/>
      <c r="K819" s="45"/>
      <c r="L819" s="45"/>
      <c r="M819" s="45"/>
      <c r="N819" s="27"/>
      <c r="O819" s="88"/>
      <c r="P819" s="45"/>
      <c r="Q819" s="45"/>
      <c r="R819" s="45"/>
      <c r="S819" s="45"/>
      <c r="T819" s="45"/>
      <c r="U819" s="45"/>
      <c r="V819" s="45"/>
      <c r="W819" s="45"/>
      <c r="X819" s="45"/>
      <c r="Y819" s="45"/>
      <c r="Z819" s="45"/>
      <c r="AA819" s="45"/>
      <c r="AB819" s="45"/>
    </row>
    <row r="820" ht="15.75" customHeight="1">
      <c r="A820" s="71"/>
      <c r="B820" s="27"/>
      <c r="C820" s="45"/>
      <c r="D820" s="45"/>
      <c r="E820" s="57"/>
      <c r="F820" s="45"/>
      <c r="G820" s="45"/>
      <c r="H820" s="45"/>
      <c r="I820" s="45"/>
      <c r="J820" s="45"/>
      <c r="K820" s="45"/>
      <c r="L820" s="45"/>
      <c r="M820" s="45"/>
      <c r="N820" s="27"/>
      <c r="O820" s="88"/>
      <c r="P820" s="45"/>
      <c r="Q820" s="45"/>
      <c r="R820" s="45"/>
      <c r="S820" s="45"/>
      <c r="T820" s="45"/>
      <c r="U820" s="45"/>
      <c r="V820" s="45"/>
      <c r="W820" s="45"/>
      <c r="X820" s="45"/>
      <c r="Y820" s="45"/>
      <c r="Z820" s="45"/>
      <c r="AA820" s="45"/>
      <c r="AB820" s="45"/>
    </row>
    <row r="821" ht="15.75" customHeight="1">
      <c r="A821" s="71"/>
      <c r="B821" s="27"/>
      <c r="C821" s="45"/>
      <c r="D821" s="45"/>
      <c r="E821" s="57"/>
      <c r="F821" s="45"/>
      <c r="G821" s="45"/>
      <c r="H821" s="45"/>
      <c r="I821" s="45"/>
      <c r="J821" s="45"/>
      <c r="K821" s="45"/>
      <c r="L821" s="45"/>
      <c r="M821" s="45"/>
      <c r="N821" s="27"/>
      <c r="O821" s="88"/>
      <c r="P821" s="45"/>
      <c r="Q821" s="45"/>
      <c r="R821" s="45"/>
      <c r="S821" s="45"/>
      <c r="T821" s="45"/>
      <c r="U821" s="45"/>
      <c r="V821" s="45"/>
      <c r="W821" s="45"/>
      <c r="X821" s="45"/>
      <c r="Y821" s="45"/>
      <c r="Z821" s="45"/>
      <c r="AA821" s="45"/>
      <c r="AB821" s="45"/>
    </row>
    <row r="822" ht="15.75" customHeight="1">
      <c r="A822" s="71"/>
      <c r="B822" s="27"/>
      <c r="C822" s="45"/>
      <c r="D822" s="45"/>
      <c r="E822" s="57"/>
      <c r="F822" s="45"/>
      <c r="G822" s="45"/>
      <c r="H822" s="45"/>
      <c r="I822" s="45"/>
      <c r="J822" s="45"/>
      <c r="K822" s="45"/>
      <c r="L822" s="45"/>
      <c r="M822" s="45"/>
      <c r="N822" s="27"/>
      <c r="O822" s="88"/>
      <c r="P822" s="45"/>
      <c r="Q822" s="45"/>
      <c r="R822" s="45"/>
      <c r="S822" s="45"/>
      <c r="T822" s="45"/>
      <c r="U822" s="45"/>
      <c r="V822" s="45"/>
      <c r="W822" s="45"/>
      <c r="X822" s="45"/>
      <c r="Y822" s="45"/>
      <c r="Z822" s="45"/>
      <c r="AA822" s="45"/>
      <c r="AB822" s="45"/>
    </row>
    <row r="823" ht="15.75" customHeight="1">
      <c r="A823" s="71"/>
      <c r="B823" s="27"/>
      <c r="C823" s="45"/>
      <c r="D823" s="45"/>
      <c r="E823" s="57"/>
      <c r="F823" s="45"/>
      <c r="G823" s="45"/>
      <c r="H823" s="45"/>
      <c r="I823" s="45"/>
      <c r="J823" s="45"/>
      <c r="K823" s="45"/>
      <c r="L823" s="45"/>
      <c r="M823" s="45"/>
      <c r="N823" s="27"/>
      <c r="O823" s="88"/>
      <c r="P823" s="45"/>
      <c r="Q823" s="45"/>
      <c r="R823" s="45"/>
      <c r="S823" s="45"/>
      <c r="T823" s="45"/>
      <c r="U823" s="45"/>
      <c r="V823" s="45"/>
      <c r="W823" s="45"/>
      <c r="X823" s="45"/>
      <c r="Y823" s="45"/>
      <c r="Z823" s="45"/>
      <c r="AA823" s="45"/>
      <c r="AB823" s="45"/>
    </row>
    <row r="824" ht="15.75" customHeight="1">
      <c r="A824" s="71"/>
      <c r="B824" s="27"/>
      <c r="C824" s="45"/>
      <c r="D824" s="45"/>
      <c r="E824" s="57"/>
      <c r="F824" s="45"/>
      <c r="G824" s="45"/>
      <c r="H824" s="45"/>
      <c r="I824" s="45"/>
      <c r="J824" s="45"/>
      <c r="K824" s="45"/>
      <c r="L824" s="45"/>
      <c r="M824" s="45"/>
      <c r="N824" s="27"/>
      <c r="O824" s="88"/>
      <c r="P824" s="45"/>
      <c r="Q824" s="45"/>
      <c r="R824" s="45"/>
      <c r="S824" s="45"/>
      <c r="T824" s="45"/>
      <c r="U824" s="45"/>
      <c r="V824" s="45"/>
      <c r="W824" s="45"/>
      <c r="X824" s="45"/>
      <c r="Y824" s="45"/>
      <c r="Z824" s="45"/>
      <c r="AA824" s="45"/>
      <c r="AB824" s="45"/>
    </row>
    <row r="825" ht="15.75" customHeight="1">
      <c r="A825" s="71"/>
      <c r="B825" s="27"/>
      <c r="C825" s="45"/>
      <c r="D825" s="45"/>
      <c r="E825" s="57"/>
      <c r="F825" s="45"/>
      <c r="G825" s="45"/>
      <c r="H825" s="45"/>
      <c r="I825" s="45"/>
      <c r="J825" s="45"/>
      <c r="K825" s="45"/>
      <c r="L825" s="45"/>
      <c r="M825" s="45"/>
      <c r="N825" s="27"/>
      <c r="O825" s="88"/>
      <c r="P825" s="45"/>
      <c r="Q825" s="45"/>
      <c r="R825" s="45"/>
      <c r="S825" s="45"/>
      <c r="T825" s="45"/>
      <c r="U825" s="45"/>
      <c r="V825" s="45"/>
      <c r="W825" s="45"/>
      <c r="X825" s="45"/>
      <c r="Y825" s="45"/>
      <c r="Z825" s="45"/>
      <c r="AA825" s="45"/>
      <c r="AB825" s="45"/>
    </row>
    <row r="826" ht="15.75" customHeight="1">
      <c r="A826" s="71"/>
      <c r="B826" s="27"/>
      <c r="C826" s="45"/>
      <c r="D826" s="45"/>
      <c r="E826" s="57"/>
      <c r="F826" s="45"/>
      <c r="G826" s="45"/>
      <c r="H826" s="45"/>
      <c r="I826" s="45"/>
      <c r="J826" s="45"/>
      <c r="K826" s="45"/>
      <c r="L826" s="45"/>
      <c r="M826" s="45"/>
      <c r="N826" s="27"/>
      <c r="O826" s="88"/>
      <c r="P826" s="45"/>
      <c r="Q826" s="45"/>
      <c r="R826" s="45"/>
      <c r="S826" s="45"/>
      <c r="T826" s="45"/>
      <c r="U826" s="45"/>
      <c r="V826" s="45"/>
      <c r="W826" s="45"/>
      <c r="X826" s="45"/>
      <c r="Y826" s="45"/>
      <c r="Z826" s="45"/>
      <c r="AA826" s="45"/>
      <c r="AB826" s="45"/>
    </row>
    <row r="827" ht="15.75" customHeight="1">
      <c r="A827" s="71"/>
      <c r="B827" s="27"/>
      <c r="C827" s="45"/>
      <c r="D827" s="45"/>
      <c r="E827" s="57"/>
      <c r="F827" s="45"/>
      <c r="G827" s="45"/>
      <c r="H827" s="45"/>
      <c r="I827" s="45"/>
      <c r="J827" s="45"/>
      <c r="K827" s="45"/>
      <c r="L827" s="45"/>
      <c r="M827" s="45"/>
      <c r="N827" s="27"/>
      <c r="O827" s="88"/>
      <c r="P827" s="45"/>
      <c r="Q827" s="45"/>
      <c r="R827" s="45"/>
      <c r="S827" s="45"/>
      <c r="T827" s="45"/>
      <c r="U827" s="45"/>
      <c r="V827" s="45"/>
      <c r="W827" s="45"/>
      <c r="X827" s="45"/>
      <c r="Y827" s="45"/>
      <c r="Z827" s="45"/>
      <c r="AA827" s="45"/>
      <c r="AB827" s="45"/>
    </row>
    <row r="828" ht="15.75" customHeight="1">
      <c r="A828" s="71"/>
      <c r="B828" s="27"/>
      <c r="C828" s="45"/>
      <c r="D828" s="45"/>
      <c r="E828" s="57"/>
      <c r="F828" s="45"/>
      <c r="G828" s="45"/>
      <c r="H828" s="45"/>
      <c r="I828" s="45"/>
      <c r="J828" s="45"/>
      <c r="K828" s="45"/>
      <c r="L828" s="45"/>
      <c r="M828" s="45"/>
      <c r="N828" s="27"/>
      <c r="O828" s="88"/>
      <c r="P828" s="45"/>
      <c r="Q828" s="45"/>
      <c r="R828" s="45"/>
      <c r="S828" s="45"/>
      <c r="T828" s="45"/>
      <c r="U828" s="45"/>
      <c r="V828" s="45"/>
      <c r="W828" s="45"/>
      <c r="X828" s="45"/>
      <c r="Y828" s="45"/>
      <c r="Z828" s="45"/>
      <c r="AA828" s="45"/>
      <c r="AB828" s="45"/>
    </row>
    <row r="829" ht="15.75" customHeight="1">
      <c r="A829" s="71"/>
      <c r="B829" s="27"/>
      <c r="C829" s="45"/>
      <c r="D829" s="45"/>
      <c r="E829" s="57"/>
      <c r="F829" s="45"/>
      <c r="G829" s="45"/>
      <c r="H829" s="45"/>
      <c r="I829" s="45"/>
      <c r="J829" s="45"/>
      <c r="K829" s="45"/>
      <c r="L829" s="45"/>
      <c r="M829" s="45"/>
      <c r="N829" s="27"/>
      <c r="O829" s="88"/>
      <c r="P829" s="45"/>
      <c r="Q829" s="45"/>
      <c r="R829" s="45"/>
      <c r="S829" s="45"/>
      <c r="T829" s="45"/>
      <c r="U829" s="45"/>
      <c r="V829" s="45"/>
      <c r="W829" s="45"/>
      <c r="X829" s="45"/>
      <c r="Y829" s="45"/>
      <c r="Z829" s="45"/>
      <c r="AA829" s="45"/>
      <c r="AB829" s="45"/>
    </row>
    <row r="830" ht="15.75" customHeight="1">
      <c r="A830" s="71"/>
      <c r="B830" s="27"/>
      <c r="C830" s="45"/>
      <c r="D830" s="45"/>
      <c r="E830" s="57"/>
      <c r="F830" s="45"/>
      <c r="G830" s="45"/>
      <c r="H830" s="45"/>
      <c r="I830" s="45"/>
      <c r="J830" s="45"/>
      <c r="K830" s="45"/>
      <c r="L830" s="45"/>
      <c r="M830" s="45"/>
      <c r="N830" s="27"/>
      <c r="O830" s="88"/>
      <c r="P830" s="45"/>
      <c r="Q830" s="45"/>
      <c r="R830" s="45"/>
      <c r="S830" s="45"/>
      <c r="T830" s="45"/>
      <c r="U830" s="45"/>
      <c r="V830" s="45"/>
      <c r="W830" s="45"/>
      <c r="X830" s="45"/>
      <c r="Y830" s="45"/>
      <c r="Z830" s="45"/>
      <c r="AA830" s="45"/>
      <c r="AB830" s="45"/>
    </row>
    <row r="831" ht="15.75" customHeight="1">
      <c r="A831" s="71"/>
      <c r="B831" s="27"/>
      <c r="C831" s="45"/>
      <c r="D831" s="45"/>
      <c r="E831" s="57"/>
      <c r="F831" s="45"/>
      <c r="G831" s="45"/>
      <c r="H831" s="45"/>
      <c r="I831" s="45"/>
      <c r="J831" s="45"/>
      <c r="K831" s="45"/>
      <c r="L831" s="45"/>
      <c r="M831" s="45"/>
      <c r="N831" s="27"/>
      <c r="O831" s="88"/>
      <c r="P831" s="45"/>
      <c r="Q831" s="45"/>
      <c r="R831" s="45"/>
      <c r="S831" s="45"/>
      <c r="T831" s="45"/>
      <c r="U831" s="45"/>
      <c r="V831" s="45"/>
      <c r="W831" s="45"/>
      <c r="X831" s="45"/>
      <c r="Y831" s="45"/>
      <c r="Z831" s="45"/>
      <c r="AA831" s="45"/>
      <c r="AB831" s="45"/>
    </row>
    <row r="832" ht="15.75" customHeight="1">
      <c r="A832" s="71"/>
      <c r="B832" s="27"/>
      <c r="C832" s="45"/>
      <c r="D832" s="45"/>
      <c r="E832" s="57"/>
      <c r="F832" s="45"/>
      <c r="G832" s="45"/>
      <c r="H832" s="45"/>
      <c r="I832" s="45"/>
      <c r="J832" s="45"/>
      <c r="K832" s="45"/>
      <c r="L832" s="45"/>
      <c r="M832" s="45"/>
      <c r="N832" s="27"/>
      <c r="O832" s="88"/>
      <c r="P832" s="45"/>
      <c r="Q832" s="45"/>
      <c r="R832" s="45"/>
      <c r="S832" s="45"/>
      <c r="T832" s="45"/>
      <c r="U832" s="45"/>
      <c r="V832" s="45"/>
      <c r="W832" s="45"/>
      <c r="X832" s="45"/>
      <c r="Y832" s="45"/>
      <c r="Z832" s="45"/>
      <c r="AA832" s="45"/>
      <c r="AB832" s="45"/>
    </row>
    <row r="833" ht="15.75" customHeight="1">
      <c r="A833" s="71"/>
      <c r="B833" s="27"/>
      <c r="C833" s="45"/>
      <c r="D833" s="45"/>
      <c r="E833" s="57"/>
      <c r="F833" s="45"/>
      <c r="G833" s="45"/>
      <c r="H833" s="45"/>
      <c r="I833" s="45"/>
      <c r="J833" s="45"/>
      <c r="K833" s="45"/>
      <c r="L833" s="45"/>
      <c r="M833" s="45"/>
      <c r="N833" s="27"/>
      <c r="O833" s="88"/>
      <c r="P833" s="45"/>
      <c r="Q833" s="45"/>
      <c r="R833" s="45"/>
      <c r="S833" s="45"/>
      <c r="T833" s="45"/>
      <c r="U833" s="45"/>
      <c r="V833" s="45"/>
      <c r="W833" s="45"/>
      <c r="X833" s="45"/>
      <c r="Y833" s="45"/>
      <c r="Z833" s="45"/>
      <c r="AA833" s="45"/>
      <c r="AB833" s="45"/>
    </row>
    <row r="834" ht="15.75" customHeight="1">
      <c r="A834" s="71"/>
      <c r="B834" s="27"/>
      <c r="C834" s="45"/>
      <c r="D834" s="45"/>
      <c r="E834" s="57"/>
      <c r="F834" s="45"/>
      <c r="G834" s="45"/>
      <c r="H834" s="45"/>
      <c r="I834" s="45"/>
      <c r="J834" s="45"/>
      <c r="K834" s="45"/>
      <c r="L834" s="45"/>
      <c r="M834" s="45"/>
      <c r="N834" s="27"/>
      <c r="O834" s="88"/>
      <c r="P834" s="45"/>
      <c r="Q834" s="45"/>
      <c r="R834" s="45"/>
      <c r="S834" s="45"/>
      <c r="T834" s="45"/>
      <c r="U834" s="45"/>
      <c r="V834" s="45"/>
      <c r="W834" s="45"/>
      <c r="X834" s="45"/>
      <c r="Y834" s="45"/>
      <c r="Z834" s="45"/>
      <c r="AA834" s="45"/>
      <c r="AB834" s="45"/>
    </row>
    <row r="835" ht="15.75" customHeight="1">
      <c r="A835" s="71"/>
      <c r="B835" s="27"/>
      <c r="C835" s="45"/>
      <c r="D835" s="45"/>
      <c r="E835" s="57"/>
      <c r="F835" s="45"/>
      <c r="G835" s="45"/>
      <c r="H835" s="45"/>
      <c r="I835" s="45"/>
      <c r="J835" s="45"/>
      <c r="K835" s="45"/>
      <c r="L835" s="45"/>
      <c r="M835" s="45"/>
      <c r="N835" s="27"/>
      <c r="O835" s="88"/>
      <c r="P835" s="45"/>
      <c r="Q835" s="45"/>
      <c r="R835" s="45"/>
      <c r="S835" s="45"/>
      <c r="T835" s="45"/>
      <c r="U835" s="45"/>
      <c r="V835" s="45"/>
      <c r="W835" s="45"/>
      <c r="X835" s="45"/>
      <c r="Y835" s="45"/>
      <c r="Z835" s="45"/>
      <c r="AA835" s="45"/>
      <c r="AB835" s="45"/>
    </row>
    <row r="836" ht="15.75" customHeight="1">
      <c r="A836" s="71"/>
      <c r="B836" s="27"/>
      <c r="C836" s="45"/>
      <c r="D836" s="45"/>
      <c r="E836" s="57"/>
      <c r="F836" s="45"/>
      <c r="G836" s="45"/>
      <c r="H836" s="45"/>
      <c r="I836" s="45"/>
      <c r="J836" s="45"/>
      <c r="K836" s="45"/>
      <c r="L836" s="45"/>
      <c r="M836" s="45"/>
      <c r="N836" s="27"/>
      <c r="O836" s="88"/>
      <c r="P836" s="45"/>
      <c r="Q836" s="45"/>
      <c r="R836" s="45"/>
      <c r="S836" s="45"/>
      <c r="T836" s="45"/>
      <c r="U836" s="45"/>
      <c r="V836" s="45"/>
      <c r="W836" s="45"/>
      <c r="X836" s="45"/>
      <c r="Y836" s="45"/>
      <c r="Z836" s="45"/>
      <c r="AA836" s="45"/>
      <c r="AB836" s="45"/>
    </row>
    <row r="837" ht="15.75" customHeight="1">
      <c r="A837" s="71"/>
      <c r="B837" s="27"/>
      <c r="C837" s="45"/>
      <c r="D837" s="45"/>
      <c r="E837" s="57"/>
      <c r="F837" s="45"/>
      <c r="G837" s="45"/>
      <c r="H837" s="45"/>
      <c r="I837" s="45"/>
      <c r="J837" s="45"/>
      <c r="K837" s="45"/>
      <c r="L837" s="45"/>
      <c r="M837" s="45"/>
      <c r="N837" s="27"/>
      <c r="O837" s="88"/>
      <c r="P837" s="45"/>
      <c r="Q837" s="45"/>
      <c r="R837" s="45"/>
      <c r="S837" s="45"/>
      <c r="T837" s="45"/>
      <c r="U837" s="45"/>
      <c r="V837" s="45"/>
      <c r="W837" s="45"/>
      <c r="X837" s="45"/>
      <c r="Y837" s="45"/>
      <c r="Z837" s="45"/>
      <c r="AA837" s="45"/>
      <c r="AB837" s="45"/>
    </row>
    <row r="838" ht="15.75" customHeight="1">
      <c r="A838" s="71"/>
      <c r="B838" s="27"/>
      <c r="C838" s="45"/>
      <c r="D838" s="45"/>
      <c r="E838" s="57"/>
      <c r="F838" s="45"/>
      <c r="G838" s="45"/>
      <c r="H838" s="45"/>
      <c r="I838" s="45"/>
      <c r="J838" s="45"/>
      <c r="K838" s="45"/>
      <c r="L838" s="45"/>
      <c r="M838" s="45"/>
      <c r="N838" s="27"/>
      <c r="O838" s="88"/>
      <c r="P838" s="45"/>
      <c r="Q838" s="45"/>
      <c r="R838" s="45"/>
      <c r="S838" s="45"/>
      <c r="T838" s="45"/>
      <c r="U838" s="45"/>
      <c r="V838" s="45"/>
      <c r="W838" s="45"/>
      <c r="X838" s="45"/>
      <c r="Y838" s="45"/>
      <c r="Z838" s="45"/>
      <c r="AA838" s="45"/>
      <c r="AB838" s="45"/>
    </row>
    <row r="839" ht="15.75" customHeight="1">
      <c r="A839" s="71"/>
      <c r="B839" s="27"/>
      <c r="C839" s="45"/>
      <c r="D839" s="45"/>
      <c r="E839" s="57"/>
      <c r="F839" s="45"/>
      <c r="G839" s="45"/>
      <c r="H839" s="45"/>
      <c r="I839" s="45"/>
      <c r="J839" s="45"/>
      <c r="K839" s="45"/>
      <c r="L839" s="45"/>
      <c r="M839" s="45"/>
      <c r="N839" s="27"/>
      <c r="O839" s="88"/>
      <c r="P839" s="45"/>
      <c r="Q839" s="45"/>
      <c r="R839" s="45"/>
      <c r="S839" s="45"/>
      <c r="T839" s="45"/>
      <c r="U839" s="45"/>
      <c r="V839" s="45"/>
      <c r="W839" s="45"/>
      <c r="X839" s="45"/>
      <c r="Y839" s="45"/>
      <c r="Z839" s="45"/>
      <c r="AA839" s="45"/>
      <c r="AB839" s="45"/>
    </row>
    <row r="840" ht="15.75" customHeight="1">
      <c r="A840" s="71"/>
      <c r="B840" s="27"/>
      <c r="C840" s="45"/>
      <c r="D840" s="45"/>
      <c r="E840" s="57"/>
      <c r="F840" s="45"/>
      <c r="G840" s="45"/>
      <c r="H840" s="45"/>
      <c r="I840" s="45"/>
      <c r="J840" s="45"/>
      <c r="K840" s="45"/>
      <c r="L840" s="45"/>
      <c r="M840" s="45"/>
      <c r="N840" s="27"/>
      <c r="O840" s="88"/>
      <c r="P840" s="45"/>
      <c r="Q840" s="45"/>
      <c r="R840" s="45"/>
      <c r="S840" s="45"/>
      <c r="T840" s="45"/>
      <c r="U840" s="45"/>
      <c r="V840" s="45"/>
      <c r="W840" s="45"/>
      <c r="X840" s="45"/>
      <c r="Y840" s="45"/>
      <c r="Z840" s="45"/>
      <c r="AA840" s="45"/>
      <c r="AB840" s="45"/>
    </row>
    <row r="841" ht="15.75" customHeight="1">
      <c r="A841" s="71"/>
      <c r="B841" s="27"/>
      <c r="C841" s="45"/>
      <c r="D841" s="45"/>
      <c r="E841" s="57"/>
      <c r="F841" s="45"/>
      <c r="G841" s="45"/>
      <c r="H841" s="45"/>
      <c r="I841" s="45"/>
      <c r="J841" s="45"/>
      <c r="K841" s="45"/>
      <c r="L841" s="45"/>
      <c r="M841" s="45"/>
      <c r="N841" s="27"/>
      <c r="O841" s="88"/>
      <c r="P841" s="45"/>
      <c r="Q841" s="45"/>
      <c r="R841" s="45"/>
      <c r="S841" s="45"/>
      <c r="T841" s="45"/>
      <c r="U841" s="45"/>
      <c r="V841" s="45"/>
      <c r="W841" s="45"/>
      <c r="X841" s="45"/>
      <c r="Y841" s="45"/>
      <c r="Z841" s="45"/>
      <c r="AA841" s="45"/>
      <c r="AB841" s="45"/>
    </row>
    <row r="842" ht="15.75" customHeight="1">
      <c r="A842" s="71"/>
      <c r="B842" s="27"/>
      <c r="C842" s="45"/>
      <c r="D842" s="45"/>
      <c r="E842" s="57"/>
      <c r="F842" s="45"/>
      <c r="G842" s="45"/>
      <c r="H842" s="45"/>
      <c r="I842" s="45"/>
      <c r="J842" s="45"/>
      <c r="K842" s="45"/>
      <c r="L842" s="45"/>
      <c r="M842" s="45"/>
      <c r="N842" s="27"/>
      <c r="O842" s="88"/>
      <c r="P842" s="45"/>
      <c r="Q842" s="45"/>
      <c r="R842" s="45"/>
      <c r="S842" s="45"/>
      <c r="T842" s="45"/>
      <c r="U842" s="45"/>
      <c r="V842" s="45"/>
      <c r="W842" s="45"/>
      <c r="X842" s="45"/>
      <c r="Y842" s="45"/>
      <c r="Z842" s="45"/>
      <c r="AA842" s="45"/>
      <c r="AB842" s="45"/>
    </row>
    <row r="843" ht="15.75" customHeight="1">
      <c r="A843" s="71"/>
      <c r="B843" s="27"/>
      <c r="C843" s="45"/>
      <c r="D843" s="45"/>
      <c r="E843" s="57"/>
      <c r="F843" s="45"/>
      <c r="G843" s="45"/>
      <c r="H843" s="45"/>
      <c r="I843" s="45"/>
      <c r="J843" s="45"/>
      <c r="K843" s="45"/>
      <c r="L843" s="45"/>
      <c r="M843" s="45"/>
      <c r="N843" s="27"/>
      <c r="O843" s="88"/>
      <c r="P843" s="45"/>
      <c r="Q843" s="45"/>
      <c r="R843" s="45"/>
      <c r="S843" s="45"/>
      <c r="T843" s="45"/>
      <c r="U843" s="45"/>
      <c r="V843" s="45"/>
      <c r="W843" s="45"/>
      <c r="X843" s="45"/>
      <c r="Y843" s="45"/>
      <c r="Z843" s="45"/>
      <c r="AA843" s="45"/>
      <c r="AB843" s="45"/>
    </row>
    <row r="844" ht="15.75" customHeight="1">
      <c r="A844" s="71"/>
      <c r="B844" s="27"/>
      <c r="C844" s="45"/>
      <c r="D844" s="45"/>
      <c r="E844" s="57"/>
      <c r="F844" s="45"/>
      <c r="G844" s="45"/>
      <c r="H844" s="45"/>
      <c r="I844" s="45"/>
      <c r="J844" s="45"/>
      <c r="K844" s="45"/>
      <c r="L844" s="45"/>
      <c r="M844" s="45"/>
      <c r="N844" s="27"/>
      <c r="O844" s="88"/>
      <c r="P844" s="45"/>
      <c r="Q844" s="45"/>
      <c r="R844" s="45"/>
      <c r="S844" s="45"/>
      <c r="T844" s="45"/>
      <c r="U844" s="45"/>
      <c r="V844" s="45"/>
      <c r="W844" s="45"/>
      <c r="X844" s="45"/>
      <c r="Y844" s="45"/>
      <c r="Z844" s="45"/>
      <c r="AA844" s="45"/>
      <c r="AB844" s="45"/>
    </row>
    <row r="845" ht="15.75" customHeight="1">
      <c r="A845" s="71"/>
      <c r="B845" s="27"/>
      <c r="C845" s="45"/>
      <c r="D845" s="45"/>
      <c r="E845" s="57"/>
      <c r="F845" s="45"/>
      <c r="G845" s="45"/>
      <c r="H845" s="45"/>
      <c r="I845" s="45"/>
      <c r="J845" s="45"/>
      <c r="K845" s="45"/>
      <c r="L845" s="45"/>
      <c r="M845" s="45"/>
      <c r="N845" s="27"/>
      <c r="O845" s="88"/>
      <c r="P845" s="45"/>
      <c r="Q845" s="45"/>
      <c r="R845" s="45"/>
      <c r="S845" s="45"/>
      <c r="T845" s="45"/>
      <c r="U845" s="45"/>
      <c r="V845" s="45"/>
      <c r="W845" s="45"/>
      <c r="X845" s="45"/>
      <c r="Y845" s="45"/>
      <c r="Z845" s="45"/>
      <c r="AA845" s="45"/>
      <c r="AB845" s="45"/>
    </row>
    <row r="846" ht="15.75" customHeight="1">
      <c r="A846" s="71"/>
      <c r="B846" s="27"/>
      <c r="C846" s="45"/>
      <c r="D846" s="45"/>
      <c r="E846" s="57"/>
      <c r="F846" s="45"/>
      <c r="G846" s="45"/>
      <c r="H846" s="45"/>
      <c r="I846" s="45"/>
      <c r="J846" s="45"/>
      <c r="K846" s="45"/>
      <c r="L846" s="45"/>
      <c r="M846" s="45"/>
      <c r="N846" s="27"/>
      <c r="O846" s="88"/>
      <c r="P846" s="45"/>
      <c r="Q846" s="45"/>
      <c r="R846" s="45"/>
      <c r="S846" s="45"/>
      <c r="T846" s="45"/>
      <c r="U846" s="45"/>
      <c r="V846" s="45"/>
      <c r="W846" s="45"/>
      <c r="X846" s="45"/>
      <c r="Y846" s="45"/>
      <c r="Z846" s="45"/>
      <c r="AA846" s="45"/>
      <c r="AB846" s="45"/>
    </row>
    <row r="847" ht="15.75" customHeight="1">
      <c r="A847" s="71"/>
      <c r="B847" s="27"/>
      <c r="C847" s="45"/>
      <c r="D847" s="45"/>
      <c r="E847" s="57"/>
      <c r="F847" s="45"/>
      <c r="G847" s="45"/>
      <c r="H847" s="45"/>
      <c r="I847" s="45"/>
      <c r="J847" s="45"/>
      <c r="K847" s="45"/>
      <c r="L847" s="45"/>
      <c r="M847" s="45"/>
      <c r="N847" s="27"/>
      <c r="O847" s="88"/>
      <c r="P847" s="45"/>
      <c r="Q847" s="45"/>
      <c r="R847" s="45"/>
      <c r="S847" s="45"/>
      <c r="T847" s="45"/>
      <c r="U847" s="45"/>
      <c r="V847" s="45"/>
      <c r="W847" s="45"/>
      <c r="X847" s="45"/>
      <c r="Y847" s="45"/>
      <c r="Z847" s="45"/>
      <c r="AA847" s="45"/>
      <c r="AB847" s="45"/>
    </row>
    <row r="848" ht="15.75" customHeight="1">
      <c r="A848" s="71"/>
      <c r="B848" s="27"/>
      <c r="C848" s="45"/>
      <c r="D848" s="45"/>
      <c r="E848" s="57"/>
      <c r="F848" s="45"/>
      <c r="G848" s="45"/>
      <c r="H848" s="45"/>
      <c r="I848" s="45"/>
      <c r="J848" s="45"/>
      <c r="K848" s="45"/>
      <c r="L848" s="45"/>
      <c r="M848" s="45"/>
      <c r="N848" s="27"/>
      <c r="O848" s="88"/>
      <c r="P848" s="45"/>
      <c r="Q848" s="45"/>
      <c r="R848" s="45"/>
      <c r="S848" s="45"/>
      <c r="T848" s="45"/>
      <c r="U848" s="45"/>
      <c r="V848" s="45"/>
      <c r="W848" s="45"/>
      <c r="X848" s="45"/>
      <c r="Y848" s="45"/>
      <c r="Z848" s="45"/>
      <c r="AA848" s="45"/>
      <c r="AB848" s="45"/>
    </row>
    <row r="849" ht="15.75" customHeight="1">
      <c r="A849" s="71"/>
      <c r="B849" s="27"/>
      <c r="C849" s="45"/>
      <c r="D849" s="45"/>
      <c r="E849" s="57"/>
      <c r="F849" s="45"/>
      <c r="G849" s="45"/>
      <c r="H849" s="45"/>
      <c r="I849" s="45"/>
      <c r="J849" s="45"/>
      <c r="K849" s="45"/>
      <c r="L849" s="45"/>
      <c r="M849" s="45"/>
      <c r="N849" s="27"/>
      <c r="O849" s="88"/>
      <c r="P849" s="45"/>
      <c r="Q849" s="45"/>
      <c r="R849" s="45"/>
      <c r="S849" s="45"/>
      <c r="T849" s="45"/>
      <c r="U849" s="45"/>
      <c r="V849" s="45"/>
      <c r="W849" s="45"/>
      <c r="X849" s="45"/>
      <c r="Y849" s="45"/>
      <c r="Z849" s="45"/>
      <c r="AA849" s="45"/>
      <c r="AB849" s="45"/>
    </row>
    <row r="850" ht="15.75" customHeight="1">
      <c r="A850" s="71"/>
      <c r="B850" s="27"/>
      <c r="C850" s="45"/>
      <c r="D850" s="45"/>
      <c r="E850" s="57"/>
      <c r="F850" s="45"/>
      <c r="G850" s="45"/>
      <c r="H850" s="45"/>
      <c r="I850" s="45"/>
      <c r="J850" s="45"/>
      <c r="K850" s="45"/>
      <c r="L850" s="45"/>
      <c r="M850" s="45"/>
      <c r="N850" s="27"/>
      <c r="O850" s="88"/>
      <c r="P850" s="45"/>
      <c r="Q850" s="45"/>
      <c r="R850" s="45"/>
      <c r="S850" s="45"/>
      <c r="T850" s="45"/>
      <c r="U850" s="45"/>
      <c r="V850" s="45"/>
      <c r="W850" s="45"/>
      <c r="X850" s="45"/>
      <c r="Y850" s="45"/>
      <c r="Z850" s="45"/>
      <c r="AA850" s="45"/>
      <c r="AB850" s="45"/>
    </row>
    <row r="851" ht="15.75" customHeight="1">
      <c r="A851" s="71"/>
      <c r="B851" s="27"/>
      <c r="C851" s="45"/>
      <c r="D851" s="45"/>
      <c r="E851" s="57"/>
      <c r="F851" s="45"/>
      <c r="G851" s="45"/>
      <c r="H851" s="45"/>
      <c r="I851" s="45"/>
      <c r="J851" s="45"/>
      <c r="K851" s="45"/>
      <c r="L851" s="45"/>
      <c r="M851" s="45"/>
      <c r="N851" s="27"/>
      <c r="O851" s="88"/>
      <c r="P851" s="45"/>
      <c r="Q851" s="45"/>
      <c r="R851" s="45"/>
      <c r="S851" s="45"/>
      <c r="T851" s="45"/>
      <c r="U851" s="45"/>
      <c r="V851" s="45"/>
      <c r="W851" s="45"/>
      <c r="X851" s="45"/>
      <c r="Y851" s="45"/>
      <c r="Z851" s="45"/>
      <c r="AA851" s="45"/>
      <c r="AB851" s="45"/>
    </row>
    <row r="852" ht="15.75" customHeight="1">
      <c r="A852" s="71"/>
      <c r="B852" s="27"/>
      <c r="C852" s="45"/>
      <c r="D852" s="45"/>
      <c r="E852" s="57"/>
      <c r="F852" s="45"/>
      <c r="G852" s="45"/>
      <c r="H852" s="45"/>
      <c r="I852" s="45"/>
      <c r="J852" s="45"/>
      <c r="K852" s="45"/>
      <c r="L852" s="45"/>
      <c r="M852" s="45"/>
      <c r="N852" s="27"/>
      <c r="O852" s="88"/>
      <c r="P852" s="45"/>
      <c r="Q852" s="45"/>
      <c r="R852" s="45"/>
      <c r="S852" s="45"/>
      <c r="T852" s="45"/>
      <c r="U852" s="45"/>
      <c r="V852" s="45"/>
      <c r="W852" s="45"/>
      <c r="X852" s="45"/>
      <c r="Y852" s="45"/>
      <c r="Z852" s="45"/>
      <c r="AA852" s="45"/>
      <c r="AB852" s="45"/>
    </row>
    <row r="853" ht="15.75" customHeight="1">
      <c r="A853" s="71"/>
      <c r="B853" s="27"/>
      <c r="C853" s="45"/>
      <c r="D853" s="45"/>
      <c r="E853" s="57"/>
      <c r="F853" s="45"/>
      <c r="G853" s="45"/>
      <c r="H853" s="45"/>
      <c r="I853" s="45"/>
      <c r="J853" s="45"/>
      <c r="K853" s="45"/>
      <c r="L853" s="45"/>
      <c r="M853" s="45"/>
      <c r="N853" s="27"/>
      <c r="O853" s="88"/>
      <c r="P853" s="45"/>
      <c r="Q853" s="45"/>
      <c r="R853" s="45"/>
      <c r="S853" s="45"/>
      <c r="T853" s="45"/>
      <c r="U853" s="45"/>
      <c r="V853" s="45"/>
      <c r="W853" s="45"/>
      <c r="X853" s="45"/>
      <c r="Y853" s="45"/>
      <c r="Z853" s="45"/>
      <c r="AA853" s="45"/>
      <c r="AB853" s="45"/>
    </row>
    <row r="854" ht="15.75" customHeight="1">
      <c r="A854" s="71"/>
      <c r="B854" s="27"/>
      <c r="C854" s="45"/>
      <c r="D854" s="45"/>
      <c r="E854" s="57"/>
      <c r="F854" s="45"/>
      <c r="G854" s="45"/>
      <c r="H854" s="45"/>
      <c r="I854" s="45"/>
      <c r="J854" s="45"/>
      <c r="K854" s="45"/>
      <c r="L854" s="45"/>
      <c r="M854" s="45"/>
      <c r="N854" s="27"/>
      <c r="O854" s="88"/>
      <c r="P854" s="45"/>
      <c r="Q854" s="45"/>
      <c r="R854" s="45"/>
      <c r="S854" s="45"/>
      <c r="T854" s="45"/>
      <c r="U854" s="45"/>
      <c r="V854" s="45"/>
      <c r="W854" s="45"/>
      <c r="X854" s="45"/>
      <c r="Y854" s="45"/>
      <c r="Z854" s="45"/>
      <c r="AA854" s="45"/>
      <c r="AB854" s="45"/>
    </row>
    <row r="855" ht="15.75" customHeight="1">
      <c r="A855" s="71"/>
      <c r="B855" s="27"/>
      <c r="C855" s="45"/>
      <c r="D855" s="45"/>
      <c r="E855" s="57"/>
      <c r="F855" s="45"/>
      <c r="G855" s="45"/>
      <c r="H855" s="45"/>
      <c r="I855" s="45"/>
      <c r="J855" s="45"/>
      <c r="K855" s="45"/>
      <c r="L855" s="45"/>
      <c r="M855" s="45"/>
      <c r="N855" s="27"/>
      <c r="O855" s="88"/>
      <c r="P855" s="45"/>
      <c r="Q855" s="45"/>
      <c r="R855" s="45"/>
      <c r="S855" s="45"/>
      <c r="T855" s="45"/>
      <c r="U855" s="45"/>
      <c r="V855" s="45"/>
      <c r="W855" s="45"/>
      <c r="X855" s="45"/>
      <c r="Y855" s="45"/>
      <c r="Z855" s="45"/>
      <c r="AA855" s="45"/>
      <c r="AB855" s="45"/>
    </row>
    <row r="856" ht="15.75" customHeight="1">
      <c r="A856" s="71"/>
      <c r="B856" s="27"/>
      <c r="C856" s="45"/>
      <c r="D856" s="45"/>
      <c r="E856" s="57"/>
      <c r="F856" s="45"/>
      <c r="G856" s="45"/>
      <c r="H856" s="45"/>
      <c r="I856" s="45"/>
      <c r="J856" s="45"/>
      <c r="K856" s="45"/>
      <c r="L856" s="45"/>
      <c r="M856" s="45"/>
      <c r="N856" s="27"/>
      <c r="O856" s="88"/>
      <c r="P856" s="45"/>
      <c r="Q856" s="45"/>
      <c r="R856" s="45"/>
      <c r="S856" s="45"/>
      <c r="T856" s="45"/>
      <c r="U856" s="45"/>
      <c r="V856" s="45"/>
      <c r="W856" s="45"/>
      <c r="X856" s="45"/>
      <c r="Y856" s="45"/>
      <c r="Z856" s="45"/>
      <c r="AA856" s="45"/>
      <c r="AB856" s="45"/>
    </row>
    <row r="857" ht="15.75" customHeight="1">
      <c r="A857" s="71"/>
      <c r="B857" s="27"/>
      <c r="C857" s="45"/>
      <c r="D857" s="45"/>
      <c r="E857" s="57"/>
      <c r="F857" s="45"/>
      <c r="G857" s="45"/>
      <c r="H857" s="45"/>
      <c r="I857" s="45"/>
      <c r="J857" s="45"/>
      <c r="K857" s="45"/>
      <c r="L857" s="45"/>
      <c r="M857" s="45"/>
      <c r="N857" s="27"/>
      <c r="O857" s="88"/>
      <c r="P857" s="45"/>
      <c r="Q857" s="45"/>
      <c r="R857" s="45"/>
      <c r="S857" s="45"/>
      <c r="T857" s="45"/>
      <c r="U857" s="45"/>
      <c r="V857" s="45"/>
      <c r="W857" s="45"/>
      <c r="X857" s="45"/>
      <c r="Y857" s="45"/>
      <c r="Z857" s="45"/>
      <c r="AA857" s="45"/>
      <c r="AB857" s="45"/>
    </row>
    <row r="858" ht="15.75" customHeight="1">
      <c r="A858" s="71"/>
      <c r="B858" s="27"/>
      <c r="C858" s="45"/>
      <c r="D858" s="45"/>
      <c r="E858" s="57"/>
      <c r="F858" s="45"/>
      <c r="G858" s="45"/>
      <c r="H858" s="45"/>
      <c r="I858" s="45"/>
      <c r="J858" s="45"/>
      <c r="K858" s="45"/>
      <c r="L858" s="45"/>
      <c r="M858" s="45"/>
      <c r="N858" s="27"/>
      <c r="O858" s="88"/>
      <c r="P858" s="45"/>
      <c r="Q858" s="45"/>
      <c r="R858" s="45"/>
      <c r="S858" s="45"/>
      <c r="T858" s="45"/>
      <c r="U858" s="45"/>
      <c r="V858" s="45"/>
      <c r="W858" s="45"/>
      <c r="X858" s="45"/>
      <c r="Y858" s="45"/>
      <c r="Z858" s="45"/>
      <c r="AA858" s="45"/>
      <c r="AB858" s="45"/>
    </row>
    <row r="859" ht="15.75" customHeight="1">
      <c r="A859" s="71"/>
      <c r="B859" s="27"/>
      <c r="C859" s="45"/>
      <c r="D859" s="45"/>
      <c r="E859" s="57"/>
      <c r="F859" s="45"/>
      <c r="G859" s="45"/>
      <c r="H859" s="45"/>
      <c r="I859" s="45"/>
      <c r="J859" s="45"/>
      <c r="K859" s="45"/>
      <c r="L859" s="45"/>
      <c r="M859" s="45"/>
      <c r="N859" s="27"/>
      <c r="O859" s="88"/>
      <c r="P859" s="45"/>
      <c r="Q859" s="45"/>
      <c r="R859" s="45"/>
      <c r="S859" s="45"/>
      <c r="T859" s="45"/>
      <c r="U859" s="45"/>
      <c r="V859" s="45"/>
      <c r="W859" s="45"/>
      <c r="X859" s="45"/>
      <c r="Y859" s="45"/>
      <c r="Z859" s="45"/>
      <c r="AA859" s="45"/>
      <c r="AB859" s="45"/>
    </row>
    <row r="860" ht="15.75" customHeight="1">
      <c r="A860" s="71"/>
      <c r="B860" s="27"/>
      <c r="C860" s="45"/>
      <c r="D860" s="45"/>
      <c r="E860" s="57"/>
      <c r="F860" s="45"/>
      <c r="G860" s="45"/>
      <c r="H860" s="45"/>
      <c r="I860" s="45"/>
      <c r="J860" s="45"/>
      <c r="K860" s="45"/>
      <c r="L860" s="45"/>
      <c r="M860" s="45"/>
      <c r="N860" s="27"/>
      <c r="O860" s="88"/>
      <c r="P860" s="45"/>
      <c r="Q860" s="45"/>
      <c r="R860" s="45"/>
      <c r="S860" s="45"/>
      <c r="T860" s="45"/>
      <c r="U860" s="45"/>
      <c r="V860" s="45"/>
      <c r="W860" s="45"/>
      <c r="X860" s="45"/>
      <c r="Y860" s="45"/>
      <c r="Z860" s="45"/>
      <c r="AA860" s="45"/>
      <c r="AB860" s="45"/>
    </row>
    <row r="861" ht="15.75" customHeight="1">
      <c r="A861" s="71"/>
      <c r="B861" s="27"/>
      <c r="C861" s="45"/>
      <c r="D861" s="45"/>
      <c r="E861" s="57"/>
      <c r="F861" s="45"/>
      <c r="G861" s="45"/>
      <c r="H861" s="45"/>
      <c r="I861" s="45"/>
      <c r="J861" s="45"/>
      <c r="K861" s="45"/>
      <c r="L861" s="45"/>
      <c r="M861" s="45"/>
      <c r="N861" s="27"/>
      <c r="O861" s="88"/>
      <c r="P861" s="45"/>
      <c r="Q861" s="45"/>
      <c r="R861" s="45"/>
      <c r="S861" s="45"/>
      <c r="T861" s="45"/>
      <c r="U861" s="45"/>
      <c r="V861" s="45"/>
      <c r="W861" s="45"/>
      <c r="X861" s="45"/>
      <c r="Y861" s="45"/>
      <c r="Z861" s="45"/>
      <c r="AA861" s="45"/>
      <c r="AB861" s="45"/>
    </row>
    <row r="862" ht="15.75" customHeight="1">
      <c r="A862" s="71"/>
      <c r="B862" s="27"/>
      <c r="C862" s="45"/>
      <c r="D862" s="45"/>
      <c r="E862" s="57"/>
      <c r="F862" s="45"/>
      <c r="G862" s="45"/>
      <c r="H862" s="45"/>
      <c r="I862" s="45"/>
      <c r="J862" s="45"/>
      <c r="K862" s="45"/>
      <c r="L862" s="45"/>
      <c r="M862" s="45"/>
      <c r="N862" s="27"/>
      <c r="O862" s="88"/>
      <c r="P862" s="45"/>
      <c r="Q862" s="45"/>
      <c r="R862" s="45"/>
      <c r="S862" s="45"/>
      <c r="T862" s="45"/>
      <c r="U862" s="45"/>
      <c r="V862" s="45"/>
      <c r="W862" s="45"/>
      <c r="X862" s="45"/>
      <c r="Y862" s="45"/>
      <c r="Z862" s="45"/>
      <c r="AA862" s="45"/>
      <c r="AB862" s="45"/>
    </row>
    <row r="863" ht="15.75" customHeight="1">
      <c r="A863" s="71"/>
      <c r="B863" s="27"/>
      <c r="C863" s="45"/>
      <c r="D863" s="45"/>
      <c r="E863" s="57"/>
      <c r="F863" s="45"/>
      <c r="G863" s="45"/>
      <c r="H863" s="45"/>
      <c r="I863" s="45"/>
      <c r="J863" s="45"/>
      <c r="K863" s="45"/>
      <c r="L863" s="45"/>
      <c r="M863" s="45"/>
      <c r="N863" s="27"/>
      <c r="O863" s="88"/>
      <c r="P863" s="45"/>
      <c r="Q863" s="45"/>
      <c r="R863" s="45"/>
      <c r="S863" s="45"/>
      <c r="T863" s="45"/>
      <c r="U863" s="45"/>
      <c r="V863" s="45"/>
      <c r="W863" s="45"/>
      <c r="X863" s="45"/>
      <c r="Y863" s="45"/>
      <c r="Z863" s="45"/>
      <c r="AA863" s="45"/>
      <c r="AB863" s="45"/>
    </row>
    <row r="864" ht="15.75" customHeight="1">
      <c r="A864" s="71"/>
      <c r="B864" s="27"/>
      <c r="C864" s="45"/>
      <c r="D864" s="45"/>
      <c r="E864" s="57"/>
      <c r="F864" s="45"/>
      <c r="G864" s="45"/>
      <c r="H864" s="45"/>
      <c r="I864" s="45"/>
      <c r="J864" s="45"/>
      <c r="K864" s="45"/>
      <c r="L864" s="45"/>
      <c r="M864" s="45"/>
      <c r="N864" s="27"/>
      <c r="O864" s="88"/>
      <c r="P864" s="45"/>
      <c r="Q864" s="45"/>
      <c r="R864" s="45"/>
      <c r="S864" s="45"/>
      <c r="T864" s="45"/>
      <c r="U864" s="45"/>
      <c r="V864" s="45"/>
      <c r="W864" s="45"/>
      <c r="X864" s="45"/>
      <c r="Y864" s="45"/>
      <c r="Z864" s="45"/>
      <c r="AA864" s="45"/>
      <c r="AB864" s="45"/>
    </row>
    <row r="865" ht="15.75" customHeight="1">
      <c r="A865" s="71"/>
      <c r="B865" s="27"/>
      <c r="C865" s="45"/>
      <c r="D865" s="45"/>
      <c r="E865" s="57"/>
      <c r="F865" s="45"/>
      <c r="G865" s="45"/>
      <c r="H865" s="45"/>
      <c r="I865" s="45"/>
      <c r="J865" s="45"/>
      <c r="K865" s="45"/>
      <c r="L865" s="45"/>
      <c r="M865" s="45"/>
      <c r="N865" s="27"/>
      <c r="O865" s="88"/>
      <c r="P865" s="45"/>
      <c r="Q865" s="45"/>
      <c r="R865" s="45"/>
      <c r="S865" s="45"/>
      <c r="T865" s="45"/>
      <c r="U865" s="45"/>
      <c r="V865" s="45"/>
      <c r="W865" s="45"/>
      <c r="X865" s="45"/>
      <c r="Y865" s="45"/>
      <c r="Z865" s="45"/>
      <c r="AA865" s="45"/>
      <c r="AB865" s="45"/>
    </row>
    <row r="866" ht="15.75" customHeight="1">
      <c r="A866" s="71"/>
      <c r="B866" s="27"/>
      <c r="C866" s="45"/>
      <c r="D866" s="45"/>
      <c r="E866" s="57"/>
      <c r="F866" s="45"/>
      <c r="G866" s="45"/>
      <c r="H866" s="45"/>
      <c r="I866" s="45"/>
      <c r="J866" s="45"/>
      <c r="K866" s="45"/>
      <c r="L866" s="45"/>
      <c r="M866" s="45"/>
      <c r="N866" s="27"/>
      <c r="O866" s="88"/>
      <c r="P866" s="45"/>
      <c r="Q866" s="45"/>
      <c r="R866" s="45"/>
      <c r="S866" s="45"/>
      <c r="T866" s="45"/>
      <c r="U866" s="45"/>
      <c r="V866" s="45"/>
      <c r="W866" s="45"/>
      <c r="X866" s="45"/>
      <c r="Y866" s="45"/>
      <c r="Z866" s="45"/>
      <c r="AA866" s="45"/>
      <c r="AB866" s="45"/>
    </row>
    <row r="867" ht="15.75" customHeight="1">
      <c r="A867" s="71"/>
      <c r="B867" s="27"/>
      <c r="C867" s="45"/>
      <c r="D867" s="45"/>
      <c r="E867" s="57"/>
      <c r="F867" s="45"/>
      <c r="G867" s="45"/>
      <c r="H867" s="45"/>
      <c r="I867" s="45"/>
      <c r="J867" s="45"/>
      <c r="K867" s="45"/>
      <c r="L867" s="45"/>
      <c r="M867" s="45"/>
      <c r="N867" s="27"/>
      <c r="O867" s="88"/>
      <c r="P867" s="45"/>
      <c r="Q867" s="45"/>
      <c r="R867" s="45"/>
      <c r="S867" s="45"/>
      <c r="T867" s="45"/>
      <c r="U867" s="45"/>
      <c r="V867" s="45"/>
      <c r="W867" s="45"/>
      <c r="X867" s="45"/>
      <c r="Y867" s="45"/>
      <c r="Z867" s="45"/>
      <c r="AA867" s="45"/>
      <c r="AB867" s="45"/>
    </row>
    <row r="868" ht="15.75" customHeight="1">
      <c r="A868" s="71"/>
      <c r="B868" s="27"/>
      <c r="C868" s="45"/>
      <c r="D868" s="45"/>
      <c r="E868" s="57"/>
      <c r="F868" s="45"/>
      <c r="G868" s="45"/>
      <c r="H868" s="45"/>
      <c r="I868" s="45"/>
      <c r="J868" s="45"/>
      <c r="K868" s="45"/>
      <c r="L868" s="45"/>
      <c r="M868" s="45"/>
      <c r="N868" s="27"/>
      <c r="O868" s="88"/>
      <c r="P868" s="45"/>
      <c r="Q868" s="45"/>
      <c r="R868" s="45"/>
      <c r="S868" s="45"/>
      <c r="T868" s="45"/>
      <c r="U868" s="45"/>
      <c r="V868" s="45"/>
      <c r="W868" s="45"/>
      <c r="X868" s="45"/>
      <c r="Y868" s="45"/>
      <c r="Z868" s="45"/>
      <c r="AA868" s="45"/>
      <c r="AB868" s="45"/>
    </row>
    <row r="869" ht="15.75" customHeight="1">
      <c r="A869" s="71"/>
      <c r="B869" s="27"/>
      <c r="C869" s="45"/>
      <c r="D869" s="45"/>
      <c r="E869" s="57"/>
      <c r="F869" s="45"/>
      <c r="G869" s="45"/>
      <c r="H869" s="45"/>
      <c r="I869" s="45"/>
      <c r="J869" s="45"/>
      <c r="K869" s="45"/>
      <c r="L869" s="45"/>
      <c r="M869" s="45"/>
      <c r="N869" s="27"/>
      <c r="O869" s="88"/>
      <c r="P869" s="45"/>
      <c r="Q869" s="45"/>
      <c r="R869" s="45"/>
      <c r="S869" s="45"/>
      <c r="T869" s="45"/>
      <c r="U869" s="45"/>
      <c r="V869" s="45"/>
      <c r="W869" s="45"/>
      <c r="X869" s="45"/>
      <c r="Y869" s="45"/>
      <c r="Z869" s="45"/>
      <c r="AA869" s="45"/>
      <c r="AB869" s="45"/>
    </row>
    <row r="870" ht="15.75" customHeight="1">
      <c r="A870" s="71"/>
      <c r="B870" s="27"/>
      <c r="C870" s="45"/>
      <c r="D870" s="45"/>
      <c r="E870" s="57"/>
      <c r="F870" s="45"/>
      <c r="G870" s="45"/>
      <c r="H870" s="45"/>
      <c r="I870" s="45"/>
      <c r="J870" s="45"/>
      <c r="K870" s="45"/>
      <c r="L870" s="45"/>
      <c r="M870" s="45"/>
      <c r="N870" s="27"/>
      <c r="O870" s="88"/>
      <c r="P870" s="45"/>
      <c r="Q870" s="45"/>
      <c r="R870" s="45"/>
      <c r="S870" s="45"/>
      <c r="T870" s="45"/>
      <c r="U870" s="45"/>
      <c r="V870" s="45"/>
      <c r="W870" s="45"/>
      <c r="X870" s="45"/>
      <c r="Y870" s="45"/>
      <c r="Z870" s="45"/>
      <c r="AA870" s="45"/>
      <c r="AB870" s="45"/>
    </row>
    <row r="871" ht="15.75" customHeight="1">
      <c r="A871" s="71"/>
      <c r="B871" s="27"/>
      <c r="C871" s="45"/>
      <c r="D871" s="45"/>
      <c r="E871" s="57"/>
      <c r="F871" s="45"/>
      <c r="G871" s="45"/>
      <c r="H871" s="45"/>
      <c r="I871" s="45"/>
      <c r="J871" s="45"/>
      <c r="K871" s="45"/>
      <c r="L871" s="45"/>
      <c r="M871" s="45"/>
      <c r="N871" s="27"/>
      <c r="O871" s="88"/>
      <c r="P871" s="45"/>
      <c r="Q871" s="45"/>
      <c r="R871" s="45"/>
      <c r="S871" s="45"/>
      <c r="T871" s="45"/>
      <c r="U871" s="45"/>
      <c r="V871" s="45"/>
      <c r="W871" s="45"/>
      <c r="X871" s="45"/>
      <c r="Y871" s="45"/>
      <c r="Z871" s="45"/>
      <c r="AA871" s="45"/>
      <c r="AB871" s="45"/>
    </row>
    <row r="872" ht="15.75" customHeight="1">
      <c r="A872" s="71"/>
      <c r="B872" s="27"/>
      <c r="C872" s="45"/>
      <c r="D872" s="45"/>
      <c r="E872" s="57"/>
      <c r="F872" s="45"/>
      <c r="G872" s="45"/>
      <c r="H872" s="45"/>
      <c r="I872" s="45"/>
      <c r="J872" s="45"/>
      <c r="K872" s="45"/>
      <c r="L872" s="45"/>
      <c r="M872" s="45"/>
      <c r="N872" s="27"/>
      <c r="O872" s="88"/>
      <c r="P872" s="45"/>
      <c r="Q872" s="45"/>
      <c r="R872" s="45"/>
      <c r="S872" s="45"/>
      <c r="T872" s="45"/>
      <c r="U872" s="45"/>
      <c r="V872" s="45"/>
      <c r="W872" s="45"/>
      <c r="X872" s="45"/>
      <c r="Y872" s="45"/>
      <c r="Z872" s="45"/>
      <c r="AA872" s="45"/>
      <c r="AB872" s="45"/>
    </row>
    <row r="873" ht="15.75" customHeight="1">
      <c r="A873" s="71"/>
      <c r="B873" s="27"/>
      <c r="C873" s="45"/>
      <c r="D873" s="45"/>
      <c r="E873" s="57"/>
      <c r="F873" s="45"/>
      <c r="G873" s="45"/>
      <c r="H873" s="45"/>
      <c r="I873" s="45"/>
      <c r="J873" s="45"/>
      <c r="K873" s="45"/>
      <c r="L873" s="45"/>
      <c r="M873" s="45"/>
      <c r="N873" s="27"/>
      <c r="O873" s="88"/>
      <c r="P873" s="45"/>
      <c r="Q873" s="45"/>
      <c r="R873" s="45"/>
      <c r="S873" s="45"/>
      <c r="T873" s="45"/>
      <c r="U873" s="45"/>
      <c r="V873" s="45"/>
      <c r="W873" s="45"/>
      <c r="X873" s="45"/>
      <c r="Y873" s="45"/>
      <c r="Z873" s="45"/>
      <c r="AA873" s="45"/>
      <c r="AB873" s="45"/>
    </row>
    <row r="874" ht="15.75" customHeight="1">
      <c r="A874" s="71"/>
      <c r="B874" s="27"/>
      <c r="C874" s="45"/>
      <c r="D874" s="45"/>
      <c r="E874" s="57"/>
      <c r="F874" s="45"/>
      <c r="G874" s="45"/>
      <c r="H874" s="45"/>
      <c r="I874" s="45"/>
      <c r="J874" s="45"/>
      <c r="K874" s="45"/>
      <c r="L874" s="45"/>
      <c r="M874" s="45"/>
      <c r="N874" s="27"/>
      <c r="O874" s="88"/>
      <c r="P874" s="45"/>
      <c r="Q874" s="45"/>
      <c r="R874" s="45"/>
      <c r="S874" s="45"/>
      <c r="T874" s="45"/>
      <c r="U874" s="45"/>
      <c r="V874" s="45"/>
      <c r="W874" s="45"/>
      <c r="X874" s="45"/>
      <c r="Y874" s="45"/>
      <c r="Z874" s="45"/>
      <c r="AA874" s="45"/>
      <c r="AB874" s="45"/>
    </row>
    <row r="875" ht="15.75" customHeight="1">
      <c r="A875" s="71"/>
      <c r="B875" s="27"/>
      <c r="C875" s="45"/>
      <c r="D875" s="45"/>
      <c r="E875" s="57"/>
      <c r="F875" s="45"/>
      <c r="G875" s="45"/>
      <c r="H875" s="45"/>
      <c r="I875" s="45"/>
      <c r="J875" s="45"/>
      <c r="K875" s="45"/>
      <c r="L875" s="45"/>
      <c r="M875" s="45"/>
      <c r="N875" s="27"/>
      <c r="O875" s="88"/>
      <c r="P875" s="45"/>
      <c r="Q875" s="45"/>
      <c r="R875" s="45"/>
      <c r="S875" s="45"/>
      <c r="T875" s="45"/>
      <c r="U875" s="45"/>
      <c r="V875" s="45"/>
      <c r="W875" s="45"/>
      <c r="X875" s="45"/>
      <c r="Y875" s="45"/>
      <c r="Z875" s="45"/>
      <c r="AA875" s="45"/>
      <c r="AB875" s="45"/>
    </row>
    <row r="876" ht="15.75" customHeight="1">
      <c r="A876" s="71"/>
      <c r="B876" s="27"/>
      <c r="C876" s="45"/>
      <c r="D876" s="45"/>
      <c r="E876" s="57"/>
      <c r="F876" s="45"/>
      <c r="G876" s="45"/>
      <c r="H876" s="45"/>
      <c r="I876" s="45"/>
      <c r="J876" s="45"/>
      <c r="K876" s="45"/>
      <c r="L876" s="45"/>
      <c r="M876" s="45"/>
      <c r="N876" s="27"/>
      <c r="O876" s="88"/>
      <c r="P876" s="45"/>
      <c r="Q876" s="45"/>
      <c r="R876" s="45"/>
      <c r="S876" s="45"/>
      <c r="T876" s="45"/>
      <c r="U876" s="45"/>
      <c r="V876" s="45"/>
      <c r="W876" s="45"/>
      <c r="X876" s="45"/>
      <c r="Y876" s="45"/>
      <c r="Z876" s="45"/>
      <c r="AA876" s="45"/>
      <c r="AB876" s="45"/>
    </row>
    <row r="877" ht="15.75" customHeight="1">
      <c r="A877" s="71"/>
      <c r="B877" s="27"/>
      <c r="C877" s="45"/>
      <c r="D877" s="45"/>
      <c r="E877" s="57"/>
      <c r="F877" s="45"/>
      <c r="G877" s="45"/>
      <c r="H877" s="45"/>
      <c r="I877" s="45"/>
      <c r="J877" s="45"/>
      <c r="K877" s="45"/>
      <c r="L877" s="45"/>
      <c r="M877" s="45"/>
      <c r="N877" s="27"/>
      <c r="O877" s="88"/>
      <c r="P877" s="45"/>
      <c r="Q877" s="45"/>
      <c r="R877" s="45"/>
      <c r="S877" s="45"/>
      <c r="T877" s="45"/>
      <c r="U877" s="45"/>
      <c r="V877" s="45"/>
      <c r="W877" s="45"/>
      <c r="X877" s="45"/>
      <c r="Y877" s="45"/>
      <c r="Z877" s="45"/>
      <c r="AA877" s="45"/>
      <c r="AB877" s="45"/>
    </row>
    <row r="878" ht="15.75" customHeight="1">
      <c r="A878" s="71"/>
      <c r="B878" s="27"/>
      <c r="C878" s="45"/>
      <c r="D878" s="45"/>
      <c r="E878" s="57"/>
      <c r="F878" s="45"/>
      <c r="G878" s="45"/>
      <c r="H878" s="45"/>
      <c r="I878" s="45"/>
      <c r="J878" s="45"/>
      <c r="K878" s="45"/>
      <c r="L878" s="45"/>
      <c r="M878" s="45"/>
      <c r="N878" s="27"/>
      <c r="O878" s="88"/>
      <c r="P878" s="45"/>
      <c r="Q878" s="45"/>
      <c r="R878" s="45"/>
      <c r="S878" s="45"/>
      <c r="T878" s="45"/>
      <c r="U878" s="45"/>
      <c r="V878" s="45"/>
      <c r="W878" s="45"/>
      <c r="X878" s="45"/>
      <c r="Y878" s="45"/>
      <c r="Z878" s="45"/>
      <c r="AA878" s="45"/>
      <c r="AB878" s="45"/>
    </row>
    <row r="879" ht="15.75" customHeight="1">
      <c r="A879" s="71"/>
      <c r="B879" s="27"/>
      <c r="C879" s="45"/>
      <c r="D879" s="45"/>
      <c r="E879" s="57"/>
      <c r="F879" s="45"/>
      <c r="G879" s="45"/>
      <c r="H879" s="45"/>
      <c r="I879" s="45"/>
      <c r="J879" s="45"/>
      <c r="K879" s="45"/>
      <c r="L879" s="45"/>
      <c r="M879" s="45"/>
      <c r="N879" s="27"/>
      <c r="O879" s="88"/>
      <c r="P879" s="45"/>
      <c r="Q879" s="45"/>
      <c r="R879" s="45"/>
      <c r="S879" s="45"/>
      <c r="T879" s="45"/>
      <c r="U879" s="45"/>
      <c r="V879" s="45"/>
      <c r="W879" s="45"/>
      <c r="X879" s="45"/>
      <c r="Y879" s="45"/>
      <c r="Z879" s="45"/>
      <c r="AA879" s="45"/>
      <c r="AB879" s="45"/>
    </row>
    <row r="880" ht="15.75" customHeight="1">
      <c r="A880" s="71"/>
      <c r="B880" s="27"/>
      <c r="C880" s="45"/>
      <c r="D880" s="45"/>
      <c r="E880" s="57"/>
      <c r="F880" s="45"/>
      <c r="G880" s="45"/>
      <c r="H880" s="45"/>
      <c r="I880" s="45"/>
      <c r="J880" s="45"/>
      <c r="K880" s="45"/>
      <c r="L880" s="45"/>
      <c r="M880" s="45"/>
      <c r="N880" s="27"/>
      <c r="O880" s="88"/>
      <c r="P880" s="45"/>
      <c r="Q880" s="45"/>
      <c r="R880" s="45"/>
      <c r="S880" s="45"/>
      <c r="T880" s="45"/>
      <c r="U880" s="45"/>
      <c r="V880" s="45"/>
      <c r="W880" s="45"/>
      <c r="X880" s="45"/>
      <c r="Y880" s="45"/>
      <c r="Z880" s="45"/>
      <c r="AA880" s="45"/>
      <c r="AB880" s="45"/>
    </row>
    <row r="881" ht="15.75" customHeight="1">
      <c r="A881" s="71"/>
      <c r="B881" s="27"/>
      <c r="C881" s="45"/>
      <c r="D881" s="45"/>
      <c r="E881" s="57"/>
      <c r="F881" s="45"/>
      <c r="G881" s="45"/>
      <c r="H881" s="45"/>
      <c r="I881" s="45"/>
      <c r="J881" s="45"/>
      <c r="K881" s="45"/>
      <c r="L881" s="45"/>
      <c r="M881" s="45"/>
      <c r="N881" s="27"/>
      <c r="O881" s="88"/>
      <c r="P881" s="45"/>
      <c r="Q881" s="45"/>
      <c r="R881" s="45"/>
      <c r="S881" s="45"/>
      <c r="T881" s="45"/>
      <c r="U881" s="45"/>
      <c r="V881" s="45"/>
      <c r="W881" s="45"/>
      <c r="X881" s="45"/>
      <c r="Y881" s="45"/>
      <c r="Z881" s="45"/>
      <c r="AA881" s="45"/>
      <c r="AB881" s="45"/>
    </row>
    <row r="882" ht="15.75" customHeight="1">
      <c r="A882" s="71"/>
      <c r="B882" s="27"/>
      <c r="C882" s="45"/>
      <c r="D882" s="45"/>
      <c r="E882" s="57"/>
      <c r="F882" s="45"/>
      <c r="G882" s="45"/>
      <c r="H882" s="45"/>
      <c r="I882" s="45"/>
      <c r="J882" s="45"/>
      <c r="K882" s="45"/>
      <c r="L882" s="45"/>
      <c r="M882" s="45"/>
      <c r="N882" s="27"/>
      <c r="O882" s="88"/>
      <c r="P882" s="45"/>
      <c r="Q882" s="45"/>
      <c r="R882" s="45"/>
      <c r="S882" s="45"/>
      <c r="T882" s="45"/>
      <c r="U882" s="45"/>
      <c r="V882" s="45"/>
      <c r="W882" s="45"/>
      <c r="X882" s="45"/>
      <c r="Y882" s="45"/>
      <c r="Z882" s="45"/>
      <c r="AA882" s="45"/>
      <c r="AB882" s="45"/>
    </row>
    <row r="883" ht="15.75" customHeight="1">
      <c r="A883" s="71"/>
      <c r="B883" s="27"/>
      <c r="C883" s="45"/>
      <c r="D883" s="45"/>
      <c r="E883" s="57"/>
      <c r="F883" s="45"/>
      <c r="G883" s="45"/>
      <c r="H883" s="45"/>
      <c r="I883" s="45"/>
      <c r="J883" s="45"/>
      <c r="K883" s="45"/>
      <c r="L883" s="45"/>
      <c r="M883" s="45"/>
      <c r="N883" s="27"/>
      <c r="O883" s="88"/>
      <c r="P883" s="45"/>
      <c r="Q883" s="45"/>
      <c r="R883" s="45"/>
      <c r="S883" s="45"/>
      <c r="T883" s="45"/>
      <c r="U883" s="45"/>
      <c r="V883" s="45"/>
      <c r="W883" s="45"/>
      <c r="X883" s="45"/>
      <c r="Y883" s="45"/>
      <c r="Z883" s="45"/>
      <c r="AA883" s="45"/>
      <c r="AB883" s="45"/>
    </row>
    <row r="884" ht="15.75" customHeight="1">
      <c r="A884" s="71"/>
      <c r="B884" s="27"/>
      <c r="C884" s="45"/>
      <c r="D884" s="45"/>
      <c r="E884" s="57"/>
      <c r="F884" s="45"/>
      <c r="G884" s="45"/>
      <c r="H884" s="45"/>
      <c r="I884" s="45"/>
      <c r="J884" s="45"/>
      <c r="K884" s="45"/>
      <c r="L884" s="45"/>
      <c r="M884" s="45"/>
      <c r="N884" s="27"/>
      <c r="O884" s="88"/>
      <c r="P884" s="45"/>
      <c r="Q884" s="45"/>
      <c r="R884" s="45"/>
      <c r="S884" s="45"/>
      <c r="T884" s="45"/>
      <c r="U884" s="45"/>
      <c r="V884" s="45"/>
      <c r="W884" s="45"/>
      <c r="X884" s="45"/>
      <c r="Y884" s="45"/>
      <c r="Z884" s="45"/>
      <c r="AA884" s="45"/>
      <c r="AB884" s="45"/>
    </row>
    <row r="885" ht="15.75" customHeight="1">
      <c r="A885" s="71"/>
      <c r="B885" s="27"/>
      <c r="C885" s="45"/>
      <c r="D885" s="45"/>
      <c r="E885" s="57"/>
      <c r="F885" s="45"/>
      <c r="G885" s="45"/>
      <c r="H885" s="45"/>
      <c r="I885" s="45"/>
      <c r="J885" s="45"/>
      <c r="K885" s="45"/>
      <c r="L885" s="45"/>
      <c r="M885" s="45"/>
      <c r="N885" s="27"/>
      <c r="O885" s="88"/>
      <c r="P885" s="45"/>
      <c r="Q885" s="45"/>
      <c r="R885" s="45"/>
      <c r="S885" s="45"/>
      <c r="T885" s="45"/>
      <c r="U885" s="45"/>
      <c r="V885" s="45"/>
      <c r="W885" s="45"/>
      <c r="X885" s="45"/>
      <c r="Y885" s="45"/>
      <c r="Z885" s="45"/>
      <c r="AA885" s="45"/>
      <c r="AB885" s="45"/>
    </row>
    <row r="886" ht="15.75" customHeight="1">
      <c r="A886" s="71"/>
      <c r="B886" s="27"/>
      <c r="C886" s="45"/>
      <c r="D886" s="45"/>
      <c r="E886" s="57"/>
      <c r="F886" s="45"/>
      <c r="G886" s="45"/>
      <c r="H886" s="45"/>
      <c r="I886" s="45"/>
      <c r="J886" s="45"/>
      <c r="K886" s="45"/>
      <c r="L886" s="45"/>
      <c r="M886" s="45"/>
      <c r="N886" s="27"/>
      <c r="O886" s="88"/>
      <c r="P886" s="45"/>
      <c r="Q886" s="45"/>
      <c r="R886" s="45"/>
      <c r="S886" s="45"/>
      <c r="T886" s="45"/>
      <c r="U886" s="45"/>
      <c r="V886" s="45"/>
      <c r="W886" s="45"/>
      <c r="X886" s="45"/>
      <c r="Y886" s="45"/>
      <c r="Z886" s="45"/>
      <c r="AA886" s="45"/>
      <c r="AB886" s="45"/>
    </row>
    <row r="887" ht="15.75" customHeight="1">
      <c r="A887" s="71"/>
      <c r="B887" s="27"/>
      <c r="C887" s="45"/>
      <c r="D887" s="45"/>
      <c r="E887" s="57"/>
      <c r="F887" s="45"/>
      <c r="G887" s="45"/>
      <c r="H887" s="45"/>
      <c r="I887" s="45"/>
      <c r="J887" s="45"/>
      <c r="K887" s="45"/>
      <c r="L887" s="45"/>
      <c r="M887" s="45"/>
      <c r="N887" s="27"/>
      <c r="O887" s="88"/>
      <c r="P887" s="45"/>
      <c r="Q887" s="45"/>
      <c r="R887" s="45"/>
      <c r="S887" s="45"/>
      <c r="T887" s="45"/>
      <c r="U887" s="45"/>
      <c r="V887" s="45"/>
      <c r="W887" s="45"/>
      <c r="X887" s="45"/>
      <c r="Y887" s="45"/>
      <c r="Z887" s="45"/>
      <c r="AA887" s="45"/>
      <c r="AB887" s="45"/>
    </row>
    <row r="888" ht="15.75" customHeight="1">
      <c r="A888" s="71"/>
      <c r="B888" s="27"/>
      <c r="C888" s="45"/>
      <c r="D888" s="45"/>
      <c r="E888" s="57"/>
      <c r="F888" s="45"/>
      <c r="G888" s="45"/>
      <c r="H888" s="45"/>
      <c r="I888" s="45"/>
      <c r="J888" s="45"/>
      <c r="K888" s="45"/>
      <c r="L888" s="45"/>
      <c r="M888" s="45"/>
      <c r="N888" s="27"/>
      <c r="O888" s="88"/>
      <c r="P888" s="45"/>
      <c r="Q888" s="45"/>
      <c r="R888" s="45"/>
      <c r="S888" s="45"/>
      <c r="T888" s="45"/>
      <c r="U888" s="45"/>
      <c r="V888" s="45"/>
      <c r="W888" s="45"/>
      <c r="X888" s="45"/>
      <c r="Y888" s="45"/>
      <c r="Z888" s="45"/>
      <c r="AA888" s="45"/>
      <c r="AB888" s="45"/>
    </row>
    <row r="889" ht="15.75" customHeight="1">
      <c r="A889" s="71"/>
      <c r="B889" s="27"/>
      <c r="C889" s="45"/>
      <c r="D889" s="45"/>
      <c r="E889" s="57"/>
      <c r="F889" s="45"/>
      <c r="G889" s="45"/>
      <c r="H889" s="45"/>
      <c r="I889" s="45"/>
      <c r="J889" s="45"/>
      <c r="K889" s="45"/>
      <c r="L889" s="45"/>
      <c r="M889" s="45"/>
      <c r="N889" s="27"/>
      <c r="O889" s="88"/>
      <c r="P889" s="45"/>
      <c r="Q889" s="45"/>
      <c r="R889" s="45"/>
      <c r="S889" s="45"/>
      <c r="T889" s="45"/>
      <c r="U889" s="45"/>
      <c r="V889" s="45"/>
      <c r="W889" s="45"/>
      <c r="X889" s="45"/>
      <c r="Y889" s="45"/>
      <c r="Z889" s="45"/>
      <c r="AA889" s="45"/>
      <c r="AB889" s="45"/>
    </row>
    <row r="890" ht="15.75" customHeight="1">
      <c r="A890" s="71"/>
      <c r="B890" s="27"/>
      <c r="C890" s="45"/>
      <c r="D890" s="45"/>
      <c r="E890" s="57"/>
      <c r="F890" s="45"/>
      <c r="G890" s="45"/>
      <c r="H890" s="45"/>
      <c r="I890" s="45"/>
      <c r="J890" s="45"/>
      <c r="K890" s="45"/>
      <c r="L890" s="45"/>
      <c r="M890" s="45"/>
      <c r="N890" s="27"/>
      <c r="O890" s="88"/>
      <c r="P890" s="45"/>
      <c r="Q890" s="45"/>
      <c r="R890" s="45"/>
      <c r="S890" s="45"/>
      <c r="T890" s="45"/>
      <c r="U890" s="45"/>
      <c r="V890" s="45"/>
      <c r="W890" s="45"/>
      <c r="X890" s="45"/>
      <c r="Y890" s="45"/>
      <c r="Z890" s="45"/>
      <c r="AA890" s="45"/>
      <c r="AB890" s="45"/>
    </row>
    <row r="891" ht="15.75" customHeight="1">
      <c r="A891" s="71"/>
      <c r="B891" s="27"/>
      <c r="C891" s="45"/>
      <c r="D891" s="45"/>
      <c r="E891" s="57"/>
      <c r="F891" s="45"/>
      <c r="G891" s="45"/>
      <c r="H891" s="45"/>
      <c r="I891" s="45"/>
      <c r="J891" s="45"/>
      <c r="K891" s="45"/>
      <c r="L891" s="45"/>
      <c r="M891" s="45"/>
      <c r="N891" s="27"/>
      <c r="O891" s="88"/>
      <c r="P891" s="45"/>
      <c r="Q891" s="45"/>
      <c r="R891" s="45"/>
      <c r="S891" s="45"/>
      <c r="T891" s="45"/>
      <c r="U891" s="45"/>
      <c r="V891" s="45"/>
      <c r="W891" s="45"/>
      <c r="X891" s="45"/>
      <c r="Y891" s="45"/>
      <c r="Z891" s="45"/>
      <c r="AA891" s="45"/>
      <c r="AB891" s="45"/>
    </row>
    <row r="892" ht="15.75" customHeight="1">
      <c r="A892" s="71"/>
      <c r="B892" s="27"/>
      <c r="C892" s="45"/>
      <c r="D892" s="45"/>
      <c r="E892" s="57"/>
      <c r="F892" s="45"/>
      <c r="G892" s="45"/>
      <c r="H892" s="45"/>
      <c r="I892" s="45"/>
      <c r="J892" s="45"/>
      <c r="K892" s="45"/>
      <c r="L892" s="45"/>
      <c r="M892" s="45"/>
      <c r="N892" s="27"/>
      <c r="O892" s="88"/>
      <c r="P892" s="45"/>
      <c r="Q892" s="45"/>
      <c r="R892" s="45"/>
      <c r="S892" s="45"/>
      <c r="T892" s="45"/>
      <c r="U892" s="45"/>
      <c r="V892" s="45"/>
      <c r="W892" s="45"/>
      <c r="X892" s="45"/>
      <c r="Y892" s="45"/>
      <c r="Z892" s="45"/>
      <c r="AA892" s="45"/>
      <c r="AB892" s="45"/>
    </row>
    <row r="893" ht="15.75" customHeight="1">
      <c r="A893" s="71"/>
      <c r="B893" s="27"/>
      <c r="C893" s="45"/>
      <c r="D893" s="45"/>
      <c r="E893" s="57"/>
      <c r="F893" s="45"/>
      <c r="G893" s="45"/>
      <c r="H893" s="45"/>
      <c r="I893" s="45"/>
      <c r="J893" s="45"/>
      <c r="K893" s="45"/>
      <c r="L893" s="45"/>
      <c r="M893" s="45"/>
      <c r="N893" s="27"/>
      <c r="O893" s="88"/>
      <c r="P893" s="45"/>
      <c r="Q893" s="45"/>
      <c r="R893" s="45"/>
      <c r="S893" s="45"/>
      <c r="T893" s="45"/>
      <c r="U893" s="45"/>
      <c r="V893" s="45"/>
      <c r="W893" s="45"/>
      <c r="X893" s="45"/>
      <c r="Y893" s="45"/>
      <c r="Z893" s="45"/>
      <c r="AA893" s="45"/>
      <c r="AB893" s="45"/>
    </row>
    <row r="894" ht="15.75" customHeight="1">
      <c r="A894" s="71"/>
      <c r="B894" s="27"/>
      <c r="C894" s="45"/>
      <c r="D894" s="45"/>
      <c r="E894" s="57"/>
      <c r="F894" s="45"/>
      <c r="G894" s="45"/>
      <c r="H894" s="45"/>
      <c r="I894" s="45"/>
      <c r="J894" s="45"/>
      <c r="K894" s="45"/>
      <c r="L894" s="45"/>
      <c r="M894" s="45"/>
      <c r="N894" s="27"/>
      <c r="O894" s="88"/>
      <c r="P894" s="45"/>
      <c r="Q894" s="45"/>
      <c r="R894" s="45"/>
      <c r="S894" s="45"/>
      <c r="T894" s="45"/>
      <c r="U894" s="45"/>
      <c r="V894" s="45"/>
      <c r="W894" s="45"/>
      <c r="X894" s="45"/>
      <c r="Y894" s="45"/>
      <c r="Z894" s="45"/>
      <c r="AA894" s="45"/>
      <c r="AB894" s="45"/>
    </row>
    <row r="895" ht="15.75" customHeight="1">
      <c r="A895" s="71"/>
      <c r="B895" s="27"/>
      <c r="C895" s="45"/>
      <c r="D895" s="45"/>
      <c r="E895" s="57"/>
      <c r="F895" s="45"/>
      <c r="G895" s="45"/>
      <c r="H895" s="45"/>
      <c r="I895" s="45"/>
      <c r="J895" s="45"/>
      <c r="K895" s="45"/>
      <c r="L895" s="45"/>
      <c r="M895" s="45"/>
      <c r="N895" s="27"/>
      <c r="O895" s="88"/>
      <c r="P895" s="45"/>
      <c r="Q895" s="45"/>
      <c r="R895" s="45"/>
      <c r="S895" s="45"/>
      <c r="T895" s="45"/>
      <c r="U895" s="45"/>
      <c r="V895" s="45"/>
      <c r="W895" s="45"/>
      <c r="X895" s="45"/>
      <c r="Y895" s="45"/>
      <c r="Z895" s="45"/>
      <c r="AA895" s="45"/>
      <c r="AB895" s="45"/>
    </row>
    <row r="896" ht="15.75" customHeight="1">
      <c r="A896" s="71"/>
      <c r="B896" s="27"/>
      <c r="C896" s="45"/>
      <c r="D896" s="45"/>
      <c r="E896" s="57"/>
      <c r="F896" s="45"/>
      <c r="G896" s="45"/>
      <c r="H896" s="45"/>
      <c r="I896" s="45"/>
      <c r="J896" s="45"/>
      <c r="K896" s="45"/>
      <c r="L896" s="45"/>
      <c r="M896" s="45"/>
      <c r="N896" s="27"/>
      <c r="O896" s="88"/>
      <c r="P896" s="45"/>
      <c r="Q896" s="45"/>
      <c r="R896" s="45"/>
      <c r="S896" s="45"/>
      <c r="T896" s="45"/>
      <c r="U896" s="45"/>
      <c r="V896" s="45"/>
      <c r="W896" s="45"/>
      <c r="X896" s="45"/>
      <c r="Y896" s="45"/>
      <c r="Z896" s="45"/>
      <c r="AA896" s="45"/>
      <c r="AB896" s="45"/>
    </row>
    <row r="897" ht="15.75" customHeight="1">
      <c r="A897" s="71"/>
      <c r="B897" s="27"/>
      <c r="C897" s="45"/>
      <c r="D897" s="45"/>
      <c r="E897" s="57"/>
      <c r="F897" s="45"/>
      <c r="G897" s="45"/>
      <c r="H897" s="45"/>
      <c r="I897" s="45"/>
      <c r="J897" s="45"/>
      <c r="K897" s="45"/>
      <c r="L897" s="45"/>
      <c r="M897" s="45"/>
      <c r="N897" s="27"/>
      <c r="O897" s="88"/>
      <c r="P897" s="45"/>
      <c r="Q897" s="45"/>
      <c r="R897" s="45"/>
      <c r="S897" s="45"/>
      <c r="T897" s="45"/>
      <c r="U897" s="45"/>
      <c r="V897" s="45"/>
      <c r="W897" s="45"/>
      <c r="X897" s="45"/>
      <c r="Y897" s="45"/>
      <c r="Z897" s="45"/>
      <c r="AA897" s="45"/>
      <c r="AB897" s="45"/>
    </row>
    <row r="898" ht="15.75" customHeight="1">
      <c r="A898" s="71"/>
      <c r="B898" s="27"/>
      <c r="C898" s="45"/>
      <c r="D898" s="45"/>
      <c r="E898" s="57"/>
      <c r="F898" s="45"/>
      <c r="G898" s="45"/>
      <c r="H898" s="45"/>
      <c r="I898" s="45"/>
      <c r="J898" s="45"/>
      <c r="K898" s="45"/>
      <c r="L898" s="45"/>
      <c r="M898" s="45"/>
      <c r="N898" s="27"/>
      <c r="O898" s="88"/>
      <c r="P898" s="45"/>
      <c r="Q898" s="45"/>
      <c r="R898" s="45"/>
      <c r="S898" s="45"/>
      <c r="T898" s="45"/>
      <c r="U898" s="45"/>
      <c r="V898" s="45"/>
      <c r="W898" s="45"/>
      <c r="X898" s="45"/>
      <c r="Y898" s="45"/>
      <c r="Z898" s="45"/>
      <c r="AA898" s="45"/>
      <c r="AB898" s="45"/>
    </row>
    <row r="899" ht="15.75" customHeight="1">
      <c r="A899" s="71"/>
      <c r="B899" s="27"/>
      <c r="C899" s="45"/>
      <c r="D899" s="45"/>
      <c r="E899" s="57"/>
      <c r="F899" s="45"/>
      <c r="G899" s="45"/>
      <c r="H899" s="45"/>
      <c r="I899" s="45"/>
      <c r="J899" s="45"/>
      <c r="K899" s="45"/>
      <c r="L899" s="45"/>
      <c r="M899" s="45"/>
      <c r="N899" s="27"/>
      <c r="O899" s="88"/>
      <c r="P899" s="45"/>
      <c r="Q899" s="45"/>
      <c r="R899" s="45"/>
      <c r="S899" s="45"/>
      <c r="T899" s="45"/>
      <c r="U899" s="45"/>
      <c r="V899" s="45"/>
      <c r="W899" s="45"/>
      <c r="X899" s="45"/>
      <c r="Y899" s="45"/>
      <c r="Z899" s="45"/>
      <c r="AA899" s="45"/>
      <c r="AB899" s="45"/>
    </row>
    <row r="900" ht="15.75" customHeight="1">
      <c r="A900" s="71"/>
      <c r="B900" s="27"/>
      <c r="C900" s="45"/>
      <c r="D900" s="45"/>
      <c r="E900" s="57"/>
      <c r="F900" s="45"/>
      <c r="G900" s="45"/>
      <c r="H900" s="45"/>
      <c r="I900" s="45"/>
      <c r="J900" s="45"/>
      <c r="K900" s="45"/>
      <c r="L900" s="45"/>
      <c r="M900" s="45"/>
      <c r="N900" s="27"/>
      <c r="O900" s="88"/>
      <c r="P900" s="45"/>
      <c r="Q900" s="45"/>
      <c r="R900" s="45"/>
      <c r="S900" s="45"/>
      <c r="T900" s="45"/>
      <c r="U900" s="45"/>
      <c r="V900" s="45"/>
      <c r="W900" s="45"/>
      <c r="X900" s="45"/>
      <c r="Y900" s="45"/>
      <c r="Z900" s="45"/>
      <c r="AA900" s="45"/>
      <c r="AB900" s="45"/>
    </row>
    <row r="901" ht="15.75" customHeight="1">
      <c r="A901" s="71"/>
      <c r="B901" s="27"/>
      <c r="C901" s="45"/>
      <c r="D901" s="45"/>
      <c r="E901" s="57"/>
      <c r="F901" s="45"/>
      <c r="G901" s="45"/>
      <c r="H901" s="45"/>
      <c r="I901" s="45"/>
      <c r="J901" s="45"/>
      <c r="K901" s="45"/>
      <c r="L901" s="45"/>
      <c r="M901" s="45"/>
      <c r="N901" s="27"/>
      <c r="O901" s="88"/>
      <c r="P901" s="45"/>
      <c r="Q901" s="45"/>
      <c r="R901" s="45"/>
      <c r="S901" s="45"/>
      <c r="T901" s="45"/>
      <c r="U901" s="45"/>
      <c r="V901" s="45"/>
      <c r="W901" s="45"/>
      <c r="X901" s="45"/>
      <c r="Y901" s="45"/>
      <c r="Z901" s="45"/>
      <c r="AA901" s="45"/>
      <c r="AB901" s="45"/>
    </row>
    <row r="902" ht="15.75" customHeight="1">
      <c r="A902" s="71"/>
      <c r="B902" s="27"/>
      <c r="C902" s="45"/>
      <c r="D902" s="45"/>
      <c r="E902" s="57"/>
      <c r="F902" s="45"/>
      <c r="G902" s="45"/>
      <c r="H902" s="45"/>
      <c r="I902" s="45"/>
      <c r="J902" s="45"/>
      <c r="K902" s="45"/>
      <c r="L902" s="45"/>
      <c r="M902" s="45"/>
      <c r="N902" s="27"/>
      <c r="O902" s="88"/>
      <c r="P902" s="45"/>
      <c r="Q902" s="45"/>
      <c r="R902" s="45"/>
      <c r="S902" s="45"/>
      <c r="T902" s="45"/>
      <c r="U902" s="45"/>
      <c r="V902" s="45"/>
      <c r="W902" s="45"/>
      <c r="X902" s="45"/>
      <c r="Y902" s="45"/>
      <c r="Z902" s="45"/>
      <c r="AA902" s="45"/>
      <c r="AB902" s="45"/>
    </row>
    <row r="903" ht="15.75" customHeight="1">
      <c r="A903" s="71"/>
      <c r="B903" s="27"/>
      <c r="C903" s="45"/>
      <c r="D903" s="45"/>
      <c r="E903" s="57"/>
      <c r="F903" s="45"/>
      <c r="G903" s="45"/>
      <c r="H903" s="45"/>
      <c r="I903" s="45"/>
      <c r="J903" s="45"/>
      <c r="K903" s="45"/>
      <c r="L903" s="45"/>
      <c r="M903" s="45"/>
      <c r="N903" s="27"/>
      <c r="O903" s="88"/>
      <c r="P903" s="45"/>
      <c r="Q903" s="45"/>
      <c r="R903" s="45"/>
      <c r="S903" s="45"/>
      <c r="T903" s="45"/>
      <c r="U903" s="45"/>
      <c r="V903" s="45"/>
      <c r="W903" s="45"/>
      <c r="X903" s="45"/>
      <c r="Y903" s="45"/>
      <c r="Z903" s="45"/>
      <c r="AA903" s="45"/>
      <c r="AB903" s="45"/>
    </row>
    <row r="904" ht="15.75" customHeight="1">
      <c r="A904" s="71"/>
      <c r="B904" s="27"/>
      <c r="C904" s="45"/>
      <c r="D904" s="45"/>
      <c r="E904" s="57"/>
      <c r="F904" s="45"/>
      <c r="G904" s="45"/>
      <c r="H904" s="45"/>
      <c r="I904" s="45"/>
      <c r="J904" s="45"/>
      <c r="K904" s="45"/>
      <c r="L904" s="45"/>
      <c r="M904" s="45"/>
      <c r="N904" s="27"/>
      <c r="O904" s="88"/>
      <c r="P904" s="45"/>
      <c r="Q904" s="45"/>
      <c r="R904" s="45"/>
      <c r="S904" s="45"/>
      <c r="T904" s="45"/>
      <c r="U904" s="45"/>
      <c r="V904" s="45"/>
      <c r="W904" s="45"/>
      <c r="X904" s="45"/>
      <c r="Y904" s="45"/>
      <c r="Z904" s="45"/>
      <c r="AA904" s="45"/>
      <c r="AB904" s="45"/>
    </row>
    <row r="905" ht="15.75" customHeight="1">
      <c r="A905" s="71"/>
      <c r="B905" s="27"/>
      <c r="C905" s="45"/>
      <c r="D905" s="45"/>
      <c r="E905" s="57"/>
      <c r="F905" s="45"/>
      <c r="G905" s="45"/>
      <c r="H905" s="45"/>
      <c r="I905" s="45"/>
      <c r="J905" s="45"/>
      <c r="K905" s="45"/>
      <c r="L905" s="45"/>
      <c r="M905" s="45"/>
      <c r="N905" s="27"/>
      <c r="O905" s="88"/>
      <c r="P905" s="45"/>
      <c r="Q905" s="45"/>
      <c r="R905" s="45"/>
      <c r="S905" s="45"/>
      <c r="T905" s="45"/>
      <c r="U905" s="45"/>
      <c r="V905" s="45"/>
      <c r="W905" s="45"/>
      <c r="X905" s="45"/>
      <c r="Y905" s="45"/>
      <c r="Z905" s="45"/>
      <c r="AA905" s="45"/>
      <c r="AB905" s="45"/>
    </row>
    <row r="906" ht="15.75" customHeight="1">
      <c r="A906" s="71"/>
      <c r="B906" s="27"/>
      <c r="C906" s="45"/>
      <c r="D906" s="45"/>
      <c r="E906" s="57"/>
      <c r="F906" s="45"/>
      <c r="G906" s="45"/>
      <c r="H906" s="45"/>
      <c r="I906" s="45"/>
      <c r="J906" s="45"/>
      <c r="K906" s="45"/>
      <c r="L906" s="45"/>
      <c r="M906" s="45"/>
      <c r="N906" s="27"/>
      <c r="O906" s="88"/>
      <c r="P906" s="45"/>
      <c r="Q906" s="45"/>
      <c r="R906" s="45"/>
      <c r="S906" s="45"/>
      <c r="T906" s="45"/>
      <c r="U906" s="45"/>
      <c r="V906" s="45"/>
      <c r="W906" s="45"/>
      <c r="X906" s="45"/>
      <c r="Y906" s="45"/>
      <c r="Z906" s="45"/>
      <c r="AA906" s="45"/>
      <c r="AB906" s="45"/>
    </row>
    <row r="907" ht="15.75" customHeight="1">
      <c r="A907" s="71"/>
      <c r="B907" s="27"/>
      <c r="C907" s="45"/>
      <c r="D907" s="45"/>
      <c r="E907" s="57"/>
      <c r="F907" s="45"/>
      <c r="G907" s="45"/>
      <c r="H907" s="45"/>
      <c r="I907" s="45"/>
      <c r="J907" s="45"/>
      <c r="K907" s="45"/>
      <c r="L907" s="45"/>
      <c r="M907" s="45"/>
      <c r="N907" s="27"/>
      <c r="O907" s="88"/>
      <c r="P907" s="45"/>
      <c r="Q907" s="45"/>
      <c r="R907" s="45"/>
      <c r="S907" s="45"/>
      <c r="T907" s="45"/>
      <c r="U907" s="45"/>
      <c r="V907" s="45"/>
      <c r="W907" s="45"/>
      <c r="X907" s="45"/>
      <c r="Y907" s="45"/>
      <c r="Z907" s="45"/>
      <c r="AA907" s="45"/>
      <c r="AB907" s="45"/>
    </row>
    <row r="908" ht="15.75" customHeight="1">
      <c r="A908" s="71"/>
      <c r="B908" s="27"/>
      <c r="C908" s="45"/>
      <c r="D908" s="45"/>
      <c r="E908" s="57"/>
      <c r="F908" s="45"/>
      <c r="G908" s="45"/>
      <c r="H908" s="45"/>
      <c r="I908" s="45"/>
      <c r="J908" s="45"/>
      <c r="K908" s="45"/>
      <c r="L908" s="45"/>
      <c r="M908" s="45"/>
      <c r="N908" s="27"/>
      <c r="O908" s="88"/>
      <c r="P908" s="45"/>
      <c r="Q908" s="45"/>
      <c r="R908" s="45"/>
      <c r="S908" s="45"/>
      <c r="T908" s="45"/>
      <c r="U908" s="45"/>
      <c r="V908" s="45"/>
      <c r="W908" s="45"/>
      <c r="X908" s="45"/>
      <c r="Y908" s="45"/>
      <c r="Z908" s="45"/>
      <c r="AA908" s="45"/>
      <c r="AB908" s="45"/>
    </row>
    <row r="909" ht="15.75" customHeight="1">
      <c r="A909" s="71"/>
      <c r="B909" s="27"/>
      <c r="C909" s="45"/>
      <c r="D909" s="45"/>
      <c r="E909" s="57"/>
      <c r="F909" s="45"/>
      <c r="G909" s="45"/>
      <c r="H909" s="45"/>
      <c r="I909" s="45"/>
      <c r="J909" s="45"/>
      <c r="K909" s="45"/>
      <c r="L909" s="45"/>
      <c r="M909" s="45"/>
      <c r="N909" s="27"/>
      <c r="O909" s="88"/>
      <c r="P909" s="45"/>
      <c r="Q909" s="45"/>
      <c r="R909" s="45"/>
      <c r="S909" s="45"/>
      <c r="T909" s="45"/>
      <c r="U909" s="45"/>
      <c r="V909" s="45"/>
      <c r="W909" s="45"/>
      <c r="X909" s="45"/>
      <c r="Y909" s="45"/>
      <c r="Z909" s="45"/>
      <c r="AA909" s="45"/>
      <c r="AB909" s="45"/>
    </row>
    <row r="910" ht="15.75" customHeight="1">
      <c r="A910" s="71"/>
      <c r="B910" s="27"/>
      <c r="C910" s="45"/>
      <c r="D910" s="45"/>
      <c r="E910" s="57"/>
      <c r="F910" s="45"/>
      <c r="G910" s="45"/>
      <c r="H910" s="45"/>
      <c r="I910" s="45"/>
      <c r="J910" s="45"/>
      <c r="K910" s="45"/>
      <c r="L910" s="45"/>
      <c r="M910" s="45"/>
      <c r="N910" s="27"/>
      <c r="O910" s="88"/>
      <c r="P910" s="45"/>
      <c r="Q910" s="45"/>
      <c r="R910" s="45"/>
      <c r="S910" s="45"/>
      <c r="T910" s="45"/>
      <c r="U910" s="45"/>
      <c r="V910" s="45"/>
      <c r="W910" s="45"/>
      <c r="X910" s="45"/>
      <c r="Y910" s="45"/>
      <c r="Z910" s="45"/>
      <c r="AA910" s="45"/>
      <c r="AB910" s="45"/>
    </row>
    <row r="911" ht="15.75" customHeight="1">
      <c r="A911" s="71"/>
      <c r="B911" s="27"/>
      <c r="C911" s="45"/>
      <c r="D911" s="45"/>
      <c r="E911" s="57"/>
      <c r="F911" s="45"/>
      <c r="G911" s="45"/>
      <c r="H911" s="45"/>
      <c r="I911" s="45"/>
      <c r="J911" s="45"/>
      <c r="K911" s="45"/>
      <c r="L911" s="45"/>
      <c r="M911" s="45"/>
      <c r="N911" s="27"/>
      <c r="O911" s="88"/>
      <c r="P911" s="45"/>
      <c r="Q911" s="45"/>
      <c r="R911" s="45"/>
      <c r="S911" s="45"/>
      <c r="T911" s="45"/>
      <c r="U911" s="45"/>
      <c r="V911" s="45"/>
      <c r="W911" s="45"/>
      <c r="X911" s="45"/>
      <c r="Y911" s="45"/>
      <c r="Z911" s="45"/>
      <c r="AA911" s="45"/>
      <c r="AB911" s="45"/>
    </row>
    <row r="912" ht="15.75" customHeight="1">
      <c r="A912" s="71"/>
      <c r="B912" s="27"/>
      <c r="C912" s="45"/>
      <c r="D912" s="45"/>
      <c r="E912" s="57"/>
      <c r="F912" s="45"/>
      <c r="G912" s="45"/>
      <c r="H912" s="45"/>
      <c r="I912" s="45"/>
      <c r="J912" s="45"/>
      <c r="K912" s="45"/>
      <c r="L912" s="45"/>
      <c r="M912" s="45"/>
      <c r="N912" s="27"/>
      <c r="O912" s="88"/>
      <c r="P912" s="45"/>
      <c r="Q912" s="45"/>
      <c r="R912" s="45"/>
      <c r="S912" s="45"/>
      <c r="T912" s="45"/>
      <c r="U912" s="45"/>
      <c r="V912" s="45"/>
      <c r="W912" s="45"/>
      <c r="X912" s="45"/>
      <c r="Y912" s="45"/>
      <c r="Z912" s="45"/>
      <c r="AA912" s="45"/>
      <c r="AB912" s="45"/>
    </row>
    <row r="913" ht="15.75" customHeight="1">
      <c r="A913" s="71"/>
      <c r="B913" s="27"/>
      <c r="C913" s="45"/>
      <c r="D913" s="45"/>
      <c r="E913" s="57"/>
      <c r="F913" s="45"/>
      <c r="G913" s="45"/>
      <c r="H913" s="45"/>
      <c r="I913" s="45"/>
      <c r="J913" s="45"/>
      <c r="K913" s="45"/>
      <c r="L913" s="45"/>
      <c r="M913" s="45"/>
      <c r="N913" s="27"/>
      <c r="O913" s="88"/>
      <c r="P913" s="45"/>
      <c r="Q913" s="45"/>
      <c r="R913" s="45"/>
      <c r="S913" s="45"/>
      <c r="T913" s="45"/>
      <c r="U913" s="45"/>
      <c r="V913" s="45"/>
      <c r="W913" s="45"/>
      <c r="X913" s="45"/>
      <c r="Y913" s="45"/>
      <c r="Z913" s="45"/>
      <c r="AA913" s="45"/>
      <c r="AB913" s="45"/>
    </row>
    <row r="914" ht="15.75" customHeight="1">
      <c r="A914" s="71"/>
      <c r="B914" s="27"/>
      <c r="C914" s="45"/>
      <c r="D914" s="45"/>
      <c r="E914" s="57"/>
      <c r="F914" s="45"/>
      <c r="G914" s="45"/>
      <c r="H914" s="45"/>
      <c r="I914" s="45"/>
      <c r="J914" s="45"/>
      <c r="K914" s="45"/>
      <c r="L914" s="45"/>
      <c r="M914" s="45"/>
      <c r="N914" s="27"/>
      <c r="O914" s="88"/>
      <c r="P914" s="45"/>
      <c r="Q914" s="45"/>
      <c r="R914" s="45"/>
      <c r="S914" s="45"/>
      <c r="T914" s="45"/>
      <c r="U914" s="45"/>
      <c r="V914" s="45"/>
      <c r="W914" s="45"/>
      <c r="X914" s="45"/>
      <c r="Y914" s="45"/>
      <c r="Z914" s="45"/>
      <c r="AA914" s="45"/>
      <c r="AB914" s="45"/>
    </row>
    <row r="915" ht="15.75" customHeight="1">
      <c r="A915" s="71"/>
      <c r="B915" s="27"/>
      <c r="C915" s="45"/>
      <c r="D915" s="45"/>
      <c r="E915" s="57"/>
      <c r="F915" s="45"/>
      <c r="G915" s="45"/>
      <c r="H915" s="45"/>
      <c r="I915" s="45"/>
      <c r="J915" s="45"/>
      <c r="K915" s="45"/>
      <c r="L915" s="45"/>
      <c r="M915" s="45"/>
      <c r="N915" s="27"/>
      <c r="O915" s="88"/>
      <c r="P915" s="45"/>
      <c r="Q915" s="45"/>
      <c r="R915" s="45"/>
      <c r="S915" s="45"/>
      <c r="T915" s="45"/>
      <c r="U915" s="45"/>
      <c r="V915" s="45"/>
      <c r="W915" s="45"/>
      <c r="X915" s="45"/>
      <c r="Y915" s="45"/>
      <c r="Z915" s="45"/>
      <c r="AA915" s="45"/>
      <c r="AB915" s="45"/>
    </row>
    <row r="916" ht="15.75" customHeight="1">
      <c r="A916" s="71"/>
      <c r="B916" s="27"/>
      <c r="C916" s="45"/>
      <c r="D916" s="45"/>
      <c r="E916" s="57"/>
      <c r="F916" s="45"/>
      <c r="G916" s="45"/>
      <c r="H916" s="45"/>
      <c r="I916" s="45"/>
      <c r="J916" s="45"/>
      <c r="K916" s="45"/>
      <c r="L916" s="45"/>
      <c r="M916" s="45"/>
      <c r="N916" s="27"/>
      <c r="O916" s="88"/>
      <c r="P916" s="45"/>
      <c r="Q916" s="45"/>
      <c r="R916" s="45"/>
      <c r="S916" s="45"/>
      <c r="T916" s="45"/>
      <c r="U916" s="45"/>
      <c r="V916" s="45"/>
      <c r="W916" s="45"/>
      <c r="X916" s="45"/>
      <c r="Y916" s="45"/>
      <c r="Z916" s="45"/>
      <c r="AA916" s="45"/>
      <c r="AB916" s="45"/>
    </row>
    <row r="917" ht="15.75" customHeight="1">
      <c r="A917" s="71"/>
      <c r="B917" s="27"/>
      <c r="C917" s="45"/>
      <c r="D917" s="45"/>
      <c r="E917" s="57"/>
      <c r="F917" s="45"/>
      <c r="G917" s="45"/>
      <c r="H917" s="45"/>
      <c r="I917" s="45"/>
      <c r="J917" s="45"/>
      <c r="K917" s="45"/>
      <c r="L917" s="45"/>
      <c r="M917" s="45"/>
      <c r="N917" s="27"/>
      <c r="O917" s="88"/>
      <c r="P917" s="45"/>
      <c r="Q917" s="45"/>
      <c r="R917" s="45"/>
      <c r="S917" s="45"/>
      <c r="T917" s="45"/>
      <c r="U917" s="45"/>
      <c r="V917" s="45"/>
      <c r="W917" s="45"/>
      <c r="X917" s="45"/>
      <c r="Y917" s="45"/>
      <c r="Z917" s="45"/>
      <c r="AA917" s="45"/>
      <c r="AB917" s="45"/>
    </row>
    <row r="918" ht="15.75" customHeight="1">
      <c r="A918" s="71"/>
      <c r="B918" s="27"/>
      <c r="C918" s="45"/>
      <c r="D918" s="45"/>
      <c r="E918" s="57"/>
      <c r="F918" s="45"/>
      <c r="G918" s="45"/>
      <c r="H918" s="45"/>
      <c r="I918" s="45"/>
      <c r="J918" s="45"/>
      <c r="K918" s="45"/>
      <c r="L918" s="45"/>
      <c r="M918" s="45"/>
      <c r="N918" s="27"/>
      <c r="O918" s="88"/>
      <c r="P918" s="45"/>
      <c r="Q918" s="45"/>
      <c r="R918" s="45"/>
      <c r="S918" s="45"/>
      <c r="T918" s="45"/>
      <c r="U918" s="45"/>
      <c r="V918" s="45"/>
      <c r="W918" s="45"/>
      <c r="X918" s="45"/>
      <c r="Y918" s="45"/>
      <c r="Z918" s="45"/>
      <c r="AA918" s="45"/>
      <c r="AB918" s="45"/>
    </row>
    <row r="919" ht="15.75" customHeight="1">
      <c r="A919" s="71"/>
      <c r="B919" s="27"/>
      <c r="C919" s="45"/>
      <c r="D919" s="45"/>
      <c r="E919" s="57"/>
      <c r="F919" s="45"/>
      <c r="G919" s="45"/>
      <c r="H919" s="45"/>
      <c r="I919" s="45"/>
      <c r="J919" s="45"/>
      <c r="K919" s="45"/>
      <c r="L919" s="45"/>
      <c r="M919" s="45"/>
      <c r="N919" s="27"/>
      <c r="O919" s="88"/>
      <c r="P919" s="45"/>
      <c r="Q919" s="45"/>
      <c r="R919" s="45"/>
      <c r="S919" s="45"/>
      <c r="T919" s="45"/>
      <c r="U919" s="45"/>
      <c r="V919" s="45"/>
      <c r="W919" s="45"/>
      <c r="X919" s="45"/>
      <c r="Y919" s="45"/>
      <c r="Z919" s="45"/>
      <c r="AA919" s="45"/>
      <c r="AB919" s="45"/>
    </row>
    <row r="920" ht="15.75" customHeight="1">
      <c r="A920" s="71"/>
      <c r="B920" s="27"/>
      <c r="C920" s="45"/>
      <c r="D920" s="45"/>
      <c r="E920" s="57"/>
      <c r="F920" s="45"/>
      <c r="G920" s="45"/>
      <c r="H920" s="45"/>
      <c r="I920" s="45"/>
      <c r="J920" s="45"/>
      <c r="K920" s="45"/>
      <c r="L920" s="45"/>
      <c r="M920" s="45"/>
      <c r="N920" s="27"/>
      <c r="O920" s="88"/>
      <c r="P920" s="45"/>
      <c r="Q920" s="45"/>
      <c r="R920" s="45"/>
      <c r="S920" s="45"/>
      <c r="T920" s="45"/>
      <c r="U920" s="45"/>
      <c r="V920" s="45"/>
      <c r="W920" s="45"/>
      <c r="X920" s="45"/>
      <c r="Y920" s="45"/>
      <c r="Z920" s="45"/>
      <c r="AA920" s="45"/>
      <c r="AB920" s="45"/>
    </row>
    <row r="921" ht="15.75" customHeight="1">
      <c r="A921" s="71"/>
      <c r="B921" s="27"/>
      <c r="C921" s="45"/>
      <c r="D921" s="45"/>
      <c r="E921" s="57"/>
      <c r="F921" s="45"/>
      <c r="G921" s="45"/>
      <c r="H921" s="45"/>
      <c r="I921" s="45"/>
      <c r="J921" s="45"/>
      <c r="K921" s="45"/>
      <c r="L921" s="45"/>
      <c r="M921" s="45"/>
      <c r="N921" s="27"/>
      <c r="O921" s="88"/>
      <c r="P921" s="45"/>
      <c r="Q921" s="45"/>
      <c r="R921" s="45"/>
      <c r="S921" s="45"/>
      <c r="T921" s="45"/>
      <c r="U921" s="45"/>
      <c r="V921" s="45"/>
      <c r="W921" s="45"/>
      <c r="X921" s="45"/>
      <c r="Y921" s="45"/>
      <c r="Z921" s="45"/>
      <c r="AA921" s="45"/>
      <c r="AB921" s="45"/>
    </row>
    <row r="922" ht="15.75" customHeight="1">
      <c r="A922" s="71"/>
      <c r="B922" s="27"/>
      <c r="C922" s="45"/>
      <c r="D922" s="45"/>
      <c r="E922" s="57"/>
      <c r="F922" s="45"/>
      <c r="G922" s="45"/>
      <c r="H922" s="45"/>
      <c r="I922" s="45"/>
      <c r="J922" s="45"/>
      <c r="K922" s="45"/>
      <c r="L922" s="45"/>
      <c r="M922" s="45"/>
      <c r="N922" s="27"/>
      <c r="O922" s="88"/>
      <c r="P922" s="45"/>
      <c r="Q922" s="45"/>
      <c r="R922" s="45"/>
      <c r="S922" s="45"/>
      <c r="T922" s="45"/>
      <c r="U922" s="45"/>
      <c r="V922" s="45"/>
      <c r="W922" s="45"/>
      <c r="X922" s="45"/>
      <c r="Y922" s="45"/>
      <c r="Z922" s="45"/>
      <c r="AA922" s="45"/>
      <c r="AB922" s="45"/>
    </row>
    <row r="923" ht="15.75" customHeight="1">
      <c r="A923" s="71"/>
      <c r="B923" s="27"/>
      <c r="C923" s="45"/>
      <c r="D923" s="45"/>
      <c r="E923" s="57"/>
      <c r="F923" s="45"/>
      <c r="G923" s="45"/>
      <c r="H923" s="45"/>
      <c r="I923" s="45"/>
      <c r="J923" s="45"/>
      <c r="K923" s="45"/>
      <c r="L923" s="45"/>
      <c r="M923" s="45"/>
      <c r="N923" s="27"/>
      <c r="O923" s="88"/>
      <c r="P923" s="45"/>
      <c r="Q923" s="45"/>
      <c r="R923" s="45"/>
      <c r="S923" s="45"/>
      <c r="T923" s="45"/>
      <c r="U923" s="45"/>
      <c r="V923" s="45"/>
      <c r="W923" s="45"/>
      <c r="X923" s="45"/>
      <c r="Y923" s="45"/>
      <c r="Z923" s="45"/>
      <c r="AA923" s="45"/>
      <c r="AB923" s="45"/>
    </row>
    <row r="924" ht="15.75" customHeight="1">
      <c r="A924" s="71"/>
      <c r="B924" s="27"/>
      <c r="C924" s="45"/>
      <c r="D924" s="45"/>
      <c r="E924" s="57"/>
      <c r="F924" s="45"/>
      <c r="G924" s="45"/>
      <c r="H924" s="45"/>
      <c r="I924" s="45"/>
      <c r="J924" s="45"/>
      <c r="K924" s="45"/>
      <c r="L924" s="45"/>
      <c r="M924" s="45"/>
      <c r="N924" s="27"/>
      <c r="O924" s="88"/>
      <c r="P924" s="45"/>
      <c r="Q924" s="45"/>
      <c r="R924" s="45"/>
      <c r="S924" s="45"/>
      <c r="T924" s="45"/>
      <c r="U924" s="45"/>
      <c r="V924" s="45"/>
      <c r="W924" s="45"/>
      <c r="X924" s="45"/>
      <c r="Y924" s="45"/>
      <c r="Z924" s="45"/>
      <c r="AA924" s="45"/>
      <c r="AB924" s="45"/>
    </row>
    <row r="925" ht="15.75" customHeight="1">
      <c r="A925" s="71"/>
      <c r="B925" s="27"/>
      <c r="C925" s="45"/>
      <c r="D925" s="45"/>
      <c r="E925" s="57"/>
      <c r="F925" s="45"/>
      <c r="G925" s="45"/>
      <c r="H925" s="45"/>
      <c r="I925" s="45"/>
      <c r="J925" s="45"/>
      <c r="K925" s="45"/>
      <c r="L925" s="45"/>
      <c r="M925" s="45"/>
      <c r="N925" s="27"/>
      <c r="O925" s="88"/>
      <c r="P925" s="45"/>
      <c r="Q925" s="45"/>
      <c r="R925" s="45"/>
      <c r="S925" s="45"/>
      <c r="T925" s="45"/>
      <c r="U925" s="45"/>
      <c r="V925" s="45"/>
      <c r="W925" s="45"/>
      <c r="X925" s="45"/>
      <c r="Y925" s="45"/>
      <c r="Z925" s="45"/>
      <c r="AA925" s="45"/>
      <c r="AB925" s="45"/>
    </row>
    <row r="926" ht="15.75" customHeight="1">
      <c r="A926" s="71"/>
      <c r="B926" s="27"/>
      <c r="C926" s="45"/>
      <c r="D926" s="45"/>
      <c r="E926" s="57"/>
      <c r="F926" s="45"/>
      <c r="G926" s="45"/>
      <c r="H926" s="45"/>
      <c r="I926" s="45"/>
      <c r="J926" s="45"/>
      <c r="K926" s="45"/>
      <c r="L926" s="45"/>
      <c r="M926" s="45"/>
      <c r="N926" s="27"/>
      <c r="O926" s="88"/>
      <c r="P926" s="45"/>
      <c r="Q926" s="45"/>
      <c r="R926" s="45"/>
      <c r="S926" s="45"/>
      <c r="T926" s="45"/>
      <c r="U926" s="45"/>
      <c r="V926" s="45"/>
      <c r="W926" s="45"/>
      <c r="X926" s="45"/>
      <c r="Y926" s="45"/>
      <c r="Z926" s="45"/>
      <c r="AA926" s="45"/>
      <c r="AB926" s="45"/>
    </row>
    <row r="927" ht="15.75" customHeight="1">
      <c r="A927" s="71"/>
      <c r="B927" s="27"/>
      <c r="C927" s="45"/>
      <c r="D927" s="45"/>
      <c r="E927" s="57"/>
      <c r="F927" s="45"/>
      <c r="G927" s="45"/>
      <c r="H927" s="45"/>
      <c r="I927" s="45"/>
      <c r="J927" s="45"/>
      <c r="K927" s="45"/>
      <c r="L927" s="45"/>
      <c r="M927" s="45"/>
      <c r="N927" s="27"/>
      <c r="O927" s="88"/>
      <c r="P927" s="45"/>
      <c r="Q927" s="45"/>
      <c r="R927" s="45"/>
      <c r="S927" s="45"/>
      <c r="T927" s="45"/>
      <c r="U927" s="45"/>
      <c r="V927" s="45"/>
      <c r="W927" s="45"/>
      <c r="X927" s="45"/>
      <c r="Y927" s="45"/>
      <c r="Z927" s="45"/>
      <c r="AA927" s="45"/>
      <c r="AB927" s="45"/>
    </row>
    <row r="928" ht="15.75" customHeight="1">
      <c r="A928" s="71"/>
      <c r="B928" s="27"/>
      <c r="C928" s="45"/>
      <c r="D928" s="45"/>
      <c r="E928" s="57"/>
      <c r="F928" s="45"/>
      <c r="G928" s="45"/>
      <c r="H928" s="45"/>
      <c r="I928" s="45"/>
      <c r="J928" s="45"/>
      <c r="K928" s="45"/>
      <c r="L928" s="45"/>
      <c r="M928" s="45"/>
      <c r="N928" s="27"/>
      <c r="O928" s="88"/>
      <c r="P928" s="45"/>
      <c r="Q928" s="45"/>
      <c r="R928" s="45"/>
      <c r="S928" s="45"/>
      <c r="T928" s="45"/>
      <c r="U928" s="45"/>
      <c r="V928" s="45"/>
      <c r="W928" s="45"/>
      <c r="X928" s="45"/>
      <c r="Y928" s="45"/>
      <c r="Z928" s="45"/>
      <c r="AA928" s="45"/>
      <c r="AB928" s="45"/>
    </row>
    <row r="929" ht="15.75" customHeight="1">
      <c r="A929" s="71"/>
      <c r="B929" s="27"/>
      <c r="C929" s="45"/>
      <c r="D929" s="45"/>
      <c r="E929" s="57"/>
      <c r="F929" s="45"/>
      <c r="G929" s="45"/>
      <c r="H929" s="45"/>
      <c r="I929" s="45"/>
      <c r="J929" s="45"/>
      <c r="K929" s="45"/>
      <c r="L929" s="45"/>
      <c r="M929" s="45"/>
      <c r="N929" s="27"/>
      <c r="O929" s="88"/>
      <c r="P929" s="45"/>
      <c r="Q929" s="45"/>
      <c r="R929" s="45"/>
      <c r="S929" s="45"/>
      <c r="T929" s="45"/>
      <c r="U929" s="45"/>
      <c r="V929" s="45"/>
      <c r="W929" s="45"/>
      <c r="X929" s="45"/>
      <c r="Y929" s="45"/>
      <c r="Z929" s="45"/>
      <c r="AA929" s="45"/>
      <c r="AB929" s="45"/>
    </row>
    <row r="930" ht="15.75" customHeight="1">
      <c r="A930" s="71"/>
      <c r="B930" s="27"/>
      <c r="C930" s="45"/>
      <c r="D930" s="45"/>
      <c r="E930" s="57"/>
      <c r="F930" s="45"/>
      <c r="G930" s="45"/>
      <c r="H930" s="45"/>
      <c r="I930" s="45"/>
      <c r="J930" s="45"/>
      <c r="K930" s="45"/>
      <c r="L930" s="45"/>
      <c r="M930" s="45"/>
      <c r="N930" s="27"/>
      <c r="O930" s="88"/>
      <c r="P930" s="45"/>
      <c r="Q930" s="45"/>
      <c r="R930" s="45"/>
      <c r="S930" s="45"/>
      <c r="T930" s="45"/>
      <c r="U930" s="45"/>
      <c r="V930" s="45"/>
      <c r="W930" s="45"/>
      <c r="X930" s="45"/>
      <c r="Y930" s="45"/>
      <c r="Z930" s="45"/>
      <c r="AA930" s="45"/>
      <c r="AB930" s="45"/>
    </row>
    <row r="931" ht="15.75" customHeight="1">
      <c r="A931" s="71"/>
      <c r="B931" s="27"/>
      <c r="C931" s="45"/>
      <c r="D931" s="45"/>
      <c r="E931" s="57"/>
      <c r="F931" s="45"/>
      <c r="G931" s="45"/>
      <c r="H931" s="45"/>
      <c r="I931" s="45"/>
      <c r="J931" s="45"/>
      <c r="K931" s="45"/>
      <c r="L931" s="45"/>
      <c r="M931" s="45"/>
      <c r="N931" s="27"/>
      <c r="O931" s="88"/>
      <c r="P931" s="45"/>
      <c r="Q931" s="45"/>
      <c r="R931" s="45"/>
      <c r="S931" s="45"/>
      <c r="T931" s="45"/>
      <c r="U931" s="45"/>
      <c r="V931" s="45"/>
      <c r="W931" s="45"/>
      <c r="X931" s="45"/>
      <c r="Y931" s="45"/>
      <c r="Z931" s="45"/>
      <c r="AA931" s="45"/>
      <c r="AB931" s="45"/>
    </row>
    <row r="932" ht="15.75" customHeight="1">
      <c r="A932" s="71"/>
      <c r="B932" s="27"/>
      <c r="C932" s="45"/>
      <c r="D932" s="45"/>
      <c r="E932" s="57"/>
      <c r="F932" s="45"/>
      <c r="G932" s="45"/>
      <c r="H932" s="45"/>
      <c r="I932" s="45"/>
      <c r="J932" s="45"/>
      <c r="K932" s="45"/>
      <c r="L932" s="45"/>
      <c r="M932" s="45"/>
      <c r="N932" s="27"/>
      <c r="O932" s="88"/>
      <c r="P932" s="45"/>
      <c r="Q932" s="45"/>
      <c r="R932" s="45"/>
      <c r="S932" s="45"/>
      <c r="T932" s="45"/>
      <c r="U932" s="45"/>
      <c r="V932" s="45"/>
      <c r="W932" s="45"/>
      <c r="X932" s="45"/>
      <c r="Y932" s="45"/>
      <c r="Z932" s="45"/>
      <c r="AA932" s="45"/>
      <c r="AB932" s="45"/>
    </row>
    <row r="933" ht="15.75" customHeight="1">
      <c r="A933" s="71"/>
      <c r="B933" s="27"/>
      <c r="C933" s="45"/>
      <c r="D933" s="45"/>
      <c r="E933" s="57"/>
      <c r="F933" s="45"/>
      <c r="G933" s="45"/>
      <c r="H933" s="45"/>
      <c r="I933" s="45"/>
      <c r="J933" s="45"/>
      <c r="K933" s="45"/>
      <c r="L933" s="45"/>
      <c r="M933" s="45"/>
      <c r="N933" s="27"/>
      <c r="O933" s="88"/>
      <c r="P933" s="45"/>
      <c r="Q933" s="45"/>
      <c r="R933" s="45"/>
      <c r="S933" s="45"/>
      <c r="T933" s="45"/>
      <c r="U933" s="45"/>
      <c r="V933" s="45"/>
      <c r="W933" s="45"/>
      <c r="X933" s="45"/>
      <c r="Y933" s="45"/>
      <c r="Z933" s="45"/>
      <c r="AA933" s="45"/>
      <c r="AB933" s="45"/>
    </row>
    <row r="934" ht="15.75" customHeight="1">
      <c r="A934" s="71"/>
      <c r="B934" s="27"/>
      <c r="C934" s="45"/>
      <c r="D934" s="45"/>
      <c r="E934" s="57"/>
      <c r="F934" s="45"/>
      <c r="G934" s="45"/>
      <c r="H934" s="45"/>
      <c r="I934" s="45"/>
      <c r="J934" s="45"/>
      <c r="K934" s="45"/>
      <c r="L934" s="45"/>
      <c r="M934" s="45"/>
      <c r="N934" s="27"/>
      <c r="O934" s="88"/>
      <c r="P934" s="45"/>
      <c r="Q934" s="45"/>
      <c r="R934" s="45"/>
      <c r="S934" s="45"/>
      <c r="T934" s="45"/>
      <c r="U934" s="45"/>
      <c r="V934" s="45"/>
      <c r="W934" s="45"/>
      <c r="X934" s="45"/>
      <c r="Y934" s="45"/>
      <c r="Z934" s="45"/>
      <c r="AA934" s="45"/>
      <c r="AB934" s="45"/>
    </row>
    <row r="935" ht="15.75" customHeight="1">
      <c r="A935" s="71"/>
      <c r="B935" s="27"/>
      <c r="C935" s="45"/>
      <c r="D935" s="45"/>
      <c r="E935" s="57"/>
      <c r="F935" s="45"/>
      <c r="G935" s="45"/>
      <c r="H935" s="45"/>
      <c r="I935" s="45"/>
      <c r="J935" s="45"/>
      <c r="K935" s="45"/>
      <c r="L935" s="45"/>
      <c r="M935" s="45"/>
      <c r="N935" s="27"/>
      <c r="O935" s="88"/>
      <c r="P935" s="45"/>
      <c r="Q935" s="45"/>
      <c r="R935" s="45"/>
      <c r="S935" s="45"/>
      <c r="T935" s="45"/>
      <c r="U935" s="45"/>
      <c r="V935" s="45"/>
      <c r="W935" s="45"/>
      <c r="X935" s="45"/>
      <c r="Y935" s="45"/>
      <c r="Z935" s="45"/>
      <c r="AA935" s="45"/>
      <c r="AB935" s="45"/>
    </row>
    <row r="936" ht="15.75" customHeight="1">
      <c r="A936" s="71"/>
      <c r="B936" s="27"/>
      <c r="C936" s="45"/>
      <c r="D936" s="45"/>
      <c r="E936" s="57"/>
      <c r="F936" s="45"/>
      <c r="G936" s="45"/>
      <c r="H936" s="45"/>
      <c r="I936" s="45"/>
      <c r="J936" s="45"/>
      <c r="K936" s="45"/>
      <c r="L936" s="45"/>
      <c r="M936" s="45"/>
      <c r="N936" s="27"/>
      <c r="O936" s="88"/>
      <c r="P936" s="45"/>
      <c r="Q936" s="45"/>
      <c r="R936" s="45"/>
      <c r="S936" s="45"/>
      <c r="T936" s="45"/>
      <c r="U936" s="45"/>
      <c r="V936" s="45"/>
      <c r="W936" s="45"/>
      <c r="X936" s="45"/>
      <c r="Y936" s="45"/>
      <c r="Z936" s="45"/>
      <c r="AA936" s="45"/>
      <c r="AB936" s="45"/>
    </row>
    <row r="937" ht="15.75" customHeight="1">
      <c r="A937" s="71"/>
      <c r="B937" s="27"/>
      <c r="C937" s="45"/>
      <c r="D937" s="45"/>
      <c r="E937" s="57"/>
      <c r="F937" s="45"/>
      <c r="G937" s="45"/>
      <c r="H937" s="45"/>
      <c r="I937" s="45"/>
      <c r="J937" s="45"/>
      <c r="K937" s="45"/>
      <c r="L937" s="45"/>
      <c r="M937" s="45"/>
      <c r="N937" s="27"/>
      <c r="O937" s="88"/>
      <c r="P937" s="45"/>
      <c r="Q937" s="45"/>
      <c r="R937" s="45"/>
      <c r="S937" s="45"/>
      <c r="T937" s="45"/>
      <c r="U937" s="45"/>
      <c r="V937" s="45"/>
      <c r="W937" s="45"/>
      <c r="X937" s="45"/>
      <c r="Y937" s="45"/>
      <c r="Z937" s="45"/>
      <c r="AA937" s="45"/>
      <c r="AB937" s="45"/>
    </row>
    <row r="938" ht="15.75" customHeight="1">
      <c r="A938" s="71"/>
      <c r="B938" s="27"/>
      <c r="C938" s="45"/>
      <c r="D938" s="45"/>
      <c r="E938" s="57"/>
      <c r="F938" s="45"/>
      <c r="G938" s="45"/>
      <c r="H938" s="45"/>
      <c r="I938" s="45"/>
      <c r="J938" s="45"/>
      <c r="K938" s="45"/>
      <c r="L938" s="45"/>
      <c r="M938" s="45"/>
      <c r="N938" s="27"/>
      <c r="O938" s="88"/>
      <c r="P938" s="45"/>
      <c r="Q938" s="45"/>
      <c r="R938" s="45"/>
      <c r="S938" s="45"/>
      <c r="T938" s="45"/>
      <c r="U938" s="45"/>
      <c r="V938" s="45"/>
      <c r="W938" s="45"/>
      <c r="X938" s="45"/>
      <c r="Y938" s="45"/>
      <c r="Z938" s="45"/>
      <c r="AA938" s="45"/>
      <c r="AB938" s="45"/>
    </row>
    <row r="939" ht="15.75" customHeight="1">
      <c r="A939" s="71"/>
      <c r="B939" s="27"/>
      <c r="C939" s="45"/>
      <c r="D939" s="45"/>
      <c r="E939" s="57"/>
      <c r="F939" s="45"/>
      <c r="G939" s="45"/>
      <c r="H939" s="45"/>
      <c r="I939" s="45"/>
      <c r="J939" s="45"/>
      <c r="K939" s="45"/>
      <c r="L939" s="45"/>
      <c r="M939" s="45"/>
      <c r="N939" s="27"/>
      <c r="O939" s="88"/>
      <c r="P939" s="45"/>
      <c r="Q939" s="45"/>
      <c r="R939" s="45"/>
      <c r="S939" s="45"/>
      <c r="T939" s="45"/>
      <c r="U939" s="45"/>
      <c r="V939" s="45"/>
      <c r="W939" s="45"/>
      <c r="X939" s="45"/>
      <c r="Y939" s="45"/>
      <c r="Z939" s="45"/>
      <c r="AA939" s="45"/>
      <c r="AB939" s="45"/>
    </row>
    <row r="940" ht="15.75" customHeight="1">
      <c r="A940" s="71"/>
      <c r="B940" s="27"/>
      <c r="C940" s="45"/>
      <c r="D940" s="45"/>
      <c r="E940" s="57"/>
      <c r="F940" s="45"/>
      <c r="G940" s="45"/>
      <c r="H940" s="45"/>
      <c r="I940" s="45"/>
      <c r="J940" s="45"/>
      <c r="K940" s="45"/>
      <c r="L940" s="45"/>
      <c r="M940" s="45"/>
      <c r="N940" s="27"/>
      <c r="O940" s="88"/>
      <c r="P940" s="45"/>
      <c r="Q940" s="45"/>
      <c r="R940" s="45"/>
      <c r="S940" s="45"/>
      <c r="T940" s="45"/>
      <c r="U940" s="45"/>
      <c r="V940" s="45"/>
      <c r="W940" s="45"/>
      <c r="X940" s="45"/>
      <c r="Y940" s="45"/>
      <c r="Z940" s="45"/>
      <c r="AA940" s="45"/>
      <c r="AB940" s="45"/>
    </row>
    <row r="941" ht="15.75" customHeight="1">
      <c r="A941" s="71"/>
      <c r="B941" s="27"/>
      <c r="C941" s="45"/>
      <c r="D941" s="45"/>
      <c r="E941" s="57"/>
      <c r="F941" s="45"/>
      <c r="G941" s="45"/>
      <c r="H941" s="45"/>
      <c r="I941" s="45"/>
      <c r="J941" s="45"/>
      <c r="K941" s="45"/>
      <c r="L941" s="45"/>
      <c r="M941" s="45"/>
      <c r="N941" s="27"/>
      <c r="O941" s="88"/>
      <c r="P941" s="45"/>
      <c r="Q941" s="45"/>
      <c r="R941" s="45"/>
      <c r="S941" s="45"/>
      <c r="T941" s="45"/>
      <c r="U941" s="45"/>
      <c r="V941" s="45"/>
      <c r="W941" s="45"/>
      <c r="X941" s="45"/>
      <c r="Y941" s="45"/>
      <c r="Z941" s="45"/>
      <c r="AA941" s="45"/>
      <c r="AB941" s="45"/>
    </row>
    <row r="942" ht="15.75" customHeight="1">
      <c r="A942" s="71"/>
      <c r="B942" s="27"/>
      <c r="C942" s="45"/>
      <c r="D942" s="45"/>
      <c r="E942" s="57"/>
      <c r="F942" s="45"/>
      <c r="G942" s="45"/>
      <c r="H942" s="45"/>
      <c r="I942" s="45"/>
      <c r="J942" s="45"/>
      <c r="K942" s="45"/>
      <c r="L942" s="45"/>
      <c r="M942" s="45"/>
      <c r="N942" s="27"/>
      <c r="O942" s="88"/>
      <c r="P942" s="45"/>
      <c r="Q942" s="45"/>
      <c r="R942" s="45"/>
      <c r="S942" s="45"/>
      <c r="T942" s="45"/>
      <c r="U942" s="45"/>
      <c r="V942" s="45"/>
      <c r="W942" s="45"/>
      <c r="X942" s="45"/>
      <c r="Y942" s="45"/>
      <c r="Z942" s="45"/>
      <c r="AA942" s="45"/>
      <c r="AB942" s="45"/>
    </row>
    <row r="943" ht="15.75" customHeight="1">
      <c r="A943" s="71"/>
      <c r="B943" s="27"/>
      <c r="C943" s="45"/>
      <c r="D943" s="45"/>
      <c r="E943" s="57"/>
      <c r="F943" s="45"/>
      <c r="G943" s="45"/>
      <c r="H943" s="45"/>
      <c r="I943" s="45"/>
      <c r="J943" s="45"/>
      <c r="K943" s="45"/>
      <c r="L943" s="45"/>
      <c r="M943" s="45"/>
      <c r="N943" s="27"/>
      <c r="O943" s="88"/>
      <c r="P943" s="45"/>
      <c r="Q943" s="45"/>
      <c r="R943" s="45"/>
      <c r="S943" s="45"/>
      <c r="T943" s="45"/>
      <c r="U943" s="45"/>
      <c r="V943" s="45"/>
      <c r="W943" s="45"/>
      <c r="X943" s="45"/>
      <c r="Y943" s="45"/>
      <c r="Z943" s="45"/>
      <c r="AA943" s="45"/>
      <c r="AB943" s="45"/>
    </row>
    <row r="944" ht="15.75" customHeight="1">
      <c r="A944" s="71"/>
      <c r="B944" s="27"/>
      <c r="C944" s="45"/>
      <c r="D944" s="45"/>
      <c r="E944" s="57"/>
      <c r="F944" s="45"/>
      <c r="G944" s="45"/>
      <c r="H944" s="45"/>
      <c r="I944" s="45"/>
      <c r="J944" s="45"/>
      <c r="K944" s="45"/>
      <c r="L944" s="45"/>
      <c r="M944" s="45"/>
      <c r="N944" s="27"/>
      <c r="O944" s="88"/>
      <c r="P944" s="45"/>
      <c r="Q944" s="45"/>
      <c r="R944" s="45"/>
      <c r="S944" s="45"/>
      <c r="T944" s="45"/>
      <c r="U944" s="45"/>
      <c r="V944" s="45"/>
      <c r="W944" s="45"/>
      <c r="X944" s="45"/>
      <c r="Y944" s="45"/>
      <c r="Z944" s="45"/>
      <c r="AA944" s="45"/>
      <c r="AB944" s="45"/>
    </row>
    <row r="945" ht="15.75" customHeight="1">
      <c r="A945" s="71"/>
      <c r="B945" s="27"/>
      <c r="C945" s="45"/>
      <c r="D945" s="45"/>
      <c r="E945" s="57"/>
      <c r="F945" s="45"/>
      <c r="G945" s="45"/>
      <c r="H945" s="45"/>
      <c r="I945" s="45"/>
      <c r="J945" s="45"/>
      <c r="K945" s="45"/>
      <c r="L945" s="45"/>
      <c r="M945" s="45"/>
      <c r="N945" s="27"/>
      <c r="O945" s="88"/>
      <c r="P945" s="45"/>
      <c r="Q945" s="45"/>
      <c r="R945" s="45"/>
      <c r="S945" s="45"/>
      <c r="T945" s="45"/>
      <c r="U945" s="45"/>
      <c r="V945" s="45"/>
      <c r="W945" s="45"/>
      <c r="X945" s="45"/>
      <c r="Y945" s="45"/>
      <c r="Z945" s="45"/>
      <c r="AA945" s="45"/>
      <c r="AB945" s="45"/>
    </row>
    <row r="946" ht="15.75" customHeight="1">
      <c r="A946" s="71"/>
      <c r="B946" s="27"/>
      <c r="C946" s="45"/>
      <c r="D946" s="45"/>
      <c r="E946" s="57"/>
      <c r="F946" s="45"/>
      <c r="G946" s="45"/>
      <c r="H946" s="45"/>
      <c r="I946" s="45"/>
      <c r="J946" s="45"/>
      <c r="K946" s="45"/>
      <c r="L946" s="45"/>
      <c r="M946" s="45"/>
      <c r="N946" s="27"/>
      <c r="O946" s="88"/>
      <c r="P946" s="45"/>
      <c r="Q946" s="45"/>
      <c r="R946" s="45"/>
      <c r="S946" s="45"/>
      <c r="T946" s="45"/>
      <c r="U946" s="45"/>
      <c r="V946" s="45"/>
      <c r="W946" s="45"/>
      <c r="X946" s="45"/>
      <c r="Y946" s="45"/>
      <c r="Z946" s="45"/>
      <c r="AA946" s="45"/>
      <c r="AB946" s="45"/>
    </row>
    <row r="947" ht="15.75" customHeight="1">
      <c r="A947" s="71"/>
      <c r="B947" s="27"/>
      <c r="C947" s="45"/>
      <c r="D947" s="45"/>
      <c r="E947" s="57"/>
      <c r="F947" s="45"/>
      <c r="G947" s="45"/>
      <c r="H947" s="45"/>
      <c r="I947" s="45"/>
      <c r="J947" s="45"/>
      <c r="K947" s="45"/>
      <c r="L947" s="45"/>
      <c r="M947" s="45"/>
      <c r="N947" s="27"/>
      <c r="O947" s="88"/>
      <c r="P947" s="45"/>
      <c r="Q947" s="45"/>
      <c r="R947" s="45"/>
      <c r="S947" s="45"/>
      <c r="T947" s="45"/>
      <c r="U947" s="45"/>
      <c r="V947" s="45"/>
      <c r="W947" s="45"/>
      <c r="X947" s="45"/>
      <c r="Y947" s="45"/>
      <c r="Z947" s="45"/>
      <c r="AA947" s="45"/>
      <c r="AB947" s="45"/>
    </row>
    <row r="948" ht="15.75" customHeight="1">
      <c r="A948" s="71"/>
      <c r="B948" s="27"/>
      <c r="C948" s="45"/>
      <c r="D948" s="45"/>
      <c r="E948" s="57"/>
      <c r="F948" s="45"/>
      <c r="G948" s="45"/>
      <c r="H948" s="45"/>
      <c r="I948" s="45"/>
      <c r="J948" s="45"/>
      <c r="K948" s="45"/>
      <c r="L948" s="45"/>
      <c r="M948" s="45"/>
      <c r="N948" s="27"/>
      <c r="O948" s="88"/>
      <c r="P948" s="45"/>
      <c r="Q948" s="45"/>
      <c r="R948" s="45"/>
      <c r="S948" s="45"/>
      <c r="T948" s="45"/>
      <c r="U948" s="45"/>
      <c r="V948" s="45"/>
      <c r="W948" s="45"/>
      <c r="X948" s="45"/>
      <c r="Y948" s="45"/>
      <c r="Z948" s="45"/>
      <c r="AA948" s="45"/>
      <c r="AB948" s="45"/>
    </row>
    <row r="949" ht="15.75" customHeight="1">
      <c r="A949" s="71"/>
      <c r="B949" s="27"/>
      <c r="C949" s="45"/>
      <c r="D949" s="45"/>
      <c r="E949" s="57"/>
      <c r="F949" s="45"/>
      <c r="G949" s="45"/>
      <c r="H949" s="45"/>
      <c r="I949" s="45"/>
      <c r="J949" s="45"/>
      <c r="K949" s="45"/>
      <c r="L949" s="45"/>
      <c r="M949" s="45"/>
      <c r="N949" s="27"/>
      <c r="O949" s="88"/>
      <c r="P949" s="45"/>
      <c r="Q949" s="45"/>
      <c r="R949" s="45"/>
      <c r="S949" s="45"/>
      <c r="T949" s="45"/>
      <c r="U949" s="45"/>
      <c r="V949" s="45"/>
      <c r="W949" s="45"/>
      <c r="X949" s="45"/>
      <c r="Y949" s="45"/>
      <c r="Z949" s="45"/>
      <c r="AA949" s="45"/>
      <c r="AB949" s="45"/>
    </row>
    <row r="950" ht="15.75" customHeight="1">
      <c r="A950" s="71"/>
      <c r="B950" s="27"/>
      <c r="C950" s="45"/>
      <c r="D950" s="45"/>
      <c r="E950" s="57"/>
      <c r="F950" s="45"/>
      <c r="G950" s="45"/>
      <c r="H950" s="45"/>
      <c r="I950" s="45"/>
      <c r="J950" s="45"/>
      <c r="K950" s="45"/>
      <c r="L950" s="45"/>
      <c r="M950" s="45"/>
      <c r="N950" s="27"/>
      <c r="O950" s="88"/>
      <c r="P950" s="45"/>
      <c r="Q950" s="45"/>
      <c r="R950" s="45"/>
      <c r="S950" s="45"/>
      <c r="T950" s="45"/>
      <c r="U950" s="45"/>
      <c r="V950" s="45"/>
      <c r="W950" s="45"/>
      <c r="X950" s="45"/>
      <c r="Y950" s="45"/>
      <c r="Z950" s="45"/>
      <c r="AA950" s="45"/>
      <c r="AB950" s="45"/>
    </row>
    <row r="951" ht="15.75" customHeight="1">
      <c r="A951" s="71"/>
      <c r="B951" s="27"/>
      <c r="C951" s="45"/>
      <c r="D951" s="45"/>
      <c r="E951" s="57"/>
      <c r="F951" s="45"/>
      <c r="G951" s="45"/>
      <c r="H951" s="45"/>
      <c r="I951" s="45"/>
      <c r="J951" s="45"/>
      <c r="K951" s="45"/>
      <c r="L951" s="45"/>
      <c r="M951" s="45"/>
      <c r="N951" s="27"/>
      <c r="O951" s="88"/>
      <c r="P951" s="45"/>
      <c r="Q951" s="45"/>
      <c r="R951" s="45"/>
      <c r="S951" s="45"/>
      <c r="T951" s="45"/>
      <c r="U951" s="45"/>
      <c r="V951" s="45"/>
      <c r="W951" s="45"/>
      <c r="X951" s="45"/>
      <c r="Y951" s="45"/>
      <c r="Z951" s="45"/>
      <c r="AA951" s="45"/>
      <c r="AB951" s="45"/>
    </row>
    <row r="952" ht="15.75" customHeight="1">
      <c r="A952" s="71"/>
      <c r="B952" s="27"/>
      <c r="C952" s="45"/>
      <c r="D952" s="45"/>
      <c r="E952" s="57"/>
      <c r="F952" s="45"/>
      <c r="G952" s="45"/>
      <c r="H952" s="45"/>
      <c r="I952" s="45"/>
      <c r="J952" s="45"/>
      <c r="K952" s="45"/>
      <c r="L952" s="45"/>
      <c r="M952" s="45"/>
      <c r="N952" s="27"/>
      <c r="O952" s="88"/>
      <c r="P952" s="45"/>
      <c r="Q952" s="45"/>
      <c r="R952" s="45"/>
      <c r="S952" s="45"/>
      <c r="T952" s="45"/>
      <c r="U952" s="45"/>
      <c r="V952" s="45"/>
      <c r="W952" s="45"/>
      <c r="X952" s="45"/>
      <c r="Y952" s="45"/>
      <c r="Z952" s="45"/>
      <c r="AA952" s="45"/>
      <c r="AB952" s="45"/>
    </row>
    <row r="953" ht="15.75" customHeight="1">
      <c r="A953" s="71"/>
      <c r="B953" s="27"/>
      <c r="C953" s="45"/>
      <c r="D953" s="45"/>
      <c r="E953" s="57"/>
      <c r="F953" s="45"/>
      <c r="G953" s="45"/>
      <c r="H953" s="45"/>
      <c r="I953" s="45"/>
      <c r="J953" s="45"/>
      <c r="K953" s="45"/>
      <c r="L953" s="45"/>
      <c r="M953" s="45"/>
      <c r="N953" s="27"/>
      <c r="O953" s="88"/>
      <c r="P953" s="45"/>
      <c r="Q953" s="45"/>
      <c r="R953" s="45"/>
      <c r="S953" s="45"/>
      <c r="T953" s="45"/>
      <c r="U953" s="45"/>
      <c r="V953" s="45"/>
      <c r="W953" s="45"/>
      <c r="X953" s="45"/>
      <c r="Y953" s="45"/>
      <c r="Z953" s="45"/>
      <c r="AA953" s="45"/>
      <c r="AB953" s="45"/>
    </row>
    <row r="954" ht="15.75" customHeight="1">
      <c r="A954" s="71"/>
      <c r="B954" s="27"/>
      <c r="C954" s="45"/>
      <c r="D954" s="45"/>
      <c r="E954" s="57"/>
      <c r="F954" s="45"/>
      <c r="G954" s="45"/>
      <c r="H954" s="45"/>
      <c r="I954" s="45"/>
      <c r="J954" s="45"/>
      <c r="K954" s="45"/>
      <c r="L954" s="45"/>
      <c r="M954" s="45"/>
      <c r="N954" s="27"/>
      <c r="O954" s="88"/>
      <c r="P954" s="45"/>
      <c r="Q954" s="45"/>
      <c r="R954" s="45"/>
      <c r="S954" s="45"/>
      <c r="T954" s="45"/>
      <c r="U954" s="45"/>
      <c r="V954" s="45"/>
      <c r="W954" s="45"/>
      <c r="X954" s="45"/>
      <c r="Y954" s="45"/>
      <c r="Z954" s="45"/>
      <c r="AA954" s="45"/>
      <c r="AB954" s="45"/>
    </row>
    <row r="955" ht="15.75" customHeight="1">
      <c r="A955" s="71"/>
      <c r="B955" s="27"/>
      <c r="C955" s="45"/>
      <c r="D955" s="45"/>
      <c r="E955" s="57"/>
      <c r="F955" s="45"/>
      <c r="G955" s="45"/>
      <c r="H955" s="45"/>
      <c r="I955" s="45"/>
      <c r="J955" s="45"/>
      <c r="K955" s="45"/>
      <c r="L955" s="45"/>
      <c r="M955" s="45"/>
      <c r="N955" s="27"/>
      <c r="O955" s="88"/>
      <c r="P955" s="45"/>
      <c r="Q955" s="45"/>
      <c r="R955" s="45"/>
      <c r="S955" s="45"/>
      <c r="T955" s="45"/>
      <c r="U955" s="45"/>
      <c r="V955" s="45"/>
      <c r="W955" s="45"/>
      <c r="X955" s="45"/>
      <c r="Y955" s="45"/>
      <c r="Z955" s="45"/>
      <c r="AA955" s="45"/>
      <c r="AB955" s="45"/>
    </row>
    <row r="956" ht="15.75" customHeight="1">
      <c r="A956" s="71"/>
      <c r="B956" s="27"/>
      <c r="C956" s="45"/>
      <c r="D956" s="45"/>
      <c r="E956" s="57"/>
      <c r="F956" s="45"/>
      <c r="G956" s="45"/>
      <c r="H956" s="45"/>
      <c r="I956" s="45"/>
      <c r="J956" s="45"/>
      <c r="K956" s="45"/>
      <c r="L956" s="45"/>
      <c r="M956" s="45"/>
      <c r="N956" s="27"/>
      <c r="O956" s="88"/>
      <c r="P956" s="45"/>
      <c r="Q956" s="45"/>
      <c r="R956" s="45"/>
      <c r="S956" s="45"/>
      <c r="T956" s="45"/>
      <c r="U956" s="45"/>
      <c r="V956" s="45"/>
      <c r="W956" s="45"/>
      <c r="X956" s="45"/>
      <c r="Y956" s="45"/>
      <c r="Z956" s="45"/>
      <c r="AA956" s="45"/>
      <c r="AB956" s="45"/>
    </row>
    <row r="957" ht="15.75" customHeight="1">
      <c r="A957" s="71"/>
      <c r="B957" s="27"/>
      <c r="C957" s="45"/>
      <c r="D957" s="45"/>
      <c r="E957" s="57"/>
      <c r="F957" s="45"/>
      <c r="G957" s="45"/>
      <c r="H957" s="45"/>
      <c r="I957" s="45"/>
      <c r="J957" s="45"/>
      <c r="K957" s="45"/>
      <c r="L957" s="45"/>
      <c r="M957" s="45"/>
      <c r="N957" s="27"/>
      <c r="O957" s="88"/>
      <c r="P957" s="45"/>
      <c r="Q957" s="45"/>
      <c r="R957" s="45"/>
      <c r="S957" s="45"/>
      <c r="T957" s="45"/>
      <c r="U957" s="45"/>
      <c r="V957" s="45"/>
      <c r="W957" s="45"/>
      <c r="X957" s="45"/>
      <c r="Y957" s="45"/>
      <c r="Z957" s="45"/>
      <c r="AA957" s="45"/>
      <c r="AB957" s="45"/>
    </row>
    <row r="958" ht="15.75" customHeight="1">
      <c r="A958" s="71"/>
      <c r="B958" s="27"/>
      <c r="C958" s="45"/>
      <c r="D958" s="45"/>
      <c r="E958" s="57"/>
      <c r="F958" s="45"/>
      <c r="G958" s="45"/>
      <c r="H958" s="45"/>
      <c r="I958" s="45"/>
      <c r="J958" s="45"/>
      <c r="K958" s="45"/>
      <c r="L958" s="45"/>
      <c r="M958" s="45"/>
      <c r="N958" s="27"/>
      <c r="O958" s="88"/>
      <c r="P958" s="45"/>
      <c r="Q958" s="45"/>
      <c r="R958" s="45"/>
      <c r="S958" s="45"/>
      <c r="T958" s="45"/>
      <c r="U958" s="45"/>
      <c r="V958" s="45"/>
      <c r="W958" s="45"/>
      <c r="X958" s="45"/>
      <c r="Y958" s="45"/>
      <c r="Z958" s="45"/>
      <c r="AA958" s="45"/>
      <c r="AB958" s="45"/>
    </row>
    <row r="959" ht="15.75" customHeight="1">
      <c r="A959" s="71"/>
      <c r="B959" s="27"/>
      <c r="C959" s="45"/>
      <c r="D959" s="45"/>
      <c r="E959" s="57"/>
      <c r="F959" s="45"/>
      <c r="G959" s="45"/>
      <c r="H959" s="45"/>
      <c r="I959" s="45"/>
      <c r="J959" s="45"/>
      <c r="K959" s="45"/>
      <c r="L959" s="45"/>
      <c r="M959" s="45"/>
      <c r="N959" s="27"/>
      <c r="O959" s="88"/>
      <c r="P959" s="45"/>
      <c r="Q959" s="45"/>
      <c r="R959" s="45"/>
      <c r="S959" s="45"/>
      <c r="T959" s="45"/>
      <c r="U959" s="45"/>
      <c r="V959" s="45"/>
      <c r="W959" s="45"/>
      <c r="X959" s="45"/>
      <c r="Y959" s="45"/>
      <c r="Z959" s="45"/>
      <c r="AA959" s="45"/>
      <c r="AB959" s="45"/>
    </row>
    <row r="960" ht="15.75" customHeight="1">
      <c r="A960" s="71"/>
      <c r="B960" s="27"/>
      <c r="C960" s="45"/>
      <c r="D960" s="45"/>
      <c r="E960" s="57"/>
      <c r="F960" s="45"/>
      <c r="G960" s="45"/>
      <c r="H960" s="45"/>
      <c r="I960" s="45"/>
      <c r="J960" s="45"/>
      <c r="K960" s="45"/>
      <c r="L960" s="45"/>
      <c r="M960" s="45"/>
      <c r="N960" s="27"/>
      <c r="O960" s="88"/>
      <c r="P960" s="45"/>
      <c r="Q960" s="45"/>
      <c r="R960" s="45"/>
      <c r="S960" s="45"/>
      <c r="T960" s="45"/>
      <c r="U960" s="45"/>
      <c r="V960" s="45"/>
      <c r="W960" s="45"/>
      <c r="X960" s="45"/>
      <c r="Y960" s="45"/>
      <c r="Z960" s="45"/>
      <c r="AA960" s="45"/>
      <c r="AB960" s="45"/>
    </row>
    <row r="961" ht="15.75" customHeight="1">
      <c r="A961" s="71"/>
      <c r="B961" s="27"/>
      <c r="C961" s="45"/>
      <c r="D961" s="45"/>
      <c r="E961" s="57"/>
      <c r="F961" s="45"/>
      <c r="G961" s="45"/>
      <c r="H961" s="45"/>
      <c r="I961" s="45"/>
      <c r="J961" s="45"/>
      <c r="K961" s="45"/>
      <c r="L961" s="45"/>
      <c r="M961" s="45"/>
      <c r="N961" s="27"/>
      <c r="O961" s="88"/>
      <c r="P961" s="45"/>
      <c r="Q961" s="45"/>
      <c r="R961" s="45"/>
      <c r="S961" s="45"/>
      <c r="T961" s="45"/>
      <c r="U961" s="45"/>
      <c r="V961" s="45"/>
      <c r="W961" s="45"/>
      <c r="X961" s="45"/>
      <c r="Y961" s="45"/>
      <c r="Z961" s="45"/>
      <c r="AA961" s="45"/>
      <c r="AB961" s="45"/>
    </row>
    <row r="962" ht="15.75" customHeight="1">
      <c r="A962" s="71"/>
      <c r="B962" s="27"/>
      <c r="C962" s="45"/>
      <c r="D962" s="45"/>
      <c r="E962" s="57"/>
      <c r="F962" s="45"/>
      <c r="G962" s="45"/>
      <c r="H962" s="45"/>
      <c r="I962" s="45"/>
      <c r="J962" s="45"/>
      <c r="K962" s="45"/>
      <c r="L962" s="45"/>
      <c r="M962" s="45"/>
      <c r="N962" s="27"/>
      <c r="O962" s="88"/>
      <c r="P962" s="45"/>
      <c r="Q962" s="45"/>
      <c r="R962" s="45"/>
      <c r="S962" s="45"/>
      <c r="T962" s="45"/>
      <c r="U962" s="45"/>
      <c r="V962" s="45"/>
      <c r="W962" s="45"/>
      <c r="X962" s="45"/>
      <c r="Y962" s="45"/>
      <c r="Z962" s="45"/>
      <c r="AA962" s="45"/>
      <c r="AB962" s="45"/>
    </row>
    <row r="963" ht="15.75" customHeight="1">
      <c r="A963" s="71"/>
      <c r="B963" s="27"/>
      <c r="C963" s="45"/>
      <c r="D963" s="45"/>
      <c r="E963" s="57"/>
      <c r="F963" s="45"/>
      <c r="G963" s="45"/>
      <c r="H963" s="45"/>
      <c r="I963" s="45"/>
      <c r="J963" s="45"/>
      <c r="K963" s="45"/>
      <c r="L963" s="45"/>
      <c r="M963" s="45"/>
      <c r="N963" s="27"/>
      <c r="O963" s="88"/>
      <c r="P963" s="45"/>
      <c r="Q963" s="45"/>
      <c r="R963" s="45"/>
      <c r="S963" s="45"/>
      <c r="T963" s="45"/>
      <c r="U963" s="45"/>
      <c r="V963" s="45"/>
      <c r="W963" s="45"/>
      <c r="X963" s="45"/>
      <c r="Y963" s="45"/>
      <c r="Z963" s="45"/>
      <c r="AA963" s="45"/>
      <c r="AB963" s="45"/>
    </row>
    <row r="964" ht="15.75" customHeight="1">
      <c r="A964" s="71"/>
      <c r="B964" s="27"/>
      <c r="C964" s="45"/>
      <c r="D964" s="45"/>
      <c r="E964" s="57"/>
      <c r="F964" s="45"/>
      <c r="G964" s="45"/>
      <c r="H964" s="45"/>
      <c r="I964" s="45"/>
      <c r="J964" s="45"/>
      <c r="K964" s="45"/>
      <c r="L964" s="45"/>
      <c r="M964" s="45"/>
      <c r="N964" s="27"/>
      <c r="O964" s="88"/>
      <c r="P964" s="45"/>
      <c r="Q964" s="45"/>
      <c r="R964" s="45"/>
      <c r="S964" s="45"/>
      <c r="T964" s="45"/>
      <c r="U964" s="45"/>
      <c r="V964" s="45"/>
      <c r="W964" s="45"/>
      <c r="X964" s="45"/>
      <c r="Y964" s="45"/>
      <c r="Z964" s="45"/>
      <c r="AA964" s="45"/>
      <c r="AB964" s="45"/>
    </row>
    <row r="965" ht="15.75" customHeight="1">
      <c r="A965" s="71"/>
      <c r="B965" s="27"/>
      <c r="C965" s="45"/>
      <c r="D965" s="45"/>
      <c r="E965" s="57"/>
      <c r="F965" s="45"/>
      <c r="G965" s="45"/>
      <c r="H965" s="45"/>
      <c r="I965" s="45"/>
      <c r="J965" s="45"/>
      <c r="K965" s="45"/>
      <c r="L965" s="45"/>
      <c r="M965" s="45"/>
      <c r="N965" s="27"/>
      <c r="O965" s="88"/>
      <c r="P965" s="45"/>
      <c r="Q965" s="45"/>
      <c r="R965" s="45"/>
      <c r="S965" s="45"/>
      <c r="T965" s="45"/>
      <c r="U965" s="45"/>
      <c r="V965" s="45"/>
      <c r="W965" s="45"/>
      <c r="X965" s="45"/>
      <c r="Y965" s="45"/>
      <c r="Z965" s="45"/>
      <c r="AA965" s="45"/>
      <c r="AB965" s="45"/>
    </row>
    <row r="966" ht="15.75" customHeight="1">
      <c r="A966" s="71"/>
      <c r="B966" s="27"/>
      <c r="C966" s="45"/>
      <c r="D966" s="45"/>
      <c r="E966" s="57"/>
      <c r="F966" s="45"/>
      <c r="G966" s="45"/>
      <c r="H966" s="45"/>
      <c r="I966" s="45"/>
      <c r="J966" s="45"/>
      <c r="K966" s="45"/>
      <c r="L966" s="45"/>
      <c r="M966" s="45"/>
      <c r="N966" s="27"/>
      <c r="O966" s="88"/>
      <c r="P966" s="45"/>
      <c r="Q966" s="45"/>
      <c r="R966" s="45"/>
      <c r="S966" s="45"/>
      <c r="T966" s="45"/>
      <c r="U966" s="45"/>
      <c r="V966" s="45"/>
      <c r="W966" s="45"/>
      <c r="X966" s="45"/>
      <c r="Y966" s="45"/>
      <c r="Z966" s="45"/>
      <c r="AA966" s="45"/>
      <c r="AB966" s="45"/>
    </row>
    <row r="967" ht="15.75" customHeight="1">
      <c r="A967" s="71"/>
      <c r="B967" s="27"/>
      <c r="C967" s="45"/>
      <c r="D967" s="45"/>
      <c r="E967" s="57"/>
      <c r="F967" s="45"/>
      <c r="G967" s="45"/>
      <c r="H967" s="45"/>
      <c r="I967" s="45"/>
      <c r="J967" s="45"/>
      <c r="K967" s="45"/>
      <c r="L967" s="45"/>
      <c r="M967" s="45"/>
      <c r="N967" s="27"/>
      <c r="O967" s="88"/>
      <c r="P967" s="45"/>
      <c r="Q967" s="45"/>
      <c r="R967" s="45"/>
      <c r="S967" s="45"/>
      <c r="T967" s="45"/>
      <c r="U967" s="45"/>
      <c r="V967" s="45"/>
      <c r="W967" s="45"/>
      <c r="X967" s="45"/>
      <c r="Y967" s="45"/>
      <c r="Z967" s="45"/>
      <c r="AA967" s="45"/>
      <c r="AB967" s="45"/>
    </row>
    <row r="968" ht="15.75" customHeight="1">
      <c r="A968" s="71"/>
      <c r="B968" s="27"/>
      <c r="C968" s="45"/>
      <c r="D968" s="45"/>
      <c r="E968" s="57"/>
      <c r="F968" s="45"/>
      <c r="G968" s="45"/>
      <c r="H968" s="45"/>
      <c r="I968" s="45"/>
      <c r="J968" s="45"/>
      <c r="K968" s="45"/>
      <c r="L968" s="45"/>
      <c r="M968" s="45"/>
      <c r="N968" s="27"/>
      <c r="O968" s="88"/>
      <c r="P968" s="45"/>
      <c r="Q968" s="45"/>
      <c r="R968" s="45"/>
      <c r="S968" s="45"/>
      <c r="T968" s="45"/>
      <c r="U968" s="45"/>
      <c r="V968" s="45"/>
      <c r="W968" s="45"/>
      <c r="X968" s="45"/>
      <c r="Y968" s="45"/>
      <c r="Z968" s="45"/>
      <c r="AA968" s="45"/>
      <c r="AB968" s="45"/>
    </row>
    <row r="969" ht="15.75" customHeight="1">
      <c r="A969" s="71"/>
      <c r="B969" s="27"/>
      <c r="C969" s="45"/>
      <c r="D969" s="45"/>
      <c r="E969" s="57"/>
      <c r="F969" s="45"/>
      <c r="G969" s="45"/>
      <c r="H969" s="45"/>
      <c r="I969" s="45"/>
      <c r="J969" s="45"/>
      <c r="K969" s="45"/>
      <c r="L969" s="45"/>
      <c r="M969" s="45"/>
      <c r="N969" s="27"/>
      <c r="O969" s="88"/>
      <c r="P969" s="45"/>
      <c r="Q969" s="45"/>
      <c r="R969" s="45"/>
      <c r="S969" s="45"/>
      <c r="T969" s="45"/>
      <c r="U969" s="45"/>
      <c r="V969" s="45"/>
      <c r="W969" s="45"/>
      <c r="X969" s="45"/>
      <c r="Y969" s="45"/>
      <c r="Z969" s="45"/>
      <c r="AA969" s="45"/>
      <c r="AB969" s="45"/>
    </row>
    <row r="970" ht="15.75" customHeight="1">
      <c r="A970" s="71"/>
      <c r="B970" s="27"/>
      <c r="C970" s="45"/>
      <c r="D970" s="45"/>
      <c r="E970" s="57"/>
      <c r="F970" s="45"/>
      <c r="G970" s="45"/>
      <c r="H970" s="45"/>
      <c r="I970" s="45"/>
      <c r="J970" s="45"/>
      <c r="K970" s="45"/>
      <c r="L970" s="45"/>
      <c r="M970" s="45"/>
      <c r="N970" s="27"/>
      <c r="O970" s="88"/>
      <c r="P970" s="45"/>
      <c r="Q970" s="45"/>
      <c r="R970" s="45"/>
      <c r="S970" s="45"/>
      <c r="T970" s="45"/>
      <c r="U970" s="45"/>
      <c r="V970" s="45"/>
      <c r="W970" s="45"/>
      <c r="X970" s="45"/>
      <c r="Y970" s="45"/>
      <c r="Z970" s="45"/>
      <c r="AA970" s="45"/>
      <c r="AB970" s="45"/>
    </row>
    <row r="971" ht="15.75" customHeight="1">
      <c r="A971" s="71"/>
      <c r="B971" s="27"/>
      <c r="C971" s="45"/>
      <c r="D971" s="45"/>
      <c r="E971" s="57"/>
      <c r="F971" s="45"/>
      <c r="G971" s="45"/>
      <c r="H971" s="45"/>
      <c r="I971" s="45"/>
      <c r="J971" s="45"/>
      <c r="K971" s="45"/>
      <c r="L971" s="45"/>
      <c r="M971" s="45"/>
      <c r="N971" s="27"/>
      <c r="O971" s="88"/>
      <c r="P971" s="45"/>
      <c r="Q971" s="45"/>
      <c r="R971" s="45"/>
      <c r="S971" s="45"/>
      <c r="T971" s="45"/>
      <c r="U971" s="45"/>
      <c r="V971" s="45"/>
      <c r="W971" s="45"/>
      <c r="X971" s="45"/>
      <c r="Y971" s="45"/>
      <c r="Z971" s="45"/>
      <c r="AA971" s="45"/>
      <c r="AB971" s="45"/>
    </row>
    <row r="972" ht="15.75" customHeight="1">
      <c r="A972" s="71"/>
      <c r="B972" s="27"/>
      <c r="C972" s="45"/>
      <c r="D972" s="45"/>
      <c r="E972" s="57"/>
      <c r="F972" s="45"/>
      <c r="G972" s="45"/>
      <c r="H972" s="45"/>
      <c r="I972" s="45"/>
      <c r="J972" s="45"/>
      <c r="K972" s="45"/>
      <c r="L972" s="45"/>
      <c r="M972" s="45"/>
      <c r="N972" s="27"/>
      <c r="O972" s="88"/>
      <c r="P972" s="45"/>
      <c r="Q972" s="45"/>
      <c r="R972" s="45"/>
      <c r="S972" s="45"/>
      <c r="T972" s="45"/>
      <c r="U972" s="45"/>
      <c r="V972" s="45"/>
      <c r="W972" s="45"/>
      <c r="X972" s="45"/>
      <c r="Y972" s="45"/>
      <c r="Z972" s="45"/>
      <c r="AA972" s="45"/>
      <c r="AB972" s="45"/>
    </row>
    <row r="973" ht="15.75" customHeight="1">
      <c r="A973" s="71"/>
      <c r="B973" s="27"/>
      <c r="C973" s="45"/>
      <c r="D973" s="45"/>
      <c r="E973" s="57"/>
      <c r="F973" s="45"/>
      <c r="G973" s="45"/>
      <c r="H973" s="45"/>
      <c r="I973" s="45"/>
      <c r="J973" s="45"/>
      <c r="K973" s="45"/>
      <c r="L973" s="45"/>
      <c r="M973" s="45"/>
      <c r="N973" s="27"/>
      <c r="O973" s="88"/>
      <c r="P973" s="45"/>
      <c r="Q973" s="45"/>
      <c r="R973" s="45"/>
      <c r="S973" s="45"/>
      <c r="T973" s="45"/>
      <c r="U973" s="45"/>
      <c r="V973" s="45"/>
      <c r="W973" s="45"/>
      <c r="X973" s="45"/>
      <c r="Y973" s="45"/>
      <c r="Z973" s="45"/>
      <c r="AA973" s="45"/>
      <c r="AB973" s="45"/>
    </row>
    <row r="974" ht="15.75" customHeight="1">
      <c r="A974" s="71"/>
      <c r="B974" s="27"/>
      <c r="C974" s="45"/>
      <c r="D974" s="45"/>
      <c r="E974" s="57"/>
      <c r="F974" s="45"/>
      <c r="G974" s="45"/>
      <c r="H974" s="45"/>
      <c r="I974" s="45"/>
      <c r="J974" s="45"/>
      <c r="K974" s="45"/>
      <c r="L974" s="45"/>
      <c r="M974" s="45"/>
      <c r="N974" s="27"/>
      <c r="O974" s="88"/>
      <c r="P974" s="45"/>
      <c r="Q974" s="45"/>
      <c r="R974" s="45"/>
      <c r="S974" s="45"/>
      <c r="T974" s="45"/>
      <c r="U974" s="45"/>
      <c r="V974" s="45"/>
      <c r="W974" s="45"/>
      <c r="X974" s="45"/>
      <c r="Y974" s="45"/>
      <c r="Z974" s="45"/>
      <c r="AA974" s="45"/>
      <c r="AB974" s="45"/>
    </row>
    <row r="975" ht="15.75" customHeight="1">
      <c r="A975" s="71"/>
      <c r="B975" s="27"/>
      <c r="C975" s="45"/>
      <c r="D975" s="45"/>
      <c r="E975" s="57"/>
      <c r="F975" s="45"/>
      <c r="G975" s="45"/>
      <c r="H975" s="45"/>
      <c r="I975" s="45"/>
      <c r="J975" s="45"/>
      <c r="K975" s="45"/>
      <c r="L975" s="45"/>
      <c r="M975" s="45"/>
      <c r="N975" s="27"/>
      <c r="O975" s="88"/>
      <c r="P975" s="45"/>
      <c r="Q975" s="45"/>
      <c r="R975" s="45"/>
      <c r="S975" s="45"/>
      <c r="T975" s="45"/>
      <c r="U975" s="45"/>
      <c r="V975" s="45"/>
      <c r="W975" s="45"/>
      <c r="X975" s="45"/>
      <c r="Y975" s="45"/>
      <c r="Z975" s="45"/>
      <c r="AA975" s="45"/>
      <c r="AB975" s="45"/>
    </row>
    <row r="976" ht="15.75" customHeight="1">
      <c r="A976" s="71"/>
      <c r="B976" s="27"/>
      <c r="C976" s="45"/>
      <c r="D976" s="45"/>
      <c r="E976" s="57"/>
      <c r="F976" s="45"/>
      <c r="G976" s="45"/>
      <c r="H976" s="45"/>
      <c r="I976" s="45"/>
      <c r="J976" s="45"/>
      <c r="K976" s="45"/>
      <c r="L976" s="45"/>
      <c r="M976" s="45"/>
      <c r="N976" s="27"/>
      <c r="O976" s="88"/>
      <c r="P976" s="45"/>
      <c r="Q976" s="45"/>
      <c r="R976" s="45"/>
      <c r="S976" s="45"/>
      <c r="T976" s="45"/>
      <c r="U976" s="45"/>
      <c r="V976" s="45"/>
      <c r="W976" s="45"/>
      <c r="X976" s="45"/>
      <c r="Y976" s="45"/>
      <c r="Z976" s="45"/>
      <c r="AA976" s="45"/>
      <c r="AB976" s="45"/>
    </row>
    <row r="977" ht="15.75" customHeight="1">
      <c r="A977" s="71"/>
      <c r="B977" s="27"/>
      <c r="C977" s="45"/>
      <c r="D977" s="45"/>
      <c r="E977" s="57"/>
      <c r="F977" s="45"/>
      <c r="G977" s="45"/>
      <c r="H977" s="45"/>
      <c r="I977" s="45"/>
      <c r="J977" s="45"/>
      <c r="K977" s="45"/>
      <c r="L977" s="45"/>
      <c r="M977" s="45"/>
      <c r="N977" s="27"/>
      <c r="O977" s="88"/>
      <c r="P977" s="45"/>
      <c r="Q977" s="45"/>
      <c r="R977" s="45"/>
      <c r="S977" s="45"/>
      <c r="T977" s="45"/>
      <c r="U977" s="45"/>
      <c r="V977" s="45"/>
      <c r="W977" s="45"/>
      <c r="X977" s="45"/>
      <c r="Y977" s="45"/>
      <c r="Z977" s="45"/>
      <c r="AA977" s="45"/>
      <c r="AB977" s="45"/>
    </row>
    <row r="978" ht="15.75" customHeight="1">
      <c r="A978" s="71"/>
      <c r="B978" s="27"/>
      <c r="C978" s="45"/>
      <c r="D978" s="45"/>
      <c r="E978" s="57"/>
      <c r="F978" s="45"/>
      <c r="G978" s="45"/>
      <c r="H978" s="45"/>
      <c r="I978" s="45"/>
      <c r="J978" s="45"/>
      <c r="K978" s="45"/>
      <c r="L978" s="45"/>
      <c r="M978" s="45"/>
      <c r="N978" s="27"/>
      <c r="O978" s="88"/>
      <c r="P978" s="45"/>
      <c r="Q978" s="45"/>
      <c r="R978" s="45"/>
      <c r="S978" s="45"/>
      <c r="T978" s="45"/>
      <c r="U978" s="45"/>
      <c r="V978" s="45"/>
      <c r="W978" s="45"/>
      <c r="X978" s="45"/>
      <c r="Y978" s="45"/>
      <c r="Z978" s="45"/>
      <c r="AA978" s="45"/>
      <c r="AB978" s="45"/>
    </row>
    <row r="979" ht="15.75" customHeight="1">
      <c r="A979" s="71"/>
      <c r="B979" s="27"/>
      <c r="C979" s="45"/>
      <c r="D979" s="45"/>
      <c r="E979" s="57"/>
      <c r="F979" s="45"/>
      <c r="G979" s="45"/>
      <c r="H979" s="45"/>
      <c r="I979" s="45"/>
      <c r="J979" s="45"/>
      <c r="K979" s="45"/>
      <c r="L979" s="45"/>
      <c r="M979" s="45"/>
      <c r="N979" s="27"/>
      <c r="O979" s="88"/>
      <c r="P979" s="45"/>
      <c r="Q979" s="45"/>
      <c r="R979" s="45"/>
      <c r="S979" s="45"/>
      <c r="T979" s="45"/>
      <c r="U979" s="45"/>
      <c r="V979" s="45"/>
      <c r="W979" s="45"/>
      <c r="X979" s="45"/>
      <c r="Y979" s="45"/>
      <c r="Z979" s="45"/>
      <c r="AA979" s="45"/>
      <c r="AB979" s="45"/>
    </row>
  </sheetData>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2" max="2" width="10.56"/>
    <col customWidth="1" min="3" max="3" width="48.56"/>
    <col customWidth="1" min="4" max="4" width="35.78"/>
    <col customWidth="1" min="5" max="5" width="47.0"/>
    <col customWidth="1" min="6" max="6" width="35.78"/>
    <col customWidth="1" min="7" max="7" width="33.0"/>
    <col customWidth="1" min="8" max="8" width="28.78"/>
    <col customWidth="1" min="9" max="9" width="35.67"/>
    <col customWidth="1" min="10" max="10" width="34.0"/>
    <col customWidth="1" min="11" max="11" width="33.0"/>
    <col customWidth="1" min="12" max="12" width="43.78"/>
    <col customWidth="1" min="13" max="13" width="40.44"/>
    <col customWidth="1" min="14" max="14" width="35.67"/>
    <col customWidth="1" min="15" max="15" width="53.44"/>
  </cols>
  <sheetData>
    <row r="1">
      <c r="A1" s="35"/>
      <c r="B1" s="35"/>
      <c r="C1" s="35"/>
      <c r="D1" s="35" t="s">
        <v>46</v>
      </c>
      <c r="E1" s="35" t="s">
        <v>47</v>
      </c>
      <c r="F1" s="36" t="s">
        <v>48</v>
      </c>
      <c r="G1" s="36" t="s">
        <v>49</v>
      </c>
      <c r="H1" s="36" t="s">
        <v>50</v>
      </c>
      <c r="I1" s="36" t="s">
        <v>52</v>
      </c>
      <c r="J1" s="36" t="s">
        <v>51</v>
      </c>
      <c r="K1" s="37" t="s">
        <v>53</v>
      </c>
      <c r="L1" s="37" t="s">
        <v>54</v>
      </c>
      <c r="M1" s="37" t="s">
        <v>55</v>
      </c>
      <c r="N1" s="37" t="s">
        <v>56</v>
      </c>
      <c r="O1" s="38" t="s">
        <v>57</v>
      </c>
      <c r="P1" s="28"/>
      <c r="Q1" s="28"/>
      <c r="R1" s="28"/>
      <c r="S1" s="28"/>
      <c r="T1" s="28"/>
      <c r="U1" s="28"/>
      <c r="V1" s="28"/>
      <c r="W1" s="28"/>
      <c r="X1" s="28"/>
      <c r="Y1" s="28"/>
      <c r="Z1" s="28"/>
      <c r="AA1" s="28"/>
    </row>
    <row r="2">
      <c r="A2" s="37" t="s">
        <v>9</v>
      </c>
      <c r="B2" s="40" t="s">
        <v>58</v>
      </c>
      <c r="C2" s="40" t="s">
        <v>59</v>
      </c>
      <c r="D2" s="37" t="s">
        <v>60</v>
      </c>
      <c r="E2" s="37" t="s">
        <v>61</v>
      </c>
      <c r="F2" s="36" t="s">
        <v>62</v>
      </c>
      <c r="G2" s="36" t="s">
        <v>63</v>
      </c>
      <c r="H2" s="36" t="s">
        <v>64</v>
      </c>
      <c r="I2" s="41" t="s">
        <v>269</v>
      </c>
      <c r="J2" s="36" t="s">
        <v>65</v>
      </c>
      <c r="K2" s="42" t="s">
        <v>67</v>
      </c>
      <c r="L2" s="42" t="s">
        <v>68</v>
      </c>
      <c r="M2" s="42" t="s">
        <v>69</v>
      </c>
      <c r="N2" s="37" t="s">
        <v>70</v>
      </c>
      <c r="O2" s="43" t="s">
        <v>71</v>
      </c>
      <c r="P2" s="28"/>
      <c r="Q2" s="28"/>
      <c r="R2" s="28"/>
      <c r="S2" s="28"/>
      <c r="T2" s="28"/>
      <c r="U2" s="28"/>
      <c r="V2" s="28"/>
      <c r="W2" s="28"/>
      <c r="X2" s="28"/>
      <c r="Y2" s="28"/>
      <c r="Z2" s="28"/>
      <c r="AA2" s="28"/>
    </row>
    <row r="3" ht="177.75" customHeight="1">
      <c r="A3" s="89">
        <v>1.0</v>
      </c>
      <c r="B3" s="77" t="s">
        <v>78</v>
      </c>
      <c r="C3" s="27"/>
      <c r="D3" s="31" t="s">
        <v>32</v>
      </c>
      <c r="E3" s="55" t="str">
        <f>IFERROR(__xludf.DUMMYFUNCTION("GOOGLETRANSLATE($D3,""auto"",""zh-cn"")"),"【视讯彩 特色简介】
视讯彩是RG Lottery 引进数十个国家及100个彩券行以上共同使用的国际GLI认证彩票机，保证每一颗球都是随机产生，包含宾果、泰彩6D、泰彩3D、12生肖及赛车等数款游戏，皆具备多种简易玩法让您轻松上手，成为下一位大奖得主。")</f>
        <v>【视讯彩 特色简介】
视讯彩是RG Lottery 引进数十个国家及100个彩券行以上共同使用的国际GLI认证彩票机，保证每一颗球都是随机产生，包含宾果、泰彩6D、泰彩3D、12生肖及赛车等数款游戏，皆具备多种简易玩法让您轻松上手，成为下一位大奖得主。</v>
      </c>
      <c r="F3" s="90" t="s">
        <v>270</v>
      </c>
      <c r="G3" s="91" t="s">
        <v>271</v>
      </c>
      <c r="H3" s="91" t="s">
        <v>272</v>
      </c>
      <c r="I3" s="92" t="s">
        <v>273</v>
      </c>
      <c r="J3" s="93" t="s">
        <v>274</v>
      </c>
      <c r="K3" s="91" t="s">
        <v>275</v>
      </c>
      <c r="L3" s="91" t="s">
        <v>276</v>
      </c>
      <c r="M3" s="94" t="s">
        <v>277</v>
      </c>
      <c r="N3" s="92" t="s">
        <v>278</v>
      </c>
      <c r="O3" s="95" t="s">
        <v>279</v>
      </c>
      <c r="P3" s="28"/>
      <c r="Q3" s="28"/>
      <c r="R3" s="28"/>
      <c r="S3" s="28"/>
      <c r="T3" s="28"/>
      <c r="U3" s="28"/>
      <c r="V3" s="28"/>
      <c r="W3" s="28"/>
      <c r="X3" s="28"/>
      <c r="Y3" s="28"/>
      <c r="Z3" s="28"/>
      <c r="AA3" s="28"/>
    </row>
    <row r="4" ht="211.5" customHeight="1">
      <c r="A4" s="89">
        <v>2.0</v>
      </c>
      <c r="B4" s="77" t="s">
        <v>78</v>
      </c>
      <c r="C4" s="96"/>
      <c r="D4" s="30" t="s">
        <v>31</v>
      </c>
      <c r="E4" s="85" t="str">
        <f>IFERROR(__xludf.DUMMYFUNCTION("GOOGLETRANSLATE($D4,""auto"",""zh-cn"")"),"【官方彩 特色简介】
官方彩是由政府或其授权机构运营的彩票，RG Lottery 提供最公正、透明、安全的泰国政府彩票与寮国政府彩票并且以设计直观的游戏介面，让您能够轻松的选择幸运号码、迅速投注，一起来获得梦寐以求的奖金吧!")</f>
        <v>【官方彩 特色简介】
官方彩是由政府或其授权机构运营的彩票，RG Lottery 提供最公正、透明、安全的泰国政府彩票与寮国政府彩票并且以设计直观的游戏介面，让您能够轻松的选择幸运号码、迅速投注，一起来获得梦寐以求的奖金吧!</v>
      </c>
      <c r="F4" s="97" t="s">
        <v>280</v>
      </c>
      <c r="G4" s="98" t="s">
        <v>281</v>
      </c>
      <c r="H4" s="98" t="s">
        <v>282</v>
      </c>
      <c r="I4" s="98" t="s">
        <v>283</v>
      </c>
      <c r="J4" s="98" t="s">
        <v>284</v>
      </c>
      <c r="K4" s="98" t="s">
        <v>285</v>
      </c>
      <c r="L4" s="98" t="s">
        <v>286</v>
      </c>
      <c r="M4" s="98" t="s">
        <v>287</v>
      </c>
      <c r="N4" s="98" t="s">
        <v>288</v>
      </c>
      <c r="O4" s="98" t="s">
        <v>289</v>
      </c>
      <c r="P4" s="96"/>
      <c r="Q4" s="96"/>
      <c r="R4" s="96"/>
      <c r="S4" s="96"/>
      <c r="T4" s="96"/>
      <c r="U4" s="96"/>
      <c r="V4" s="96"/>
      <c r="W4" s="96"/>
      <c r="X4" s="96"/>
      <c r="Y4" s="96"/>
      <c r="Z4" s="96"/>
      <c r="AA4" s="96"/>
    </row>
    <row r="5" ht="225.0" customHeight="1">
      <c r="A5" s="89">
        <v>3.0</v>
      </c>
      <c r="B5" s="77" t="s">
        <v>78</v>
      </c>
      <c r="C5" s="27"/>
      <c r="D5" s="27" t="s">
        <v>30</v>
      </c>
      <c r="E5" s="55" t="str">
        <f>IFERROR(__xludf.DUMMYFUNCTION("GOOGLETRANSLATE($D5,""auto"",""zh-cn"")"),"【RG彩票 特色简介】
RG彩票采用计算机网路系统开奖，经由加密技术达到无法窜改的安全性，并提供定位、不定位、组合、大小单双、区间等等多元简易玩法，以及有别于传统彩票的开奖速度，秒速揭晓结果，让您瞬间赢得满满奖金！")</f>
        <v>【RG彩票 特色简介】
RG彩票采用计算机网路系统开奖，经由加密技术达到无法窜改的安全性，并提供定位、不定位、组合、大小单双、区间等等多元简易玩法，以及有别于传统彩票的开奖速度，秒速揭晓结果，让您瞬间赢得满满奖金！</v>
      </c>
      <c r="F5" s="97" t="s">
        <v>290</v>
      </c>
      <c r="G5" s="98" t="s">
        <v>291</v>
      </c>
      <c r="H5" s="98" t="s">
        <v>292</v>
      </c>
      <c r="I5" s="98" t="s">
        <v>293</v>
      </c>
      <c r="J5" s="98" t="s">
        <v>294</v>
      </c>
      <c r="K5" s="98" t="s">
        <v>295</v>
      </c>
      <c r="L5" s="98" t="s">
        <v>296</v>
      </c>
      <c r="M5" s="98" t="s">
        <v>297</v>
      </c>
      <c r="N5" s="98" t="s">
        <v>298</v>
      </c>
      <c r="O5" s="99" t="s">
        <v>299</v>
      </c>
      <c r="P5" s="28"/>
      <c r="Q5" s="28"/>
      <c r="R5" s="28"/>
      <c r="S5" s="28"/>
      <c r="T5" s="28"/>
      <c r="U5" s="28"/>
      <c r="V5" s="28"/>
      <c r="W5" s="28"/>
      <c r="X5" s="28"/>
      <c r="Y5" s="28"/>
      <c r="Z5" s="28"/>
      <c r="AA5" s="28"/>
    </row>
    <row r="6">
      <c r="A6" s="100"/>
      <c r="B6" s="100"/>
      <c r="C6" s="28"/>
      <c r="D6" s="28"/>
      <c r="E6" s="28"/>
      <c r="F6" s="28"/>
      <c r="G6" s="28"/>
      <c r="H6" s="28"/>
      <c r="I6" s="28"/>
      <c r="J6" s="28"/>
      <c r="K6" s="28"/>
      <c r="L6" s="28"/>
      <c r="M6" s="28"/>
      <c r="N6" s="28"/>
      <c r="O6" s="28"/>
      <c r="P6" s="28"/>
      <c r="Q6" s="28"/>
      <c r="R6" s="28"/>
      <c r="S6" s="28"/>
      <c r="T6" s="28"/>
      <c r="U6" s="28"/>
      <c r="V6" s="28"/>
      <c r="W6" s="28"/>
      <c r="X6" s="28"/>
      <c r="Y6" s="28"/>
      <c r="Z6" s="28"/>
      <c r="AA6" s="28"/>
    </row>
    <row r="7">
      <c r="A7" s="100"/>
      <c r="B7" s="100"/>
      <c r="C7" s="28"/>
      <c r="D7" s="28"/>
      <c r="E7" s="28"/>
      <c r="F7" s="28"/>
      <c r="G7" s="28"/>
      <c r="H7" s="28"/>
      <c r="I7" s="28"/>
      <c r="J7" s="28"/>
      <c r="K7" s="28"/>
      <c r="L7" s="28"/>
      <c r="M7" s="28"/>
      <c r="N7" s="28"/>
      <c r="O7" s="28"/>
      <c r="P7" s="28"/>
      <c r="Q7" s="28"/>
      <c r="R7" s="28"/>
      <c r="S7" s="28"/>
      <c r="T7" s="28"/>
      <c r="U7" s="28"/>
      <c r="V7" s="28"/>
      <c r="W7" s="28"/>
      <c r="X7" s="28"/>
      <c r="Y7" s="28"/>
      <c r="Z7" s="28"/>
      <c r="AA7" s="28"/>
    </row>
    <row r="8">
      <c r="A8" s="100"/>
      <c r="B8" s="100"/>
      <c r="C8" s="28"/>
      <c r="D8" s="28"/>
      <c r="E8" s="28"/>
      <c r="F8" s="28"/>
      <c r="G8" s="28"/>
      <c r="H8" s="28"/>
      <c r="I8" s="28"/>
      <c r="J8" s="28"/>
      <c r="K8" s="28"/>
      <c r="L8" s="28"/>
      <c r="M8" s="28"/>
      <c r="N8" s="28"/>
      <c r="O8" s="28"/>
      <c r="P8" s="28"/>
      <c r="Q8" s="28"/>
      <c r="R8" s="28"/>
      <c r="S8" s="28"/>
      <c r="T8" s="28"/>
      <c r="U8" s="28"/>
      <c r="V8" s="28"/>
      <c r="W8" s="28"/>
      <c r="X8" s="28"/>
      <c r="Y8" s="28"/>
      <c r="Z8" s="28"/>
      <c r="AA8" s="28"/>
    </row>
    <row r="9">
      <c r="A9" s="100"/>
      <c r="B9" s="100"/>
      <c r="C9" s="28"/>
      <c r="D9" s="28"/>
      <c r="E9" s="28"/>
      <c r="F9" s="28"/>
      <c r="G9" s="28"/>
      <c r="H9" s="28"/>
      <c r="I9" s="28"/>
      <c r="J9" s="28"/>
      <c r="K9" s="28"/>
      <c r="L9" s="28"/>
      <c r="M9" s="28"/>
      <c r="N9" s="28"/>
      <c r="O9" s="28"/>
      <c r="P9" s="28"/>
      <c r="Q9" s="28"/>
      <c r="R9" s="28"/>
      <c r="S9" s="28"/>
      <c r="T9" s="28"/>
      <c r="U9" s="28"/>
      <c r="V9" s="28"/>
      <c r="W9" s="28"/>
      <c r="X9" s="28"/>
      <c r="Y9" s="28"/>
      <c r="Z9" s="28"/>
      <c r="AA9" s="28"/>
    </row>
    <row r="10">
      <c r="A10" s="100"/>
      <c r="B10" s="100"/>
      <c r="C10" s="28"/>
      <c r="D10" s="28"/>
      <c r="E10" s="28"/>
      <c r="F10" s="28"/>
      <c r="G10" s="28"/>
      <c r="H10" s="28"/>
      <c r="I10" s="28"/>
      <c r="J10" s="28"/>
      <c r="K10" s="28"/>
      <c r="L10" s="28"/>
      <c r="M10" s="28"/>
      <c r="N10" s="28"/>
      <c r="O10" s="28"/>
      <c r="P10" s="28"/>
      <c r="Q10" s="28"/>
      <c r="R10" s="28"/>
      <c r="S10" s="28"/>
      <c r="T10" s="28"/>
      <c r="U10" s="28"/>
      <c r="V10" s="28"/>
      <c r="W10" s="28"/>
      <c r="X10" s="28"/>
      <c r="Y10" s="28"/>
      <c r="Z10" s="28"/>
      <c r="AA10" s="28"/>
    </row>
    <row r="11">
      <c r="A11" s="100"/>
      <c r="B11" s="100"/>
      <c r="C11" s="28"/>
      <c r="D11" s="28"/>
      <c r="E11" s="28"/>
      <c r="F11" s="28"/>
      <c r="G11" s="28"/>
      <c r="H11" s="28"/>
      <c r="I11" s="28"/>
      <c r="J11" s="28"/>
      <c r="K11" s="28"/>
      <c r="L11" s="28"/>
      <c r="M11" s="28"/>
      <c r="N11" s="28"/>
      <c r="O11" s="28"/>
      <c r="P11" s="28"/>
      <c r="Q11" s="28"/>
      <c r="R11" s="28"/>
      <c r="S11" s="28"/>
      <c r="T11" s="28"/>
      <c r="U11" s="28"/>
      <c r="V11" s="28"/>
      <c r="W11" s="28"/>
      <c r="X11" s="28"/>
      <c r="Y11" s="28"/>
      <c r="Z11" s="28"/>
      <c r="AA11" s="28"/>
    </row>
    <row r="12">
      <c r="A12" s="100"/>
      <c r="B12" s="100"/>
      <c r="C12" s="28"/>
      <c r="D12" s="28"/>
      <c r="E12" s="28"/>
      <c r="F12" s="28"/>
      <c r="G12" s="28"/>
      <c r="H12" s="28"/>
      <c r="I12" s="28"/>
      <c r="J12" s="28"/>
      <c r="K12" s="28"/>
      <c r="L12" s="28"/>
      <c r="M12" s="28"/>
      <c r="N12" s="28"/>
      <c r="O12" s="28"/>
      <c r="P12" s="28"/>
      <c r="Q12" s="28"/>
      <c r="R12" s="28"/>
      <c r="S12" s="28"/>
      <c r="T12" s="28"/>
      <c r="U12" s="28"/>
      <c r="V12" s="28"/>
      <c r="W12" s="28"/>
      <c r="X12" s="28"/>
      <c r="Y12" s="28"/>
      <c r="Z12" s="28"/>
      <c r="AA12" s="28"/>
    </row>
    <row r="13">
      <c r="A13" s="100"/>
      <c r="B13" s="100"/>
      <c r="C13" s="28"/>
      <c r="D13" s="28"/>
      <c r="E13" s="28"/>
      <c r="F13" s="28"/>
      <c r="G13" s="28"/>
      <c r="H13" s="28"/>
      <c r="I13" s="28"/>
      <c r="J13" s="28"/>
      <c r="K13" s="28"/>
      <c r="L13" s="28"/>
      <c r="M13" s="28"/>
      <c r="N13" s="28"/>
      <c r="O13" s="28"/>
      <c r="P13" s="28"/>
      <c r="Q13" s="28"/>
      <c r="R13" s="28"/>
      <c r="S13" s="28"/>
      <c r="T13" s="28"/>
      <c r="U13" s="28"/>
      <c r="V13" s="28"/>
      <c r="W13" s="28"/>
      <c r="X13" s="28"/>
      <c r="Y13" s="28"/>
      <c r="Z13" s="28"/>
      <c r="AA13" s="28"/>
    </row>
    <row r="14">
      <c r="A14" s="100"/>
      <c r="B14" s="100"/>
      <c r="C14" s="28"/>
      <c r="D14" s="28"/>
      <c r="E14" s="28"/>
      <c r="F14" s="28"/>
      <c r="G14" s="28"/>
      <c r="H14" s="28"/>
      <c r="I14" s="28"/>
      <c r="J14" s="28"/>
      <c r="K14" s="28"/>
      <c r="L14" s="28"/>
      <c r="M14" s="28"/>
      <c r="N14" s="28"/>
      <c r="O14" s="28"/>
      <c r="P14" s="28"/>
      <c r="Q14" s="28"/>
      <c r="R14" s="28"/>
      <c r="S14" s="28"/>
      <c r="T14" s="28"/>
      <c r="U14" s="28"/>
      <c r="V14" s="28"/>
      <c r="W14" s="28"/>
      <c r="X14" s="28"/>
      <c r="Y14" s="28"/>
      <c r="Z14" s="28"/>
      <c r="AA14" s="28"/>
    </row>
    <row r="15">
      <c r="A15" s="100"/>
      <c r="B15" s="100"/>
      <c r="C15" s="28"/>
      <c r="D15" s="28"/>
      <c r="E15" s="28"/>
      <c r="F15" s="28"/>
      <c r="G15" s="28"/>
      <c r="H15" s="28"/>
      <c r="I15" s="28"/>
      <c r="J15" s="28"/>
      <c r="K15" s="28"/>
      <c r="L15" s="28"/>
      <c r="M15" s="28"/>
      <c r="N15" s="28"/>
      <c r="O15" s="28"/>
      <c r="P15" s="28"/>
      <c r="Q15" s="28"/>
      <c r="R15" s="28"/>
      <c r="S15" s="28"/>
      <c r="T15" s="28"/>
      <c r="U15" s="28"/>
      <c r="V15" s="28"/>
      <c r="W15" s="28"/>
      <c r="X15" s="28"/>
      <c r="Y15" s="28"/>
      <c r="Z15" s="28"/>
      <c r="AA15" s="28"/>
    </row>
    <row r="16">
      <c r="A16" s="100"/>
      <c r="B16" s="100"/>
      <c r="C16" s="28"/>
      <c r="D16" s="28"/>
      <c r="E16" s="28"/>
      <c r="F16" s="28"/>
      <c r="G16" s="28"/>
      <c r="H16" s="28"/>
      <c r="I16" s="28"/>
      <c r="J16" s="28"/>
      <c r="K16" s="28"/>
      <c r="L16" s="28"/>
      <c r="M16" s="28"/>
      <c r="N16" s="28"/>
      <c r="O16" s="28"/>
      <c r="P16" s="28"/>
      <c r="Q16" s="28"/>
      <c r="R16" s="28"/>
      <c r="S16" s="28"/>
      <c r="T16" s="28"/>
      <c r="U16" s="28"/>
      <c r="V16" s="28"/>
      <c r="W16" s="28"/>
      <c r="X16" s="28"/>
      <c r="Y16" s="28"/>
      <c r="Z16" s="28"/>
      <c r="AA16" s="28"/>
    </row>
    <row r="17">
      <c r="A17" s="100"/>
      <c r="B17" s="100"/>
      <c r="C17" s="28"/>
      <c r="D17" s="28"/>
      <c r="E17" s="28"/>
      <c r="F17" s="28"/>
      <c r="G17" s="28"/>
      <c r="H17" s="28"/>
      <c r="I17" s="28"/>
      <c r="J17" s="28"/>
      <c r="K17" s="28"/>
      <c r="L17" s="28"/>
      <c r="M17" s="28"/>
      <c r="N17" s="28"/>
      <c r="O17" s="28"/>
      <c r="P17" s="28"/>
      <c r="Q17" s="28"/>
      <c r="R17" s="28"/>
      <c r="S17" s="28"/>
      <c r="T17" s="28"/>
      <c r="U17" s="28"/>
      <c r="V17" s="28"/>
      <c r="W17" s="28"/>
      <c r="X17" s="28"/>
      <c r="Y17" s="28"/>
      <c r="Z17" s="28"/>
      <c r="AA17" s="28"/>
    </row>
    <row r="18">
      <c r="A18" s="100"/>
      <c r="B18" s="100"/>
      <c r="C18" s="28"/>
      <c r="D18" s="28"/>
      <c r="E18" s="28"/>
      <c r="F18" s="28"/>
      <c r="G18" s="28"/>
      <c r="H18" s="28"/>
      <c r="I18" s="28"/>
      <c r="J18" s="28"/>
      <c r="K18" s="28"/>
      <c r="L18" s="28"/>
      <c r="M18" s="28"/>
      <c r="N18" s="28"/>
      <c r="O18" s="28"/>
      <c r="P18" s="28"/>
      <c r="Q18" s="28"/>
      <c r="R18" s="28"/>
      <c r="S18" s="28"/>
      <c r="T18" s="28"/>
      <c r="U18" s="28"/>
      <c r="V18" s="28"/>
      <c r="W18" s="28"/>
      <c r="X18" s="28"/>
      <c r="Y18" s="28"/>
      <c r="Z18" s="28"/>
      <c r="AA18" s="28"/>
    </row>
    <row r="19">
      <c r="A19" s="100"/>
      <c r="B19" s="100"/>
      <c r="C19" s="28"/>
      <c r="D19" s="28"/>
      <c r="E19" s="28"/>
      <c r="F19" s="28"/>
      <c r="G19" s="28"/>
      <c r="H19" s="28"/>
      <c r="I19" s="28"/>
      <c r="J19" s="28"/>
      <c r="K19" s="28"/>
      <c r="L19" s="28"/>
      <c r="M19" s="28"/>
      <c r="N19" s="28"/>
      <c r="O19" s="28"/>
      <c r="P19" s="28"/>
      <c r="Q19" s="28"/>
      <c r="R19" s="28"/>
      <c r="S19" s="28"/>
      <c r="T19" s="28"/>
      <c r="U19" s="28"/>
      <c r="V19" s="28"/>
      <c r="W19" s="28"/>
      <c r="X19" s="28"/>
      <c r="Y19" s="28"/>
      <c r="Z19" s="28"/>
      <c r="AA19" s="28"/>
    </row>
    <row r="20">
      <c r="A20" s="100"/>
      <c r="B20" s="100"/>
      <c r="C20" s="28"/>
      <c r="D20" s="28"/>
      <c r="E20" s="28"/>
      <c r="F20" s="28"/>
      <c r="G20" s="28"/>
      <c r="H20" s="28"/>
      <c r="I20" s="28"/>
      <c r="J20" s="28"/>
      <c r="K20" s="28"/>
      <c r="L20" s="28"/>
      <c r="M20" s="28"/>
      <c r="N20" s="28"/>
      <c r="O20" s="28"/>
      <c r="P20" s="28"/>
      <c r="Q20" s="28"/>
      <c r="R20" s="28"/>
      <c r="S20" s="28"/>
      <c r="T20" s="28"/>
      <c r="U20" s="28"/>
      <c r="V20" s="28"/>
      <c r="W20" s="28"/>
      <c r="X20" s="28"/>
      <c r="Y20" s="28"/>
      <c r="Z20" s="28"/>
      <c r="AA20" s="28"/>
    </row>
    <row r="21">
      <c r="A21" s="100"/>
      <c r="B21" s="100"/>
      <c r="C21" s="28"/>
      <c r="D21" s="28"/>
      <c r="E21" s="28"/>
      <c r="F21" s="28"/>
      <c r="G21" s="28"/>
      <c r="H21" s="28"/>
      <c r="I21" s="28"/>
      <c r="J21" s="28"/>
      <c r="K21" s="28"/>
      <c r="L21" s="28"/>
      <c r="M21" s="28"/>
      <c r="N21" s="28"/>
      <c r="O21" s="28"/>
      <c r="P21" s="28"/>
      <c r="Q21" s="28"/>
      <c r="R21" s="28"/>
      <c r="S21" s="28"/>
      <c r="T21" s="28"/>
      <c r="U21" s="28"/>
      <c r="V21" s="28"/>
      <c r="W21" s="28"/>
      <c r="X21" s="28"/>
      <c r="Y21" s="28"/>
      <c r="Z21" s="28"/>
      <c r="AA21" s="28"/>
    </row>
    <row r="22">
      <c r="A22" s="100"/>
      <c r="B22" s="100"/>
      <c r="C22" s="28"/>
      <c r="D22" s="28"/>
      <c r="E22" s="28"/>
      <c r="F22" s="28"/>
      <c r="G22" s="28"/>
      <c r="H22" s="28"/>
      <c r="I22" s="28"/>
      <c r="J22" s="28"/>
      <c r="K22" s="28"/>
      <c r="L22" s="28"/>
      <c r="M22" s="28"/>
      <c r="N22" s="28"/>
      <c r="O22" s="28"/>
      <c r="P22" s="28"/>
      <c r="Q22" s="28"/>
      <c r="R22" s="28"/>
      <c r="S22" s="28"/>
      <c r="T22" s="28"/>
      <c r="U22" s="28"/>
      <c r="V22" s="28"/>
      <c r="W22" s="28"/>
      <c r="X22" s="28"/>
      <c r="Y22" s="28"/>
      <c r="Z22" s="28"/>
      <c r="AA22" s="28"/>
    </row>
    <row r="23">
      <c r="A23" s="100"/>
      <c r="B23" s="100"/>
      <c r="C23" s="28"/>
      <c r="D23" s="28"/>
      <c r="E23" s="28"/>
      <c r="F23" s="28"/>
      <c r="G23" s="28"/>
      <c r="H23" s="28"/>
      <c r="I23" s="28"/>
      <c r="J23" s="28"/>
      <c r="K23" s="28"/>
      <c r="L23" s="28"/>
      <c r="M23" s="28"/>
      <c r="N23" s="28"/>
      <c r="O23" s="28"/>
      <c r="P23" s="28"/>
      <c r="Q23" s="28"/>
      <c r="R23" s="28"/>
      <c r="S23" s="28"/>
      <c r="T23" s="28"/>
      <c r="U23" s="28"/>
      <c r="V23" s="28"/>
      <c r="W23" s="28"/>
      <c r="X23" s="28"/>
      <c r="Y23" s="28"/>
      <c r="Z23" s="28"/>
      <c r="AA23" s="28"/>
    </row>
    <row r="24">
      <c r="A24" s="100"/>
      <c r="B24" s="100"/>
      <c r="C24" s="28"/>
      <c r="D24" s="28"/>
      <c r="E24" s="28"/>
      <c r="F24" s="28"/>
      <c r="G24" s="28"/>
      <c r="H24" s="28"/>
      <c r="I24" s="28"/>
      <c r="J24" s="28"/>
      <c r="K24" s="28"/>
      <c r="L24" s="28"/>
      <c r="M24" s="28"/>
      <c r="N24" s="28"/>
      <c r="O24" s="28"/>
      <c r="P24" s="28"/>
      <c r="Q24" s="28"/>
      <c r="R24" s="28"/>
      <c r="S24" s="28"/>
      <c r="T24" s="28"/>
      <c r="U24" s="28"/>
      <c r="V24" s="28"/>
      <c r="W24" s="28"/>
      <c r="X24" s="28"/>
      <c r="Y24" s="28"/>
      <c r="Z24" s="28"/>
      <c r="AA24" s="28"/>
    </row>
    <row r="25">
      <c r="A25" s="100"/>
      <c r="B25" s="100"/>
      <c r="C25" s="28"/>
      <c r="D25" s="28"/>
      <c r="E25" s="28"/>
      <c r="F25" s="28"/>
      <c r="G25" s="28"/>
      <c r="H25" s="28"/>
      <c r="I25" s="28"/>
      <c r="J25" s="28"/>
      <c r="K25" s="28"/>
      <c r="L25" s="28"/>
      <c r="M25" s="28"/>
      <c r="N25" s="28"/>
      <c r="O25" s="28"/>
      <c r="P25" s="28"/>
      <c r="Q25" s="28"/>
      <c r="R25" s="28"/>
      <c r="S25" s="28"/>
      <c r="T25" s="28"/>
      <c r="U25" s="28"/>
      <c r="V25" s="28"/>
      <c r="W25" s="28"/>
      <c r="X25" s="28"/>
      <c r="Y25" s="28"/>
      <c r="Z25" s="28"/>
      <c r="AA25" s="28"/>
    </row>
    <row r="26">
      <c r="A26" s="100"/>
      <c r="B26" s="100"/>
      <c r="C26" s="28"/>
      <c r="D26" s="28"/>
      <c r="E26" s="28"/>
      <c r="F26" s="28"/>
      <c r="G26" s="28"/>
      <c r="H26" s="28"/>
      <c r="I26" s="28"/>
      <c r="J26" s="28"/>
      <c r="K26" s="28"/>
      <c r="L26" s="28"/>
      <c r="M26" s="28"/>
      <c r="N26" s="28"/>
      <c r="O26" s="28"/>
      <c r="P26" s="28"/>
      <c r="Q26" s="28"/>
      <c r="R26" s="28"/>
      <c r="S26" s="28"/>
      <c r="T26" s="28"/>
      <c r="U26" s="28"/>
      <c r="V26" s="28"/>
      <c r="W26" s="28"/>
      <c r="X26" s="28"/>
      <c r="Y26" s="28"/>
      <c r="Z26" s="28"/>
      <c r="AA26" s="28"/>
    </row>
    <row r="27">
      <c r="A27" s="100"/>
      <c r="B27" s="100"/>
      <c r="C27" s="28"/>
      <c r="D27" s="28"/>
      <c r="E27" s="28"/>
      <c r="F27" s="28"/>
      <c r="G27" s="28"/>
      <c r="H27" s="28"/>
      <c r="I27" s="28"/>
      <c r="J27" s="28"/>
      <c r="K27" s="28"/>
      <c r="L27" s="28"/>
      <c r="M27" s="28"/>
      <c r="N27" s="28"/>
      <c r="O27" s="28"/>
      <c r="P27" s="28"/>
      <c r="Q27" s="28"/>
      <c r="R27" s="28"/>
      <c r="S27" s="28"/>
      <c r="T27" s="28"/>
      <c r="U27" s="28"/>
      <c r="V27" s="28"/>
      <c r="W27" s="28"/>
      <c r="X27" s="28"/>
      <c r="Y27" s="28"/>
      <c r="Z27" s="28"/>
      <c r="AA27" s="28"/>
    </row>
    <row r="28">
      <c r="A28" s="100"/>
      <c r="B28" s="100"/>
      <c r="C28" s="28"/>
      <c r="D28" s="28"/>
      <c r="E28" s="28"/>
      <c r="F28" s="28"/>
      <c r="G28" s="28"/>
      <c r="H28" s="28"/>
      <c r="I28" s="28"/>
      <c r="J28" s="28"/>
      <c r="K28" s="28"/>
      <c r="L28" s="28"/>
      <c r="M28" s="28"/>
      <c r="N28" s="28"/>
      <c r="O28" s="28"/>
      <c r="P28" s="28"/>
      <c r="Q28" s="28"/>
      <c r="R28" s="28"/>
      <c r="S28" s="28"/>
      <c r="T28" s="28"/>
      <c r="U28" s="28"/>
      <c r="V28" s="28"/>
      <c r="W28" s="28"/>
      <c r="X28" s="28"/>
      <c r="Y28" s="28"/>
      <c r="Z28" s="28"/>
      <c r="AA28" s="28"/>
    </row>
    <row r="29">
      <c r="A29" s="100"/>
      <c r="B29" s="100"/>
      <c r="C29" s="28"/>
      <c r="D29" s="28"/>
      <c r="E29" s="28"/>
      <c r="F29" s="28"/>
      <c r="G29" s="28"/>
      <c r="H29" s="28"/>
      <c r="I29" s="28"/>
      <c r="J29" s="28"/>
      <c r="K29" s="28"/>
      <c r="L29" s="28"/>
      <c r="M29" s="28"/>
      <c r="N29" s="28"/>
      <c r="O29" s="28"/>
      <c r="P29" s="28"/>
      <c r="Q29" s="28"/>
      <c r="R29" s="28"/>
      <c r="S29" s="28"/>
      <c r="T29" s="28"/>
      <c r="U29" s="28"/>
      <c r="V29" s="28"/>
      <c r="W29" s="28"/>
      <c r="X29" s="28"/>
      <c r="Y29" s="28"/>
      <c r="Z29" s="28"/>
      <c r="AA29" s="28"/>
    </row>
    <row r="30">
      <c r="A30" s="100"/>
      <c r="B30" s="100"/>
      <c r="C30" s="28"/>
      <c r="D30" s="28"/>
      <c r="E30" s="28"/>
      <c r="F30" s="28"/>
      <c r="G30" s="28"/>
      <c r="H30" s="28"/>
      <c r="I30" s="28"/>
      <c r="J30" s="28"/>
      <c r="K30" s="28"/>
      <c r="L30" s="28"/>
      <c r="M30" s="28"/>
      <c r="N30" s="28"/>
      <c r="O30" s="28"/>
      <c r="P30" s="28"/>
      <c r="Q30" s="28"/>
      <c r="R30" s="28"/>
      <c r="S30" s="28"/>
      <c r="T30" s="28"/>
      <c r="U30" s="28"/>
      <c r="V30" s="28"/>
      <c r="W30" s="28"/>
      <c r="X30" s="28"/>
      <c r="Y30" s="28"/>
      <c r="Z30" s="28"/>
      <c r="AA30" s="28"/>
    </row>
    <row r="31">
      <c r="A31" s="100"/>
      <c r="B31" s="100"/>
      <c r="C31" s="28"/>
      <c r="D31" s="28"/>
      <c r="E31" s="28"/>
      <c r="F31" s="28"/>
      <c r="G31" s="28"/>
      <c r="H31" s="28"/>
      <c r="I31" s="28"/>
      <c r="J31" s="28"/>
      <c r="K31" s="28"/>
      <c r="L31" s="28"/>
      <c r="M31" s="28"/>
      <c r="N31" s="28"/>
      <c r="O31" s="28"/>
      <c r="P31" s="28"/>
      <c r="Q31" s="28"/>
      <c r="R31" s="28"/>
      <c r="S31" s="28"/>
      <c r="T31" s="28"/>
      <c r="U31" s="28"/>
      <c r="V31" s="28"/>
      <c r="W31" s="28"/>
      <c r="X31" s="28"/>
      <c r="Y31" s="28"/>
      <c r="Z31" s="28"/>
      <c r="AA31" s="28"/>
    </row>
    <row r="32">
      <c r="A32" s="100"/>
      <c r="B32" s="100"/>
      <c r="C32" s="28"/>
      <c r="D32" s="28"/>
      <c r="E32" s="28"/>
      <c r="F32" s="28"/>
      <c r="G32" s="28"/>
      <c r="H32" s="28"/>
      <c r="I32" s="28"/>
      <c r="J32" s="28"/>
      <c r="K32" s="28"/>
      <c r="L32" s="28"/>
      <c r="M32" s="28"/>
      <c r="N32" s="28"/>
      <c r="O32" s="28"/>
      <c r="P32" s="28"/>
      <c r="Q32" s="28"/>
      <c r="R32" s="28"/>
      <c r="S32" s="28"/>
      <c r="T32" s="28"/>
      <c r="U32" s="28"/>
      <c r="V32" s="28"/>
      <c r="W32" s="28"/>
      <c r="X32" s="28"/>
      <c r="Y32" s="28"/>
      <c r="Z32" s="28"/>
      <c r="AA32" s="28"/>
    </row>
    <row r="33">
      <c r="A33" s="100"/>
      <c r="B33" s="100"/>
      <c r="C33" s="28"/>
      <c r="D33" s="28"/>
      <c r="E33" s="28"/>
      <c r="F33" s="28"/>
      <c r="G33" s="28"/>
      <c r="H33" s="28"/>
      <c r="I33" s="28"/>
      <c r="J33" s="28"/>
      <c r="K33" s="28"/>
      <c r="L33" s="28"/>
      <c r="M33" s="28"/>
      <c r="N33" s="28"/>
      <c r="O33" s="28"/>
      <c r="P33" s="28"/>
      <c r="Q33" s="28"/>
      <c r="R33" s="28"/>
      <c r="S33" s="28"/>
      <c r="T33" s="28"/>
      <c r="U33" s="28"/>
      <c r="V33" s="28"/>
      <c r="W33" s="28"/>
      <c r="X33" s="28"/>
      <c r="Y33" s="28"/>
      <c r="Z33" s="28"/>
      <c r="AA33" s="28"/>
    </row>
    <row r="34">
      <c r="A34" s="100"/>
      <c r="B34" s="100"/>
      <c r="C34" s="28"/>
      <c r="D34" s="28"/>
      <c r="E34" s="28"/>
      <c r="F34" s="28"/>
      <c r="G34" s="28"/>
      <c r="H34" s="28"/>
      <c r="I34" s="28"/>
      <c r="J34" s="28"/>
      <c r="K34" s="28"/>
      <c r="L34" s="28"/>
      <c r="M34" s="28"/>
      <c r="N34" s="28"/>
      <c r="O34" s="28"/>
      <c r="P34" s="28"/>
      <c r="Q34" s="28"/>
      <c r="R34" s="28"/>
      <c r="S34" s="28"/>
      <c r="T34" s="28"/>
      <c r="U34" s="28"/>
      <c r="V34" s="28"/>
      <c r="W34" s="28"/>
      <c r="X34" s="28"/>
      <c r="Y34" s="28"/>
      <c r="Z34" s="28"/>
      <c r="AA34" s="28"/>
    </row>
    <row r="35">
      <c r="A35" s="100"/>
      <c r="B35" s="100"/>
      <c r="C35" s="28"/>
      <c r="D35" s="28"/>
      <c r="E35" s="28"/>
      <c r="F35" s="28"/>
      <c r="G35" s="28"/>
      <c r="H35" s="28"/>
      <c r="I35" s="28"/>
      <c r="J35" s="28"/>
      <c r="K35" s="28"/>
      <c r="L35" s="28"/>
      <c r="M35" s="28"/>
      <c r="N35" s="28"/>
      <c r="O35" s="28"/>
      <c r="P35" s="28"/>
      <c r="Q35" s="28"/>
      <c r="R35" s="28"/>
      <c r="S35" s="28"/>
      <c r="T35" s="28"/>
      <c r="U35" s="28"/>
      <c r="V35" s="28"/>
      <c r="W35" s="28"/>
      <c r="X35" s="28"/>
      <c r="Y35" s="28"/>
      <c r="Z35" s="28"/>
      <c r="AA35" s="28"/>
    </row>
    <row r="36">
      <c r="A36" s="100"/>
      <c r="B36" s="100"/>
      <c r="C36" s="28"/>
      <c r="D36" s="28"/>
      <c r="E36" s="28"/>
      <c r="F36" s="28"/>
      <c r="G36" s="28"/>
      <c r="H36" s="28"/>
      <c r="I36" s="28"/>
      <c r="J36" s="28"/>
      <c r="K36" s="28"/>
      <c r="L36" s="28"/>
      <c r="M36" s="28"/>
      <c r="N36" s="28"/>
      <c r="O36" s="28"/>
      <c r="P36" s="28"/>
      <c r="Q36" s="28"/>
      <c r="R36" s="28"/>
      <c r="S36" s="28"/>
      <c r="T36" s="28"/>
      <c r="U36" s="28"/>
      <c r="V36" s="28"/>
      <c r="W36" s="28"/>
      <c r="X36" s="28"/>
      <c r="Y36" s="28"/>
      <c r="Z36" s="28"/>
      <c r="AA36" s="28"/>
    </row>
    <row r="37">
      <c r="A37" s="100"/>
      <c r="B37" s="100"/>
      <c r="C37" s="28"/>
      <c r="D37" s="28"/>
      <c r="E37" s="28"/>
      <c r="F37" s="28"/>
      <c r="G37" s="28"/>
      <c r="H37" s="28"/>
      <c r="I37" s="28"/>
      <c r="J37" s="28"/>
      <c r="K37" s="28"/>
      <c r="L37" s="28"/>
      <c r="M37" s="28"/>
      <c r="N37" s="28"/>
      <c r="O37" s="28"/>
      <c r="P37" s="28"/>
      <c r="Q37" s="28"/>
      <c r="R37" s="28"/>
      <c r="S37" s="28"/>
      <c r="T37" s="28"/>
      <c r="U37" s="28"/>
      <c r="V37" s="28"/>
      <c r="W37" s="28"/>
      <c r="X37" s="28"/>
      <c r="Y37" s="28"/>
      <c r="Z37" s="28"/>
      <c r="AA37" s="28"/>
    </row>
    <row r="38">
      <c r="A38" s="100"/>
      <c r="B38" s="100"/>
      <c r="C38" s="28"/>
      <c r="D38" s="28"/>
      <c r="E38" s="28"/>
      <c r="F38" s="28"/>
      <c r="G38" s="28"/>
      <c r="H38" s="28"/>
      <c r="I38" s="28"/>
      <c r="J38" s="28"/>
      <c r="K38" s="28"/>
      <c r="L38" s="28"/>
      <c r="M38" s="28"/>
      <c r="N38" s="28"/>
      <c r="O38" s="28"/>
      <c r="P38" s="28"/>
      <c r="Q38" s="28"/>
      <c r="R38" s="28"/>
      <c r="S38" s="28"/>
      <c r="T38" s="28"/>
      <c r="U38" s="28"/>
      <c r="V38" s="28"/>
      <c r="W38" s="28"/>
      <c r="X38" s="28"/>
      <c r="Y38" s="28"/>
      <c r="Z38" s="28"/>
      <c r="AA38" s="28"/>
    </row>
    <row r="39">
      <c r="A39" s="100"/>
      <c r="B39" s="100"/>
      <c r="C39" s="28"/>
      <c r="D39" s="28"/>
      <c r="E39" s="28"/>
      <c r="F39" s="28"/>
      <c r="G39" s="28"/>
      <c r="H39" s="28"/>
      <c r="I39" s="28"/>
      <c r="J39" s="28"/>
      <c r="K39" s="28"/>
      <c r="L39" s="28"/>
      <c r="M39" s="28"/>
      <c r="N39" s="28"/>
      <c r="O39" s="28"/>
      <c r="P39" s="28"/>
      <c r="Q39" s="28"/>
      <c r="R39" s="28"/>
      <c r="S39" s="28"/>
      <c r="T39" s="28"/>
      <c r="U39" s="28"/>
      <c r="V39" s="28"/>
      <c r="W39" s="28"/>
      <c r="X39" s="28"/>
      <c r="Y39" s="28"/>
      <c r="Z39" s="28"/>
      <c r="AA39" s="28"/>
    </row>
    <row r="40">
      <c r="A40" s="100"/>
      <c r="B40" s="100"/>
      <c r="C40" s="28"/>
      <c r="D40" s="28"/>
      <c r="E40" s="28"/>
      <c r="F40" s="28"/>
      <c r="G40" s="28"/>
      <c r="H40" s="28"/>
      <c r="I40" s="28"/>
      <c r="J40" s="28"/>
      <c r="K40" s="28"/>
      <c r="L40" s="28"/>
      <c r="M40" s="28"/>
      <c r="N40" s="28"/>
      <c r="O40" s="28"/>
      <c r="P40" s="28"/>
      <c r="Q40" s="28"/>
      <c r="R40" s="28"/>
      <c r="S40" s="28"/>
      <c r="T40" s="28"/>
      <c r="U40" s="28"/>
      <c r="V40" s="28"/>
      <c r="W40" s="28"/>
      <c r="X40" s="28"/>
      <c r="Y40" s="28"/>
      <c r="Z40" s="28"/>
      <c r="AA40" s="28"/>
    </row>
    <row r="41">
      <c r="A41" s="100"/>
      <c r="B41" s="100"/>
      <c r="C41" s="28"/>
      <c r="D41" s="28"/>
      <c r="E41" s="28"/>
      <c r="F41" s="28"/>
      <c r="G41" s="28"/>
      <c r="H41" s="28"/>
      <c r="I41" s="28"/>
      <c r="J41" s="28"/>
      <c r="K41" s="28"/>
      <c r="L41" s="28"/>
      <c r="M41" s="28"/>
      <c r="N41" s="28"/>
      <c r="O41" s="28"/>
      <c r="P41" s="28"/>
      <c r="Q41" s="28"/>
      <c r="R41" s="28"/>
      <c r="S41" s="28"/>
      <c r="T41" s="28"/>
      <c r="U41" s="28"/>
      <c r="V41" s="28"/>
      <c r="W41" s="28"/>
      <c r="X41" s="28"/>
      <c r="Y41" s="28"/>
      <c r="Z41" s="28"/>
      <c r="AA41" s="28"/>
    </row>
    <row r="42">
      <c r="A42" s="100"/>
      <c r="B42" s="100"/>
      <c r="C42" s="28"/>
      <c r="D42" s="28"/>
      <c r="E42" s="28"/>
      <c r="F42" s="28"/>
      <c r="G42" s="28"/>
      <c r="H42" s="28"/>
      <c r="I42" s="28"/>
      <c r="J42" s="28"/>
      <c r="K42" s="28"/>
      <c r="L42" s="28"/>
      <c r="M42" s="28"/>
      <c r="N42" s="28"/>
      <c r="O42" s="28"/>
      <c r="P42" s="28"/>
      <c r="Q42" s="28"/>
      <c r="R42" s="28"/>
      <c r="S42" s="28"/>
      <c r="T42" s="28"/>
      <c r="U42" s="28"/>
      <c r="V42" s="28"/>
      <c r="W42" s="28"/>
      <c r="X42" s="28"/>
      <c r="Y42" s="28"/>
      <c r="Z42" s="28"/>
      <c r="AA42" s="28"/>
    </row>
    <row r="43">
      <c r="A43" s="100"/>
      <c r="B43" s="100"/>
      <c r="C43" s="28"/>
      <c r="D43" s="28"/>
      <c r="E43" s="28"/>
      <c r="F43" s="28"/>
      <c r="G43" s="28"/>
      <c r="H43" s="28"/>
      <c r="I43" s="28"/>
      <c r="J43" s="28"/>
      <c r="K43" s="28"/>
      <c r="L43" s="28"/>
      <c r="M43" s="28"/>
      <c r="N43" s="28"/>
      <c r="O43" s="28"/>
      <c r="P43" s="28"/>
      <c r="Q43" s="28"/>
      <c r="R43" s="28"/>
      <c r="S43" s="28"/>
      <c r="T43" s="28"/>
      <c r="U43" s="28"/>
      <c r="V43" s="28"/>
      <c r="W43" s="28"/>
      <c r="X43" s="28"/>
      <c r="Y43" s="28"/>
      <c r="Z43" s="28"/>
      <c r="AA43" s="28"/>
    </row>
    <row r="44">
      <c r="A44" s="100"/>
      <c r="B44" s="100"/>
      <c r="C44" s="28"/>
      <c r="D44" s="28"/>
      <c r="E44" s="28"/>
      <c r="F44" s="28"/>
      <c r="G44" s="28"/>
      <c r="H44" s="28"/>
      <c r="I44" s="28"/>
      <c r="J44" s="28"/>
      <c r="K44" s="28"/>
      <c r="L44" s="28"/>
      <c r="M44" s="28"/>
      <c r="N44" s="28"/>
      <c r="O44" s="28"/>
      <c r="P44" s="28"/>
      <c r="Q44" s="28"/>
      <c r="R44" s="28"/>
      <c r="S44" s="28"/>
      <c r="T44" s="28"/>
      <c r="U44" s="28"/>
      <c r="V44" s="28"/>
      <c r="W44" s="28"/>
      <c r="X44" s="28"/>
      <c r="Y44" s="28"/>
      <c r="Z44" s="28"/>
      <c r="AA44" s="28"/>
    </row>
    <row r="45">
      <c r="A45" s="100"/>
      <c r="B45" s="100"/>
      <c r="C45" s="28"/>
      <c r="D45" s="28"/>
      <c r="E45" s="28"/>
      <c r="F45" s="28"/>
      <c r="G45" s="28"/>
      <c r="H45" s="28"/>
      <c r="I45" s="28"/>
      <c r="J45" s="28"/>
      <c r="K45" s="28"/>
      <c r="L45" s="28"/>
      <c r="M45" s="28"/>
      <c r="N45" s="28"/>
      <c r="O45" s="28"/>
      <c r="P45" s="28"/>
      <c r="Q45" s="28"/>
      <c r="R45" s="28"/>
      <c r="S45" s="28"/>
      <c r="T45" s="28"/>
      <c r="U45" s="28"/>
      <c r="V45" s="28"/>
      <c r="W45" s="28"/>
      <c r="X45" s="28"/>
      <c r="Y45" s="28"/>
      <c r="Z45" s="28"/>
      <c r="AA45" s="28"/>
    </row>
    <row r="46">
      <c r="A46" s="100"/>
      <c r="B46" s="100"/>
      <c r="C46" s="28"/>
      <c r="D46" s="28"/>
      <c r="E46" s="28"/>
      <c r="F46" s="28"/>
      <c r="G46" s="28"/>
      <c r="H46" s="28"/>
      <c r="I46" s="28"/>
      <c r="J46" s="28"/>
      <c r="K46" s="28"/>
      <c r="L46" s="28"/>
      <c r="M46" s="28"/>
      <c r="N46" s="28"/>
      <c r="O46" s="28"/>
      <c r="P46" s="28"/>
      <c r="Q46" s="28"/>
      <c r="R46" s="28"/>
      <c r="S46" s="28"/>
      <c r="T46" s="28"/>
      <c r="U46" s="28"/>
      <c r="V46" s="28"/>
      <c r="W46" s="28"/>
      <c r="X46" s="28"/>
      <c r="Y46" s="28"/>
      <c r="Z46" s="28"/>
      <c r="AA46" s="28"/>
    </row>
    <row r="47">
      <c r="A47" s="100"/>
      <c r="B47" s="100"/>
      <c r="C47" s="28"/>
      <c r="D47" s="28"/>
      <c r="E47" s="28"/>
      <c r="F47" s="28"/>
      <c r="G47" s="28"/>
      <c r="H47" s="28"/>
      <c r="I47" s="28"/>
      <c r="J47" s="28"/>
      <c r="K47" s="28"/>
      <c r="L47" s="28"/>
      <c r="M47" s="28"/>
      <c r="N47" s="28"/>
      <c r="O47" s="28"/>
      <c r="P47" s="28"/>
      <c r="Q47" s="28"/>
      <c r="R47" s="28"/>
      <c r="S47" s="28"/>
      <c r="T47" s="28"/>
      <c r="U47" s="28"/>
      <c r="V47" s="28"/>
      <c r="W47" s="28"/>
      <c r="X47" s="28"/>
      <c r="Y47" s="28"/>
      <c r="Z47" s="28"/>
      <c r="AA47" s="28"/>
    </row>
    <row r="48">
      <c r="A48" s="100"/>
      <c r="B48" s="100"/>
      <c r="C48" s="28"/>
      <c r="D48" s="28"/>
      <c r="E48" s="28"/>
      <c r="F48" s="28"/>
      <c r="G48" s="28"/>
      <c r="H48" s="28"/>
      <c r="I48" s="28"/>
      <c r="J48" s="28"/>
      <c r="K48" s="28"/>
      <c r="L48" s="28"/>
      <c r="M48" s="28"/>
      <c r="N48" s="28"/>
      <c r="O48" s="28"/>
      <c r="P48" s="28"/>
      <c r="Q48" s="28"/>
      <c r="R48" s="28"/>
      <c r="S48" s="28"/>
      <c r="T48" s="28"/>
      <c r="U48" s="28"/>
      <c r="V48" s="28"/>
      <c r="W48" s="28"/>
      <c r="X48" s="28"/>
      <c r="Y48" s="28"/>
      <c r="Z48" s="28"/>
      <c r="AA48" s="28"/>
    </row>
    <row r="49">
      <c r="A49" s="100"/>
      <c r="B49" s="100"/>
      <c r="C49" s="28"/>
      <c r="D49" s="28"/>
      <c r="E49" s="28"/>
      <c r="F49" s="28"/>
      <c r="G49" s="28"/>
      <c r="H49" s="28"/>
      <c r="I49" s="28"/>
      <c r="J49" s="28"/>
      <c r="K49" s="28"/>
      <c r="L49" s="28"/>
      <c r="M49" s="28"/>
      <c r="N49" s="28"/>
      <c r="O49" s="28"/>
      <c r="P49" s="28"/>
      <c r="Q49" s="28"/>
      <c r="R49" s="28"/>
      <c r="S49" s="28"/>
      <c r="T49" s="28"/>
      <c r="U49" s="28"/>
      <c r="V49" s="28"/>
      <c r="W49" s="28"/>
      <c r="X49" s="28"/>
      <c r="Y49" s="28"/>
      <c r="Z49" s="28"/>
      <c r="AA49" s="28"/>
    </row>
    <row r="50">
      <c r="A50" s="100"/>
      <c r="B50" s="100"/>
      <c r="C50" s="28"/>
      <c r="D50" s="28"/>
      <c r="E50" s="28"/>
      <c r="F50" s="28"/>
      <c r="G50" s="28"/>
      <c r="H50" s="28"/>
      <c r="I50" s="28"/>
      <c r="J50" s="28"/>
      <c r="K50" s="28"/>
      <c r="L50" s="28"/>
      <c r="M50" s="28"/>
      <c r="N50" s="28"/>
      <c r="O50" s="28"/>
      <c r="P50" s="28"/>
      <c r="Q50" s="28"/>
      <c r="R50" s="28"/>
      <c r="S50" s="28"/>
      <c r="T50" s="28"/>
      <c r="U50" s="28"/>
      <c r="V50" s="28"/>
      <c r="W50" s="28"/>
      <c r="X50" s="28"/>
      <c r="Y50" s="28"/>
      <c r="Z50" s="28"/>
      <c r="AA50" s="28"/>
    </row>
    <row r="51">
      <c r="A51" s="100"/>
      <c r="B51" s="100"/>
      <c r="C51" s="28"/>
      <c r="D51" s="28"/>
      <c r="E51" s="28"/>
      <c r="F51" s="28"/>
      <c r="G51" s="28"/>
      <c r="H51" s="28"/>
      <c r="I51" s="28"/>
      <c r="J51" s="28"/>
      <c r="K51" s="28"/>
      <c r="L51" s="28"/>
      <c r="M51" s="28"/>
      <c r="N51" s="28"/>
      <c r="O51" s="28"/>
      <c r="P51" s="28"/>
      <c r="Q51" s="28"/>
      <c r="R51" s="28"/>
      <c r="S51" s="28"/>
      <c r="T51" s="28"/>
      <c r="U51" s="28"/>
      <c r="V51" s="28"/>
      <c r="W51" s="28"/>
      <c r="X51" s="28"/>
      <c r="Y51" s="28"/>
      <c r="Z51" s="28"/>
      <c r="AA51" s="28"/>
    </row>
    <row r="52">
      <c r="A52" s="100"/>
      <c r="B52" s="100"/>
      <c r="C52" s="28"/>
      <c r="D52" s="28"/>
      <c r="E52" s="28"/>
      <c r="F52" s="28"/>
      <c r="G52" s="28"/>
      <c r="H52" s="28"/>
      <c r="I52" s="28"/>
      <c r="J52" s="28"/>
      <c r="K52" s="28"/>
      <c r="L52" s="28"/>
      <c r="M52" s="28"/>
      <c r="N52" s="28"/>
      <c r="O52" s="28"/>
      <c r="P52" s="28"/>
      <c r="Q52" s="28"/>
      <c r="R52" s="28"/>
      <c r="S52" s="28"/>
      <c r="T52" s="28"/>
      <c r="U52" s="28"/>
      <c r="V52" s="28"/>
      <c r="W52" s="28"/>
      <c r="X52" s="28"/>
      <c r="Y52" s="28"/>
      <c r="Z52" s="28"/>
      <c r="AA52" s="28"/>
    </row>
    <row r="53">
      <c r="A53" s="100"/>
      <c r="B53" s="100"/>
      <c r="C53" s="28"/>
      <c r="D53" s="28"/>
      <c r="E53" s="28"/>
      <c r="F53" s="28"/>
      <c r="G53" s="28"/>
      <c r="H53" s="28"/>
      <c r="I53" s="28"/>
      <c r="J53" s="28"/>
      <c r="K53" s="28"/>
      <c r="L53" s="28"/>
      <c r="M53" s="28"/>
      <c r="N53" s="28"/>
      <c r="O53" s="28"/>
      <c r="P53" s="28"/>
      <c r="Q53" s="28"/>
      <c r="R53" s="28"/>
      <c r="S53" s="28"/>
      <c r="T53" s="28"/>
      <c r="U53" s="28"/>
      <c r="V53" s="28"/>
      <c r="W53" s="28"/>
      <c r="X53" s="28"/>
      <c r="Y53" s="28"/>
      <c r="Z53" s="28"/>
      <c r="AA53" s="28"/>
    </row>
    <row r="54">
      <c r="A54" s="100"/>
      <c r="B54" s="100"/>
      <c r="C54" s="28"/>
      <c r="D54" s="28"/>
      <c r="E54" s="28"/>
      <c r="F54" s="28"/>
      <c r="G54" s="28"/>
      <c r="H54" s="28"/>
      <c r="I54" s="28"/>
      <c r="J54" s="28"/>
      <c r="K54" s="28"/>
      <c r="L54" s="28"/>
      <c r="M54" s="28"/>
      <c r="N54" s="28"/>
      <c r="O54" s="28"/>
      <c r="P54" s="28"/>
      <c r="Q54" s="28"/>
      <c r="R54" s="28"/>
      <c r="S54" s="28"/>
      <c r="T54" s="28"/>
      <c r="U54" s="28"/>
      <c r="V54" s="28"/>
      <c r="W54" s="28"/>
      <c r="X54" s="28"/>
      <c r="Y54" s="28"/>
      <c r="Z54" s="28"/>
      <c r="AA54" s="28"/>
    </row>
    <row r="55">
      <c r="A55" s="100"/>
      <c r="B55" s="100"/>
      <c r="C55" s="28"/>
      <c r="D55" s="28"/>
      <c r="E55" s="28"/>
      <c r="F55" s="28"/>
      <c r="G55" s="28"/>
      <c r="H55" s="28"/>
      <c r="I55" s="28"/>
      <c r="J55" s="28"/>
      <c r="K55" s="28"/>
      <c r="L55" s="28"/>
      <c r="M55" s="28"/>
      <c r="N55" s="28"/>
      <c r="O55" s="28"/>
      <c r="P55" s="28"/>
      <c r="Q55" s="28"/>
      <c r="R55" s="28"/>
      <c r="S55" s="28"/>
      <c r="T55" s="28"/>
      <c r="U55" s="28"/>
      <c r="V55" s="28"/>
      <c r="W55" s="28"/>
      <c r="X55" s="28"/>
      <c r="Y55" s="28"/>
      <c r="Z55" s="28"/>
      <c r="AA55" s="28"/>
    </row>
    <row r="56">
      <c r="A56" s="100"/>
      <c r="B56" s="100"/>
      <c r="C56" s="28"/>
      <c r="D56" s="28"/>
      <c r="E56" s="28"/>
      <c r="F56" s="28"/>
      <c r="G56" s="28"/>
      <c r="H56" s="28"/>
      <c r="I56" s="28"/>
      <c r="J56" s="28"/>
      <c r="K56" s="28"/>
      <c r="L56" s="28"/>
      <c r="M56" s="28"/>
      <c r="N56" s="28"/>
      <c r="O56" s="28"/>
      <c r="P56" s="28"/>
      <c r="Q56" s="28"/>
      <c r="R56" s="28"/>
      <c r="S56" s="28"/>
      <c r="T56" s="28"/>
      <c r="U56" s="28"/>
      <c r="V56" s="28"/>
      <c r="W56" s="28"/>
      <c r="X56" s="28"/>
      <c r="Y56" s="28"/>
      <c r="Z56" s="28"/>
      <c r="AA56" s="28"/>
    </row>
    <row r="57">
      <c r="A57" s="100"/>
      <c r="B57" s="100"/>
      <c r="C57" s="28"/>
      <c r="D57" s="28"/>
      <c r="E57" s="28"/>
      <c r="F57" s="28"/>
      <c r="G57" s="28"/>
      <c r="H57" s="28"/>
      <c r="I57" s="28"/>
      <c r="J57" s="28"/>
      <c r="K57" s="28"/>
      <c r="L57" s="28"/>
      <c r="M57" s="28"/>
      <c r="N57" s="28"/>
      <c r="O57" s="28"/>
      <c r="P57" s="28"/>
      <c r="Q57" s="28"/>
      <c r="R57" s="28"/>
      <c r="S57" s="28"/>
      <c r="T57" s="28"/>
      <c r="U57" s="28"/>
      <c r="V57" s="28"/>
      <c r="W57" s="28"/>
      <c r="X57" s="28"/>
      <c r="Y57" s="28"/>
      <c r="Z57" s="28"/>
      <c r="AA57" s="28"/>
    </row>
    <row r="58">
      <c r="A58" s="100"/>
      <c r="B58" s="100"/>
      <c r="C58" s="28"/>
      <c r="D58" s="28"/>
      <c r="E58" s="28"/>
      <c r="F58" s="28"/>
      <c r="G58" s="28"/>
      <c r="H58" s="28"/>
      <c r="I58" s="28"/>
      <c r="J58" s="28"/>
      <c r="K58" s="28"/>
      <c r="L58" s="28"/>
      <c r="M58" s="28"/>
      <c r="N58" s="28"/>
      <c r="O58" s="28"/>
      <c r="P58" s="28"/>
      <c r="Q58" s="28"/>
      <c r="R58" s="28"/>
      <c r="S58" s="28"/>
      <c r="T58" s="28"/>
      <c r="U58" s="28"/>
      <c r="V58" s="28"/>
      <c r="W58" s="28"/>
      <c r="X58" s="28"/>
      <c r="Y58" s="28"/>
      <c r="Z58" s="28"/>
      <c r="AA58" s="28"/>
    </row>
    <row r="59">
      <c r="A59" s="100"/>
      <c r="B59" s="100"/>
      <c r="C59" s="28"/>
      <c r="D59" s="28"/>
      <c r="E59" s="28"/>
      <c r="F59" s="28"/>
      <c r="G59" s="28"/>
      <c r="H59" s="28"/>
      <c r="I59" s="28"/>
      <c r="J59" s="28"/>
      <c r="K59" s="28"/>
      <c r="L59" s="28"/>
      <c r="M59" s="28"/>
      <c r="N59" s="28"/>
      <c r="O59" s="28"/>
      <c r="P59" s="28"/>
      <c r="Q59" s="28"/>
      <c r="R59" s="28"/>
      <c r="S59" s="28"/>
      <c r="T59" s="28"/>
      <c r="U59" s="28"/>
      <c r="V59" s="28"/>
      <c r="W59" s="28"/>
      <c r="X59" s="28"/>
      <c r="Y59" s="28"/>
      <c r="Z59" s="28"/>
      <c r="AA59" s="28"/>
    </row>
    <row r="60">
      <c r="A60" s="100"/>
      <c r="B60" s="100"/>
      <c r="C60" s="28"/>
      <c r="D60" s="28"/>
      <c r="E60" s="28"/>
      <c r="F60" s="28"/>
      <c r="G60" s="28"/>
      <c r="H60" s="28"/>
      <c r="I60" s="28"/>
      <c r="J60" s="28"/>
      <c r="K60" s="28"/>
      <c r="L60" s="28"/>
      <c r="M60" s="28"/>
      <c r="N60" s="28"/>
      <c r="O60" s="28"/>
      <c r="P60" s="28"/>
      <c r="Q60" s="28"/>
      <c r="R60" s="28"/>
      <c r="S60" s="28"/>
      <c r="T60" s="28"/>
      <c r="U60" s="28"/>
      <c r="V60" s="28"/>
      <c r="W60" s="28"/>
      <c r="X60" s="28"/>
      <c r="Y60" s="28"/>
      <c r="Z60" s="28"/>
      <c r="AA60" s="28"/>
    </row>
    <row r="61">
      <c r="A61" s="100"/>
      <c r="B61" s="100"/>
      <c r="C61" s="28"/>
      <c r="D61" s="28"/>
      <c r="E61" s="28"/>
      <c r="F61" s="28"/>
      <c r="G61" s="28"/>
      <c r="H61" s="28"/>
      <c r="I61" s="28"/>
      <c r="J61" s="28"/>
      <c r="K61" s="28"/>
      <c r="L61" s="28"/>
      <c r="M61" s="28"/>
      <c r="N61" s="28"/>
      <c r="O61" s="28"/>
      <c r="P61" s="28"/>
      <c r="Q61" s="28"/>
      <c r="R61" s="28"/>
      <c r="S61" s="28"/>
      <c r="T61" s="28"/>
      <c r="U61" s="28"/>
      <c r="V61" s="28"/>
      <c r="W61" s="28"/>
      <c r="X61" s="28"/>
      <c r="Y61" s="28"/>
      <c r="Z61" s="28"/>
      <c r="AA61" s="28"/>
    </row>
    <row r="62">
      <c r="A62" s="100"/>
      <c r="B62" s="100"/>
      <c r="C62" s="28"/>
      <c r="D62" s="28"/>
      <c r="E62" s="28"/>
      <c r="F62" s="28"/>
      <c r="G62" s="28"/>
      <c r="H62" s="28"/>
      <c r="I62" s="28"/>
      <c r="J62" s="28"/>
      <c r="K62" s="28"/>
      <c r="L62" s="28"/>
      <c r="M62" s="28"/>
      <c r="N62" s="28"/>
      <c r="O62" s="28"/>
      <c r="P62" s="28"/>
      <c r="Q62" s="28"/>
      <c r="R62" s="28"/>
      <c r="S62" s="28"/>
      <c r="T62" s="28"/>
      <c r="U62" s="28"/>
      <c r="V62" s="28"/>
      <c r="W62" s="28"/>
      <c r="X62" s="28"/>
      <c r="Y62" s="28"/>
      <c r="Z62" s="28"/>
      <c r="AA62" s="28"/>
    </row>
    <row r="63">
      <c r="A63" s="100"/>
      <c r="B63" s="100"/>
      <c r="C63" s="28"/>
      <c r="D63" s="28"/>
      <c r="E63" s="28"/>
      <c r="F63" s="28"/>
      <c r="G63" s="28"/>
      <c r="H63" s="28"/>
      <c r="I63" s="28"/>
      <c r="J63" s="28"/>
      <c r="K63" s="28"/>
      <c r="L63" s="28"/>
      <c r="M63" s="28"/>
      <c r="N63" s="28"/>
      <c r="O63" s="28"/>
      <c r="P63" s="28"/>
      <c r="Q63" s="28"/>
      <c r="R63" s="28"/>
      <c r="S63" s="28"/>
      <c r="T63" s="28"/>
      <c r="U63" s="28"/>
      <c r="V63" s="28"/>
      <c r="W63" s="28"/>
      <c r="X63" s="28"/>
      <c r="Y63" s="28"/>
      <c r="Z63" s="28"/>
      <c r="AA63" s="28"/>
    </row>
    <row r="64">
      <c r="A64" s="100"/>
      <c r="B64" s="100"/>
      <c r="C64" s="28"/>
      <c r="D64" s="28"/>
      <c r="E64" s="28"/>
      <c r="F64" s="28"/>
      <c r="G64" s="28"/>
      <c r="H64" s="28"/>
      <c r="I64" s="28"/>
      <c r="J64" s="28"/>
      <c r="K64" s="28"/>
      <c r="L64" s="28"/>
      <c r="M64" s="28"/>
      <c r="N64" s="28"/>
      <c r="O64" s="28"/>
      <c r="P64" s="28"/>
      <c r="Q64" s="28"/>
      <c r="R64" s="28"/>
      <c r="S64" s="28"/>
      <c r="T64" s="28"/>
      <c r="U64" s="28"/>
      <c r="V64" s="28"/>
      <c r="W64" s="28"/>
      <c r="X64" s="28"/>
      <c r="Y64" s="28"/>
      <c r="Z64" s="28"/>
      <c r="AA64" s="28"/>
    </row>
    <row r="65">
      <c r="A65" s="100"/>
      <c r="B65" s="100"/>
      <c r="C65" s="28"/>
      <c r="D65" s="28"/>
      <c r="E65" s="28"/>
      <c r="F65" s="28"/>
      <c r="G65" s="28"/>
      <c r="H65" s="28"/>
      <c r="I65" s="28"/>
      <c r="J65" s="28"/>
      <c r="K65" s="28"/>
      <c r="L65" s="28"/>
      <c r="M65" s="28"/>
      <c r="N65" s="28"/>
      <c r="O65" s="28"/>
      <c r="P65" s="28"/>
      <c r="Q65" s="28"/>
      <c r="R65" s="28"/>
      <c r="S65" s="28"/>
      <c r="T65" s="28"/>
      <c r="U65" s="28"/>
      <c r="V65" s="28"/>
      <c r="W65" s="28"/>
      <c r="X65" s="28"/>
      <c r="Y65" s="28"/>
      <c r="Z65" s="28"/>
      <c r="AA65" s="28"/>
    </row>
    <row r="66">
      <c r="A66" s="100"/>
      <c r="B66" s="100"/>
      <c r="C66" s="28"/>
      <c r="D66" s="28"/>
      <c r="E66" s="28"/>
      <c r="F66" s="28"/>
      <c r="G66" s="28"/>
      <c r="H66" s="28"/>
      <c r="I66" s="28"/>
      <c r="J66" s="28"/>
      <c r="K66" s="28"/>
      <c r="L66" s="28"/>
      <c r="M66" s="28"/>
      <c r="N66" s="28"/>
      <c r="O66" s="28"/>
      <c r="P66" s="28"/>
      <c r="Q66" s="28"/>
      <c r="R66" s="28"/>
      <c r="S66" s="28"/>
      <c r="T66" s="28"/>
      <c r="U66" s="28"/>
      <c r="V66" s="28"/>
      <c r="W66" s="28"/>
      <c r="X66" s="28"/>
      <c r="Y66" s="28"/>
      <c r="Z66" s="28"/>
      <c r="AA66" s="28"/>
    </row>
    <row r="67">
      <c r="A67" s="100"/>
      <c r="B67" s="100"/>
      <c r="C67" s="28"/>
      <c r="D67" s="28"/>
      <c r="E67" s="28"/>
      <c r="F67" s="28"/>
      <c r="G67" s="28"/>
      <c r="H67" s="28"/>
      <c r="I67" s="28"/>
      <c r="J67" s="28"/>
      <c r="K67" s="28"/>
      <c r="L67" s="28"/>
      <c r="M67" s="28"/>
      <c r="N67" s="28"/>
      <c r="O67" s="28"/>
      <c r="P67" s="28"/>
      <c r="Q67" s="28"/>
      <c r="R67" s="28"/>
      <c r="S67" s="28"/>
      <c r="T67" s="28"/>
      <c r="U67" s="28"/>
      <c r="V67" s="28"/>
      <c r="W67" s="28"/>
      <c r="X67" s="28"/>
      <c r="Y67" s="28"/>
      <c r="Z67" s="28"/>
      <c r="AA67" s="28"/>
    </row>
    <row r="68">
      <c r="A68" s="100"/>
      <c r="B68" s="100"/>
      <c r="C68" s="28"/>
      <c r="D68" s="28"/>
      <c r="E68" s="28"/>
      <c r="F68" s="28"/>
      <c r="G68" s="28"/>
      <c r="H68" s="28"/>
      <c r="I68" s="28"/>
      <c r="J68" s="28"/>
      <c r="K68" s="28"/>
      <c r="L68" s="28"/>
      <c r="M68" s="28"/>
      <c r="N68" s="28"/>
      <c r="O68" s="28"/>
      <c r="P68" s="28"/>
      <c r="Q68" s="28"/>
      <c r="R68" s="28"/>
      <c r="S68" s="28"/>
      <c r="T68" s="28"/>
      <c r="U68" s="28"/>
      <c r="V68" s="28"/>
      <c r="W68" s="28"/>
      <c r="X68" s="28"/>
      <c r="Y68" s="28"/>
      <c r="Z68" s="28"/>
      <c r="AA68" s="28"/>
    </row>
    <row r="69">
      <c r="A69" s="100"/>
      <c r="B69" s="100"/>
      <c r="C69" s="28"/>
      <c r="D69" s="28"/>
      <c r="E69" s="28"/>
      <c r="F69" s="28"/>
      <c r="G69" s="28"/>
      <c r="H69" s="28"/>
      <c r="I69" s="28"/>
      <c r="J69" s="28"/>
      <c r="K69" s="28"/>
      <c r="L69" s="28"/>
      <c r="M69" s="28"/>
      <c r="N69" s="28"/>
      <c r="O69" s="28"/>
      <c r="P69" s="28"/>
      <c r="Q69" s="28"/>
      <c r="R69" s="28"/>
      <c r="S69" s="28"/>
      <c r="T69" s="28"/>
      <c r="U69" s="28"/>
      <c r="V69" s="28"/>
      <c r="W69" s="28"/>
      <c r="X69" s="28"/>
      <c r="Y69" s="28"/>
      <c r="Z69" s="28"/>
      <c r="AA69" s="28"/>
    </row>
    <row r="70">
      <c r="A70" s="100"/>
      <c r="B70" s="100"/>
      <c r="C70" s="28"/>
      <c r="D70" s="28"/>
      <c r="E70" s="28"/>
      <c r="F70" s="28"/>
      <c r="G70" s="28"/>
      <c r="H70" s="28"/>
      <c r="I70" s="28"/>
      <c r="J70" s="28"/>
      <c r="K70" s="28"/>
      <c r="L70" s="28"/>
      <c r="M70" s="28"/>
      <c r="N70" s="28"/>
      <c r="O70" s="28"/>
      <c r="P70" s="28"/>
      <c r="Q70" s="28"/>
      <c r="R70" s="28"/>
      <c r="S70" s="28"/>
      <c r="T70" s="28"/>
      <c r="U70" s="28"/>
      <c r="V70" s="28"/>
      <c r="W70" s="28"/>
      <c r="X70" s="28"/>
      <c r="Y70" s="28"/>
      <c r="Z70" s="28"/>
      <c r="AA70" s="28"/>
    </row>
    <row r="71">
      <c r="A71" s="100"/>
      <c r="B71" s="100"/>
      <c r="C71" s="28"/>
      <c r="D71" s="28"/>
      <c r="E71" s="28"/>
      <c r="F71" s="28"/>
      <c r="G71" s="28"/>
      <c r="H71" s="28"/>
      <c r="I71" s="28"/>
      <c r="J71" s="28"/>
      <c r="K71" s="28"/>
      <c r="L71" s="28"/>
      <c r="M71" s="28"/>
      <c r="N71" s="28"/>
      <c r="O71" s="28"/>
      <c r="P71" s="28"/>
      <c r="Q71" s="28"/>
      <c r="R71" s="28"/>
      <c r="S71" s="28"/>
      <c r="T71" s="28"/>
      <c r="U71" s="28"/>
      <c r="V71" s="28"/>
      <c r="W71" s="28"/>
      <c r="X71" s="28"/>
      <c r="Y71" s="28"/>
      <c r="Z71" s="28"/>
      <c r="AA71" s="28"/>
    </row>
    <row r="72">
      <c r="A72" s="100"/>
      <c r="B72" s="100"/>
      <c r="C72" s="28"/>
      <c r="D72" s="28"/>
      <c r="E72" s="28"/>
      <c r="F72" s="28"/>
      <c r="G72" s="28"/>
      <c r="H72" s="28"/>
      <c r="I72" s="28"/>
      <c r="J72" s="28"/>
      <c r="K72" s="28"/>
      <c r="L72" s="28"/>
      <c r="M72" s="28"/>
      <c r="N72" s="28"/>
      <c r="O72" s="28"/>
      <c r="P72" s="28"/>
      <c r="Q72" s="28"/>
      <c r="R72" s="28"/>
      <c r="S72" s="28"/>
      <c r="T72" s="28"/>
      <c r="U72" s="28"/>
      <c r="V72" s="28"/>
      <c r="W72" s="28"/>
      <c r="X72" s="28"/>
      <c r="Y72" s="28"/>
      <c r="Z72" s="28"/>
      <c r="AA72" s="28"/>
    </row>
    <row r="73">
      <c r="A73" s="100"/>
      <c r="B73" s="100"/>
      <c r="C73" s="28"/>
      <c r="D73" s="28"/>
      <c r="E73" s="28"/>
      <c r="F73" s="28"/>
      <c r="G73" s="28"/>
      <c r="H73" s="28"/>
      <c r="I73" s="28"/>
      <c r="J73" s="28"/>
      <c r="K73" s="28"/>
      <c r="L73" s="28"/>
      <c r="M73" s="28"/>
      <c r="N73" s="28"/>
      <c r="O73" s="28"/>
      <c r="P73" s="28"/>
      <c r="Q73" s="28"/>
      <c r="R73" s="28"/>
      <c r="S73" s="28"/>
      <c r="T73" s="28"/>
      <c r="U73" s="28"/>
      <c r="V73" s="28"/>
      <c r="W73" s="28"/>
      <c r="X73" s="28"/>
      <c r="Y73" s="28"/>
      <c r="Z73" s="28"/>
      <c r="AA73" s="28"/>
    </row>
    <row r="74">
      <c r="A74" s="100"/>
      <c r="B74" s="100"/>
      <c r="C74" s="28"/>
      <c r="D74" s="28"/>
      <c r="E74" s="28"/>
      <c r="F74" s="28"/>
      <c r="G74" s="28"/>
      <c r="H74" s="28"/>
      <c r="I74" s="28"/>
      <c r="J74" s="28"/>
      <c r="K74" s="28"/>
      <c r="L74" s="28"/>
      <c r="M74" s="28"/>
      <c r="N74" s="28"/>
      <c r="O74" s="28"/>
      <c r="P74" s="28"/>
      <c r="Q74" s="28"/>
      <c r="R74" s="28"/>
      <c r="S74" s="28"/>
      <c r="T74" s="28"/>
      <c r="U74" s="28"/>
      <c r="V74" s="28"/>
      <c r="W74" s="28"/>
      <c r="X74" s="28"/>
      <c r="Y74" s="28"/>
      <c r="Z74" s="28"/>
      <c r="AA74" s="28"/>
    </row>
    <row r="75">
      <c r="A75" s="100"/>
      <c r="B75" s="100"/>
      <c r="C75" s="28"/>
      <c r="D75" s="28"/>
      <c r="E75" s="28"/>
      <c r="F75" s="28"/>
      <c r="G75" s="28"/>
      <c r="H75" s="28"/>
      <c r="I75" s="28"/>
      <c r="J75" s="28"/>
      <c r="K75" s="28"/>
      <c r="L75" s="28"/>
      <c r="M75" s="28"/>
      <c r="N75" s="28"/>
      <c r="O75" s="28"/>
      <c r="P75" s="28"/>
      <c r="Q75" s="28"/>
      <c r="R75" s="28"/>
      <c r="S75" s="28"/>
      <c r="T75" s="28"/>
      <c r="U75" s="28"/>
      <c r="V75" s="28"/>
      <c r="W75" s="28"/>
      <c r="X75" s="28"/>
      <c r="Y75" s="28"/>
      <c r="Z75" s="28"/>
      <c r="AA75" s="28"/>
    </row>
    <row r="76">
      <c r="A76" s="100"/>
      <c r="B76" s="100"/>
      <c r="C76" s="28"/>
      <c r="D76" s="28"/>
      <c r="E76" s="28"/>
      <c r="F76" s="28"/>
      <c r="G76" s="28"/>
      <c r="H76" s="28"/>
      <c r="I76" s="28"/>
      <c r="J76" s="28"/>
      <c r="K76" s="28"/>
      <c r="L76" s="28"/>
      <c r="M76" s="28"/>
      <c r="N76" s="28"/>
      <c r="O76" s="28"/>
      <c r="P76" s="28"/>
      <c r="Q76" s="28"/>
      <c r="R76" s="28"/>
      <c r="S76" s="28"/>
      <c r="T76" s="28"/>
      <c r="U76" s="28"/>
      <c r="V76" s="28"/>
      <c r="W76" s="28"/>
      <c r="X76" s="28"/>
      <c r="Y76" s="28"/>
      <c r="Z76" s="28"/>
      <c r="AA76" s="28"/>
    </row>
    <row r="77">
      <c r="A77" s="100"/>
      <c r="B77" s="100"/>
      <c r="C77" s="28"/>
      <c r="D77" s="28"/>
      <c r="E77" s="28"/>
      <c r="F77" s="28"/>
      <c r="G77" s="28"/>
      <c r="H77" s="28"/>
      <c r="I77" s="28"/>
      <c r="J77" s="28"/>
      <c r="K77" s="28"/>
      <c r="L77" s="28"/>
      <c r="M77" s="28"/>
      <c r="N77" s="28"/>
      <c r="O77" s="28"/>
      <c r="P77" s="28"/>
      <c r="Q77" s="28"/>
      <c r="R77" s="28"/>
      <c r="S77" s="28"/>
      <c r="T77" s="28"/>
      <c r="U77" s="28"/>
      <c r="V77" s="28"/>
      <c r="W77" s="28"/>
      <c r="X77" s="28"/>
      <c r="Y77" s="28"/>
      <c r="Z77" s="28"/>
      <c r="AA77" s="28"/>
    </row>
    <row r="78">
      <c r="A78" s="100"/>
      <c r="B78" s="100"/>
      <c r="C78" s="28"/>
      <c r="D78" s="28"/>
      <c r="E78" s="28"/>
      <c r="F78" s="28"/>
      <c r="G78" s="28"/>
      <c r="H78" s="28"/>
      <c r="I78" s="28"/>
      <c r="J78" s="28"/>
      <c r="K78" s="28"/>
      <c r="L78" s="28"/>
      <c r="M78" s="28"/>
      <c r="N78" s="28"/>
      <c r="O78" s="28"/>
      <c r="P78" s="28"/>
      <c r="Q78" s="28"/>
      <c r="R78" s="28"/>
      <c r="S78" s="28"/>
      <c r="T78" s="28"/>
      <c r="U78" s="28"/>
      <c r="V78" s="28"/>
      <c r="W78" s="28"/>
      <c r="X78" s="28"/>
      <c r="Y78" s="28"/>
      <c r="Z78" s="28"/>
      <c r="AA78" s="28"/>
    </row>
    <row r="79">
      <c r="A79" s="100"/>
      <c r="B79" s="100"/>
      <c r="C79" s="28"/>
      <c r="D79" s="28"/>
      <c r="E79" s="28"/>
      <c r="F79" s="28"/>
      <c r="G79" s="28"/>
      <c r="H79" s="28"/>
      <c r="I79" s="28"/>
      <c r="J79" s="28"/>
      <c r="K79" s="28"/>
      <c r="L79" s="28"/>
      <c r="M79" s="28"/>
      <c r="N79" s="28"/>
      <c r="O79" s="28"/>
      <c r="P79" s="28"/>
      <c r="Q79" s="28"/>
      <c r="R79" s="28"/>
      <c r="S79" s="28"/>
      <c r="T79" s="28"/>
      <c r="U79" s="28"/>
      <c r="V79" s="28"/>
      <c r="W79" s="28"/>
      <c r="X79" s="28"/>
      <c r="Y79" s="28"/>
      <c r="Z79" s="28"/>
      <c r="AA79" s="28"/>
    </row>
    <row r="80">
      <c r="A80" s="100"/>
      <c r="B80" s="100"/>
      <c r="C80" s="28"/>
      <c r="D80" s="28"/>
      <c r="E80" s="28"/>
      <c r="F80" s="28"/>
      <c r="G80" s="28"/>
      <c r="H80" s="28"/>
      <c r="I80" s="28"/>
      <c r="J80" s="28"/>
      <c r="K80" s="28"/>
      <c r="L80" s="28"/>
      <c r="M80" s="28"/>
      <c r="N80" s="28"/>
      <c r="O80" s="28"/>
      <c r="P80" s="28"/>
      <c r="Q80" s="28"/>
      <c r="R80" s="28"/>
      <c r="S80" s="28"/>
      <c r="T80" s="28"/>
      <c r="U80" s="28"/>
      <c r="V80" s="28"/>
      <c r="W80" s="28"/>
      <c r="X80" s="28"/>
      <c r="Y80" s="28"/>
      <c r="Z80" s="28"/>
      <c r="AA80" s="28"/>
    </row>
    <row r="81">
      <c r="A81" s="100"/>
      <c r="B81" s="100"/>
      <c r="C81" s="28"/>
      <c r="D81" s="28"/>
      <c r="E81" s="28"/>
      <c r="F81" s="28"/>
      <c r="G81" s="28"/>
      <c r="H81" s="28"/>
      <c r="I81" s="28"/>
      <c r="J81" s="28"/>
      <c r="K81" s="28"/>
      <c r="L81" s="28"/>
      <c r="M81" s="28"/>
      <c r="N81" s="28"/>
      <c r="O81" s="28"/>
      <c r="P81" s="28"/>
      <c r="Q81" s="28"/>
      <c r="R81" s="28"/>
      <c r="S81" s="28"/>
      <c r="T81" s="28"/>
      <c r="U81" s="28"/>
      <c r="V81" s="28"/>
      <c r="W81" s="28"/>
      <c r="X81" s="28"/>
      <c r="Y81" s="28"/>
      <c r="Z81" s="28"/>
      <c r="AA81" s="28"/>
    </row>
    <row r="82">
      <c r="A82" s="100"/>
      <c r="B82" s="100"/>
      <c r="C82" s="28"/>
      <c r="D82" s="28"/>
      <c r="E82" s="28"/>
      <c r="F82" s="28"/>
      <c r="G82" s="28"/>
      <c r="H82" s="28"/>
      <c r="I82" s="28"/>
      <c r="J82" s="28"/>
      <c r="K82" s="28"/>
      <c r="L82" s="28"/>
      <c r="M82" s="28"/>
      <c r="N82" s="28"/>
      <c r="O82" s="28"/>
      <c r="P82" s="28"/>
      <c r="Q82" s="28"/>
      <c r="R82" s="28"/>
      <c r="S82" s="28"/>
      <c r="T82" s="28"/>
      <c r="U82" s="28"/>
      <c r="V82" s="28"/>
      <c r="W82" s="28"/>
      <c r="X82" s="28"/>
      <c r="Y82" s="28"/>
      <c r="Z82" s="28"/>
      <c r="AA82" s="28"/>
    </row>
    <row r="83">
      <c r="A83" s="100"/>
      <c r="B83" s="100"/>
      <c r="C83" s="28"/>
      <c r="D83" s="28"/>
      <c r="E83" s="28"/>
      <c r="F83" s="28"/>
      <c r="G83" s="28"/>
      <c r="H83" s="28"/>
      <c r="I83" s="28"/>
      <c r="J83" s="28"/>
      <c r="K83" s="28"/>
      <c r="L83" s="28"/>
      <c r="M83" s="28"/>
      <c r="N83" s="28"/>
      <c r="O83" s="28"/>
      <c r="P83" s="28"/>
      <c r="Q83" s="28"/>
      <c r="R83" s="28"/>
      <c r="S83" s="28"/>
      <c r="T83" s="28"/>
      <c r="U83" s="28"/>
      <c r="V83" s="28"/>
      <c r="W83" s="28"/>
      <c r="X83" s="28"/>
      <c r="Y83" s="28"/>
      <c r="Z83" s="28"/>
      <c r="AA83" s="28"/>
    </row>
    <row r="84">
      <c r="A84" s="100"/>
      <c r="B84" s="100"/>
      <c r="C84" s="28"/>
      <c r="D84" s="28"/>
      <c r="E84" s="28"/>
      <c r="F84" s="28"/>
      <c r="G84" s="28"/>
      <c r="H84" s="28"/>
      <c r="I84" s="28"/>
      <c r="J84" s="28"/>
      <c r="K84" s="28"/>
      <c r="L84" s="28"/>
      <c r="M84" s="28"/>
      <c r="N84" s="28"/>
      <c r="O84" s="28"/>
      <c r="P84" s="28"/>
      <c r="Q84" s="28"/>
      <c r="R84" s="28"/>
      <c r="S84" s="28"/>
      <c r="T84" s="28"/>
      <c r="U84" s="28"/>
      <c r="V84" s="28"/>
      <c r="W84" s="28"/>
      <c r="X84" s="28"/>
      <c r="Y84" s="28"/>
      <c r="Z84" s="28"/>
      <c r="AA84" s="28"/>
    </row>
    <row r="85">
      <c r="A85" s="100"/>
      <c r="B85" s="100"/>
      <c r="C85" s="28"/>
      <c r="D85" s="28"/>
      <c r="E85" s="28"/>
      <c r="F85" s="28"/>
      <c r="G85" s="28"/>
      <c r="H85" s="28"/>
      <c r="I85" s="28"/>
      <c r="J85" s="28"/>
      <c r="K85" s="28"/>
      <c r="L85" s="28"/>
      <c r="M85" s="28"/>
      <c r="N85" s="28"/>
      <c r="O85" s="28"/>
      <c r="P85" s="28"/>
      <c r="Q85" s="28"/>
      <c r="R85" s="28"/>
      <c r="S85" s="28"/>
      <c r="T85" s="28"/>
      <c r="U85" s="28"/>
      <c r="V85" s="28"/>
      <c r="W85" s="28"/>
      <c r="X85" s="28"/>
      <c r="Y85" s="28"/>
      <c r="Z85" s="28"/>
      <c r="AA85" s="28"/>
    </row>
    <row r="86">
      <c r="A86" s="100"/>
      <c r="B86" s="100"/>
      <c r="C86" s="28"/>
      <c r="D86" s="28"/>
      <c r="E86" s="28"/>
      <c r="F86" s="28"/>
      <c r="G86" s="28"/>
      <c r="H86" s="28"/>
      <c r="I86" s="28"/>
      <c r="J86" s="28"/>
      <c r="K86" s="28"/>
      <c r="L86" s="28"/>
      <c r="M86" s="28"/>
      <c r="N86" s="28"/>
      <c r="O86" s="28"/>
      <c r="P86" s="28"/>
      <c r="Q86" s="28"/>
      <c r="R86" s="28"/>
      <c r="S86" s="28"/>
      <c r="T86" s="28"/>
      <c r="U86" s="28"/>
      <c r="V86" s="28"/>
      <c r="W86" s="28"/>
      <c r="X86" s="28"/>
      <c r="Y86" s="28"/>
      <c r="Z86" s="28"/>
      <c r="AA86" s="28"/>
    </row>
    <row r="87">
      <c r="A87" s="100"/>
      <c r="B87" s="100"/>
      <c r="C87" s="28"/>
      <c r="D87" s="28"/>
      <c r="E87" s="28"/>
      <c r="F87" s="28"/>
      <c r="G87" s="28"/>
      <c r="H87" s="28"/>
      <c r="I87" s="28"/>
      <c r="J87" s="28"/>
      <c r="K87" s="28"/>
      <c r="L87" s="28"/>
      <c r="M87" s="28"/>
      <c r="N87" s="28"/>
      <c r="O87" s="28"/>
      <c r="P87" s="28"/>
      <c r="Q87" s="28"/>
      <c r="R87" s="28"/>
      <c r="S87" s="28"/>
      <c r="T87" s="28"/>
      <c r="U87" s="28"/>
      <c r="V87" s="28"/>
      <c r="W87" s="28"/>
      <c r="X87" s="28"/>
      <c r="Y87" s="28"/>
      <c r="Z87" s="28"/>
      <c r="AA87" s="28"/>
    </row>
    <row r="88">
      <c r="A88" s="100"/>
      <c r="B88" s="100"/>
      <c r="C88" s="28"/>
      <c r="D88" s="28"/>
      <c r="E88" s="28"/>
      <c r="F88" s="28"/>
      <c r="G88" s="28"/>
      <c r="H88" s="28"/>
      <c r="I88" s="28"/>
      <c r="J88" s="28"/>
      <c r="K88" s="28"/>
      <c r="L88" s="28"/>
      <c r="M88" s="28"/>
      <c r="N88" s="28"/>
      <c r="O88" s="28"/>
      <c r="P88" s="28"/>
      <c r="Q88" s="28"/>
      <c r="R88" s="28"/>
      <c r="S88" s="28"/>
      <c r="T88" s="28"/>
      <c r="U88" s="28"/>
      <c r="V88" s="28"/>
      <c r="W88" s="28"/>
      <c r="X88" s="28"/>
      <c r="Y88" s="28"/>
      <c r="Z88" s="28"/>
      <c r="AA88" s="28"/>
    </row>
    <row r="89">
      <c r="A89" s="100"/>
      <c r="B89" s="100"/>
      <c r="C89" s="28"/>
      <c r="D89" s="28"/>
      <c r="E89" s="28"/>
      <c r="F89" s="28"/>
      <c r="G89" s="28"/>
      <c r="H89" s="28"/>
      <c r="I89" s="28"/>
      <c r="J89" s="28"/>
      <c r="K89" s="28"/>
      <c r="L89" s="28"/>
      <c r="M89" s="28"/>
      <c r="N89" s="28"/>
      <c r="O89" s="28"/>
      <c r="P89" s="28"/>
      <c r="Q89" s="28"/>
      <c r="R89" s="28"/>
      <c r="S89" s="28"/>
      <c r="T89" s="28"/>
      <c r="U89" s="28"/>
      <c r="V89" s="28"/>
      <c r="W89" s="28"/>
      <c r="X89" s="28"/>
      <c r="Y89" s="28"/>
      <c r="Z89" s="28"/>
      <c r="AA89" s="28"/>
    </row>
    <row r="90">
      <c r="A90" s="100"/>
      <c r="B90" s="100"/>
      <c r="C90" s="28"/>
      <c r="D90" s="28"/>
      <c r="E90" s="28"/>
      <c r="F90" s="28"/>
      <c r="G90" s="28"/>
      <c r="H90" s="28"/>
      <c r="I90" s="28"/>
      <c r="J90" s="28"/>
      <c r="K90" s="28"/>
      <c r="L90" s="28"/>
      <c r="M90" s="28"/>
      <c r="N90" s="28"/>
      <c r="O90" s="28"/>
      <c r="P90" s="28"/>
      <c r="Q90" s="28"/>
      <c r="R90" s="28"/>
      <c r="S90" s="28"/>
      <c r="T90" s="28"/>
      <c r="U90" s="28"/>
      <c r="V90" s="28"/>
      <c r="W90" s="28"/>
      <c r="X90" s="28"/>
      <c r="Y90" s="28"/>
      <c r="Z90" s="28"/>
      <c r="AA90" s="28"/>
    </row>
    <row r="91">
      <c r="A91" s="100"/>
      <c r="B91" s="100"/>
      <c r="C91" s="28"/>
      <c r="D91" s="28"/>
      <c r="E91" s="28"/>
      <c r="F91" s="28"/>
      <c r="G91" s="28"/>
      <c r="H91" s="28"/>
      <c r="I91" s="28"/>
      <c r="J91" s="28"/>
      <c r="K91" s="28"/>
      <c r="L91" s="28"/>
      <c r="M91" s="28"/>
      <c r="N91" s="28"/>
      <c r="O91" s="28"/>
      <c r="P91" s="28"/>
      <c r="Q91" s="28"/>
      <c r="R91" s="28"/>
      <c r="S91" s="28"/>
      <c r="T91" s="28"/>
      <c r="U91" s="28"/>
      <c r="V91" s="28"/>
      <c r="W91" s="28"/>
      <c r="X91" s="28"/>
      <c r="Y91" s="28"/>
      <c r="Z91" s="28"/>
      <c r="AA91" s="28"/>
    </row>
    <row r="92">
      <c r="A92" s="100"/>
      <c r="B92" s="100"/>
      <c r="C92" s="28"/>
      <c r="D92" s="28"/>
      <c r="E92" s="28"/>
      <c r="F92" s="28"/>
      <c r="G92" s="28"/>
      <c r="H92" s="28"/>
      <c r="I92" s="28"/>
      <c r="J92" s="28"/>
      <c r="K92" s="28"/>
      <c r="L92" s="28"/>
      <c r="M92" s="28"/>
      <c r="N92" s="28"/>
      <c r="O92" s="28"/>
      <c r="P92" s="28"/>
      <c r="Q92" s="28"/>
      <c r="R92" s="28"/>
      <c r="S92" s="28"/>
      <c r="T92" s="28"/>
      <c r="U92" s="28"/>
      <c r="V92" s="28"/>
      <c r="W92" s="28"/>
      <c r="X92" s="28"/>
      <c r="Y92" s="28"/>
      <c r="Z92" s="28"/>
      <c r="AA92" s="28"/>
    </row>
    <row r="93">
      <c r="A93" s="100"/>
      <c r="B93" s="100"/>
      <c r="C93" s="28"/>
      <c r="D93" s="28"/>
      <c r="E93" s="28"/>
      <c r="F93" s="28"/>
      <c r="G93" s="28"/>
      <c r="H93" s="28"/>
      <c r="I93" s="28"/>
      <c r="J93" s="28"/>
      <c r="K93" s="28"/>
      <c r="L93" s="28"/>
      <c r="M93" s="28"/>
      <c r="N93" s="28"/>
      <c r="O93" s="28"/>
      <c r="P93" s="28"/>
      <c r="Q93" s="28"/>
      <c r="R93" s="28"/>
      <c r="S93" s="28"/>
      <c r="T93" s="28"/>
      <c r="U93" s="28"/>
      <c r="V93" s="28"/>
      <c r="W93" s="28"/>
      <c r="X93" s="28"/>
      <c r="Y93" s="28"/>
      <c r="Z93" s="28"/>
      <c r="AA93" s="28"/>
    </row>
    <row r="94">
      <c r="A94" s="100"/>
      <c r="B94" s="100"/>
      <c r="C94" s="28"/>
      <c r="D94" s="28"/>
      <c r="E94" s="28"/>
      <c r="F94" s="28"/>
      <c r="G94" s="28"/>
      <c r="H94" s="28"/>
      <c r="I94" s="28"/>
      <c r="J94" s="28"/>
      <c r="K94" s="28"/>
      <c r="L94" s="28"/>
      <c r="M94" s="28"/>
      <c r="N94" s="28"/>
      <c r="O94" s="28"/>
      <c r="P94" s="28"/>
      <c r="Q94" s="28"/>
      <c r="R94" s="28"/>
      <c r="S94" s="28"/>
      <c r="T94" s="28"/>
      <c r="U94" s="28"/>
      <c r="V94" s="28"/>
      <c r="W94" s="28"/>
      <c r="X94" s="28"/>
      <c r="Y94" s="28"/>
      <c r="Z94" s="28"/>
      <c r="AA94" s="28"/>
    </row>
    <row r="95">
      <c r="A95" s="100"/>
      <c r="B95" s="100"/>
      <c r="C95" s="28"/>
      <c r="D95" s="28"/>
      <c r="E95" s="28"/>
      <c r="F95" s="28"/>
      <c r="G95" s="28"/>
      <c r="H95" s="28"/>
      <c r="I95" s="28"/>
      <c r="J95" s="28"/>
      <c r="K95" s="28"/>
      <c r="L95" s="28"/>
      <c r="M95" s="28"/>
      <c r="N95" s="28"/>
      <c r="O95" s="28"/>
      <c r="P95" s="28"/>
      <c r="Q95" s="28"/>
      <c r="R95" s="28"/>
      <c r="S95" s="28"/>
      <c r="T95" s="28"/>
      <c r="U95" s="28"/>
      <c r="V95" s="28"/>
      <c r="W95" s="28"/>
      <c r="X95" s="28"/>
      <c r="Y95" s="28"/>
      <c r="Z95" s="28"/>
      <c r="AA95" s="28"/>
    </row>
    <row r="96">
      <c r="A96" s="100"/>
      <c r="B96" s="100"/>
      <c r="C96" s="28"/>
      <c r="D96" s="28"/>
      <c r="E96" s="28"/>
      <c r="F96" s="28"/>
      <c r="G96" s="28"/>
      <c r="H96" s="28"/>
      <c r="I96" s="28"/>
      <c r="J96" s="28"/>
      <c r="K96" s="28"/>
      <c r="L96" s="28"/>
      <c r="M96" s="28"/>
      <c r="N96" s="28"/>
      <c r="O96" s="28"/>
      <c r="P96" s="28"/>
      <c r="Q96" s="28"/>
      <c r="R96" s="28"/>
      <c r="S96" s="28"/>
      <c r="T96" s="28"/>
      <c r="U96" s="28"/>
      <c r="V96" s="28"/>
      <c r="W96" s="28"/>
      <c r="X96" s="28"/>
      <c r="Y96" s="28"/>
      <c r="Z96" s="28"/>
      <c r="AA96" s="28"/>
    </row>
    <row r="97">
      <c r="A97" s="100"/>
      <c r="B97" s="100"/>
      <c r="C97" s="28"/>
      <c r="D97" s="28"/>
      <c r="E97" s="28"/>
      <c r="F97" s="28"/>
      <c r="G97" s="28"/>
      <c r="H97" s="28"/>
      <c r="I97" s="28"/>
      <c r="J97" s="28"/>
      <c r="K97" s="28"/>
      <c r="L97" s="28"/>
      <c r="M97" s="28"/>
      <c r="N97" s="28"/>
      <c r="O97" s="28"/>
      <c r="P97" s="28"/>
      <c r="Q97" s="28"/>
      <c r="R97" s="28"/>
      <c r="S97" s="28"/>
      <c r="T97" s="28"/>
      <c r="U97" s="28"/>
      <c r="V97" s="28"/>
      <c r="W97" s="28"/>
      <c r="X97" s="28"/>
      <c r="Y97" s="28"/>
      <c r="Z97" s="28"/>
      <c r="AA97" s="28"/>
    </row>
    <row r="98">
      <c r="A98" s="100"/>
      <c r="B98" s="100"/>
      <c r="C98" s="28"/>
      <c r="D98" s="28"/>
      <c r="E98" s="28"/>
      <c r="F98" s="28"/>
      <c r="G98" s="28"/>
      <c r="H98" s="28"/>
      <c r="I98" s="28"/>
      <c r="J98" s="28"/>
      <c r="K98" s="28"/>
      <c r="L98" s="28"/>
      <c r="M98" s="28"/>
      <c r="N98" s="28"/>
      <c r="O98" s="28"/>
      <c r="P98" s="28"/>
      <c r="Q98" s="28"/>
      <c r="R98" s="28"/>
      <c r="S98" s="28"/>
      <c r="T98" s="28"/>
      <c r="U98" s="28"/>
      <c r="V98" s="28"/>
      <c r="W98" s="28"/>
      <c r="X98" s="28"/>
      <c r="Y98" s="28"/>
      <c r="Z98" s="28"/>
      <c r="AA98" s="28"/>
    </row>
    <row r="99">
      <c r="A99" s="100"/>
      <c r="B99" s="100"/>
      <c r="C99" s="28"/>
      <c r="D99" s="28"/>
      <c r="E99" s="28"/>
      <c r="F99" s="28"/>
      <c r="G99" s="28"/>
      <c r="H99" s="28"/>
      <c r="I99" s="28"/>
      <c r="J99" s="28"/>
      <c r="K99" s="28"/>
      <c r="L99" s="28"/>
      <c r="M99" s="28"/>
      <c r="N99" s="28"/>
      <c r="O99" s="28"/>
      <c r="P99" s="28"/>
      <c r="Q99" s="28"/>
      <c r="R99" s="28"/>
      <c r="S99" s="28"/>
      <c r="T99" s="28"/>
      <c r="U99" s="28"/>
      <c r="V99" s="28"/>
      <c r="W99" s="28"/>
      <c r="X99" s="28"/>
      <c r="Y99" s="28"/>
      <c r="Z99" s="28"/>
      <c r="AA99" s="28"/>
    </row>
    <row r="100">
      <c r="A100" s="100"/>
      <c r="B100" s="100"/>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row>
    <row r="101">
      <c r="A101" s="100"/>
      <c r="B101" s="100"/>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row>
    <row r="102">
      <c r="A102" s="100"/>
      <c r="B102" s="100"/>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row>
    <row r="103">
      <c r="A103" s="100"/>
      <c r="B103" s="100"/>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row>
    <row r="104">
      <c r="A104" s="100"/>
      <c r="B104" s="100"/>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row>
    <row r="105">
      <c r="A105" s="100"/>
      <c r="B105" s="100"/>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row>
    <row r="106">
      <c r="A106" s="100"/>
      <c r="B106" s="100"/>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row>
    <row r="107">
      <c r="A107" s="100"/>
      <c r="B107" s="100"/>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row>
    <row r="108">
      <c r="A108" s="100"/>
      <c r="B108" s="100"/>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row>
    <row r="109">
      <c r="A109" s="100"/>
      <c r="B109" s="100"/>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row>
    <row r="110">
      <c r="A110" s="100"/>
      <c r="B110" s="100"/>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row>
    <row r="111">
      <c r="A111" s="100"/>
      <c r="B111" s="100"/>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row>
    <row r="112">
      <c r="A112" s="100"/>
      <c r="B112" s="100"/>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row>
    <row r="113">
      <c r="A113" s="100"/>
      <c r="B113" s="100"/>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row>
    <row r="114">
      <c r="A114" s="100"/>
      <c r="B114" s="100"/>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row>
    <row r="115">
      <c r="A115" s="100"/>
      <c r="B115" s="100"/>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row>
    <row r="116">
      <c r="A116" s="100"/>
      <c r="B116" s="100"/>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row>
    <row r="117">
      <c r="A117" s="100"/>
      <c r="B117" s="100"/>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row>
    <row r="118">
      <c r="A118" s="100"/>
      <c r="B118" s="100"/>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row>
    <row r="119">
      <c r="A119" s="100"/>
      <c r="B119" s="100"/>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row>
    <row r="120">
      <c r="A120" s="100"/>
      <c r="B120" s="100"/>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row>
    <row r="121">
      <c r="A121" s="100"/>
      <c r="B121" s="100"/>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row>
    <row r="122">
      <c r="A122" s="100"/>
      <c r="B122" s="100"/>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row>
    <row r="123">
      <c r="A123" s="100"/>
      <c r="B123" s="100"/>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row>
    <row r="124">
      <c r="A124" s="100"/>
      <c r="B124" s="100"/>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row>
    <row r="125">
      <c r="A125" s="100"/>
      <c r="B125" s="100"/>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row>
    <row r="126">
      <c r="A126" s="100"/>
      <c r="B126" s="100"/>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row>
    <row r="127">
      <c r="A127" s="100"/>
      <c r="B127" s="100"/>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row>
    <row r="128">
      <c r="A128" s="100"/>
      <c r="B128" s="100"/>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row>
    <row r="129">
      <c r="A129" s="100"/>
      <c r="B129" s="100"/>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row>
    <row r="130">
      <c r="A130" s="100"/>
      <c r="B130" s="100"/>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row>
    <row r="131">
      <c r="A131" s="100"/>
      <c r="B131" s="100"/>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row>
    <row r="132">
      <c r="A132" s="100"/>
      <c r="B132" s="100"/>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row>
    <row r="133">
      <c r="A133" s="100"/>
      <c r="B133" s="100"/>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row>
    <row r="134">
      <c r="A134" s="100"/>
      <c r="B134" s="100"/>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row>
    <row r="135">
      <c r="A135" s="100"/>
      <c r="B135" s="100"/>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row>
    <row r="136">
      <c r="A136" s="100"/>
      <c r="B136" s="100"/>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row>
    <row r="137">
      <c r="A137" s="100"/>
      <c r="B137" s="100"/>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row>
    <row r="138">
      <c r="A138" s="100"/>
      <c r="B138" s="100"/>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row>
    <row r="139">
      <c r="A139" s="100"/>
      <c r="B139" s="100"/>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row>
    <row r="140">
      <c r="A140" s="100"/>
      <c r="B140" s="100"/>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row>
    <row r="141">
      <c r="A141" s="100"/>
      <c r="B141" s="100"/>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row>
    <row r="142">
      <c r="A142" s="100"/>
      <c r="B142" s="100"/>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row>
    <row r="143">
      <c r="A143" s="100"/>
      <c r="B143" s="100"/>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row>
    <row r="144">
      <c r="A144" s="100"/>
      <c r="B144" s="100"/>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row>
    <row r="145">
      <c r="A145" s="100"/>
      <c r="B145" s="100"/>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row>
    <row r="146">
      <c r="A146" s="100"/>
      <c r="B146" s="100"/>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row>
    <row r="147">
      <c r="A147" s="100"/>
      <c r="B147" s="100"/>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row>
    <row r="148">
      <c r="A148" s="100"/>
      <c r="B148" s="100"/>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row>
    <row r="149">
      <c r="A149" s="100"/>
      <c r="B149" s="100"/>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row>
    <row r="150">
      <c r="A150" s="100"/>
      <c r="B150" s="100"/>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row>
    <row r="151">
      <c r="A151" s="100"/>
      <c r="B151" s="100"/>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row>
    <row r="152">
      <c r="A152" s="100"/>
      <c r="B152" s="100"/>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row>
    <row r="153">
      <c r="A153" s="100"/>
      <c r="B153" s="100"/>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row>
    <row r="154">
      <c r="A154" s="100"/>
      <c r="B154" s="100"/>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row>
    <row r="155">
      <c r="A155" s="100"/>
      <c r="B155" s="100"/>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row>
    <row r="156">
      <c r="A156" s="100"/>
      <c r="B156" s="100"/>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row>
    <row r="157">
      <c r="A157" s="100"/>
      <c r="B157" s="100"/>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row>
    <row r="158">
      <c r="A158" s="100"/>
      <c r="B158" s="100"/>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row>
    <row r="159">
      <c r="A159" s="100"/>
      <c r="B159" s="100"/>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row>
    <row r="160">
      <c r="A160" s="100"/>
      <c r="B160" s="100"/>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row>
    <row r="161">
      <c r="A161" s="100"/>
      <c r="B161" s="100"/>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row>
    <row r="162">
      <c r="A162" s="100"/>
      <c r="B162" s="100"/>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row>
    <row r="163">
      <c r="A163" s="100"/>
      <c r="B163" s="100"/>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row>
    <row r="164">
      <c r="A164" s="100"/>
      <c r="B164" s="100"/>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row>
    <row r="165">
      <c r="A165" s="100"/>
      <c r="B165" s="100"/>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row>
    <row r="166">
      <c r="A166" s="100"/>
      <c r="B166" s="100"/>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row>
    <row r="167">
      <c r="A167" s="100"/>
      <c r="B167" s="100"/>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row>
    <row r="168">
      <c r="A168" s="100"/>
      <c r="B168" s="100"/>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row>
    <row r="169">
      <c r="A169" s="100"/>
      <c r="B169" s="100"/>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row>
    <row r="170">
      <c r="A170" s="100"/>
      <c r="B170" s="100"/>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row>
    <row r="171">
      <c r="A171" s="100"/>
      <c r="B171" s="100"/>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row>
    <row r="172">
      <c r="A172" s="100"/>
      <c r="B172" s="100"/>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row>
    <row r="173">
      <c r="A173" s="100"/>
      <c r="B173" s="100"/>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row>
    <row r="174">
      <c r="A174" s="100"/>
      <c r="B174" s="100"/>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8"/>
    </row>
    <row r="175">
      <c r="A175" s="100"/>
      <c r="B175" s="100"/>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8"/>
    </row>
    <row r="176">
      <c r="A176" s="100"/>
      <c r="B176" s="100"/>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8"/>
    </row>
    <row r="177">
      <c r="A177" s="100"/>
      <c r="B177" s="100"/>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8"/>
    </row>
    <row r="178">
      <c r="A178" s="100"/>
      <c r="B178" s="100"/>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c r="AA178" s="28"/>
    </row>
    <row r="179">
      <c r="A179" s="100"/>
      <c r="B179" s="100"/>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c r="AA179" s="28"/>
    </row>
    <row r="180">
      <c r="A180" s="100"/>
      <c r="B180" s="100"/>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c r="AA180" s="28"/>
    </row>
    <row r="181">
      <c r="A181" s="100"/>
      <c r="B181" s="100"/>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c r="AA181" s="28"/>
    </row>
    <row r="182">
      <c r="A182" s="100"/>
      <c r="B182" s="100"/>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c r="AA182" s="28"/>
    </row>
    <row r="183">
      <c r="A183" s="100"/>
      <c r="B183" s="100"/>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row>
    <row r="184">
      <c r="A184" s="100"/>
      <c r="B184" s="100"/>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c r="AA184" s="28"/>
    </row>
    <row r="185">
      <c r="A185" s="100"/>
      <c r="B185" s="100"/>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8"/>
    </row>
    <row r="186">
      <c r="A186" s="100"/>
      <c r="B186" s="100"/>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c r="AA186" s="28"/>
    </row>
    <row r="187">
      <c r="A187" s="100"/>
      <c r="B187" s="100"/>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c r="AA187" s="28"/>
    </row>
    <row r="188">
      <c r="A188" s="100"/>
      <c r="B188" s="100"/>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row>
    <row r="189">
      <c r="A189" s="100"/>
      <c r="B189" s="100"/>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c r="AA189" s="28"/>
    </row>
    <row r="190">
      <c r="A190" s="100"/>
      <c r="B190" s="100"/>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c r="AA190" s="28"/>
    </row>
    <row r="191">
      <c r="A191" s="100"/>
      <c r="B191" s="100"/>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c r="AA191" s="28"/>
    </row>
    <row r="192">
      <c r="A192" s="100"/>
      <c r="B192" s="100"/>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c r="AA192" s="28"/>
    </row>
    <row r="193">
      <c r="A193" s="100"/>
      <c r="B193" s="100"/>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row>
    <row r="194">
      <c r="A194" s="100"/>
      <c r="B194" s="100"/>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c r="AA194" s="28"/>
    </row>
    <row r="195">
      <c r="A195" s="100"/>
      <c r="B195" s="100"/>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c r="AA195" s="28"/>
    </row>
    <row r="196">
      <c r="A196" s="100"/>
      <c r="B196" s="100"/>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c r="AA196" s="28"/>
    </row>
    <row r="197">
      <c r="A197" s="100"/>
      <c r="B197" s="100"/>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c r="AA197" s="28"/>
    </row>
    <row r="198">
      <c r="A198" s="100"/>
      <c r="B198" s="100"/>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c r="AA198" s="28"/>
    </row>
    <row r="199">
      <c r="A199" s="100"/>
      <c r="B199" s="100"/>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c r="AA199" s="28"/>
    </row>
    <row r="200">
      <c r="A200" s="100"/>
      <c r="B200" s="100"/>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c r="AA200" s="28"/>
    </row>
    <row r="201">
      <c r="A201" s="100"/>
      <c r="B201" s="100"/>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c r="AA201" s="28"/>
    </row>
    <row r="202">
      <c r="A202" s="100"/>
      <c r="B202" s="100"/>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c r="AA202" s="28"/>
    </row>
    <row r="203">
      <c r="A203" s="100"/>
      <c r="B203" s="100"/>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c r="AA203" s="28"/>
    </row>
    <row r="204">
      <c r="A204" s="100"/>
      <c r="B204" s="100"/>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c r="AA204" s="28"/>
    </row>
    <row r="205">
      <c r="A205" s="100"/>
      <c r="B205" s="100"/>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c r="AA205" s="28"/>
    </row>
    <row r="206">
      <c r="A206" s="100"/>
      <c r="B206" s="100"/>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c r="AA206" s="28"/>
    </row>
    <row r="207">
      <c r="A207" s="100"/>
      <c r="B207" s="100"/>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c r="AA207" s="28"/>
    </row>
    <row r="208">
      <c r="A208" s="100"/>
      <c r="B208" s="100"/>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c r="AA208" s="28"/>
    </row>
    <row r="209">
      <c r="A209" s="100"/>
      <c r="B209" s="100"/>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c r="AA209" s="28"/>
    </row>
    <row r="210">
      <c r="A210" s="100"/>
      <c r="B210" s="100"/>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c r="AA210" s="28"/>
    </row>
    <row r="211">
      <c r="A211" s="100"/>
      <c r="B211" s="100"/>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c r="AA211" s="28"/>
    </row>
    <row r="212">
      <c r="A212" s="100"/>
      <c r="B212" s="100"/>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c r="AA212" s="28"/>
    </row>
    <row r="213">
      <c r="A213" s="100"/>
      <c r="B213" s="100"/>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c r="AA213" s="28"/>
    </row>
    <row r="214">
      <c r="A214" s="100"/>
      <c r="B214" s="100"/>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c r="AA214" s="28"/>
    </row>
    <row r="215">
      <c r="A215" s="100"/>
      <c r="B215" s="100"/>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c r="AA215" s="28"/>
    </row>
    <row r="216">
      <c r="A216" s="100"/>
      <c r="B216" s="100"/>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c r="AA216" s="28"/>
    </row>
    <row r="217">
      <c r="A217" s="100"/>
      <c r="B217" s="100"/>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c r="AA217" s="28"/>
    </row>
    <row r="218">
      <c r="A218" s="100"/>
      <c r="B218" s="100"/>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c r="AA218" s="28"/>
    </row>
    <row r="219">
      <c r="A219" s="100"/>
      <c r="B219" s="100"/>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c r="AA219" s="28"/>
    </row>
    <row r="220">
      <c r="A220" s="100"/>
      <c r="B220" s="100"/>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c r="AA220" s="28"/>
    </row>
    <row r="221">
      <c r="A221" s="100"/>
      <c r="B221" s="100"/>
      <c r="C221" s="28"/>
      <c r="D221" s="28"/>
      <c r="E221" s="28"/>
      <c r="F221" s="28"/>
      <c r="G221" s="28"/>
      <c r="H221" s="28"/>
      <c r="I221" s="28"/>
      <c r="J221" s="28"/>
      <c r="K221" s="28"/>
      <c r="L221" s="28"/>
      <c r="M221" s="28"/>
      <c r="N221" s="28"/>
      <c r="O221" s="28"/>
      <c r="P221" s="28"/>
      <c r="Q221" s="28"/>
      <c r="R221" s="28"/>
      <c r="S221" s="28"/>
      <c r="T221" s="28"/>
      <c r="U221" s="28"/>
      <c r="V221" s="28"/>
      <c r="W221" s="28"/>
      <c r="X221" s="28"/>
      <c r="Y221" s="28"/>
      <c r="Z221" s="28"/>
      <c r="AA221" s="28"/>
    </row>
    <row r="222">
      <c r="A222" s="100"/>
      <c r="B222" s="100"/>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c r="AA222" s="28"/>
    </row>
    <row r="223">
      <c r="A223" s="100"/>
      <c r="B223" s="100"/>
      <c r="C223" s="28"/>
      <c r="D223" s="28"/>
      <c r="E223" s="28"/>
      <c r="F223" s="28"/>
      <c r="G223" s="28"/>
      <c r="H223" s="28"/>
      <c r="I223" s="28"/>
      <c r="J223" s="28"/>
      <c r="K223" s="28"/>
      <c r="L223" s="28"/>
      <c r="M223" s="28"/>
      <c r="N223" s="28"/>
      <c r="O223" s="28"/>
      <c r="P223" s="28"/>
      <c r="Q223" s="28"/>
      <c r="R223" s="28"/>
      <c r="S223" s="28"/>
      <c r="T223" s="28"/>
      <c r="U223" s="28"/>
      <c r="V223" s="28"/>
      <c r="W223" s="28"/>
      <c r="X223" s="28"/>
      <c r="Y223" s="28"/>
      <c r="Z223" s="28"/>
      <c r="AA223" s="28"/>
    </row>
    <row r="224">
      <c r="A224" s="100"/>
      <c r="B224" s="100"/>
      <c r="C224" s="28"/>
      <c r="D224" s="28"/>
      <c r="E224" s="28"/>
      <c r="F224" s="28"/>
      <c r="G224" s="28"/>
      <c r="H224" s="28"/>
      <c r="I224" s="28"/>
      <c r="J224" s="28"/>
      <c r="K224" s="28"/>
      <c r="L224" s="28"/>
      <c r="M224" s="28"/>
      <c r="N224" s="28"/>
      <c r="O224" s="28"/>
      <c r="P224" s="28"/>
      <c r="Q224" s="28"/>
      <c r="R224" s="28"/>
      <c r="S224" s="28"/>
      <c r="T224" s="28"/>
      <c r="U224" s="28"/>
      <c r="V224" s="28"/>
      <c r="W224" s="28"/>
      <c r="X224" s="28"/>
      <c r="Y224" s="28"/>
      <c r="Z224" s="28"/>
      <c r="AA224" s="28"/>
    </row>
    <row r="225">
      <c r="A225" s="100"/>
      <c r="B225" s="100"/>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c r="AA225" s="28"/>
    </row>
    <row r="226">
      <c r="A226" s="100"/>
      <c r="B226" s="100"/>
      <c r="C226" s="28"/>
      <c r="D226" s="28"/>
      <c r="E226" s="28"/>
      <c r="F226" s="28"/>
      <c r="G226" s="28"/>
      <c r="H226" s="28"/>
      <c r="I226" s="28"/>
      <c r="J226" s="28"/>
      <c r="K226" s="28"/>
      <c r="L226" s="28"/>
      <c r="M226" s="28"/>
      <c r="N226" s="28"/>
      <c r="O226" s="28"/>
      <c r="P226" s="28"/>
      <c r="Q226" s="28"/>
      <c r="R226" s="28"/>
      <c r="S226" s="28"/>
      <c r="T226" s="28"/>
      <c r="U226" s="28"/>
      <c r="V226" s="28"/>
      <c r="W226" s="28"/>
      <c r="X226" s="28"/>
      <c r="Y226" s="28"/>
      <c r="Z226" s="28"/>
      <c r="AA226" s="28"/>
    </row>
    <row r="227">
      <c r="A227" s="100"/>
      <c r="B227" s="100"/>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c r="AA227" s="28"/>
    </row>
    <row r="228">
      <c r="A228" s="100"/>
      <c r="B228" s="100"/>
      <c r="C228" s="28"/>
      <c r="D228" s="28"/>
      <c r="E228" s="28"/>
      <c r="F228" s="28"/>
      <c r="G228" s="28"/>
      <c r="H228" s="28"/>
      <c r="I228" s="28"/>
      <c r="J228" s="28"/>
      <c r="K228" s="28"/>
      <c r="L228" s="28"/>
      <c r="M228" s="28"/>
      <c r="N228" s="28"/>
      <c r="O228" s="28"/>
      <c r="P228" s="28"/>
      <c r="Q228" s="28"/>
      <c r="R228" s="28"/>
      <c r="S228" s="28"/>
      <c r="T228" s="28"/>
      <c r="U228" s="28"/>
      <c r="V228" s="28"/>
      <c r="W228" s="28"/>
      <c r="X228" s="28"/>
      <c r="Y228" s="28"/>
      <c r="Z228" s="28"/>
      <c r="AA228" s="28"/>
    </row>
    <row r="229">
      <c r="A229" s="100"/>
      <c r="B229" s="100"/>
      <c r="C229" s="28"/>
      <c r="D229" s="28"/>
      <c r="E229" s="28"/>
      <c r="F229" s="28"/>
      <c r="G229" s="28"/>
      <c r="H229" s="28"/>
      <c r="I229" s="28"/>
      <c r="J229" s="28"/>
      <c r="K229" s="28"/>
      <c r="L229" s="28"/>
      <c r="M229" s="28"/>
      <c r="N229" s="28"/>
      <c r="O229" s="28"/>
      <c r="P229" s="28"/>
      <c r="Q229" s="28"/>
      <c r="R229" s="28"/>
      <c r="S229" s="28"/>
      <c r="T229" s="28"/>
      <c r="U229" s="28"/>
      <c r="V229" s="28"/>
      <c r="W229" s="28"/>
      <c r="X229" s="28"/>
      <c r="Y229" s="28"/>
      <c r="Z229" s="28"/>
      <c r="AA229" s="28"/>
    </row>
    <row r="230">
      <c r="A230" s="100"/>
      <c r="B230" s="100"/>
      <c r="C230" s="28"/>
      <c r="D230" s="28"/>
      <c r="E230" s="28"/>
      <c r="F230" s="28"/>
      <c r="G230" s="28"/>
      <c r="H230" s="28"/>
      <c r="I230" s="28"/>
      <c r="J230" s="28"/>
      <c r="K230" s="28"/>
      <c r="L230" s="28"/>
      <c r="M230" s="28"/>
      <c r="N230" s="28"/>
      <c r="O230" s="28"/>
      <c r="P230" s="28"/>
      <c r="Q230" s="28"/>
      <c r="R230" s="28"/>
      <c r="S230" s="28"/>
      <c r="T230" s="28"/>
      <c r="U230" s="28"/>
      <c r="V230" s="28"/>
      <c r="W230" s="28"/>
      <c r="X230" s="28"/>
      <c r="Y230" s="28"/>
      <c r="Z230" s="28"/>
      <c r="AA230" s="28"/>
    </row>
    <row r="231">
      <c r="A231" s="100"/>
      <c r="B231" s="100"/>
      <c r="C231" s="28"/>
      <c r="D231" s="28"/>
      <c r="E231" s="28"/>
      <c r="F231" s="28"/>
      <c r="G231" s="28"/>
      <c r="H231" s="28"/>
      <c r="I231" s="28"/>
      <c r="J231" s="28"/>
      <c r="K231" s="28"/>
      <c r="L231" s="28"/>
      <c r="M231" s="28"/>
      <c r="N231" s="28"/>
      <c r="O231" s="28"/>
      <c r="P231" s="28"/>
      <c r="Q231" s="28"/>
      <c r="R231" s="28"/>
      <c r="S231" s="28"/>
      <c r="T231" s="28"/>
      <c r="U231" s="28"/>
      <c r="V231" s="28"/>
      <c r="W231" s="28"/>
      <c r="X231" s="28"/>
      <c r="Y231" s="28"/>
      <c r="Z231" s="28"/>
      <c r="AA231" s="28"/>
    </row>
    <row r="232">
      <c r="A232" s="100"/>
      <c r="B232" s="100"/>
      <c r="C232" s="28"/>
      <c r="D232" s="28"/>
      <c r="E232" s="28"/>
      <c r="F232" s="28"/>
      <c r="G232" s="28"/>
      <c r="H232" s="28"/>
      <c r="I232" s="28"/>
      <c r="J232" s="28"/>
      <c r="K232" s="28"/>
      <c r="L232" s="28"/>
      <c r="M232" s="28"/>
      <c r="N232" s="28"/>
      <c r="O232" s="28"/>
      <c r="P232" s="28"/>
      <c r="Q232" s="28"/>
      <c r="R232" s="28"/>
      <c r="S232" s="28"/>
      <c r="T232" s="28"/>
      <c r="U232" s="28"/>
      <c r="V232" s="28"/>
      <c r="W232" s="28"/>
      <c r="X232" s="28"/>
      <c r="Y232" s="28"/>
      <c r="Z232" s="28"/>
      <c r="AA232" s="28"/>
    </row>
    <row r="233">
      <c r="A233" s="100"/>
      <c r="B233" s="100"/>
      <c r="C233" s="28"/>
      <c r="D233" s="28"/>
      <c r="E233" s="28"/>
      <c r="F233" s="28"/>
      <c r="G233" s="28"/>
      <c r="H233" s="28"/>
      <c r="I233" s="28"/>
      <c r="J233" s="28"/>
      <c r="K233" s="28"/>
      <c r="L233" s="28"/>
      <c r="M233" s="28"/>
      <c r="N233" s="28"/>
      <c r="O233" s="28"/>
      <c r="P233" s="28"/>
      <c r="Q233" s="28"/>
      <c r="R233" s="28"/>
      <c r="S233" s="28"/>
      <c r="T233" s="28"/>
      <c r="U233" s="28"/>
      <c r="V233" s="28"/>
      <c r="W233" s="28"/>
      <c r="X233" s="28"/>
      <c r="Y233" s="28"/>
      <c r="Z233" s="28"/>
      <c r="AA233" s="28"/>
    </row>
    <row r="234">
      <c r="A234" s="100"/>
      <c r="B234" s="100"/>
      <c r="C234" s="28"/>
      <c r="D234" s="28"/>
      <c r="E234" s="28"/>
      <c r="F234" s="28"/>
      <c r="G234" s="28"/>
      <c r="H234" s="28"/>
      <c r="I234" s="28"/>
      <c r="J234" s="28"/>
      <c r="K234" s="28"/>
      <c r="L234" s="28"/>
      <c r="M234" s="28"/>
      <c r="N234" s="28"/>
      <c r="O234" s="28"/>
      <c r="P234" s="28"/>
      <c r="Q234" s="28"/>
      <c r="R234" s="28"/>
      <c r="S234" s="28"/>
      <c r="T234" s="28"/>
      <c r="U234" s="28"/>
      <c r="V234" s="28"/>
      <c r="W234" s="28"/>
      <c r="X234" s="28"/>
      <c r="Y234" s="28"/>
      <c r="Z234" s="28"/>
      <c r="AA234" s="28"/>
    </row>
    <row r="235">
      <c r="A235" s="100"/>
      <c r="B235" s="100"/>
      <c r="C235" s="28"/>
      <c r="D235" s="28"/>
      <c r="E235" s="28"/>
      <c r="F235" s="28"/>
      <c r="G235" s="28"/>
      <c r="H235" s="28"/>
      <c r="I235" s="28"/>
      <c r="J235" s="28"/>
      <c r="K235" s="28"/>
      <c r="L235" s="28"/>
      <c r="M235" s="28"/>
      <c r="N235" s="28"/>
      <c r="O235" s="28"/>
      <c r="P235" s="28"/>
      <c r="Q235" s="28"/>
      <c r="R235" s="28"/>
      <c r="S235" s="28"/>
      <c r="T235" s="28"/>
      <c r="U235" s="28"/>
      <c r="V235" s="28"/>
      <c r="W235" s="28"/>
      <c r="X235" s="28"/>
      <c r="Y235" s="28"/>
      <c r="Z235" s="28"/>
      <c r="AA235" s="28"/>
    </row>
    <row r="236">
      <c r="A236" s="100"/>
      <c r="B236" s="100"/>
      <c r="C236" s="28"/>
      <c r="D236" s="28"/>
      <c r="E236" s="28"/>
      <c r="F236" s="28"/>
      <c r="G236" s="28"/>
      <c r="H236" s="28"/>
      <c r="I236" s="28"/>
      <c r="J236" s="28"/>
      <c r="K236" s="28"/>
      <c r="L236" s="28"/>
      <c r="M236" s="28"/>
      <c r="N236" s="28"/>
      <c r="O236" s="28"/>
      <c r="P236" s="28"/>
      <c r="Q236" s="28"/>
      <c r="R236" s="28"/>
      <c r="S236" s="28"/>
      <c r="T236" s="28"/>
      <c r="U236" s="28"/>
      <c r="V236" s="28"/>
      <c r="W236" s="28"/>
      <c r="X236" s="28"/>
      <c r="Y236" s="28"/>
      <c r="Z236" s="28"/>
      <c r="AA236" s="28"/>
    </row>
    <row r="237">
      <c r="A237" s="100"/>
      <c r="B237" s="100"/>
      <c r="C237" s="28"/>
      <c r="D237" s="28"/>
      <c r="E237" s="28"/>
      <c r="F237" s="28"/>
      <c r="G237" s="28"/>
      <c r="H237" s="28"/>
      <c r="I237" s="28"/>
      <c r="J237" s="28"/>
      <c r="K237" s="28"/>
      <c r="L237" s="28"/>
      <c r="M237" s="28"/>
      <c r="N237" s="28"/>
      <c r="O237" s="28"/>
      <c r="P237" s="28"/>
      <c r="Q237" s="28"/>
      <c r="R237" s="28"/>
      <c r="S237" s="28"/>
      <c r="T237" s="28"/>
      <c r="U237" s="28"/>
      <c r="V237" s="28"/>
      <c r="W237" s="28"/>
      <c r="X237" s="28"/>
      <c r="Y237" s="28"/>
      <c r="Z237" s="28"/>
      <c r="AA237" s="28"/>
    </row>
    <row r="238">
      <c r="A238" s="100"/>
      <c r="B238" s="100"/>
      <c r="C238" s="28"/>
      <c r="D238" s="28"/>
      <c r="E238" s="28"/>
      <c r="F238" s="28"/>
      <c r="G238" s="28"/>
      <c r="H238" s="28"/>
      <c r="I238" s="28"/>
      <c r="J238" s="28"/>
      <c r="K238" s="28"/>
      <c r="L238" s="28"/>
      <c r="M238" s="28"/>
      <c r="N238" s="28"/>
      <c r="O238" s="28"/>
      <c r="P238" s="28"/>
      <c r="Q238" s="28"/>
      <c r="R238" s="28"/>
      <c r="S238" s="28"/>
      <c r="T238" s="28"/>
      <c r="U238" s="28"/>
      <c r="V238" s="28"/>
      <c r="W238" s="28"/>
      <c r="X238" s="28"/>
      <c r="Y238" s="28"/>
      <c r="Z238" s="28"/>
      <c r="AA238" s="28"/>
    </row>
    <row r="239">
      <c r="A239" s="100"/>
      <c r="B239" s="100"/>
      <c r="C239" s="28"/>
      <c r="D239" s="28"/>
      <c r="E239" s="28"/>
      <c r="F239" s="28"/>
      <c r="G239" s="28"/>
      <c r="H239" s="28"/>
      <c r="I239" s="28"/>
      <c r="J239" s="28"/>
      <c r="K239" s="28"/>
      <c r="L239" s="28"/>
      <c r="M239" s="28"/>
      <c r="N239" s="28"/>
      <c r="O239" s="28"/>
      <c r="P239" s="28"/>
      <c r="Q239" s="28"/>
      <c r="R239" s="28"/>
      <c r="S239" s="28"/>
      <c r="T239" s="28"/>
      <c r="U239" s="28"/>
      <c r="V239" s="28"/>
      <c r="W239" s="28"/>
      <c r="X239" s="28"/>
      <c r="Y239" s="28"/>
      <c r="Z239" s="28"/>
      <c r="AA239" s="28"/>
    </row>
    <row r="240">
      <c r="A240" s="100"/>
      <c r="B240" s="100"/>
      <c r="C240" s="28"/>
      <c r="D240" s="28"/>
      <c r="E240" s="28"/>
      <c r="F240" s="28"/>
      <c r="G240" s="28"/>
      <c r="H240" s="28"/>
      <c r="I240" s="28"/>
      <c r="J240" s="28"/>
      <c r="K240" s="28"/>
      <c r="L240" s="28"/>
      <c r="M240" s="28"/>
      <c r="N240" s="28"/>
      <c r="O240" s="28"/>
      <c r="P240" s="28"/>
      <c r="Q240" s="28"/>
      <c r="R240" s="28"/>
      <c r="S240" s="28"/>
      <c r="T240" s="28"/>
      <c r="U240" s="28"/>
      <c r="V240" s="28"/>
      <c r="W240" s="28"/>
      <c r="X240" s="28"/>
      <c r="Y240" s="28"/>
      <c r="Z240" s="28"/>
      <c r="AA240" s="28"/>
    </row>
    <row r="241">
      <c r="A241" s="100"/>
      <c r="B241" s="100"/>
      <c r="C241" s="28"/>
      <c r="D241" s="28"/>
      <c r="E241" s="28"/>
      <c r="F241" s="28"/>
      <c r="G241" s="28"/>
      <c r="H241" s="28"/>
      <c r="I241" s="28"/>
      <c r="J241" s="28"/>
      <c r="K241" s="28"/>
      <c r="L241" s="28"/>
      <c r="M241" s="28"/>
      <c r="N241" s="28"/>
      <c r="O241" s="28"/>
      <c r="P241" s="28"/>
      <c r="Q241" s="28"/>
      <c r="R241" s="28"/>
      <c r="S241" s="28"/>
      <c r="T241" s="28"/>
      <c r="U241" s="28"/>
      <c r="V241" s="28"/>
      <c r="W241" s="28"/>
      <c r="X241" s="28"/>
      <c r="Y241" s="28"/>
      <c r="Z241" s="28"/>
      <c r="AA241" s="28"/>
    </row>
    <row r="242">
      <c r="A242" s="100"/>
      <c r="B242" s="100"/>
      <c r="C242" s="28"/>
      <c r="D242" s="28"/>
      <c r="E242" s="28"/>
      <c r="F242" s="28"/>
      <c r="G242" s="28"/>
      <c r="H242" s="28"/>
      <c r="I242" s="28"/>
      <c r="J242" s="28"/>
      <c r="K242" s="28"/>
      <c r="L242" s="28"/>
      <c r="M242" s="28"/>
      <c r="N242" s="28"/>
      <c r="O242" s="28"/>
      <c r="P242" s="28"/>
      <c r="Q242" s="28"/>
      <c r="R242" s="28"/>
      <c r="S242" s="28"/>
      <c r="T242" s="28"/>
      <c r="U242" s="28"/>
      <c r="V242" s="28"/>
      <c r="W242" s="28"/>
      <c r="X242" s="28"/>
      <c r="Y242" s="28"/>
      <c r="Z242" s="28"/>
      <c r="AA242" s="28"/>
    </row>
    <row r="243">
      <c r="A243" s="100"/>
      <c r="B243" s="100"/>
      <c r="C243" s="28"/>
      <c r="D243" s="28"/>
      <c r="E243" s="28"/>
      <c r="F243" s="28"/>
      <c r="G243" s="28"/>
      <c r="H243" s="28"/>
      <c r="I243" s="28"/>
      <c r="J243" s="28"/>
      <c r="K243" s="28"/>
      <c r="L243" s="28"/>
      <c r="M243" s="28"/>
      <c r="N243" s="28"/>
      <c r="O243" s="28"/>
      <c r="P243" s="28"/>
      <c r="Q243" s="28"/>
      <c r="R243" s="28"/>
      <c r="S243" s="28"/>
      <c r="T243" s="28"/>
      <c r="U243" s="28"/>
      <c r="V243" s="28"/>
      <c r="W243" s="28"/>
      <c r="X243" s="28"/>
      <c r="Y243" s="28"/>
      <c r="Z243" s="28"/>
      <c r="AA243" s="28"/>
    </row>
    <row r="244">
      <c r="A244" s="100"/>
      <c r="B244" s="100"/>
      <c r="C244" s="28"/>
      <c r="D244" s="28"/>
      <c r="E244" s="28"/>
      <c r="F244" s="28"/>
      <c r="G244" s="28"/>
      <c r="H244" s="28"/>
      <c r="I244" s="28"/>
      <c r="J244" s="28"/>
      <c r="K244" s="28"/>
      <c r="L244" s="28"/>
      <c r="M244" s="28"/>
      <c r="N244" s="28"/>
      <c r="O244" s="28"/>
      <c r="P244" s="28"/>
      <c r="Q244" s="28"/>
      <c r="R244" s="28"/>
      <c r="S244" s="28"/>
      <c r="T244" s="28"/>
      <c r="U244" s="28"/>
      <c r="V244" s="28"/>
      <c r="W244" s="28"/>
      <c r="X244" s="28"/>
      <c r="Y244" s="28"/>
      <c r="Z244" s="28"/>
      <c r="AA244" s="28"/>
    </row>
    <row r="245">
      <c r="A245" s="100"/>
      <c r="B245" s="100"/>
      <c r="C245" s="28"/>
      <c r="D245" s="28"/>
      <c r="E245" s="28"/>
      <c r="F245" s="28"/>
      <c r="G245" s="28"/>
      <c r="H245" s="28"/>
      <c r="I245" s="28"/>
      <c r="J245" s="28"/>
      <c r="K245" s="28"/>
      <c r="L245" s="28"/>
      <c r="M245" s="28"/>
      <c r="N245" s="28"/>
      <c r="O245" s="28"/>
      <c r="P245" s="28"/>
      <c r="Q245" s="28"/>
      <c r="R245" s="28"/>
      <c r="S245" s="28"/>
      <c r="T245" s="28"/>
      <c r="U245" s="28"/>
      <c r="V245" s="28"/>
      <c r="W245" s="28"/>
      <c r="X245" s="28"/>
      <c r="Y245" s="28"/>
      <c r="Z245" s="28"/>
      <c r="AA245" s="28"/>
    </row>
    <row r="246">
      <c r="A246" s="100"/>
      <c r="B246" s="100"/>
      <c r="C246" s="28"/>
      <c r="D246" s="28"/>
      <c r="E246" s="28"/>
      <c r="F246" s="28"/>
      <c r="G246" s="28"/>
      <c r="H246" s="28"/>
      <c r="I246" s="28"/>
      <c r="J246" s="28"/>
      <c r="K246" s="28"/>
      <c r="L246" s="28"/>
      <c r="M246" s="28"/>
      <c r="N246" s="28"/>
      <c r="O246" s="28"/>
      <c r="P246" s="28"/>
      <c r="Q246" s="28"/>
      <c r="R246" s="28"/>
      <c r="S246" s="28"/>
      <c r="T246" s="28"/>
      <c r="U246" s="28"/>
      <c r="V246" s="28"/>
      <c r="W246" s="28"/>
      <c r="X246" s="28"/>
      <c r="Y246" s="28"/>
      <c r="Z246" s="28"/>
      <c r="AA246" s="28"/>
    </row>
    <row r="247">
      <c r="A247" s="100"/>
      <c r="B247" s="100"/>
      <c r="C247" s="28"/>
      <c r="D247" s="28"/>
      <c r="E247" s="28"/>
      <c r="F247" s="28"/>
      <c r="G247" s="28"/>
      <c r="H247" s="28"/>
      <c r="I247" s="28"/>
      <c r="J247" s="28"/>
      <c r="K247" s="28"/>
      <c r="L247" s="28"/>
      <c r="M247" s="28"/>
      <c r="N247" s="28"/>
      <c r="O247" s="28"/>
      <c r="P247" s="28"/>
      <c r="Q247" s="28"/>
      <c r="R247" s="28"/>
      <c r="S247" s="28"/>
      <c r="T247" s="28"/>
      <c r="U247" s="28"/>
      <c r="V247" s="28"/>
      <c r="W247" s="28"/>
      <c r="X247" s="28"/>
      <c r="Y247" s="28"/>
      <c r="Z247" s="28"/>
      <c r="AA247" s="28"/>
    </row>
    <row r="248">
      <c r="A248" s="100"/>
      <c r="B248" s="100"/>
      <c r="C248" s="28"/>
      <c r="D248" s="28"/>
      <c r="E248" s="28"/>
      <c r="F248" s="28"/>
      <c r="G248" s="28"/>
      <c r="H248" s="28"/>
      <c r="I248" s="28"/>
      <c r="J248" s="28"/>
      <c r="K248" s="28"/>
      <c r="L248" s="28"/>
      <c r="M248" s="28"/>
      <c r="N248" s="28"/>
      <c r="O248" s="28"/>
      <c r="P248" s="28"/>
      <c r="Q248" s="28"/>
      <c r="R248" s="28"/>
      <c r="S248" s="28"/>
      <c r="T248" s="28"/>
      <c r="U248" s="28"/>
      <c r="V248" s="28"/>
      <c r="W248" s="28"/>
      <c r="X248" s="28"/>
      <c r="Y248" s="28"/>
      <c r="Z248" s="28"/>
      <c r="AA248" s="28"/>
    </row>
    <row r="249">
      <c r="A249" s="100"/>
      <c r="B249" s="100"/>
      <c r="C249" s="28"/>
      <c r="D249" s="28"/>
      <c r="E249" s="28"/>
      <c r="F249" s="28"/>
      <c r="G249" s="28"/>
      <c r="H249" s="28"/>
      <c r="I249" s="28"/>
      <c r="J249" s="28"/>
      <c r="K249" s="28"/>
      <c r="L249" s="28"/>
      <c r="M249" s="28"/>
      <c r="N249" s="28"/>
      <c r="O249" s="28"/>
      <c r="P249" s="28"/>
      <c r="Q249" s="28"/>
      <c r="R249" s="28"/>
      <c r="S249" s="28"/>
      <c r="T249" s="28"/>
      <c r="U249" s="28"/>
      <c r="V249" s="28"/>
      <c r="W249" s="28"/>
      <c r="X249" s="28"/>
      <c r="Y249" s="28"/>
      <c r="Z249" s="28"/>
      <c r="AA249" s="28"/>
    </row>
    <row r="250">
      <c r="A250" s="100"/>
      <c r="B250" s="100"/>
      <c r="C250" s="28"/>
      <c r="D250" s="28"/>
      <c r="E250" s="28"/>
      <c r="F250" s="28"/>
      <c r="G250" s="28"/>
      <c r="H250" s="28"/>
      <c r="I250" s="28"/>
      <c r="J250" s="28"/>
      <c r="K250" s="28"/>
      <c r="L250" s="28"/>
      <c r="M250" s="28"/>
      <c r="N250" s="28"/>
      <c r="O250" s="28"/>
      <c r="P250" s="28"/>
      <c r="Q250" s="28"/>
      <c r="R250" s="28"/>
      <c r="S250" s="28"/>
      <c r="T250" s="28"/>
      <c r="U250" s="28"/>
      <c r="V250" s="28"/>
      <c r="W250" s="28"/>
      <c r="X250" s="28"/>
      <c r="Y250" s="28"/>
      <c r="Z250" s="28"/>
      <c r="AA250" s="28"/>
    </row>
    <row r="251">
      <c r="A251" s="100"/>
      <c r="B251" s="100"/>
      <c r="C251" s="28"/>
      <c r="D251" s="28"/>
      <c r="E251" s="28"/>
      <c r="F251" s="28"/>
      <c r="G251" s="28"/>
      <c r="H251" s="28"/>
      <c r="I251" s="28"/>
      <c r="J251" s="28"/>
      <c r="K251" s="28"/>
      <c r="L251" s="28"/>
      <c r="M251" s="28"/>
      <c r="N251" s="28"/>
      <c r="O251" s="28"/>
      <c r="P251" s="28"/>
      <c r="Q251" s="28"/>
      <c r="R251" s="28"/>
      <c r="S251" s="28"/>
      <c r="T251" s="28"/>
      <c r="U251" s="28"/>
      <c r="V251" s="28"/>
      <c r="W251" s="28"/>
      <c r="X251" s="28"/>
      <c r="Y251" s="28"/>
      <c r="Z251" s="28"/>
      <c r="AA251" s="28"/>
    </row>
    <row r="252">
      <c r="A252" s="100"/>
      <c r="B252" s="100"/>
      <c r="C252" s="28"/>
      <c r="D252" s="28"/>
      <c r="E252" s="28"/>
      <c r="F252" s="28"/>
      <c r="G252" s="28"/>
      <c r="H252" s="28"/>
      <c r="I252" s="28"/>
      <c r="J252" s="28"/>
      <c r="K252" s="28"/>
      <c r="L252" s="28"/>
      <c r="M252" s="28"/>
      <c r="N252" s="28"/>
      <c r="O252" s="28"/>
      <c r="P252" s="28"/>
      <c r="Q252" s="28"/>
      <c r="R252" s="28"/>
      <c r="S252" s="28"/>
      <c r="T252" s="28"/>
      <c r="U252" s="28"/>
      <c r="V252" s="28"/>
      <c r="W252" s="28"/>
      <c r="X252" s="28"/>
      <c r="Y252" s="28"/>
      <c r="Z252" s="28"/>
      <c r="AA252" s="28"/>
    </row>
    <row r="253">
      <c r="A253" s="100"/>
      <c r="B253" s="100"/>
      <c r="C253" s="28"/>
      <c r="D253" s="28"/>
      <c r="E253" s="28"/>
      <c r="F253" s="28"/>
      <c r="G253" s="28"/>
      <c r="H253" s="28"/>
      <c r="I253" s="28"/>
      <c r="J253" s="28"/>
      <c r="K253" s="28"/>
      <c r="L253" s="28"/>
      <c r="M253" s="28"/>
      <c r="N253" s="28"/>
      <c r="O253" s="28"/>
      <c r="P253" s="28"/>
      <c r="Q253" s="28"/>
      <c r="R253" s="28"/>
      <c r="S253" s="28"/>
      <c r="T253" s="28"/>
      <c r="U253" s="28"/>
      <c r="V253" s="28"/>
      <c r="W253" s="28"/>
      <c r="X253" s="28"/>
      <c r="Y253" s="28"/>
      <c r="Z253" s="28"/>
      <c r="AA253" s="28"/>
    </row>
    <row r="254">
      <c r="A254" s="100"/>
      <c r="B254" s="100"/>
      <c r="C254" s="28"/>
      <c r="D254" s="28"/>
      <c r="E254" s="28"/>
      <c r="F254" s="28"/>
      <c r="G254" s="28"/>
      <c r="H254" s="28"/>
      <c r="I254" s="28"/>
      <c r="J254" s="28"/>
      <c r="K254" s="28"/>
      <c r="L254" s="28"/>
      <c r="M254" s="28"/>
      <c r="N254" s="28"/>
      <c r="O254" s="28"/>
      <c r="P254" s="28"/>
      <c r="Q254" s="28"/>
      <c r="R254" s="28"/>
      <c r="S254" s="28"/>
      <c r="T254" s="28"/>
      <c r="U254" s="28"/>
      <c r="V254" s="28"/>
      <c r="W254" s="28"/>
      <c r="X254" s="28"/>
      <c r="Y254" s="28"/>
      <c r="Z254" s="28"/>
      <c r="AA254" s="28"/>
    </row>
    <row r="255">
      <c r="A255" s="100"/>
      <c r="B255" s="100"/>
      <c r="C255" s="28"/>
      <c r="D255" s="28"/>
      <c r="E255" s="28"/>
      <c r="F255" s="28"/>
      <c r="G255" s="28"/>
      <c r="H255" s="28"/>
      <c r="I255" s="28"/>
      <c r="J255" s="28"/>
      <c r="K255" s="28"/>
      <c r="L255" s="28"/>
      <c r="M255" s="28"/>
      <c r="N255" s="28"/>
      <c r="O255" s="28"/>
      <c r="P255" s="28"/>
      <c r="Q255" s="28"/>
      <c r="R255" s="28"/>
      <c r="S255" s="28"/>
      <c r="T255" s="28"/>
      <c r="U255" s="28"/>
      <c r="V255" s="28"/>
      <c r="W255" s="28"/>
      <c r="X255" s="28"/>
      <c r="Y255" s="28"/>
      <c r="Z255" s="28"/>
      <c r="AA255" s="28"/>
    </row>
    <row r="256">
      <c r="A256" s="100"/>
      <c r="B256" s="100"/>
      <c r="C256" s="28"/>
      <c r="D256" s="28"/>
      <c r="E256" s="28"/>
      <c r="F256" s="28"/>
      <c r="G256" s="28"/>
      <c r="H256" s="28"/>
      <c r="I256" s="28"/>
      <c r="J256" s="28"/>
      <c r="K256" s="28"/>
      <c r="L256" s="28"/>
      <c r="M256" s="28"/>
      <c r="N256" s="28"/>
      <c r="O256" s="28"/>
      <c r="P256" s="28"/>
      <c r="Q256" s="28"/>
      <c r="R256" s="28"/>
      <c r="S256" s="28"/>
      <c r="T256" s="28"/>
      <c r="U256" s="28"/>
      <c r="V256" s="28"/>
      <c r="W256" s="28"/>
      <c r="X256" s="28"/>
      <c r="Y256" s="28"/>
      <c r="Z256" s="28"/>
      <c r="AA256" s="28"/>
    </row>
    <row r="257">
      <c r="A257" s="100"/>
      <c r="B257" s="100"/>
      <c r="C257" s="28"/>
      <c r="D257" s="28"/>
      <c r="E257" s="28"/>
      <c r="F257" s="28"/>
      <c r="G257" s="28"/>
      <c r="H257" s="28"/>
      <c r="I257" s="28"/>
      <c r="J257" s="28"/>
      <c r="K257" s="28"/>
      <c r="L257" s="28"/>
      <c r="M257" s="28"/>
      <c r="N257" s="28"/>
      <c r="O257" s="28"/>
      <c r="P257" s="28"/>
      <c r="Q257" s="28"/>
      <c r="R257" s="28"/>
      <c r="S257" s="28"/>
      <c r="T257" s="28"/>
      <c r="U257" s="28"/>
      <c r="V257" s="28"/>
      <c r="W257" s="28"/>
      <c r="X257" s="28"/>
      <c r="Y257" s="28"/>
      <c r="Z257" s="28"/>
      <c r="AA257" s="28"/>
    </row>
    <row r="258">
      <c r="A258" s="100"/>
      <c r="B258" s="100"/>
      <c r="C258" s="28"/>
      <c r="D258" s="28"/>
      <c r="E258" s="28"/>
      <c r="F258" s="28"/>
      <c r="G258" s="28"/>
      <c r="H258" s="28"/>
      <c r="I258" s="28"/>
      <c r="J258" s="28"/>
      <c r="K258" s="28"/>
      <c r="L258" s="28"/>
      <c r="M258" s="28"/>
      <c r="N258" s="28"/>
      <c r="O258" s="28"/>
      <c r="P258" s="28"/>
      <c r="Q258" s="28"/>
      <c r="R258" s="28"/>
      <c r="S258" s="28"/>
      <c r="T258" s="28"/>
      <c r="U258" s="28"/>
      <c r="V258" s="28"/>
      <c r="W258" s="28"/>
      <c r="X258" s="28"/>
      <c r="Y258" s="28"/>
      <c r="Z258" s="28"/>
      <c r="AA258" s="28"/>
    </row>
    <row r="259">
      <c r="A259" s="100"/>
      <c r="B259" s="100"/>
      <c r="C259" s="28"/>
      <c r="D259" s="28"/>
      <c r="E259" s="28"/>
      <c r="F259" s="28"/>
      <c r="G259" s="28"/>
      <c r="H259" s="28"/>
      <c r="I259" s="28"/>
      <c r="J259" s="28"/>
      <c r="K259" s="28"/>
      <c r="L259" s="28"/>
      <c r="M259" s="28"/>
      <c r="N259" s="28"/>
      <c r="O259" s="28"/>
      <c r="P259" s="28"/>
      <c r="Q259" s="28"/>
      <c r="R259" s="28"/>
      <c r="S259" s="28"/>
      <c r="T259" s="28"/>
      <c r="U259" s="28"/>
      <c r="V259" s="28"/>
      <c r="W259" s="28"/>
      <c r="X259" s="28"/>
      <c r="Y259" s="28"/>
      <c r="Z259" s="28"/>
      <c r="AA259" s="28"/>
    </row>
    <row r="260">
      <c r="A260" s="100"/>
      <c r="B260" s="100"/>
      <c r="C260" s="28"/>
      <c r="D260" s="28"/>
      <c r="E260" s="28"/>
      <c r="F260" s="28"/>
      <c r="G260" s="28"/>
      <c r="H260" s="28"/>
      <c r="I260" s="28"/>
      <c r="J260" s="28"/>
      <c r="K260" s="28"/>
      <c r="L260" s="28"/>
      <c r="M260" s="28"/>
      <c r="N260" s="28"/>
      <c r="O260" s="28"/>
      <c r="P260" s="28"/>
      <c r="Q260" s="28"/>
      <c r="R260" s="28"/>
      <c r="S260" s="28"/>
      <c r="T260" s="28"/>
      <c r="U260" s="28"/>
      <c r="V260" s="28"/>
      <c r="W260" s="28"/>
      <c r="X260" s="28"/>
      <c r="Y260" s="28"/>
      <c r="Z260" s="28"/>
      <c r="AA260" s="28"/>
    </row>
    <row r="261">
      <c r="A261" s="100"/>
      <c r="B261" s="100"/>
      <c r="C261" s="28"/>
      <c r="D261" s="28"/>
      <c r="E261" s="28"/>
      <c r="F261" s="28"/>
      <c r="G261" s="28"/>
      <c r="H261" s="28"/>
      <c r="I261" s="28"/>
      <c r="J261" s="28"/>
      <c r="K261" s="28"/>
      <c r="L261" s="28"/>
      <c r="M261" s="28"/>
      <c r="N261" s="28"/>
      <c r="O261" s="28"/>
      <c r="P261" s="28"/>
      <c r="Q261" s="28"/>
      <c r="R261" s="28"/>
      <c r="S261" s="28"/>
      <c r="T261" s="28"/>
      <c r="U261" s="28"/>
      <c r="V261" s="28"/>
      <c r="W261" s="28"/>
      <c r="X261" s="28"/>
      <c r="Y261" s="28"/>
      <c r="Z261" s="28"/>
      <c r="AA261" s="28"/>
    </row>
    <row r="262">
      <c r="A262" s="100"/>
      <c r="B262" s="100"/>
      <c r="C262" s="28"/>
      <c r="D262" s="28"/>
      <c r="E262" s="28"/>
      <c r="F262" s="28"/>
      <c r="G262" s="28"/>
      <c r="H262" s="28"/>
      <c r="I262" s="28"/>
      <c r="J262" s="28"/>
      <c r="K262" s="28"/>
      <c r="L262" s="28"/>
      <c r="M262" s="28"/>
      <c r="N262" s="28"/>
      <c r="O262" s="28"/>
      <c r="P262" s="28"/>
      <c r="Q262" s="28"/>
      <c r="R262" s="28"/>
      <c r="S262" s="28"/>
      <c r="T262" s="28"/>
      <c r="U262" s="28"/>
      <c r="V262" s="28"/>
      <c r="W262" s="28"/>
      <c r="X262" s="28"/>
      <c r="Y262" s="28"/>
      <c r="Z262" s="28"/>
      <c r="AA262" s="28"/>
    </row>
    <row r="263">
      <c r="A263" s="100"/>
      <c r="B263" s="100"/>
      <c r="C263" s="28"/>
      <c r="D263" s="28"/>
      <c r="E263" s="28"/>
      <c r="F263" s="28"/>
      <c r="G263" s="28"/>
      <c r="H263" s="28"/>
      <c r="I263" s="28"/>
      <c r="J263" s="28"/>
      <c r="K263" s="28"/>
      <c r="L263" s="28"/>
      <c r="M263" s="28"/>
      <c r="N263" s="28"/>
      <c r="O263" s="28"/>
      <c r="P263" s="28"/>
      <c r="Q263" s="28"/>
      <c r="R263" s="28"/>
      <c r="S263" s="28"/>
      <c r="T263" s="28"/>
      <c r="U263" s="28"/>
      <c r="V263" s="28"/>
      <c r="W263" s="28"/>
      <c r="X263" s="28"/>
      <c r="Y263" s="28"/>
      <c r="Z263" s="28"/>
      <c r="AA263" s="28"/>
    </row>
    <row r="264">
      <c r="A264" s="100"/>
      <c r="B264" s="100"/>
      <c r="C264" s="28"/>
      <c r="D264" s="28"/>
      <c r="E264" s="28"/>
      <c r="F264" s="28"/>
      <c r="G264" s="28"/>
      <c r="H264" s="28"/>
      <c r="I264" s="28"/>
      <c r="J264" s="28"/>
      <c r="K264" s="28"/>
      <c r="L264" s="28"/>
      <c r="M264" s="28"/>
      <c r="N264" s="28"/>
      <c r="O264" s="28"/>
      <c r="P264" s="28"/>
      <c r="Q264" s="28"/>
      <c r="R264" s="28"/>
      <c r="S264" s="28"/>
      <c r="T264" s="28"/>
      <c r="U264" s="28"/>
      <c r="V264" s="28"/>
      <c r="W264" s="28"/>
      <c r="X264" s="28"/>
      <c r="Y264" s="28"/>
      <c r="Z264" s="28"/>
      <c r="AA264" s="28"/>
    </row>
    <row r="265">
      <c r="A265" s="100"/>
      <c r="B265" s="100"/>
      <c r="C265" s="28"/>
      <c r="D265" s="28"/>
      <c r="E265" s="28"/>
      <c r="F265" s="28"/>
      <c r="G265" s="28"/>
      <c r="H265" s="28"/>
      <c r="I265" s="28"/>
      <c r="J265" s="28"/>
      <c r="K265" s="28"/>
      <c r="L265" s="28"/>
      <c r="M265" s="28"/>
      <c r="N265" s="28"/>
      <c r="O265" s="28"/>
      <c r="P265" s="28"/>
      <c r="Q265" s="28"/>
      <c r="R265" s="28"/>
      <c r="S265" s="28"/>
      <c r="T265" s="28"/>
      <c r="U265" s="28"/>
      <c r="V265" s="28"/>
      <c r="W265" s="28"/>
      <c r="X265" s="28"/>
      <c r="Y265" s="28"/>
      <c r="Z265" s="28"/>
      <c r="AA265" s="28"/>
    </row>
    <row r="266">
      <c r="A266" s="100"/>
      <c r="B266" s="100"/>
      <c r="C266" s="28"/>
      <c r="D266" s="28"/>
      <c r="E266" s="28"/>
      <c r="F266" s="28"/>
      <c r="G266" s="28"/>
      <c r="H266" s="28"/>
      <c r="I266" s="28"/>
      <c r="J266" s="28"/>
      <c r="K266" s="28"/>
      <c r="L266" s="28"/>
      <c r="M266" s="28"/>
      <c r="N266" s="28"/>
      <c r="O266" s="28"/>
      <c r="P266" s="28"/>
      <c r="Q266" s="28"/>
      <c r="R266" s="28"/>
      <c r="S266" s="28"/>
      <c r="T266" s="28"/>
      <c r="U266" s="28"/>
      <c r="V266" s="28"/>
      <c r="W266" s="28"/>
      <c r="X266" s="28"/>
      <c r="Y266" s="28"/>
      <c r="Z266" s="28"/>
      <c r="AA266" s="28"/>
    </row>
    <row r="267">
      <c r="A267" s="100"/>
      <c r="B267" s="100"/>
      <c r="C267" s="28"/>
      <c r="D267" s="28"/>
      <c r="E267" s="28"/>
      <c r="F267" s="28"/>
      <c r="G267" s="28"/>
      <c r="H267" s="28"/>
      <c r="I267" s="28"/>
      <c r="J267" s="28"/>
      <c r="K267" s="28"/>
      <c r="L267" s="28"/>
      <c r="M267" s="28"/>
      <c r="N267" s="28"/>
      <c r="O267" s="28"/>
      <c r="P267" s="28"/>
      <c r="Q267" s="28"/>
      <c r="R267" s="28"/>
      <c r="S267" s="28"/>
      <c r="T267" s="28"/>
      <c r="U267" s="28"/>
      <c r="V267" s="28"/>
      <c r="W267" s="28"/>
      <c r="X267" s="28"/>
      <c r="Y267" s="28"/>
      <c r="Z267" s="28"/>
      <c r="AA267" s="28"/>
    </row>
    <row r="268">
      <c r="A268" s="100"/>
      <c r="B268" s="100"/>
      <c r="C268" s="28"/>
      <c r="D268" s="28"/>
      <c r="E268" s="28"/>
      <c r="F268" s="28"/>
      <c r="G268" s="28"/>
      <c r="H268" s="28"/>
      <c r="I268" s="28"/>
      <c r="J268" s="28"/>
      <c r="K268" s="28"/>
      <c r="L268" s="28"/>
      <c r="M268" s="28"/>
      <c r="N268" s="28"/>
      <c r="O268" s="28"/>
      <c r="P268" s="28"/>
      <c r="Q268" s="28"/>
      <c r="R268" s="28"/>
      <c r="S268" s="28"/>
      <c r="T268" s="28"/>
      <c r="U268" s="28"/>
      <c r="V268" s="28"/>
      <c r="W268" s="28"/>
      <c r="X268" s="28"/>
      <c r="Y268" s="28"/>
      <c r="Z268" s="28"/>
      <c r="AA268" s="28"/>
    </row>
    <row r="269">
      <c r="A269" s="100"/>
      <c r="B269" s="100"/>
      <c r="C269" s="28"/>
      <c r="D269" s="28"/>
      <c r="E269" s="28"/>
      <c r="F269" s="28"/>
      <c r="G269" s="28"/>
      <c r="H269" s="28"/>
      <c r="I269" s="28"/>
      <c r="J269" s="28"/>
      <c r="K269" s="28"/>
      <c r="L269" s="28"/>
      <c r="M269" s="28"/>
      <c r="N269" s="28"/>
      <c r="O269" s="28"/>
      <c r="P269" s="28"/>
      <c r="Q269" s="28"/>
      <c r="R269" s="28"/>
      <c r="S269" s="28"/>
      <c r="T269" s="28"/>
      <c r="U269" s="28"/>
      <c r="V269" s="28"/>
      <c r="W269" s="28"/>
      <c r="X269" s="28"/>
      <c r="Y269" s="28"/>
      <c r="Z269" s="28"/>
      <c r="AA269" s="28"/>
    </row>
    <row r="270">
      <c r="A270" s="100"/>
      <c r="B270" s="100"/>
      <c r="C270" s="28"/>
      <c r="D270" s="28"/>
      <c r="E270" s="28"/>
      <c r="F270" s="28"/>
      <c r="G270" s="28"/>
      <c r="H270" s="28"/>
      <c r="I270" s="28"/>
      <c r="J270" s="28"/>
      <c r="K270" s="28"/>
      <c r="L270" s="28"/>
      <c r="M270" s="28"/>
      <c r="N270" s="28"/>
      <c r="O270" s="28"/>
      <c r="P270" s="28"/>
      <c r="Q270" s="28"/>
      <c r="R270" s="28"/>
      <c r="S270" s="28"/>
      <c r="T270" s="28"/>
      <c r="U270" s="28"/>
      <c r="V270" s="28"/>
      <c r="W270" s="28"/>
      <c r="X270" s="28"/>
      <c r="Y270" s="28"/>
      <c r="Z270" s="28"/>
      <c r="AA270" s="28"/>
    </row>
    <row r="271">
      <c r="A271" s="100"/>
      <c r="B271" s="100"/>
      <c r="C271" s="28"/>
      <c r="D271" s="28"/>
      <c r="E271" s="28"/>
      <c r="F271" s="28"/>
      <c r="G271" s="28"/>
      <c r="H271" s="28"/>
      <c r="I271" s="28"/>
      <c r="J271" s="28"/>
      <c r="K271" s="28"/>
      <c r="L271" s="28"/>
      <c r="M271" s="28"/>
      <c r="N271" s="28"/>
      <c r="O271" s="28"/>
      <c r="P271" s="28"/>
      <c r="Q271" s="28"/>
      <c r="R271" s="28"/>
      <c r="S271" s="28"/>
      <c r="T271" s="28"/>
      <c r="U271" s="28"/>
      <c r="V271" s="28"/>
      <c r="W271" s="28"/>
      <c r="X271" s="28"/>
      <c r="Y271" s="28"/>
      <c r="Z271" s="28"/>
      <c r="AA271" s="28"/>
    </row>
    <row r="272">
      <c r="A272" s="100"/>
      <c r="B272" s="100"/>
      <c r="C272" s="28"/>
      <c r="D272" s="28"/>
      <c r="E272" s="28"/>
      <c r="F272" s="28"/>
      <c r="G272" s="28"/>
      <c r="H272" s="28"/>
      <c r="I272" s="28"/>
      <c r="J272" s="28"/>
      <c r="K272" s="28"/>
      <c r="L272" s="28"/>
      <c r="M272" s="28"/>
      <c r="N272" s="28"/>
      <c r="O272" s="28"/>
      <c r="P272" s="28"/>
      <c r="Q272" s="28"/>
      <c r="R272" s="28"/>
      <c r="S272" s="28"/>
      <c r="T272" s="28"/>
      <c r="U272" s="28"/>
      <c r="V272" s="28"/>
      <c r="W272" s="28"/>
      <c r="X272" s="28"/>
      <c r="Y272" s="28"/>
      <c r="Z272" s="28"/>
      <c r="AA272" s="28"/>
    </row>
    <row r="273">
      <c r="A273" s="100"/>
      <c r="B273" s="100"/>
      <c r="C273" s="28"/>
      <c r="D273" s="28"/>
      <c r="E273" s="28"/>
      <c r="F273" s="28"/>
      <c r="G273" s="28"/>
      <c r="H273" s="28"/>
      <c r="I273" s="28"/>
      <c r="J273" s="28"/>
      <c r="K273" s="28"/>
      <c r="L273" s="28"/>
      <c r="M273" s="28"/>
      <c r="N273" s="28"/>
      <c r="O273" s="28"/>
      <c r="P273" s="28"/>
      <c r="Q273" s="28"/>
      <c r="R273" s="28"/>
      <c r="S273" s="28"/>
      <c r="T273" s="28"/>
      <c r="U273" s="28"/>
      <c r="V273" s="28"/>
      <c r="W273" s="28"/>
      <c r="X273" s="28"/>
      <c r="Y273" s="28"/>
      <c r="Z273" s="28"/>
      <c r="AA273" s="28"/>
    </row>
    <row r="274">
      <c r="A274" s="100"/>
      <c r="B274" s="100"/>
      <c r="C274" s="28"/>
      <c r="D274" s="28"/>
      <c r="E274" s="28"/>
      <c r="F274" s="28"/>
      <c r="G274" s="28"/>
      <c r="H274" s="28"/>
      <c r="I274" s="28"/>
      <c r="J274" s="28"/>
      <c r="K274" s="28"/>
      <c r="L274" s="28"/>
      <c r="M274" s="28"/>
      <c r="N274" s="28"/>
      <c r="O274" s="28"/>
      <c r="P274" s="28"/>
      <c r="Q274" s="28"/>
      <c r="R274" s="28"/>
      <c r="S274" s="28"/>
      <c r="T274" s="28"/>
      <c r="U274" s="28"/>
      <c r="V274" s="28"/>
      <c r="W274" s="28"/>
      <c r="X274" s="28"/>
      <c r="Y274" s="28"/>
      <c r="Z274" s="28"/>
      <c r="AA274" s="28"/>
    </row>
    <row r="275">
      <c r="A275" s="100"/>
      <c r="B275" s="100"/>
      <c r="C275" s="28"/>
      <c r="D275" s="28"/>
      <c r="E275" s="28"/>
      <c r="F275" s="28"/>
      <c r="G275" s="28"/>
      <c r="H275" s="28"/>
      <c r="I275" s="28"/>
      <c r="J275" s="28"/>
      <c r="K275" s="28"/>
      <c r="L275" s="28"/>
      <c r="M275" s="28"/>
      <c r="N275" s="28"/>
      <c r="O275" s="28"/>
      <c r="P275" s="28"/>
      <c r="Q275" s="28"/>
      <c r="R275" s="28"/>
      <c r="S275" s="28"/>
      <c r="T275" s="28"/>
      <c r="U275" s="28"/>
      <c r="V275" s="28"/>
      <c r="W275" s="28"/>
      <c r="X275" s="28"/>
      <c r="Y275" s="28"/>
      <c r="Z275" s="28"/>
      <c r="AA275" s="28"/>
    </row>
    <row r="276">
      <c r="A276" s="100"/>
      <c r="B276" s="100"/>
      <c r="C276" s="28"/>
      <c r="D276" s="28"/>
      <c r="E276" s="28"/>
      <c r="F276" s="28"/>
      <c r="G276" s="28"/>
      <c r="H276" s="28"/>
      <c r="I276" s="28"/>
      <c r="J276" s="28"/>
      <c r="K276" s="28"/>
      <c r="L276" s="28"/>
      <c r="M276" s="28"/>
      <c r="N276" s="28"/>
      <c r="O276" s="28"/>
      <c r="P276" s="28"/>
      <c r="Q276" s="28"/>
      <c r="R276" s="28"/>
      <c r="S276" s="28"/>
      <c r="T276" s="28"/>
      <c r="U276" s="28"/>
      <c r="V276" s="28"/>
      <c r="W276" s="28"/>
      <c r="X276" s="28"/>
      <c r="Y276" s="28"/>
      <c r="Z276" s="28"/>
      <c r="AA276" s="28"/>
    </row>
    <row r="277">
      <c r="A277" s="100"/>
      <c r="B277" s="100"/>
      <c r="C277" s="28"/>
      <c r="D277" s="28"/>
      <c r="E277" s="28"/>
      <c r="F277" s="28"/>
      <c r="G277" s="28"/>
      <c r="H277" s="28"/>
      <c r="I277" s="28"/>
      <c r="J277" s="28"/>
      <c r="K277" s="28"/>
      <c r="L277" s="28"/>
      <c r="M277" s="28"/>
      <c r="N277" s="28"/>
      <c r="O277" s="28"/>
      <c r="P277" s="28"/>
      <c r="Q277" s="28"/>
      <c r="R277" s="28"/>
      <c r="S277" s="28"/>
      <c r="T277" s="28"/>
      <c r="U277" s="28"/>
      <c r="V277" s="28"/>
      <c r="W277" s="28"/>
      <c r="X277" s="28"/>
      <c r="Y277" s="28"/>
      <c r="Z277" s="28"/>
      <c r="AA277" s="28"/>
    </row>
    <row r="278">
      <c r="A278" s="100"/>
      <c r="B278" s="100"/>
      <c r="C278" s="28"/>
      <c r="D278" s="28"/>
      <c r="E278" s="28"/>
      <c r="F278" s="28"/>
      <c r="G278" s="28"/>
      <c r="H278" s="28"/>
      <c r="I278" s="28"/>
      <c r="J278" s="28"/>
      <c r="K278" s="28"/>
      <c r="L278" s="28"/>
      <c r="M278" s="28"/>
      <c r="N278" s="28"/>
      <c r="O278" s="28"/>
      <c r="P278" s="28"/>
      <c r="Q278" s="28"/>
      <c r="R278" s="28"/>
      <c r="S278" s="28"/>
      <c r="T278" s="28"/>
      <c r="U278" s="28"/>
      <c r="V278" s="28"/>
      <c r="W278" s="28"/>
      <c r="X278" s="28"/>
      <c r="Y278" s="28"/>
      <c r="Z278" s="28"/>
      <c r="AA278" s="28"/>
    </row>
    <row r="279">
      <c r="A279" s="100"/>
      <c r="B279" s="100"/>
      <c r="C279" s="28"/>
      <c r="D279" s="28"/>
      <c r="E279" s="28"/>
      <c r="F279" s="28"/>
      <c r="G279" s="28"/>
      <c r="H279" s="28"/>
      <c r="I279" s="28"/>
      <c r="J279" s="28"/>
      <c r="K279" s="28"/>
      <c r="L279" s="28"/>
      <c r="M279" s="28"/>
      <c r="N279" s="28"/>
      <c r="O279" s="28"/>
      <c r="P279" s="28"/>
      <c r="Q279" s="28"/>
      <c r="R279" s="28"/>
      <c r="S279" s="28"/>
      <c r="T279" s="28"/>
      <c r="U279" s="28"/>
      <c r="V279" s="28"/>
      <c r="W279" s="28"/>
      <c r="X279" s="28"/>
      <c r="Y279" s="28"/>
      <c r="Z279" s="28"/>
      <c r="AA279" s="28"/>
    </row>
    <row r="280">
      <c r="A280" s="100"/>
      <c r="B280" s="100"/>
      <c r="C280" s="28"/>
      <c r="D280" s="28"/>
      <c r="E280" s="28"/>
      <c r="F280" s="28"/>
      <c r="G280" s="28"/>
      <c r="H280" s="28"/>
      <c r="I280" s="28"/>
      <c r="J280" s="28"/>
      <c r="K280" s="28"/>
      <c r="L280" s="28"/>
      <c r="M280" s="28"/>
      <c r="N280" s="28"/>
      <c r="O280" s="28"/>
      <c r="P280" s="28"/>
      <c r="Q280" s="28"/>
      <c r="R280" s="28"/>
      <c r="S280" s="28"/>
      <c r="T280" s="28"/>
      <c r="U280" s="28"/>
      <c r="V280" s="28"/>
      <c r="W280" s="28"/>
      <c r="X280" s="28"/>
      <c r="Y280" s="28"/>
      <c r="Z280" s="28"/>
      <c r="AA280" s="28"/>
    </row>
    <row r="281">
      <c r="A281" s="100"/>
      <c r="B281" s="100"/>
      <c r="C281" s="28"/>
      <c r="D281" s="28"/>
      <c r="E281" s="28"/>
      <c r="F281" s="28"/>
      <c r="G281" s="28"/>
      <c r="H281" s="28"/>
      <c r="I281" s="28"/>
      <c r="J281" s="28"/>
      <c r="K281" s="28"/>
      <c r="L281" s="28"/>
      <c r="M281" s="28"/>
      <c r="N281" s="28"/>
      <c r="O281" s="28"/>
      <c r="P281" s="28"/>
      <c r="Q281" s="28"/>
      <c r="R281" s="28"/>
      <c r="S281" s="28"/>
      <c r="T281" s="28"/>
      <c r="U281" s="28"/>
      <c r="V281" s="28"/>
      <c r="W281" s="28"/>
      <c r="X281" s="28"/>
      <c r="Y281" s="28"/>
      <c r="Z281" s="28"/>
      <c r="AA281" s="28"/>
    </row>
    <row r="282">
      <c r="A282" s="100"/>
      <c r="B282" s="100"/>
      <c r="C282" s="28"/>
      <c r="D282" s="28"/>
      <c r="E282" s="28"/>
      <c r="F282" s="28"/>
      <c r="G282" s="28"/>
      <c r="H282" s="28"/>
      <c r="I282" s="28"/>
      <c r="J282" s="28"/>
      <c r="K282" s="28"/>
      <c r="L282" s="28"/>
      <c r="M282" s="28"/>
      <c r="N282" s="28"/>
      <c r="O282" s="28"/>
      <c r="P282" s="28"/>
      <c r="Q282" s="28"/>
      <c r="R282" s="28"/>
      <c r="S282" s="28"/>
      <c r="T282" s="28"/>
      <c r="U282" s="28"/>
      <c r="V282" s="28"/>
      <c r="W282" s="28"/>
      <c r="X282" s="28"/>
      <c r="Y282" s="28"/>
      <c r="Z282" s="28"/>
      <c r="AA282" s="28"/>
    </row>
    <row r="283">
      <c r="A283" s="100"/>
      <c r="B283" s="100"/>
      <c r="C283" s="28"/>
      <c r="D283" s="28"/>
      <c r="E283" s="28"/>
      <c r="F283" s="28"/>
      <c r="G283" s="28"/>
      <c r="H283" s="28"/>
      <c r="I283" s="28"/>
      <c r="J283" s="28"/>
      <c r="K283" s="28"/>
      <c r="L283" s="28"/>
      <c r="M283" s="28"/>
      <c r="N283" s="28"/>
      <c r="O283" s="28"/>
      <c r="P283" s="28"/>
      <c r="Q283" s="28"/>
      <c r="R283" s="28"/>
      <c r="S283" s="28"/>
      <c r="T283" s="28"/>
      <c r="U283" s="28"/>
      <c r="V283" s="28"/>
      <c r="W283" s="28"/>
      <c r="X283" s="28"/>
      <c r="Y283" s="28"/>
      <c r="Z283" s="28"/>
      <c r="AA283" s="28"/>
    </row>
    <row r="284">
      <c r="A284" s="100"/>
      <c r="B284" s="100"/>
      <c r="C284" s="28"/>
      <c r="D284" s="28"/>
      <c r="E284" s="28"/>
      <c r="F284" s="28"/>
      <c r="G284" s="28"/>
      <c r="H284" s="28"/>
      <c r="I284" s="28"/>
      <c r="J284" s="28"/>
      <c r="K284" s="28"/>
      <c r="L284" s="28"/>
      <c r="M284" s="28"/>
      <c r="N284" s="28"/>
      <c r="O284" s="28"/>
      <c r="P284" s="28"/>
      <c r="Q284" s="28"/>
      <c r="R284" s="28"/>
      <c r="S284" s="28"/>
      <c r="T284" s="28"/>
      <c r="U284" s="28"/>
      <c r="V284" s="28"/>
      <c r="W284" s="28"/>
      <c r="X284" s="28"/>
      <c r="Y284" s="28"/>
      <c r="Z284" s="28"/>
      <c r="AA284" s="28"/>
    </row>
    <row r="285">
      <c r="A285" s="100"/>
      <c r="B285" s="100"/>
      <c r="C285" s="28"/>
      <c r="D285" s="28"/>
      <c r="E285" s="28"/>
      <c r="F285" s="28"/>
      <c r="G285" s="28"/>
      <c r="H285" s="28"/>
      <c r="I285" s="28"/>
      <c r="J285" s="28"/>
      <c r="K285" s="28"/>
      <c r="L285" s="28"/>
      <c r="M285" s="28"/>
      <c r="N285" s="28"/>
      <c r="O285" s="28"/>
      <c r="P285" s="28"/>
      <c r="Q285" s="28"/>
      <c r="R285" s="28"/>
      <c r="S285" s="28"/>
      <c r="T285" s="28"/>
      <c r="U285" s="28"/>
      <c r="V285" s="28"/>
      <c r="W285" s="28"/>
      <c r="X285" s="28"/>
      <c r="Y285" s="28"/>
      <c r="Z285" s="28"/>
      <c r="AA285" s="28"/>
    </row>
    <row r="286">
      <c r="A286" s="100"/>
      <c r="B286" s="100"/>
      <c r="C286" s="28"/>
      <c r="D286" s="28"/>
      <c r="E286" s="28"/>
      <c r="F286" s="28"/>
      <c r="G286" s="28"/>
      <c r="H286" s="28"/>
      <c r="I286" s="28"/>
      <c r="J286" s="28"/>
      <c r="K286" s="28"/>
      <c r="L286" s="28"/>
      <c r="M286" s="28"/>
      <c r="N286" s="28"/>
      <c r="O286" s="28"/>
      <c r="P286" s="28"/>
      <c r="Q286" s="28"/>
      <c r="R286" s="28"/>
      <c r="S286" s="28"/>
      <c r="T286" s="28"/>
      <c r="U286" s="28"/>
      <c r="V286" s="28"/>
      <c r="W286" s="28"/>
      <c r="X286" s="28"/>
      <c r="Y286" s="28"/>
      <c r="Z286" s="28"/>
      <c r="AA286" s="28"/>
    </row>
    <row r="287">
      <c r="A287" s="100"/>
      <c r="B287" s="100"/>
      <c r="C287" s="28"/>
      <c r="D287" s="28"/>
      <c r="E287" s="28"/>
      <c r="F287" s="28"/>
      <c r="G287" s="28"/>
      <c r="H287" s="28"/>
      <c r="I287" s="28"/>
      <c r="J287" s="28"/>
      <c r="K287" s="28"/>
      <c r="L287" s="28"/>
      <c r="M287" s="28"/>
      <c r="N287" s="28"/>
      <c r="O287" s="28"/>
      <c r="P287" s="28"/>
      <c r="Q287" s="28"/>
      <c r="R287" s="28"/>
      <c r="S287" s="28"/>
      <c r="T287" s="28"/>
      <c r="U287" s="28"/>
      <c r="V287" s="28"/>
      <c r="W287" s="28"/>
      <c r="X287" s="28"/>
      <c r="Y287" s="28"/>
      <c r="Z287" s="28"/>
      <c r="AA287" s="28"/>
    </row>
    <row r="288">
      <c r="A288" s="100"/>
      <c r="B288" s="100"/>
      <c r="C288" s="28"/>
      <c r="D288" s="28"/>
      <c r="E288" s="28"/>
      <c r="F288" s="28"/>
      <c r="G288" s="28"/>
      <c r="H288" s="28"/>
      <c r="I288" s="28"/>
      <c r="J288" s="28"/>
      <c r="K288" s="28"/>
      <c r="L288" s="28"/>
      <c r="M288" s="28"/>
      <c r="N288" s="28"/>
      <c r="O288" s="28"/>
      <c r="P288" s="28"/>
      <c r="Q288" s="28"/>
      <c r="R288" s="28"/>
      <c r="S288" s="28"/>
      <c r="T288" s="28"/>
      <c r="U288" s="28"/>
      <c r="V288" s="28"/>
      <c r="W288" s="28"/>
      <c r="X288" s="28"/>
      <c r="Y288" s="28"/>
      <c r="Z288" s="28"/>
      <c r="AA288" s="28"/>
    </row>
    <row r="289">
      <c r="A289" s="100"/>
      <c r="B289" s="100"/>
      <c r="C289" s="28"/>
      <c r="D289" s="28"/>
      <c r="E289" s="28"/>
      <c r="F289" s="28"/>
      <c r="G289" s="28"/>
      <c r="H289" s="28"/>
      <c r="I289" s="28"/>
      <c r="J289" s="28"/>
      <c r="K289" s="28"/>
      <c r="L289" s="28"/>
      <c r="M289" s="28"/>
      <c r="N289" s="28"/>
      <c r="O289" s="28"/>
      <c r="P289" s="28"/>
      <c r="Q289" s="28"/>
      <c r="R289" s="28"/>
      <c r="S289" s="28"/>
      <c r="T289" s="28"/>
      <c r="U289" s="28"/>
      <c r="V289" s="28"/>
      <c r="W289" s="28"/>
      <c r="X289" s="28"/>
      <c r="Y289" s="28"/>
      <c r="Z289" s="28"/>
      <c r="AA289" s="28"/>
    </row>
    <row r="290">
      <c r="A290" s="100"/>
      <c r="B290" s="100"/>
      <c r="C290" s="28"/>
      <c r="D290" s="28"/>
      <c r="E290" s="28"/>
      <c r="F290" s="28"/>
      <c r="G290" s="28"/>
      <c r="H290" s="28"/>
      <c r="I290" s="28"/>
      <c r="J290" s="28"/>
      <c r="K290" s="28"/>
      <c r="L290" s="28"/>
      <c r="M290" s="28"/>
      <c r="N290" s="28"/>
      <c r="O290" s="28"/>
      <c r="P290" s="28"/>
      <c r="Q290" s="28"/>
      <c r="R290" s="28"/>
      <c r="S290" s="28"/>
      <c r="T290" s="28"/>
      <c r="U290" s="28"/>
      <c r="V290" s="28"/>
      <c r="W290" s="28"/>
      <c r="X290" s="28"/>
      <c r="Y290" s="28"/>
      <c r="Z290" s="28"/>
      <c r="AA290" s="28"/>
    </row>
    <row r="291">
      <c r="A291" s="100"/>
      <c r="B291" s="100"/>
      <c r="C291" s="28"/>
      <c r="D291" s="28"/>
      <c r="E291" s="28"/>
      <c r="F291" s="28"/>
      <c r="G291" s="28"/>
      <c r="H291" s="28"/>
      <c r="I291" s="28"/>
      <c r="J291" s="28"/>
      <c r="K291" s="28"/>
      <c r="L291" s="28"/>
      <c r="M291" s="28"/>
      <c r="N291" s="28"/>
      <c r="O291" s="28"/>
      <c r="P291" s="28"/>
      <c r="Q291" s="28"/>
      <c r="R291" s="28"/>
      <c r="S291" s="28"/>
      <c r="T291" s="28"/>
      <c r="U291" s="28"/>
      <c r="V291" s="28"/>
      <c r="W291" s="28"/>
      <c r="X291" s="28"/>
      <c r="Y291" s="28"/>
      <c r="Z291" s="28"/>
      <c r="AA291" s="28"/>
    </row>
    <row r="292">
      <c r="A292" s="100"/>
      <c r="B292" s="100"/>
      <c r="C292" s="28"/>
      <c r="D292" s="28"/>
      <c r="E292" s="28"/>
      <c r="F292" s="28"/>
      <c r="G292" s="28"/>
      <c r="H292" s="28"/>
      <c r="I292" s="28"/>
      <c r="J292" s="28"/>
      <c r="K292" s="28"/>
      <c r="L292" s="28"/>
      <c r="M292" s="28"/>
      <c r="N292" s="28"/>
      <c r="O292" s="28"/>
      <c r="P292" s="28"/>
      <c r="Q292" s="28"/>
      <c r="R292" s="28"/>
      <c r="S292" s="28"/>
      <c r="T292" s="28"/>
      <c r="U292" s="28"/>
      <c r="V292" s="28"/>
      <c r="W292" s="28"/>
      <c r="X292" s="28"/>
      <c r="Y292" s="28"/>
      <c r="Z292" s="28"/>
      <c r="AA292" s="28"/>
    </row>
    <row r="293">
      <c r="A293" s="100"/>
      <c r="B293" s="100"/>
      <c r="C293" s="28"/>
      <c r="D293" s="28"/>
      <c r="E293" s="28"/>
      <c r="F293" s="28"/>
      <c r="G293" s="28"/>
      <c r="H293" s="28"/>
      <c r="I293" s="28"/>
      <c r="J293" s="28"/>
      <c r="K293" s="28"/>
      <c r="L293" s="28"/>
      <c r="M293" s="28"/>
      <c r="N293" s="28"/>
      <c r="O293" s="28"/>
      <c r="P293" s="28"/>
      <c r="Q293" s="28"/>
      <c r="R293" s="28"/>
      <c r="S293" s="28"/>
      <c r="T293" s="28"/>
      <c r="U293" s="28"/>
      <c r="V293" s="28"/>
      <c r="W293" s="28"/>
      <c r="X293" s="28"/>
      <c r="Y293" s="28"/>
      <c r="Z293" s="28"/>
      <c r="AA293" s="28"/>
    </row>
    <row r="294">
      <c r="A294" s="100"/>
      <c r="B294" s="100"/>
      <c r="C294" s="28"/>
      <c r="D294" s="28"/>
      <c r="E294" s="28"/>
      <c r="F294" s="28"/>
      <c r="G294" s="28"/>
      <c r="H294" s="28"/>
      <c r="I294" s="28"/>
      <c r="J294" s="28"/>
      <c r="K294" s="28"/>
      <c r="L294" s="28"/>
      <c r="M294" s="28"/>
      <c r="N294" s="28"/>
      <c r="O294" s="28"/>
      <c r="P294" s="28"/>
      <c r="Q294" s="28"/>
      <c r="R294" s="28"/>
      <c r="S294" s="28"/>
      <c r="T294" s="28"/>
      <c r="U294" s="28"/>
      <c r="V294" s="28"/>
      <c r="W294" s="28"/>
      <c r="X294" s="28"/>
      <c r="Y294" s="28"/>
      <c r="Z294" s="28"/>
      <c r="AA294" s="28"/>
    </row>
    <row r="295">
      <c r="A295" s="100"/>
      <c r="B295" s="100"/>
      <c r="C295" s="28"/>
      <c r="D295" s="28"/>
      <c r="E295" s="28"/>
      <c r="F295" s="28"/>
      <c r="G295" s="28"/>
      <c r="H295" s="28"/>
      <c r="I295" s="28"/>
      <c r="J295" s="28"/>
      <c r="K295" s="28"/>
      <c r="L295" s="28"/>
      <c r="M295" s="28"/>
      <c r="N295" s="28"/>
      <c r="O295" s="28"/>
      <c r="P295" s="28"/>
      <c r="Q295" s="28"/>
      <c r="R295" s="28"/>
      <c r="S295" s="28"/>
      <c r="T295" s="28"/>
      <c r="U295" s="28"/>
      <c r="V295" s="28"/>
      <c r="W295" s="28"/>
      <c r="X295" s="28"/>
      <c r="Y295" s="28"/>
      <c r="Z295" s="28"/>
      <c r="AA295" s="28"/>
    </row>
    <row r="296">
      <c r="A296" s="100"/>
      <c r="B296" s="100"/>
      <c r="C296" s="28"/>
      <c r="D296" s="28"/>
      <c r="E296" s="28"/>
      <c r="F296" s="28"/>
      <c r="G296" s="28"/>
      <c r="H296" s="28"/>
      <c r="I296" s="28"/>
      <c r="J296" s="28"/>
      <c r="K296" s="28"/>
      <c r="L296" s="28"/>
      <c r="M296" s="28"/>
      <c r="N296" s="28"/>
      <c r="O296" s="28"/>
      <c r="P296" s="28"/>
      <c r="Q296" s="28"/>
      <c r="R296" s="28"/>
      <c r="S296" s="28"/>
      <c r="T296" s="28"/>
      <c r="U296" s="28"/>
      <c r="V296" s="28"/>
      <c r="W296" s="28"/>
      <c r="X296" s="28"/>
      <c r="Y296" s="28"/>
      <c r="Z296" s="28"/>
      <c r="AA296" s="28"/>
    </row>
    <row r="297">
      <c r="A297" s="100"/>
      <c r="B297" s="100"/>
      <c r="C297" s="28"/>
      <c r="D297" s="28"/>
      <c r="E297" s="28"/>
      <c r="F297" s="28"/>
      <c r="G297" s="28"/>
      <c r="H297" s="28"/>
      <c r="I297" s="28"/>
      <c r="J297" s="28"/>
      <c r="K297" s="28"/>
      <c r="L297" s="28"/>
      <c r="M297" s="28"/>
      <c r="N297" s="28"/>
      <c r="O297" s="28"/>
      <c r="P297" s="28"/>
      <c r="Q297" s="28"/>
      <c r="R297" s="28"/>
      <c r="S297" s="28"/>
      <c r="T297" s="28"/>
      <c r="U297" s="28"/>
      <c r="V297" s="28"/>
      <c r="W297" s="28"/>
      <c r="X297" s="28"/>
      <c r="Y297" s="28"/>
      <c r="Z297" s="28"/>
      <c r="AA297" s="28"/>
    </row>
    <row r="298">
      <c r="A298" s="100"/>
      <c r="B298" s="100"/>
      <c r="C298" s="28"/>
      <c r="D298" s="28"/>
      <c r="E298" s="28"/>
      <c r="F298" s="28"/>
      <c r="G298" s="28"/>
      <c r="H298" s="28"/>
      <c r="I298" s="28"/>
      <c r="J298" s="28"/>
      <c r="K298" s="28"/>
      <c r="L298" s="28"/>
      <c r="M298" s="28"/>
      <c r="N298" s="28"/>
      <c r="O298" s="28"/>
      <c r="P298" s="28"/>
      <c r="Q298" s="28"/>
      <c r="R298" s="28"/>
      <c r="S298" s="28"/>
      <c r="T298" s="28"/>
      <c r="U298" s="28"/>
      <c r="V298" s="28"/>
      <c r="W298" s="28"/>
      <c r="X298" s="28"/>
      <c r="Y298" s="28"/>
      <c r="Z298" s="28"/>
      <c r="AA298" s="28"/>
    </row>
    <row r="299">
      <c r="A299" s="100"/>
      <c r="B299" s="100"/>
      <c r="C299" s="28"/>
      <c r="D299" s="28"/>
      <c r="E299" s="28"/>
      <c r="F299" s="28"/>
      <c r="G299" s="28"/>
      <c r="H299" s="28"/>
      <c r="I299" s="28"/>
      <c r="J299" s="28"/>
      <c r="K299" s="28"/>
      <c r="L299" s="28"/>
      <c r="M299" s="28"/>
      <c r="N299" s="28"/>
      <c r="O299" s="28"/>
      <c r="P299" s="28"/>
      <c r="Q299" s="28"/>
      <c r="R299" s="28"/>
      <c r="S299" s="28"/>
      <c r="T299" s="28"/>
      <c r="U299" s="28"/>
      <c r="V299" s="28"/>
      <c r="W299" s="28"/>
      <c r="X299" s="28"/>
      <c r="Y299" s="28"/>
      <c r="Z299" s="28"/>
      <c r="AA299" s="28"/>
    </row>
    <row r="300">
      <c r="A300" s="100"/>
      <c r="B300" s="100"/>
      <c r="C300" s="28"/>
      <c r="D300" s="28"/>
      <c r="E300" s="28"/>
      <c r="F300" s="28"/>
      <c r="G300" s="28"/>
      <c r="H300" s="28"/>
      <c r="I300" s="28"/>
      <c r="J300" s="28"/>
      <c r="K300" s="28"/>
      <c r="L300" s="28"/>
      <c r="M300" s="28"/>
      <c r="N300" s="28"/>
      <c r="O300" s="28"/>
      <c r="P300" s="28"/>
      <c r="Q300" s="28"/>
      <c r="R300" s="28"/>
      <c r="S300" s="28"/>
      <c r="T300" s="28"/>
      <c r="U300" s="28"/>
      <c r="V300" s="28"/>
      <c r="W300" s="28"/>
      <c r="X300" s="28"/>
      <c r="Y300" s="28"/>
      <c r="Z300" s="28"/>
      <c r="AA300" s="28"/>
    </row>
    <row r="301">
      <c r="A301" s="100"/>
      <c r="B301" s="100"/>
      <c r="C301" s="28"/>
      <c r="D301" s="28"/>
      <c r="E301" s="28"/>
      <c r="F301" s="28"/>
      <c r="G301" s="28"/>
      <c r="H301" s="28"/>
      <c r="I301" s="28"/>
      <c r="J301" s="28"/>
      <c r="K301" s="28"/>
      <c r="L301" s="28"/>
      <c r="M301" s="28"/>
      <c r="N301" s="28"/>
      <c r="O301" s="28"/>
      <c r="P301" s="28"/>
      <c r="Q301" s="28"/>
      <c r="R301" s="28"/>
      <c r="S301" s="28"/>
      <c r="T301" s="28"/>
      <c r="U301" s="28"/>
      <c r="V301" s="28"/>
      <c r="W301" s="28"/>
      <c r="X301" s="28"/>
      <c r="Y301" s="28"/>
      <c r="Z301" s="28"/>
      <c r="AA301" s="28"/>
    </row>
    <row r="302">
      <c r="A302" s="100"/>
      <c r="B302" s="100"/>
      <c r="C302" s="28"/>
      <c r="D302" s="28"/>
      <c r="E302" s="28"/>
      <c r="F302" s="28"/>
      <c r="G302" s="28"/>
      <c r="H302" s="28"/>
      <c r="I302" s="28"/>
      <c r="J302" s="28"/>
      <c r="K302" s="28"/>
      <c r="L302" s="28"/>
      <c r="M302" s="28"/>
      <c r="N302" s="28"/>
      <c r="O302" s="28"/>
      <c r="P302" s="28"/>
      <c r="Q302" s="28"/>
      <c r="R302" s="28"/>
      <c r="S302" s="28"/>
      <c r="T302" s="28"/>
      <c r="U302" s="28"/>
      <c r="V302" s="28"/>
      <c r="W302" s="28"/>
      <c r="X302" s="28"/>
      <c r="Y302" s="28"/>
      <c r="Z302" s="28"/>
      <c r="AA302" s="28"/>
    </row>
    <row r="303">
      <c r="A303" s="100"/>
      <c r="B303" s="100"/>
      <c r="C303" s="28"/>
      <c r="D303" s="28"/>
      <c r="E303" s="28"/>
      <c r="F303" s="28"/>
      <c r="G303" s="28"/>
      <c r="H303" s="28"/>
      <c r="I303" s="28"/>
      <c r="J303" s="28"/>
      <c r="K303" s="28"/>
      <c r="L303" s="28"/>
      <c r="M303" s="28"/>
      <c r="N303" s="28"/>
      <c r="O303" s="28"/>
      <c r="P303" s="28"/>
      <c r="Q303" s="28"/>
      <c r="R303" s="28"/>
      <c r="S303" s="28"/>
      <c r="T303" s="28"/>
      <c r="U303" s="28"/>
      <c r="V303" s="28"/>
      <c r="W303" s="28"/>
      <c r="X303" s="28"/>
      <c r="Y303" s="28"/>
      <c r="Z303" s="28"/>
      <c r="AA303" s="28"/>
    </row>
    <row r="304">
      <c r="A304" s="100"/>
      <c r="B304" s="100"/>
      <c r="C304" s="28"/>
      <c r="D304" s="28"/>
      <c r="E304" s="28"/>
      <c r="F304" s="28"/>
      <c r="G304" s="28"/>
      <c r="H304" s="28"/>
      <c r="I304" s="28"/>
      <c r="J304" s="28"/>
      <c r="K304" s="28"/>
      <c r="L304" s="28"/>
      <c r="M304" s="28"/>
      <c r="N304" s="28"/>
      <c r="O304" s="28"/>
      <c r="P304" s="28"/>
      <c r="Q304" s="28"/>
      <c r="R304" s="28"/>
      <c r="S304" s="28"/>
      <c r="T304" s="28"/>
      <c r="U304" s="28"/>
      <c r="V304" s="28"/>
      <c r="W304" s="28"/>
      <c r="X304" s="28"/>
      <c r="Y304" s="28"/>
      <c r="Z304" s="28"/>
      <c r="AA304" s="28"/>
    </row>
    <row r="305">
      <c r="A305" s="100"/>
      <c r="B305" s="100"/>
      <c r="C305" s="28"/>
      <c r="D305" s="28"/>
      <c r="E305" s="28"/>
      <c r="F305" s="28"/>
      <c r="G305" s="28"/>
      <c r="H305" s="28"/>
      <c r="I305" s="28"/>
      <c r="J305" s="28"/>
      <c r="K305" s="28"/>
      <c r="L305" s="28"/>
      <c r="M305" s="28"/>
      <c r="N305" s="28"/>
      <c r="O305" s="28"/>
      <c r="P305" s="28"/>
      <c r="Q305" s="28"/>
      <c r="R305" s="28"/>
      <c r="S305" s="28"/>
      <c r="T305" s="28"/>
      <c r="U305" s="28"/>
      <c r="V305" s="28"/>
      <c r="W305" s="28"/>
      <c r="X305" s="28"/>
      <c r="Y305" s="28"/>
      <c r="Z305" s="28"/>
      <c r="AA305" s="28"/>
    </row>
    <row r="306">
      <c r="A306" s="100"/>
      <c r="B306" s="100"/>
      <c r="C306" s="28"/>
      <c r="D306" s="28"/>
      <c r="E306" s="28"/>
      <c r="F306" s="28"/>
      <c r="G306" s="28"/>
      <c r="H306" s="28"/>
      <c r="I306" s="28"/>
      <c r="J306" s="28"/>
      <c r="K306" s="28"/>
      <c r="L306" s="28"/>
      <c r="M306" s="28"/>
      <c r="N306" s="28"/>
      <c r="O306" s="28"/>
      <c r="P306" s="28"/>
      <c r="Q306" s="28"/>
      <c r="R306" s="28"/>
      <c r="S306" s="28"/>
      <c r="T306" s="28"/>
      <c r="U306" s="28"/>
      <c r="V306" s="28"/>
      <c r="W306" s="28"/>
      <c r="X306" s="28"/>
      <c r="Y306" s="28"/>
      <c r="Z306" s="28"/>
      <c r="AA306" s="28"/>
    </row>
    <row r="307">
      <c r="A307" s="100"/>
      <c r="B307" s="100"/>
      <c r="C307" s="28"/>
      <c r="D307" s="28"/>
      <c r="E307" s="28"/>
      <c r="F307" s="28"/>
      <c r="G307" s="28"/>
      <c r="H307" s="28"/>
      <c r="I307" s="28"/>
      <c r="J307" s="28"/>
      <c r="K307" s="28"/>
      <c r="L307" s="28"/>
      <c r="M307" s="28"/>
      <c r="N307" s="28"/>
      <c r="O307" s="28"/>
      <c r="P307" s="28"/>
      <c r="Q307" s="28"/>
      <c r="R307" s="28"/>
      <c r="S307" s="28"/>
      <c r="T307" s="28"/>
      <c r="U307" s="28"/>
      <c r="V307" s="28"/>
      <c r="W307" s="28"/>
      <c r="X307" s="28"/>
      <c r="Y307" s="28"/>
      <c r="Z307" s="28"/>
      <c r="AA307" s="28"/>
    </row>
    <row r="308">
      <c r="A308" s="100"/>
      <c r="B308" s="100"/>
      <c r="C308" s="28"/>
      <c r="D308" s="28"/>
      <c r="E308" s="28"/>
      <c r="F308" s="28"/>
      <c r="G308" s="28"/>
      <c r="H308" s="28"/>
      <c r="I308" s="28"/>
      <c r="J308" s="28"/>
      <c r="K308" s="28"/>
      <c r="L308" s="28"/>
      <c r="M308" s="28"/>
      <c r="N308" s="28"/>
      <c r="O308" s="28"/>
      <c r="P308" s="28"/>
      <c r="Q308" s="28"/>
      <c r="R308" s="28"/>
      <c r="S308" s="28"/>
      <c r="T308" s="28"/>
      <c r="U308" s="28"/>
      <c r="V308" s="28"/>
      <c r="W308" s="28"/>
      <c r="X308" s="28"/>
      <c r="Y308" s="28"/>
      <c r="Z308" s="28"/>
      <c r="AA308" s="28"/>
    </row>
    <row r="309">
      <c r="A309" s="100"/>
      <c r="B309" s="100"/>
      <c r="C309" s="28"/>
      <c r="D309" s="28"/>
      <c r="E309" s="28"/>
      <c r="F309" s="28"/>
      <c r="G309" s="28"/>
      <c r="H309" s="28"/>
      <c r="I309" s="28"/>
      <c r="J309" s="28"/>
      <c r="K309" s="28"/>
      <c r="L309" s="28"/>
      <c r="M309" s="28"/>
      <c r="N309" s="28"/>
      <c r="O309" s="28"/>
      <c r="P309" s="28"/>
      <c r="Q309" s="28"/>
      <c r="R309" s="28"/>
      <c r="S309" s="28"/>
      <c r="T309" s="28"/>
      <c r="U309" s="28"/>
      <c r="V309" s="28"/>
      <c r="W309" s="28"/>
      <c r="X309" s="28"/>
      <c r="Y309" s="28"/>
      <c r="Z309" s="28"/>
      <c r="AA309" s="28"/>
    </row>
    <row r="310">
      <c r="A310" s="100"/>
      <c r="B310" s="100"/>
      <c r="C310" s="28"/>
      <c r="D310" s="28"/>
      <c r="E310" s="28"/>
      <c r="F310" s="28"/>
      <c r="G310" s="28"/>
      <c r="H310" s="28"/>
      <c r="I310" s="28"/>
      <c r="J310" s="28"/>
      <c r="K310" s="28"/>
      <c r="L310" s="28"/>
      <c r="M310" s="28"/>
      <c r="N310" s="28"/>
      <c r="O310" s="28"/>
      <c r="P310" s="28"/>
      <c r="Q310" s="28"/>
      <c r="R310" s="28"/>
      <c r="S310" s="28"/>
      <c r="T310" s="28"/>
      <c r="U310" s="28"/>
      <c r="V310" s="28"/>
      <c r="W310" s="28"/>
      <c r="X310" s="28"/>
      <c r="Y310" s="28"/>
      <c r="Z310" s="28"/>
      <c r="AA310" s="28"/>
    </row>
    <row r="311">
      <c r="A311" s="100"/>
      <c r="B311" s="100"/>
      <c r="C311" s="28"/>
      <c r="D311" s="28"/>
      <c r="E311" s="28"/>
      <c r="F311" s="28"/>
      <c r="G311" s="28"/>
      <c r="H311" s="28"/>
      <c r="I311" s="28"/>
      <c r="J311" s="28"/>
      <c r="K311" s="28"/>
      <c r="L311" s="28"/>
      <c r="M311" s="28"/>
      <c r="N311" s="28"/>
      <c r="O311" s="28"/>
      <c r="P311" s="28"/>
      <c r="Q311" s="28"/>
      <c r="R311" s="28"/>
      <c r="S311" s="28"/>
      <c r="T311" s="28"/>
      <c r="U311" s="28"/>
      <c r="V311" s="28"/>
      <c r="W311" s="28"/>
      <c r="X311" s="28"/>
      <c r="Y311" s="28"/>
      <c r="Z311" s="28"/>
      <c r="AA311" s="28"/>
    </row>
    <row r="312">
      <c r="A312" s="100"/>
      <c r="B312" s="100"/>
      <c r="C312" s="28"/>
      <c r="D312" s="28"/>
      <c r="E312" s="28"/>
      <c r="F312" s="28"/>
      <c r="G312" s="28"/>
      <c r="H312" s="28"/>
      <c r="I312" s="28"/>
      <c r="J312" s="28"/>
      <c r="K312" s="28"/>
      <c r="L312" s="28"/>
      <c r="M312" s="28"/>
      <c r="N312" s="28"/>
      <c r="O312" s="28"/>
      <c r="P312" s="28"/>
      <c r="Q312" s="28"/>
      <c r="R312" s="28"/>
      <c r="S312" s="28"/>
      <c r="T312" s="28"/>
      <c r="U312" s="28"/>
      <c r="V312" s="28"/>
      <c r="W312" s="28"/>
      <c r="X312" s="28"/>
      <c r="Y312" s="28"/>
      <c r="Z312" s="28"/>
      <c r="AA312" s="28"/>
    </row>
    <row r="313">
      <c r="A313" s="100"/>
      <c r="B313" s="100"/>
      <c r="C313" s="28"/>
      <c r="D313" s="28"/>
      <c r="E313" s="28"/>
      <c r="F313" s="28"/>
      <c r="G313" s="28"/>
      <c r="H313" s="28"/>
      <c r="I313" s="28"/>
      <c r="J313" s="28"/>
      <c r="K313" s="28"/>
      <c r="L313" s="28"/>
      <c r="M313" s="28"/>
      <c r="N313" s="28"/>
      <c r="O313" s="28"/>
      <c r="P313" s="28"/>
      <c r="Q313" s="28"/>
      <c r="R313" s="28"/>
      <c r="S313" s="28"/>
      <c r="T313" s="28"/>
      <c r="U313" s="28"/>
      <c r="V313" s="28"/>
      <c r="W313" s="28"/>
      <c r="X313" s="28"/>
      <c r="Y313" s="28"/>
      <c r="Z313" s="28"/>
      <c r="AA313" s="28"/>
    </row>
    <row r="314">
      <c r="A314" s="100"/>
      <c r="B314" s="100"/>
      <c r="C314" s="28"/>
      <c r="D314" s="28"/>
      <c r="E314" s="28"/>
      <c r="F314" s="28"/>
      <c r="G314" s="28"/>
      <c r="H314" s="28"/>
      <c r="I314" s="28"/>
      <c r="J314" s="28"/>
      <c r="K314" s="28"/>
      <c r="L314" s="28"/>
      <c r="M314" s="28"/>
      <c r="N314" s="28"/>
      <c r="O314" s="28"/>
      <c r="P314" s="28"/>
      <c r="Q314" s="28"/>
      <c r="R314" s="28"/>
      <c r="S314" s="28"/>
      <c r="T314" s="28"/>
      <c r="U314" s="28"/>
      <c r="V314" s="28"/>
      <c r="W314" s="28"/>
      <c r="X314" s="28"/>
      <c r="Y314" s="28"/>
      <c r="Z314" s="28"/>
      <c r="AA314" s="28"/>
    </row>
    <row r="315">
      <c r="A315" s="100"/>
      <c r="B315" s="100"/>
      <c r="C315" s="28"/>
      <c r="D315" s="28"/>
      <c r="E315" s="28"/>
      <c r="F315" s="28"/>
      <c r="G315" s="28"/>
      <c r="H315" s="28"/>
      <c r="I315" s="28"/>
      <c r="J315" s="28"/>
      <c r="K315" s="28"/>
      <c r="L315" s="28"/>
      <c r="M315" s="28"/>
      <c r="N315" s="28"/>
      <c r="O315" s="28"/>
      <c r="P315" s="28"/>
      <c r="Q315" s="28"/>
      <c r="R315" s="28"/>
      <c r="S315" s="28"/>
      <c r="T315" s="28"/>
      <c r="U315" s="28"/>
      <c r="V315" s="28"/>
      <c r="W315" s="28"/>
      <c r="X315" s="28"/>
      <c r="Y315" s="28"/>
      <c r="Z315" s="28"/>
      <c r="AA315" s="28"/>
    </row>
    <row r="316">
      <c r="A316" s="100"/>
      <c r="B316" s="100"/>
      <c r="C316" s="28"/>
      <c r="D316" s="28"/>
      <c r="E316" s="28"/>
      <c r="F316" s="28"/>
      <c r="G316" s="28"/>
      <c r="H316" s="28"/>
      <c r="I316" s="28"/>
      <c r="J316" s="28"/>
      <c r="K316" s="28"/>
      <c r="L316" s="28"/>
      <c r="M316" s="28"/>
      <c r="N316" s="28"/>
      <c r="O316" s="28"/>
      <c r="P316" s="28"/>
      <c r="Q316" s="28"/>
      <c r="R316" s="28"/>
      <c r="S316" s="28"/>
      <c r="T316" s="28"/>
      <c r="U316" s="28"/>
      <c r="V316" s="28"/>
      <c r="W316" s="28"/>
      <c r="X316" s="28"/>
      <c r="Y316" s="28"/>
      <c r="Z316" s="28"/>
      <c r="AA316" s="28"/>
    </row>
    <row r="317">
      <c r="A317" s="100"/>
      <c r="B317" s="100"/>
      <c r="C317" s="28"/>
      <c r="D317" s="28"/>
      <c r="E317" s="28"/>
      <c r="F317" s="28"/>
      <c r="G317" s="28"/>
      <c r="H317" s="28"/>
      <c r="I317" s="28"/>
      <c r="J317" s="28"/>
      <c r="K317" s="28"/>
      <c r="L317" s="28"/>
      <c r="M317" s="28"/>
      <c r="N317" s="28"/>
      <c r="O317" s="28"/>
      <c r="P317" s="28"/>
      <c r="Q317" s="28"/>
      <c r="R317" s="28"/>
      <c r="S317" s="28"/>
      <c r="T317" s="28"/>
      <c r="U317" s="28"/>
      <c r="V317" s="28"/>
      <c r="W317" s="28"/>
      <c r="X317" s="28"/>
      <c r="Y317" s="28"/>
      <c r="Z317" s="28"/>
      <c r="AA317" s="28"/>
    </row>
    <row r="318">
      <c r="A318" s="100"/>
      <c r="B318" s="100"/>
      <c r="C318" s="28"/>
      <c r="D318" s="28"/>
      <c r="E318" s="28"/>
      <c r="F318" s="28"/>
      <c r="G318" s="28"/>
      <c r="H318" s="28"/>
      <c r="I318" s="28"/>
      <c r="J318" s="28"/>
      <c r="K318" s="28"/>
      <c r="L318" s="28"/>
      <c r="M318" s="28"/>
      <c r="N318" s="28"/>
      <c r="O318" s="28"/>
      <c r="P318" s="28"/>
      <c r="Q318" s="28"/>
      <c r="R318" s="28"/>
      <c r="S318" s="28"/>
      <c r="T318" s="28"/>
      <c r="U318" s="28"/>
      <c r="V318" s="28"/>
      <c r="W318" s="28"/>
      <c r="X318" s="28"/>
      <c r="Y318" s="28"/>
      <c r="Z318" s="28"/>
      <c r="AA318" s="28"/>
    </row>
    <row r="319">
      <c r="A319" s="100"/>
      <c r="B319" s="100"/>
      <c r="C319" s="28"/>
      <c r="D319" s="28"/>
      <c r="E319" s="28"/>
      <c r="F319" s="28"/>
      <c r="G319" s="28"/>
      <c r="H319" s="28"/>
      <c r="I319" s="28"/>
      <c r="J319" s="28"/>
      <c r="K319" s="28"/>
      <c r="L319" s="28"/>
      <c r="M319" s="28"/>
      <c r="N319" s="28"/>
      <c r="O319" s="28"/>
      <c r="P319" s="28"/>
      <c r="Q319" s="28"/>
      <c r="R319" s="28"/>
      <c r="S319" s="28"/>
      <c r="T319" s="28"/>
      <c r="U319" s="28"/>
      <c r="V319" s="28"/>
      <c r="W319" s="28"/>
      <c r="X319" s="28"/>
      <c r="Y319" s="28"/>
      <c r="Z319" s="28"/>
      <c r="AA319" s="28"/>
    </row>
    <row r="320">
      <c r="A320" s="100"/>
      <c r="B320" s="100"/>
      <c r="C320" s="28"/>
      <c r="D320" s="28"/>
      <c r="E320" s="28"/>
      <c r="F320" s="28"/>
      <c r="G320" s="28"/>
      <c r="H320" s="28"/>
      <c r="I320" s="28"/>
      <c r="J320" s="28"/>
      <c r="K320" s="28"/>
      <c r="L320" s="28"/>
      <c r="M320" s="28"/>
      <c r="N320" s="28"/>
      <c r="O320" s="28"/>
      <c r="P320" s="28"/>
      <c r="Q320" s="28"/>
      <c r="R320" s="28"/>
      <c r="S320" s="28"/>
      <c r="T320" s="28"/>
      <c r="U320" s="28"/>
      <c r="V320" s="28"/>
      <c r="W320" s="28"/>
      <c r="X320" s="28"/>
      <c r="Y320" s="28"/>
      <c r="Z320" s="28"/>
      <c r="AA320" s="28"/>
    </row>
    <row r="321">
      <c r="A321" s="100"/>
      <c r="B321" s="100"/>
      <c r="C321" s="28"/>
      <c r="D321" s="28"/>
      <c r="E321" s="28"/>
      <c r="F321" s="28"/>
      <c r="G321" s="28"/>
      <c r="H321" s="28"/>
      <c r="I321" s="28"/>
      <c r="J321" s="28"/>
      <c r="K321" s="28"/>
      <c r="L321" s="28"/>
      <c r="M321" s="28"/>
      <c r="N321" s="28"/>
      <c r="O321" s="28"/>
      <c r="P321" s="28"/>
      <c r="Q321" s="28"/>
      <c r="R321" s="28"/>
      <c r="S321" s="28"/>
      <c r="T321" s="28"/>
      <c r="U321" s="28"/>
      <c r="V321" s="28"/>
      <c r="W321" s="28"/>
      <c r="X321" s="28"/>
      <c r="Y321" s="28"/>
      <c r="Z321" s="28"/>
      <c r="AA321" s="28"/>
    </row>
    <row r="322">
      <c r="A322" s="100"/>
      <c r="B322" s="100"/>
      <c r="C322" s="28"/>
      <c r="D322" s="28"/>
      <c r="E322" s="28"/>
      <c r="F322" s="28"/>
      <c r="G322" s="28"/>
      <c r="H322" s="28"/>
      <c r="I322" s="28"/>
      <c r="J322" s="28"/>
      <c r="K322" s="28"/>
      <c r="L322" s="28"/>
      <c r="M322" s="28"/>
      <c r="N322" s="28"/>
      <c r="O322" s="28"/>
      <c r="P322" s="28"/>
      <c r="Q322" s="28"/>
      <c r="R322" s="28"/>
      <c r="S322" s="28"/>
      <c r="T322" s="28"/>
      <c r="U322" s="28"/>
      <c r="V322" s="28"/>
      <c r="W322" s="28"/>
      <c r="X322" s="28"/>
      <c r="Y322" s="28"/>
      <c r="Z322" s="28"/>
      <c r="AA322" s="28"/>
    </row>
    <row r="323">
      <c r="A323" s="100"/>
      <c r="B323" s="100"/>
      <c r="C323" s="28"/>
      <c r="D323" s="28"/>
      <c r="E323" s="28"/>
      <c r="F323" s="28"/>
      <c r="G323" s="28"/>
      <c r="H323" s="28"/>
      <c r="I323" s="28"/>
      <c r="J323" s="28"/>
      <c r="K323" s="28"/>
      <c r="L323" s="28"/>
      <c r="M323" s="28"/>
      <c r="N323" s="28"/>
      <c r="O323" s="28"/>
      <c r="P323" s="28"/>
      <c r="Q323" s="28"/>
      <c r="R323" s="28"/>
      <c r="S323" s="28"/>
      <c r="T323" s="28"/>
      <c r="U323" s="28"/>
      <c r="V323" s="28"/>
      <c r="W323" s="28"/>
      <c r="X323" s="28"/>
      <c r="Y323" s="28"/>
      <c r="Z323" s="28"/>
      <c r="AA323" s="28"/>
    </row>
    <row r="324">
      <c r="A324" s="100"/>
      <c r="B324" s="100"/>
      <c r="C324" s="28"/>
      <c r="D324" s="28"/>
      <c r="E324" s="28"/>
      <c r="F324" s="28"/>
      <c r="G324" s="28"/>
      <c r="H324" s="28"/>
      <c r="I324" s="28"/>
      <c r="J324" s="28"/>
      <c r="K324" s="28"/>
      <c r="L324" s="28"/>
      <c r="M324" s="28"/>
      <c r="N324" s="28"/>
      <c r="O324" s="28"/>
      <c r="P324" s="28"/>
      <c r="Q324" s="28"/>
      <c r="R324" s="28"/>
      <c r="S324" s="28"/>
      <c r="T324" s="28"/>
      <c r="U324" s="28"/>
      <c r="V324" s="28"/>
      <c r="W324" s="28"/>
      <c r="X324" s="28"/>
      <c r="Y324" s="28"/>
      <c r="Z324" s="28"/>
      <c r="AA324" s="28"/>
    </row>
    <row r="325">
      <c r="A325" s="100"/>
      <c r="B325" s="100"/>
      <c r="C325" s="28"/>
      <c r="D325" s="28"/>
      <c r="E325" s="28"/>
      <c r="F325" s="28"/>
      <c r="G325" s="28"/>
      <c r="H325" s="28"/>
      <c r="I325" s="28"/>
      <c r="J325" s="28"/>
      <c r="K325" s="28"/>
      <c r="L325" s="28"/>
      <c r="M325" s="28"/>
      <c r="N325" s="28"/>
      <c r="O325" s="28"/>
      <c r="P325" s="28"/>
      <c r="Q325" s="28"/>
      <c r="R325" s="28"/>
      <c r="S325" s="28"/>
      <c r="T325" s="28"/>
      <c r="U325" s="28"/>
      <c r="V325" s="28"/>
      <c r="W325" s="28"/>
      <c r="X325" s="28"/>
      <c r="Y325" s="28"/>
      <c r="Z325" s="28"/>
      <c r="AA325" s="28"/>
    </row>
    <row r="326">
      <c r="A326" s="100"/>
      <c r="B326" s="100"/>
      <c r="C326" s="28"/>
      <c r="D326" s="28"/>
      <c r="E326" s="28"/>
      <c r="F326" s="28"/>
      <c r="G326" s="28"/>
      <c r="H326" s="28"/>
      <c r="I326" s="28"/>
      <c r="J326" s="28"/>
      <c r="K326" s="28"/>
      <c r="L326" s="28"/>
      <c r="M326" s="28"/>
      <c r="N326" s="28"/>
      <c r="O326" s="28"/>
      <c r="P326" s="28"/>
      <c r="Q326" s="28"/>
      <c r="R326" s="28"/>
      <c r="S326" s="28"/>
      <c r="T326" s="28"/>
      <c r="U326" s="28"/>
      <c r="V326" s="28"/>
      <c r="W326" s="28"/>
      <c r="X326" s="28"/>
      <c r="Y326" s="28"/>
      <c r="Z326" s="28"/>
      <c r="AA326" s="28"/>
    </row>
    <row r="327">
      <c r="A327" s="100"/>
      <c r="B327" s="100"/>
      <c r="C327" s="28"/>
      <c r="D327" s="28"/>
      <c r="E327" s="28"/>
      <c r="F327" s="28"/>
      <c r="G327" s="28"/>
      <c r="H327" s="28"/>
      <c r="I327" s="28"/>
      <c r="J327" s="28"/>
      <c r="K327" s="28"/>
      <c r="L327" s="28"/>
      <c r="M327" s="28"/>
      <c r="N327" s="28"/>
      <c r="O327" s="28"/>
      <c r="P327" s="28"/>
      <c r="Q327" s="28"/>
      <c r="R327" s="28"/>
      <c r="S327" s="28"/>
      <c r="T327" s="28"/>
      <c r="U327" s="28"/>
      <c r="V327" s="28"/>
      <c r="W327" s="28"/>
      <c r="X327" s="28"/>
      <c r="Y327" s="28"/>
      <c r="Z327" s="28"/>
      <c r="AA327" s="28"/>
    </row>
    <row r="328">
      <c r="A328" s="100"/>
      <c r="B328" s="100"/>
      <c r="C328" s="28"/>
      <c r="D328" s="28"/>
      <c r="E328" s="28"/>
      <c r="F328" s="28"/>
      <c r="G328" s="28"/>
      <c r="H328" s="28"/>
      <c r="I328" s="28"/>
      <c r="J328" s="28"/>
      <c r="K328" s="28"/>
      <c r="L328" s="28"/>
      <c r="M328" s="28"/>
      <c r="N328" s="28"/>
      <c r="O328" s="28"/>
      <c r="P328" s="28"/>
      <c r="Q328" s="28"/>
      <c r="R328" s="28"/>
      <c r="S328" s="28"/>
      <c r="T328" s="28"/>
      <c r="U328" s="28"/>
      <c r="V328" s="28"/>
      <c r="W328" s="28"/>
      <c r="X328" s="28"/>
      <c r="Y328" s="28"/>
      <c r="Z328" s="28"/>
      <c r="AA328" s="28"/>
    </row>
    <row r="329">
      <c r="A329" s="100"/>
      <c r="B329" s="100"/>
      <c r="C329" s="28"/>
      <c r="D329" s="28"/>
      <c r="E329" s="28"/>
      <c r="F329" s="28"/>
      <c r="G329" s="28"/>
      <c r="H329" s="28"/>
      <c r="I329" s="28"/>
      <c r="J329" s="28"/>
      <c r="K329" s="28"/>
      <c r="L329" s="28"/>
      <c r="M329" s="28"/>
      <c r="N329" s="28"/>
      <c r="O329" s="28"/>
      <c r="P329" s="28"/>
      <c r="Q329" s="28"/>
      <c r="R329" s="28"/>
      <c r="S329" s="28"/>
      <c r="T329" s="28"/>
      <c r="U329" s="28"/>
      <c r="V329" s="28"/>
      <c r="W329" s="28"/>
      <c r="X329" s="28"/>
      <c r="Y329" s="28"/>
      <c r="Z329" s="28"/>
      <c r="AA329" s="28"/>
    </row>
    <row r="330">
      <c r="A330" s="100"/>
      <c r="B330" s="100"/>
      <c r="C330" s="28"/>
      <c r="D330" s="28"/>
      <c r="E330" s="28"/>
      <c r="F330" s="28"/>
      <c r="G330" s="28"/>
      <c r="H330" s="28"/>
      <c r="I330" s="28"/>
      <c r="J330" s="28"/>
      <c r="K330" s="28"/>
      <c r="L330" s="28"/>
      <c r="M330" s="28"/>
      <c r="N330" s="28"/>
      <c r="O330" s="28"/>
      <c r="P330" s="28"/>
      <c r="Q330" s="28"/>
      <c r="R330" s="28"/>
      <c r="S330" s="28"/>
      <c r="T330" s="28"/>
      <c r="U330" s="28"/>
      <c r="V330" s="28"/>
      <c r="W330" s="28"/>
      <c r="X330" s="28"/>
      <c r="Y330" s="28"/>
      <c r="Z330" s="28"/>
      <c r="AA330" s="28"/>
    </row>
    <row r="331">
      <c r="A331" s="100"/>
      <c r="B331" s="100"/>
      <c r="C331" s="28"/>
      <c r="D331" s="28"/>
      <c r="E331" s="28"/>
      <c r="F331" s="28"/>
      <c r="G331" s="28"/>
      <c r="H331" s="28"/>
      <c r="I331" s="28"/>
      <c r="J331" s="28"/>
      <c r="K331" s="28"/>
      <c r="L331" s="28"/>
      <c r="M331" s="28"/>
      <c r="N331" s="28"/>
      <c r="O331" s="28"/>
      <c r="P331" s="28"/>
      <c r="Q331" s="28"/>
      <c r="R331" s="28"/>
      <c r="S331" s="28"/>
      <c r="T331" s="28"/>
      <c r="U331" s="28"/>
      <c r="V331" s="28"/>
      <c r="W331" s="28"/>
      <c r="X331" s="28"/>
      <c r="Y331" s="28"/>
      <c r="Z331" s="28"/>
      <c r="AA331" s="28"/>
    </row>
    <row r="332">
      <c r="A332" s="100"/>
      <c r="B332" s="100"/>
      <c r="C332" s="28"/>
      <c r="D332" s="28"/>
      <c r="E332" s="28"/>
      <c r="F332" s="28"/>
      <c r="G332" s="28"/>
      <c r="H332" s="28"/>
      <c r="I332" s="28"/>
      <c r="J332" s="28"/>
      <c r="K332" s="28"/>
      <c r="L332" s="28"/>
      <c r="M332" s="28"/>
      <c r="N332" s="28"/>
      <c r="O332" s="28"/>
      <c r="P332" s="28"/>
      <c r="Q332" s="28"/>
      <c r="R332" s="28"/>
      <c r="S332" s="28"/>
      <c r="T332" s="28"/>
      <c r="U332" s="28"/>
      <c r="V332" s="28"/>
      <c r="W332" s="28"/>
      <c r="X332" s="28"/>
      <c r="Y332" s="28"/>
      <c r="Z332" s="28"/>
      <c r="AA332" s="28"/>
    </row>
    <row r="333">
      <c r="A333" s="100"/>
      <c r="B333" s="100"/>
      <c r="C333" s="28"/>
      <c r="D333" s="28"/>
      <c r="E333" s="28"/>
      <c r="F333" s="28"/>
      <c r="G333" s="28"/>
      <c r="H333" s="28"/>
      <c r="I333" s="28"/>
      <c r="J333" s="28"/>
      <c r="K333" s="28"/>
      <c r="L333" s="28"/>
      <c r="M333" s="28"/>
      <c r="N333" s="28"/>
      <c r="O333" s="28"/>
      <c r="P333" s="28"/>
      <c r="Q333" s="28"/>
      <c r="R333" s="28"/>
      <c r="S333" s="28"/>
      <c r="T333" s="28"/>
      <c r="U333" s="28"/>
      <c r="V333" s="28"/>
      <c r="W333" s="28"/>
      <c r="X333" s="28"/>
      <c r="Y333" s="28"/>
      <c r="Z333" s="28"/>
      <c r="AA333" s="28"/>
    </row>
    <row r="334">
      <c r="A334" s="100"/>
      <c r="B334" s="100"/>
      <c r="C334" s="28"/>
      <c r="D334" s="28"/>
      <c r="E334" s="28"/>
      <c r="F334" s="28"/>
      <c r="G334" s="28"/>
      <c r="H334" s="28"/>
      <c r="I334" s="28"/>
      <c r="J334" s="28"/>
      <c r="K334" s="28"/>
      <c r="L334" s="28"/>
      <c r="M334" s="28"/>
      <c r="N334" s="28"/>
      <c r="O334" s="28"/>
      <c r="P334" s="28"/>
      <c r="Q334" s="28"/>
      <c r="R334" s="28"/>
      <c r="S334" s="28"/>
      <c r="T334" s="28"/>
      <c r="U334" s="28"/>
      <c r="V334" s="28"/>
      <c r="W334" s="28"/>
      <c r="X334" s="28"/>
      <c r="Y334" s="28"/>
      <c r="Z334" s="28"/>
      <c r="AA334" s="28"/>
    </row>
    <row r="335">
      <c r="A335" s="100"/>
      <c r="B335" s="100"/>
      <c r="C335" s="28"/>
      <c r="D335" s="28"/>
      <c r="E335" s="28"/>
      <c r="F335" s="28"/>
      <c r="G335" s="28"/>
      <c r="H335" s="28"/>
      <c r="I335" s="28"/>
      <c r="J335" s="28"/>
      <c r="K335" s="28"/>
      <c r="L335" s="28"/>
      <c r="M335" s="28"/>
      <c r="N335" s="28"/>
      <c r="O335" s="28"/>
      <c r="P335" s="28"/>
      <c r="Q335" s="28"/>
      <c r="R335" s="28"/>
      <c r="S335" s="28"/>
      <c r="T335" s="28"/>
      <c r="U335" s="28"/>
      <c r="V335" s="28"/>
      <c r="W335" s="28"/>
      <c r="X335" s="28"/>
      <c r="Y335" s="28"/>
      <c r="Z335" s="28"/>
      <c r="AA335" s="28"/>
    </row>
    <row r="336">
      <c r="A336" s="100"/>
      <c r="B336" s="100"/>
      <c r="C336" s="28"/>
      <c r="D336" s="28"/>
      <c r="E336" s="28"/>
      <c r="F336" s="28"/>
      <c r="G336" s="28"/>
      <c r="H336" s="28"/>
      <c r="I336" s="28"/>
      <c r="J336" s="28"/>
      <c r="K336" s="28"/>
      <c r="L336" s="28"/>
      <c r="M336" s="28"/>
      <c r="N336" s="28"/>
      <c r="O336" s="28"/>
      <c r="P336" s="28"/>
      <c r="Q336" s="28"/>
      <c r="R336" s="28"/>
      <c r="S336" s="28"/>
      <c r="T336" s="28"/>
      <c r="U336" s="28"/>
      <c r="V336" s="28"/>
      <c r="W336" s="28"/>
      <c r="X336" s="28"/>
      <c r="Y336" s="28"/>
      <c r="Z336" s="28"/>
      <c r="AA336" s="28"/>
    </row>
    <row r="337">
      <c r="A337" s="100"/>
      <c r="B337" s="100"/>
      <c r="C337" s="28"/>
      <c r="D337" s="28"/>
      <c r="E337" s="28"/>
      <c r="F337" s="28"/>
      <c r="G337" s="28"/>
      <c r="H337" s="28"/>
      <c r="I337" s="28"/>
      <c r="J337" s="28"/>
      <c r="K337" s="28"/>
      <c r="L337" s="28"/>
      <c r="M337" s="28"/>
      <c r="N337" s="28"/>
      <c r="O337" s="28"/>
      <c r="P337" s="28"/>
      <c r="Q337" s="28"/>
      <c r="R337" s="28"/>
      <c r="S337" s="28"/>
      <c r="T337" s="28"/>
      <c r="U337" s="28"/>
      <c r="V337" s="28"/>
      <c r="W337" s="28"/>
      <c r="X337" s="28"/>
      <c r="Y337" s="28"/>
      <c r="Z337" s="28"/>
      <c r="AA337" s="28"/>
    </row>
    <row r="338">
      <c r="A338" s="100"/>
      <c r="B338" s="100"/>
      <c r="C338" s="28"/>
      <c r="D338" s="28"/>
      <c r="E338" s="28"/>
      <c r="F338" s="28"/>
      <c r="G338" s="28"/>
      <c r="H338" s="28"/>
      <c r="I338" s="28"/>
      <c r="J338" s="28"/>
      <c r="K338" s="28"/>
      <c r="L338" s="28"/>
      <c r="M338" s="28"/>
      <c r="N338" s="28"/>
      <c r="O338" s="28"/>
      <c r="P338" s="28"/>
      <c r="Q338" s="28"/>
      <c r="R338" s="28"/>
      <c r="S338" s="28"/>
      <c r="T338" s="28"/>
      <c r="U338" s="28"/>
      <c r="V338" s="28"/>
      <c r="W338" s="28"/>
      <c r="X338" s="28"/>
      <c r="Y338" s="28"/>
      <c r="Z338" s="28"/>
      <c r="AA338" s="28"/>
    </row>
    <row r="339">
      <c r="A339" s="100"/>
      <c r="B339" s="100"/>
      <c r="C339" s="28"/>
      <c r="D339" s="28"/>
      <c r="E339" s="28"/>
      <c r="F339" s="28"/>
      <c r="G339" s="28"/>
      <c r="H339" s="28"/>
      <c r="I339" s="28"/>
      <c r="J339" s="28"/>
      <c r="K339" s="28"/>
      <c r="L339" s="28"/>
      <c r="M339" s="28"/>
      <c r="N339" s="28"/>
      <c r="O339" s="28"/>
      <c r="P339" s="28"/>
      <c r="Q339" s="28"/>
      <c r="R339" s="28"/>
      <c r="S339" s="28"/>
      <c r="T339" s="28"/>
      <c r="U339" s="28"/>
      <c r="V339" s="28"/>
      <c r="W339" s="28"/>
      <c r="X339" s="28"/>
      <c r="Y339" s="28"/>
      <c r="Z339" s="28"/>
      <c r="AA339" s="28"/>
    </row>
    <row r="340">
      <c r="A340" s="100"/>
      <c r="B340" s="100"/>
      <c r="C340" s="28"/>
      <c r="D340" s="28"/>
      <c r="E340" s="28"/>
      <c r="F340" s="28"/>
      <c r="G340" s="28"/>
      <c r="H340" s="28"/>
      <c r="I340" s="28"/>
      <c r="J340" s="28"/>
      <c r="K340" s="28"/>
      <c r="L340" s="28"/>
      <c r="M340" s="28"/>
      <c r="N340" s="28"/>
      <c r="O340" s="28"/>
      <c r="P340" s="28"/>
      <c r="Q340" s="28"/>
      <c r="R340" s="28"/>
      <c r="S340" s="28"/>
      <c r="T340" s="28"/>
      <c r="U340" s="28"/>
      <c r="V340" s="28"/>
      <c r="W340" s="28"/>
      <c r="X340" s="28"/>
      <c r="Y340" s="28"/>
      <c r="Z340" s="28"/>
      <c r="AA340" s="28"/>
    </row>
    <row r="341">
      <c r="A341" s="100"/>
      <c r="B341" s="100"/>
      <c r="C341" s="28"/>
      <c r="D341" s="28"/>
      <c r="E341" s="28"/>
      <c r="F341" s="28"/>
      <c r="G341" s="28"/>
      <c r="H341" s="28"/>
      <c r="I341" s="28"/>
      <c r="J341" s="28"/>
      <c r="K341" s="28"/>
      <c r="L341" s="28"/>
      <c r="M341" s="28"/>
      <c r="N341" s="28"/>
      <c r="O341" s="28"/>
      <c r="P341" s="28"/>
      <c r="Q341" s="28"/>
      <c r="R341" s="28"/>
      <c r="S341" s="28"/>
      <c r="T341" s="28"/>
      <c r="U341" s="28"/>
      <c r="V341" s="28"/>
      <c r="W341" s="28"/>
      <c r="X341" s="28"/>
      <c r="Y341" s="28"/>
      <c r="Z341" s="28"/>
      <c r="AA341" s="28"/>
    </row>
    <row r="342">
      <c r="A342" s="100"/>
      <c r="B342" s="100"/>
      <c r="C342" s="28"/>
      <c r="D342" s="28"/>
      <c r="E342" s="28"/>
      <c r="F342" s="28"/>
      <c r="G342" s="28"/>
      <c r="H342" s="28"/>
      <c r="I342" s="28"/>
      <c r="J342" s="28"/>
      <c r="K342" s="28"/>
      <c r="L342" s="28"/>
      <c r="M342" s="28"/>
      <c r="N342" s="28"/>
      <c r="O342" s="28"/>
      <c r="P342" s="28"/>
      <c r="Q342" s="28"/>
      <c r="R342" s="28"/>
      <c r="S342" s="28"/>
      <c r="T342" s="28"/>
      <c r="U342" s="28"/>
      <c r="V342" s="28"/>
      <c r="W342" s="28"/>
      <c r="X342" s="28"/>
      <c r="Y342" s="28"/>
      <c r="Z342" s="28"/>
      <c r="AA342" s="28"/>
    </row>
    <row r="343">
      <c r="A343" s="100"/>
      <c r="B343" s="100"/>
      <c r="C343" s="28"/>
      <c r="D343" s="28"/>
      <c r="E343" s="28"/>
      <c r="F343" s="28"/>
      <c r="G343" s="28"/>
      <c r="H343" s="28"/>
      <c r="I343" s="28"/>
      <c r="J343" s="28"/>
      <c r="K343" s="28"/>
      <c r="L343" s="28"/>
      <c r="M343" s="28"/>
      <c r="N343" s="28"/>
      <c r="O343" s="28"/>
      <c r="P343" s="28"/>
      <c r="Q343" s="28"/>
      <c r="R343" s="28"/>
      <c r="S343" s="28"/>
      <c r="T343" s="28"/>
      <c r="U343" s="28"/>
      <c r="V343" s="28"/>
      <c r="W343" s="28"/>
      <c r="X343" s="28"/>
      <c r="Y343" s="28"/>
      <c r="Z343" s="28"/>
      <c r="AA343" s="28"/>
    </row>
    <row r="344">
      <c r="A344" s="100"/>
      <c r="B344" s="100"/>
      <c r="C344" s="28"/>
      <c r="D344" s="28"/>
      <c r="E344" s="28"/>
      <c r="F344" s="28"/>
      <c r="G344" s="28"/>
      <c r="H344" s="28"/>
      <c r="I344" s="28"/>
      <c r="J344" s="28"/>
      <c r="K344" s="28"/>
      <c r="L344" s="28"/>
      <c r="M344" s="28"/>
      <c r="N344" s="28"/>
      <c r="O344" s="28"/>
      <c r="P344" s="28"/>
      <c r="Q344" s="28"/>
      <c r="R344" s="28"/>
      <c r="S344" s="28"/>
      <c r="T344" s="28"/>
      <c r="U344" s="28"/>
      <c r="V344" s="28"/>
      <c r="W344" s="28"/>
      <c r="X344" s="28"/>
      <c r="Y344" s="28"/>
      <c r="Z344" s="28"/>
      <c r="AA344" s="28"/>
    </row>
    <row r="345">
      <c r="A345" s="100"/>
      <c r="B345" s="100"/>
      <c r="C345" s="28"/>
      <c r="D345" s="28"/>
      <c r="E345" s="28"/>
      <c r="F345" s="28"/>
      <c r="G345" s="28"/>
      <c r="H345" s="28"/>
      <c r="I345" s="28"/>
      <c r="J345" s="28"/>
      <c r="K345" s="28"/>
      <c r="L345" s="28"/>
      <c r="M345" s="28"/>
      <c r="N345" s="28"/>
      <c r="O345" s="28"/>
      <c r="P345" s="28"/>
      <c r="Q345" s="28"/>
      <c r="R345" s="28"/>
      <c r="S345" s="28"/>
      <c r="T345" s="28"/>
      <c r="U345" s="28"/>
      <c r="V345" s="28"/>
      <c r="W345" s="28"/>
      <c r="X345" s="28"/>
      <c r="Y345" s="28"/>
      <c r="Z345" s="28"/>
      <c r="AA345" s="28"/>
    </row>
    <row r="346">
      <c r="A346" s="100"/>
      <c r="B346" s="100"/>
      <c r="C346" s="28"/>
      <c r="D346" s="28"/>
      <c r="E346" s="28"/>
      <c r="F346" s="28"/>
      <c r="G346" s="28"/>
      <c r="H346" s="28"/>
      <c r="I346" s="28"/>
      <c r="J346" s="28"/>
      <c r="K346" s="28"/>
      <c r="L346" s="28"/>
      <c r="M346" s="28"/>
      <c r="N346" s="28"/>
      <c r="O346" s="28"/>
      <c r="P346" s="28"/>
      <c r="Q346" s="28"/>
      <c r="R346" s="28"/>
      <c r="S346" s="28"/>
      <c r="T346" s="28"/>
      <c r="U346" s="28"/>
      <c r="V346" s="28"/>
      <c r="W346" s="28"/>
      <c r="X346" s="28"/>
      <c r="Y346" s="28"/>
      <c r="Z346" s="28"/>
      <c r="AA346" s="28"/>
    </row>
    <row r="347">
      <c r="A347" s="100"/>
      <c r="B347" s="100"/>
      <c r="C347" s="28"/>
      <c r="D347" s="28"/>
      <c r="E347" s="28"/>
      <c r="F347" s="28"/>
      <c r="G347" s="28"/>
      <c r="H347" s="28"/>
      <c r="I347" s="28"/>
      <c r="J347" s="28"/>
      <c r="K347" s="28"/>
      <c r="L347" s="28"/>
      <c r="M347" s="28"/>
      <c r="N347" s="28"/>
      <c r="O347" s="28"/>
      <c r="P347" s="28"/>
      <c r="Q347" s="28"/>
      <c r="R347" s="28"/>
      <c r="S347" s="28"/>
      <c r="T347" s="28"/>
      <c r="U347" s="28"/>
      <c r="V347" s="28"/>
      <c r="W347" s="28"/>
      <c r="X347" s="28"/>
      <c r="Y347" s="28"/>
      <c r="Z347" s="28"/>
      <c r="AA347" s="28"/>
    </row>
    <row r="348">
      <c r="A348" s="100"/>
      <c r="B348" s="100"/>
      <c r="C348" s="28"/>
      <c r="D348" s="28"/>
      <c r="E348" s="28"/>
      <c r="F348" s="28"/>
      <c r="G348" s="28"/>
      <c r="H348" s="28"/>
      <c r="I348" s="28"/>
      <c r="J348" s="28"/>
      <c r="K348" s="28"/>
      <c r="L348" s="28"/>
      <c r="M348" s="28"/>
      <c r="N348" s="28"/>
      <c r="O348" s="28"/>
      <c r="P348" s="28"/>
      <c r="Q348" s="28"/>
      <c r="R348" s="28"/>
      <c r="S348" s="28"/>
      <c r="T348" s="28"/>
      <c r="U348" s="28"/>
      <c r="V348" s="28"/>
      <c r="W348" s="28"/>
      <c r="X348" s="28"/>
      <c r="Y348" s="28"/>
      <c r="Z348" s="28"/>
      <c r="AA348" s="28"/>
    </row>
    <row r="349">
      <c r="A349" s="100"/>
      <c r="B349" s="100"/>
      <c r="C349" s="28"/>
      <c r="D349" s="28"/>
      <c r="E349" s="28"/>
      <c r="F349" s="28"/>
      <c r="G349" s="28"/>
      <c r="H349" s="28"/>
      <c r="I349" s="28"/>
      <c r="J349" s="28"/>
      <c r="K349" s="28"/>
      <c r="L349" s="28"/>
      <c r="M349" s="28"/>
      <c r="N349" s="28"/>
      <c r="O349" s="28"/>
      <c r="P349" s="28"/>
      <c r="Q349" s="28"/>
      <c r="R349" s="28"/>
      <c r="S349" s="28"/>
      <c r="T349" s="28"/>
      <c r="U349" s="28"/>
      <c r="V349" s="28"/>
      <c r="W349" s="28"/>
      <c r="X349" s="28"/>
      <c r="Y349" s="28"/>
      <c r="Z349" s="28"/>
      <c r="AA349" s="28"/>
    </row>
    <row r="350">
      <c r="A350" s="100"/>
      <c r="B350" s="100"/>
      <c r="C350" s="28"/>
      <c r="D350" s="28"/>
      <c r="E350" s="28"/>
      <c r="F350" s="28"/>
      <c r="G350" s="28"/>
      <c r="H350" s="28"/>
      <c r="I350" s="28"/>
      <c r="J350" s="28"/>
      <c r="K350" s="28"/>
      <c r="L350" s="28"/>
      <c r="M350" s="28"/>
      <c r="N350" s="28"/>
      <c r="O350" s="28"/>
      <c r="P350" s="28"/>
      <c r="Q350" s="28"/>
      <c r="R350" s="28"/>
      <c r="S350" s="28"/>
      <c r="T350" s="28"/>
      <c r="U350" s="28"/>
      <c r="V350" s="28"/>
      <c r="W350" s="28"/>
      <c r="X350" s="28"/>
      <c r="Y350" s="28"/>
      <c r="Z350" s="28"/>
      <c r="AA350" s="28"/>
    </row>
    <row r="351">
      <c r="A351" s="100"/>
      <c r="B351" s="100"/>
      <c r="C351" s="28"/>
      <c r="D351" s="28"/>
      <c r="E351" s="28"/>
      <c r="F351" s="28"/>
      <c r="G351" s="28"/>
      <c r="H351" s="28"/>
      <c r="I351" s="28"/>
      <c r="J351" s="28"/>
      <c r="K351" s="28"/>
      <c r="L351" s="28"/>
      <c r="M351" s="28"/>
      <c r="N351" s="28"/>
      <c r="O351" s="28"/>
      <c r="P351" s="28"/>
      <c r="Q351" s="28"/>
      <c r="R351" s="28"/>
      <c r="S351" s="28"/>
      <c r="T351" s="28"/>
      <c r="U351" s="28"/>
      <c r="V351" s="28"/>
      <c r="W351" s="28"/>
      <c r="X351" s="28"/>
      <c r="Y351" s="28"/>
      <c r="Z351" s="28"/>
      <c r="AA351" s="28"/>
    </row>
    <row r="352">
      <c r="A352" s="100"/>
      <c r="B352" s="100"/>
      <c r="C352" s="28"/>
      <c r="D352" s="28"/>
      <c r="E352" s="28"/>
      <c r="F352" s="28"/>
      <c r="G352" s="28"/>
      <c r="H352" s="28"/>
      <c r="I352" s="28"/>
      <c r="J352" s="28"/>
      <c r="K352" s="28"/>
      <c r="L352" s="28"/>
      <c r="M352" s="28"/>
      <c r="N352" s="28"/>
      <c r="O352" s="28"/>
      <c r="P352" s="28"/>
      <c r="Q352" s="28"/>
      <c r="R352" s="28"/>
      <c r="S352" s="28"/>
      <c r="T352" s="28"/>
      <c r="U352" s="28"/>
      <c r="V352" s="28"/>
      <c r="W352" s="28"/>
      <c r="X352" s="28"/>
      <c r="Y352" s="28"/>
      <c r="Z352" s="28"/>
      <c r="AA352" s="28"/>
    </row>
    <row r="353">
      <c r="A353" s="100"/>
      <c r="B353" s="100"/>
      <c r="C353" s="28"/>
      <c r="D353" s="28"/>
      <c r="E353" s="28"/>
      <c r="F353" s="28"/>
      <c r="G353" s="28"/>
      <c r="H353" s="28"/>
      <c r="I353" s="28"/>
      <c r="J353" s="28"/>
      <c r="K353" s="28"/>
      <c r="L353" s="28"/>
      <c r="M353" s="28"/>
      <c r="N353" s="28"/>
      <c r="O353" s="28"/>
      <c r="P353" s="28"/>
      <c r="Q353" s="28"/>
      <c r="R353" s="28"/>
      <c r="S353" s="28"/>
      <c r="T353" s="28"/>
      <c r="U353" s="28"/>
      <c r="V353" s="28"/>
      <c r="W353" s="28"/>
      <c r="X353" s="28"/>
      <c r="Y353" s="28"/>
      <c r="Z353" s="28"/>
      <c r="AA353" s="28"/>
    </row>
    <row r="354">
      <c r="A354" s="100"/>
      <c r="B354" s="100"/>
      <c r="C354" s="28"/>
      <c r="D354" s="28"/>
      <c r="E354" s="28"/>
      <c r="F354" s="28"/>
      <c r="G354" s="28"/>
      <c r="H354" s="28"/>
      <c r="I354" s="28"/>
      <c r="J354" s="28"/>
      <c r="K354" s="28"/>
      <c r="L354" s="28"/>
      <c r="M354" s="28"/>
      <c r="N354" s="28"/>
      <c r="O354" s="28"/>
      <c r="P354" s="28"/>
      <c r="Q354" s="28"/>
      <c r="R354" s="28"/>
      <c r="S354" s="28"/>
      <c r="T354" s="28"/>
      <c r="U354" s="28"/>
      <c r="V354" s="28"/>
      <c r="W354" s="28"/>
      <c r="X354" s="28"/>
      <c r="Y354" s="28"/>
      <c r="Z354" s="28"/>
      <c r="AA354" s="28"/>
    </row>
    <row r="355">
      <c r="A355" s="100"/>
      <c r="B355" s="100"/>
      <c r="C355" s="28"/>
      <c r="D355" s="28"/>
      <c r="E355" s="28"/>
      <c r="F355" s="28"/>
      <c r="G355" s="28"/>
      <c r="H355" s="28"/>
      <c r="I355" s="28"/>
      <c r="J355" s="28"/>
      <c r="K355" s="28"/>
      <c r="L355" s="28"/>
      <c r="M355" s="28"/>
      <c r="N355" s="28"/>
      <c r="O355" s="28"/>
      <c r="P355" s="28"/>
      <c r="Q355" s="28"/>
      <c r="R355" s="28"/>
      <c r="S355" s="28"/>
      <c r="T355" s="28"/>
      <c r="U355" s="28"/>
      <c r="V355" s="28"/>
      <c r="W355" s="28"/>
      <c r="X355" s="28"/>
      <c r="Y355" s="28"/>
      <c r="Z355" s="28"/>
      <c r="AA355" s="28"/>
    </row>
    <row r="356">
      <c r="A356" s="100"/>
      <c r="B356" s="100"/>
      <c r="C356" s="28"/>
      <c r="D356" s="28"/>
      <c r="E356" s="28"/>
      <c r="F356" s="28"/>
      <c r="G356" s="28"/>
      <c r="H356" s="28"/>
      <c r="I356" s="28"/>
      <c r="J356" s="28"/>
      <c r="K356" s="28"/>
      <c r="L356" s="28"/>
      <c r="M356" s="28"/>
      <c r="N356" s="28"/>
      <c r="O356" s="28"/>
      <c r="P356" s="28"/>
      <c r="Q356" s="28"/>
      <c r="R356" s="28"/>
      <c r="S356" s="28"/>
      <c r="T356" s="28"/>
      <c r="U356" s="28"/>
      <c r="V356" s="28"/>
      <c r="W356" s="28"/>
      <c r="X356" s="28"/>
      <c r="Y356" s="28"/>
      <c r="Z356" s="28"/>
      <c r="AA356" s="28"/>
    </row>
    <row r="357">
      <c r="A357" s="100"/>
      <c r="B357" s="100"/>
      <c r="C357" s="28"/>
      <c r="D357" s="28"/>
      <c r="E357" s="28"/>
      <c r="F357" s="28"/>
      <c r="G357" s="28"/>
      <c r="H357" s="28"/>
      <c r="I357" s="28"/>
      <c r="J357" s="28"/>
      <c r="K357" s="28"/>
      <c r="L357" s="28"/>
      <c r="M357" s="28"/>
      <c r="N357" s="28"/>
      <c r="O357" s="28"/>
      <c r="P357" s="28"/>
      <c r="Q357" s="28"/>
      <c r="R357" s="28"/>
      <c r="S357" s="28"/>
      <c r="T357" s="28"/>
      <c r="U357" s="28"/>
      <c r="V357" s="28"/>
      <c r="W357" s="28"/>
      <c r="X357" s="28"/>
      <c r="Y357" s="28"/>
      <c r="Z357" s="28"/>
      <c r="AA357" s="28"/>
    </row>
    <row r="358">
      <c r="A358" s="100"/>
      <c r="B358" s="100"/>
      <c r="C358" s="28"/>
      <c r="D358" s="28"/>
      <c r="E358" s="28"/>
      <c r="F358" s="28"/>
      <c r="G358" s="28"/>
      <c r="H358" s="28"/>
      <c r="I358" s="28"/>
      <c r="J358" s="28"/>
      <c r="K358" s="28"/>
      <c r="L358" s="28"/>
      <c r="M358" s="28"/>
      <c r="N358" s="28"/>
      <c r="O358" s="28"/>
      <c r="P358" s="28"/>
      <c r="Q358" s="28"/>
      <c r="R358" s="28"/>
      <c r="S358" s="28"/>
      <c r="T358" s="28"/>
      <c r="U358" s="28"/>
      <c r="V358" s="28"/>
      <c r="W358" s="28"/>
      <c r="X358" s="28"/>
      <c r="Y358" s="28"/>
      <c r="Z358" s="28"/>
      <c r="AA358" s="28"/>
    </row>
    <row r="359">
      <c r="A359" s="100"/>
      <c r="B359" s="100"/>
      <c r="C359" s="28"/>
      <c r="D359" s="28"/>
      <c r="E359" s="28"/>
      <c r="F359" s="28"/>
      <c r="G359" s="28"/>
      <c r="H359" s="28"/>
      <c r="I359" s="28"/>
      <c r="J359" s="28"/>
      <c r="K359" s="28"/>
      <c r="L359" s="28"/>
      <c r="M359" s="28"/>
      <c r="N359" s="28"/>
      <c r="O359" s="28"/>
      <c r="P359" s="28"/>
      <c r="Q359" s="28"/>
      <c r="R359" s="28"/>
      <c r="S359" s="28"/>
      <c r="T359" s="28"/>
      <c r="U359" s="28"/>
      <c r="V359" s="28"/>
      <c r="W359" s="28"/>
      <c r="X359" s="28"/>
      <c r="Y359" s="28"/>
      <c r="Z359" s="28"/>
      <c r="AA359" s="28"/>
    </row>
    <row r="360">
      <c r="A360" s="100"/>
      <c r="B360" s="100"/>
      <c r="C360" s="28"/>
      <c r="D360" s="28"/>
      <c r="E360" s="28"/>
      <c r="F360" s="28"/>
      <c r="G360" s="28"/>
      <c r="H360" s="28"/>
      <c r="I360" s="28"/>
      <c r="J360" s="28"/>
      <c r="K360" s="28"/>
      <c r="L360" s="28"/>
      <c r="M360" s="28"/>
      <c r="N360" s="28"/>
      <c r="O360" s="28"/>
      <c r="P360" s="28"/>
      <c r="Q360" s="28"/>
      <c r="R360" s="28"/>
      <c r="S360" s="28"/>
      <c r="T360" s="28"/>
      <c r="U360" s="28"/>
      <c r="V360" s="28"/>
      <c r="W360" s="28"/>
      <c r="X360" s="28"/>
      <c r="Y360" s="28"/>
      <c r="Z360" s="28"/>
      <c r="AA360" s="28"/>
    </row>
    <row r="361">
      <c r="A361" s="100"/>
      <c r="B361" s="100"/>
      <c r="C361" s="28"/>
      <c r="D361" s="28"/>
      <c r="E361" s="28"/>
      <c r="F361" s="28"/>
      <c r="G361" s="28"/>
      <c r="H361" s="28"/>
      <c r="I361" s="28"/>
      <c r="J361" s="28"/>
      <c r="K361" s="28"/>
      <c r="L361" s="28"/>
      <c r="M361" s="28"/>
      <c r="N361" s="28"/>
      <c r="O361" s="28"/>
      <c r="P361" s="28"/>
      <c r="Q361" s="28"/>
      <c r="R361" s="28"/>
      <c r="S361" s="28"/>
      <c r="T361" s="28"/>
      <c r="U361" s="28"/>
      <c r="V361" s="28"/>
      <c r="W361" s="28"/>
      <c r="X361" s="28"/>
      <c r="Y361" s="28"/>
      <c r="Z361" s="28"/>
      <c r="AA361" s="28"/>
    </row>
    <row r="362">
      <c r="A362" s="100"/>
      <c r="B362" s="100"/>
      <c r="C362" s="28"/>
      <c r="D362" s="28"/>
      <c r="E362" s="28"/>
      <c r="F362" s="28"/>
      <c r="G362" s="28"/>
      <c r="H362" s="28"/>
      <c r="I362" s="28"/>
      <c r="J362" s="28"/>
      <c r="K362" s="28"/>
      <c r="L362" s="28"/>
      <c r="M362" s="28"/>
      <c r="N362" s="28"/>
      <c r="O362" s="28"/>
      <c r="P362" s="28"/>
      <c r="Q362" s="28"/>
      <c r="R362" s="28"/>
      <c r="S362" s="28"/>
      <c r="T362" s="28"/>
      <c r="U362" s="28"/>
      <c r="V362" s="28"/>
      <c r="W362" s="28"/>
      <c r="X362" s="28"/>
      <c r="Y362" s="28"/>
      <c r="Z362" s="28"/>
      <c r="AA362" s="28"/>
    </row>
    <row r="363">
      <c r="A363" s="100"/>
      <c r="B363" s="100"/>
      <c r="C363" s="28"/>
      <c r="D363" s="28"/>
      <c r="E363" s="28"/>
      <c r="F363" s="28"/>
      <c r="G363" s="28"/>
      <c r="H363" s="28"/>
      <c r="I363" s="28"/>
      <c r="J363" s="28"/>
      <c r="K363" s="28"/>
      <c r="L363" s="28"/>
      <c r="M363" s="28"/>
      <c r="N363" s="28"/>
      <c r="O363" s="28"/>
      <c r="P363" s="28"/>
      <c r="Q363" s="28"/>
      <c r="R363" s="28"/>
      <c r="S363" s="28"/>
      <c r="T363" s="28"/>
      <c r="U363" s="28"/>
      <c r="V363" s="28"/>
      <c r="W363" s="28"/>
      <c r="X363" s="28"/>
      <c r="Y363" s="28"/>
      <c r="Z363" s="28"/>
      <c r="AA363" s="28"/>
    </row>
    <row r="364">
      <c r="A364" s="100"/>
      <c r="B364" s="100"/>
      <c r="C364" s="28"/>
      <c r="D364" s="28"/>
      <c r="E364" s="28"/>
      <c r="F364" s="28"/>
      <c r="G364" s="28"/>
      <c r="H364" s="28"/>
      <c r="I364" s="28"/>
      <c r="J364" s="28"/>
      <c r="K364" s="28"/>
      <c r="L364" s="28"/>
      <c r="M364" s="28"/>
      <c r="N364" s="28"/>
      <c r="O364" s="28"/>
      <c r="P364" s="28"/>
      <c r="Q364" s="28"/>
      <c r="R364" s="28"/>
      <c r="S364" s="28"/>
      <c r="T364" s="28"/>
      <c r="U364" s="28"/>
      <c r="V364" s="28"/>
      <c r="W364" s="28"/>
      <c r="X364" s="28"/>
      <c r="Y364" s="28"/>
      <c r="Z364" s="28"/>
      <c r="AA364" s="28"/>
    </row>
    <row r="365">
      <c r="A365" s="100"/>
      <c r="B365" s="100"/>
      <c r="C365" s="28"/>
      <c r="D365" s="28"/>
      <c r="E365" s="28"/>
      <c r="F365" s="28"/>
      <c r="G365" s="28"/>
      <c r="H365" s="28"/>
      <c r="I365" s="28"/>
      <c r="J365" s="28"/>
      <c r="K365" s="28"/>
      <c r="L365" s="28"/>
      <c r="M365" s="28"/>
      <c r="N365" s="28"/>
      <c r="O365" s="28"/>
      <c r="P365" s="28"/>
      <c r="Q365" s="28"/>
      <c r="R365" s="28"/>
      <c r="S365" s="28"/>
      <c r="T365" s="28"/>
      <c r="U365" s="28"/>
      <c r="V365" s="28"/>
      <c r="W365" s="28"/>
      <c r="X365" s="28"/>
      <c r="Y365" s="28"/>
      <c r="Z365" s="28"/>
      <c r="AA365" s="28"/>
    </row>
    <row r="366">
      <c r="A366" s="100"/>
      <c r="B366" s="100"/>
      <c r="C366" s="28"/>
      <c r="D366" s="28"/>
      <c r="E366" s="28"/>
      <c r="F366" s="28"/>
      <c r="G366" s="28"/>
      <c r="H366" s="28"/>
      <c r="I366" s="28"/>
      <c r="J366" s="28"/>
      <c r="K366" s="28"/>
      <c r="L366" s="28"/>
      <c r="M366" s="28"/>
      <c r="N366" s="28"/>
      <c r="O366" s="28"/>
      <c r="P366" s="28"/>
      <c r="Q366" s="28"/>
      <c r="R366" s="28"/>
      <c r="S366" s="28"/>
      <c r="T366" s="28"/>
      <c r="U366" s="28"/>
      <c r="V366" s="28"/>
      <c r="W366" s="28"/>
      <c r="X366" s="28"/>
      <c r="Y366" s="28"/>
      <c r="Z366" s="28"/>
      <c r="AA366" s="28"/>
    </row>
    <row r="367">
      <c r="A367" s="100"/>
      <c r="B367" s="100"/>
      <c r="C367" s="28"/>
      <c r="D367" s="28"/>
      <c r="E367" s="28"/>
      <c r="F367" s="28"/>
      <c r="G367" s="28"/>
      <c r="H367" s="28"/>
      <c r="I367" s="28"/>
      <c r="J367" s="28"/>
      <c r="K367" s="28"/>
      <c r="L367" s="28"/>
      <c r="M367" s="28"/>
      <c r="N367" s="28"/>
      <c r="O367" s="28"/>
      <c r="P367" s="28"/>
      <c r="Q367" s="28"/>
      <c r="R367" s="28"/>
      <c r="S367" s="28"/>
      <c r="T367" s="28"/>
      <c r="U367" s="28"/>
      <c r="V367" s="28"/>
      <c r="W367" s="28"/>
      <c r="X367" s="28"/>
      <c r="Y367" s="28"/>
      <c r="Z367" s="28"/>
      <c r="AA367" s="28"/>
    </row>
    <row r="368">
      <c r="A368" s="100"/>
      <c r="B368" s="100"/>
      <c r="C368" s="28"/>
      <c r="D368" s="28"/>
      <c r="E368" s="28"/>
      <c r="F368" s="28"/>
      <c r="G368" s="28"/>
      <c r="H368" s="28"/>
      <c r="I368" s="28"/>
      <c r="J368" s="28"/>
      <c r="K368" s="28"/>
      <c r="L368" s="28"/>
      <c r="M368" s="28"/>
      <c r="N368" s="28"/>
      <c r="O368" s="28"/>
      <c r="P368" s="28"/>
      <c r="Q368" s="28"/>
      <c r="R368" s="28"/>
      <c r="S368" s="28"/>
      <c r="T368" s="28"/>
      <c r="U368" s="28"/>
      <c r="V368" s="28"/>
      <c r="W368" s="28"/>
      <c r="X368" s="28"/>
      <c r="Y368" s="28"/>
      <c r="Z368" s="28"/>
      <c r="AA368" s="28"/>
    </row>
    <row r="369">
      <c r="A369" s="100"/>
      <c r="B369" s="100"/>
      <c r="C369" s="28"/>
      <c r="D369" s="28"/>
      <c r="E369" s="28"/>
      <c r="F369" s="28"/>
      <c r="G369" s="28"/>
      <c r="H369" s="28"/>
      <c r="I369" s="28"/>
      <c r="J369" s="28"/>
      <c r="K369" s="28"/>
      <c r="L369" s="28"/>
      <c r="M369" s="28"/>
      <c r="N369" s="28"/>
      <c r="O369" s="28"/>
      <c r="P369" s="28"/>
      <c r="Q369" s="28"/>
      <c r="R369" s="28"/>
      <c r="S369" s="28"/>
      <c r="T369" s="28"/>
      <c r="U369" s="28"/>
      <c r="V369" s="28"/>
      <c r="W369" s="28"/>
      <c r="X369" s="28"/>
      <c r="Y369" s="28"/>
      <c r="Z369" s="28"/>
      <c r="AA369" s="28"/>
    </row>
    <row r="370">
      <c r="A370" s="100"/>
      <c r="B370" s="100"/>
      <c r="C370" s="28"/>
      <c r="D370" s="28"/>
      <c r="E370" s="28"/>
      <c r="F370" s="28"/>
      <c r="G370" s="28"/>
      <c r="H370" s="28"/>
      <c r="I370" s="28"/>
      <c r="J370" s="28"/>
      <c r="K370" s="28"/>
      <c r="L370" s="28"/>
      <c r="M370" s="28"/>
      <c r="N370" s="28"/>
      <c r="O370" s="28"/>
      <c r="P370" s="28"/>
      <c r="Q370" s="28"/>
      <c r="R370" s="28"/>
      <c r="S370" s="28"/>
      <c r="T370" s="28"/>
      <c r="U370" s="28"/>
      <c r="V370" s="28"/>
      <c r="W370" s="28"/>
      <c r="X370" s="28"/>
      <c r="Y370" s="28"/>
      <c r="Z370" s="28"/>
      <c r="AA370" s="28"/>
    </row>
    <row r="371">
      <c r="A371" s="100"/>
      <c r="B371" s="100"/>
      <c r="C371" s="28"/>
      <c r="D371" s="28"/>
      <c r="E371" s="28"/>
      <c r="F371" s="28"/>
      <c r="G371" s="28"/>
      <c r="H371" s="28"/>
      <c r="I371" s="28"/>
      <c r="J371" s="28"/>
      <c r="K371" s="28"/>
      <c r="L371" s="28"/>
      <c r="M371" s="28"/>
      <c r="N371" s="28"/>
      <c r="O371" s="28"/>
      <c r="P371" s="28"/>
      <c r="Q371" s="28"/>
      <c r="R371" s="28"/>
      <c r="S371" s="28"/>
      <c r="T371" s="28"/>
      <c r="U371" s="28"/>
      <c r="V371" s="28"/>
      <c r="W371" s="28"/>
      <c r="X371" s="28"/>
      <c r="Y371" s="28"/>
      <c r="Z371" s="28"/>
      <c r="AA371" s="28"/>
    </row>
    <row r="372">
      <c r="A372" s="100"/>
      <c r="B372" s="100"/>
      <c r="C372" s="28"/>
      <c r="D372" s="28"/>
      <c r="E372" s="28"/>
      <c r="F372" s="28"/>
      <c r="G372" s="28"/>
      <c r="H372" s="28"/>
      <c r="I372" s="28"/>
      <c r="J372" s="28"/>
      <c r="K372" s="28"/>
      <c r="L372" s="28"/>
      <c r="M372" s="28"/>
      <c r="N372" s="28"/>
      <c r="O372" s="28"/>
      <c r="P372" s="28"/>
      <c r="Q372" s="28"/>
      <c r="R372" s="28"/>
      <c r="S372" s="28"/>
      <c r="T372" s="28"/>
      <c r="U372" s="28"/>
      <c r="V372" s="28"/>
      <c r="W372" s="28"/>
      <c r="X372" s="28"/>
      <c r="Y372" s="28"/>
      <c r="Z372" s="28"/>
      <c r="AA372" s="28"/>
    </row>
    <row r="373">
      <c r="A373" s="100"/>
      <c r="B373" s="100"/>
      <c r="C373" s="28"/>
      <c r="D373" s="28"/>
      <c r="E373" s="28"/>
      <c r="F373" s="28"/>
      <c r="G373" s="28"/>
      <c r="H373" s="28"/>
      <c r="I373" s="28"/>
      <c r="J373" s="28"/>
      <c r="K373" s="28"/>
      <c r="L373" s="28"/>
      <c r="M373" s="28"/>
      <c r="N373" s="28"/>
      <c r="O373" s="28"/>
      <c r="P373" s="28"/>
      <c r="Q373" s="28"/>
      <c r="R373" s="28"/>
      <c r="S373" s="28"/>
      <c r="T373" s="28"/>
      <c r="U373" s="28"/>
      <c r="V373" s="28"/>
      <c r="W373" s="28"/>
      <c r="X373" s="28"/>
      <c r="Y373" s="28"/>
      <c r="Z373" s="28"/>
      <c r="AA373" s="28"/>
    </row>
    <row r="374">
      <c r="A374" s="100"/>
      <c r="B374" s="100"/>
      <c r="C374" s="28"/>
      <c r="D374" s="28"/>
      <c r="E374" s="28"/>
      <c r="F374" s="28"/>
      <c r="G374" s="28"/>
      <c r="H374" s="28"/>
      <c r="I374" s="28"/>
      <c r="J374" s="28"/>
      <c r="K374" s="28"/>
      <c r="L374" s="28"/>
      <c r="M374" s="28"/>
      <c r="N374" s="28"/>
      <c r="O374" s="28"/>
      <c r="P374" s="28"/>
      <c r="Q374" s="28"/>
      <c r="R374" s="28"/>
      <c r="S374" s="28"/>
      <c r="T374" s="28"/>
      <c r="U374" s="28"/>
      <c r="V374" s="28"/>
      <c r="W374" s="28"/>
      <c r="X374" s="28"/>
      <c r="Y374" s="28"/>
      <c r="Z374" s="28"/>
      <c r="AA374" s="28"/>
    </row>
    <row r="375">
      <c r="A375" s="100"/>
      <c r="B375" s="100"/>
      <c r="C375" s="28"/>
      <c r="D375" s="28"/>
      <c r="E375" s="28"/>
      <c r="F375" s="28"/>
      <c r="G375" s="28"/>
      <c r="H375" s="28"/>
      <c r="I375" s="28"/>
      <c r="J375" s="28"/>
      <c r="K375" s="28"/>
      <c r="L375" s="28"/>
      <c r="M375" s="28"/>
      <c r="N375" s="28"/>
      <c r="O375" s="28"/>
      <c r="P375" s="28"/>
      <c r="Q375" s="28"/>
      <c r="R375" s="28"/>
      <c r="S375" s="28"/>
      <c r="T375" s="28"/>
      <c r="U375" s="28"/>
      <c r="V375" s="28"/>
      <c r="W375" s="28"/>
      <c r="X375" s="28"/>
      <c r="Y375" s="28"/>
      <c r="Z375" s="28"/>
      <c r="AA375" s="28"/>
    </row>
    <row r="376">
      <c r="A376" s="100"/>
      <c r="B376" s="100"/>
      <c r="C376" s="28"/>
      <c r="D376" s="28"/>
      <c r="E376" s="28"/>
      <c r="F376" s="28"/>
      <c r="G376" s="28"/>
      <c r="H376" s="28"/>
      <c r="I376" s="28"/>
      <c r="J376" s="28"/>
      <c r="K376" s="28"/>
      <c r="L376" s="28"/>
      <c r="M376" s="28"/>
      <c r="N376" s="28"/>
      <c r="O376" s="28"/>
      <c r="P376" s="28"/>
      <c r="Q376" s="28"/>
      <c r="R376" s="28"/>
      <c r="S376" s="28"/>
      <c r="T376" s="28"/>
      <c r="U376" s="28"/>
      <c r="V376" s="28"/>
      <c r="W376" s="28"/>
      <c r="X376" s="28"/>
      <c r="Y376" s="28"/>
      <c r="Z376" s="28"/>
      <c r="AA376" s="28"/>
    </row>
    <row r="377">
      <c r="A377" s="100"/>
      <c r="B377" s="100"/>
      <c r="C377" s="28"/>
      <c r="D377" s="28"/>
      <c r="E377" s="28"/>
      <c r="F377" s="28"/>
      <c r="G377" s="28"/>
      <c r="H377" s="28"/>
      <c r="I377" s="28"/>
      <c r="J377" s="28"/>
      <c r="K377" s="28"/>
      <c r="L377" s="28"/>
      <c r="M377" s="28"/>
      <c r="N377" s="28"/>
      <c r="O377" s="28"/>
      <c r="P377" s="28"/>
      <c r="Q377" s="28"/>
      <c r="R377" s="28"/>
      <c r="S377" s="28"/>
      <c r="T377" s="28"/>
      <c r="U377" s="28"/>
      <c r="V377" s="28"/>
      <c r="W377" s="28"/>
      <c r="X377" s="28"/>
      <c r="Y377" s="28"/>
      <c r="Z377" s="28"/>
      <c r="AA377" s="28"/>
    </row>
    <row r="378">
      <c r="A378" s="100"/>
      <c r="B378" s="100"/>
      <c r="C378" s="28"/>
      <c r="D378" s="28"/>
      <c r="E378" s="28"/>
      <c r="F378" s="28"/>
      <c r="G378" s="28"/>
      <c r="H378" s="28"/>
      <c r="I378" s="28"/>
      <c r="J378" s="28"/>
      <c r="K378" s="28"/>
      <c r="L378" s="28"/>
      <c r="M378" s="28"/>
      <c r="N378" s="28"/>
      <c r="O378" s="28"/>
      <c r="P378" s="28"/>
      <c r="Q378" s="28"/>
      <c r="R378" s="28"/>
      <c r="S378" s="28"/>
      <c r="T378" s="28"/>
      <c r="U378" s="28"/>
      <c r="V378" s="28"/>
      <c r="W378" s="28"/>
      <c r="X378" s="28"/>
      <c r="Y378" s="28"/>
      <c r="Z378" s="28"/>
      <c r="AA378" s="28"/>
    </row>
    <row r="379">
      <c r="A379" s="100"/>
      <c r="B379" s="100"/>
      <c r="C379" s="28"/>
      <c r="D379" s="28"/>
      <c r="E379" s="28"/>
      <c r="F379" s="28"/>
      <c r="G379" s="28"/>
      <c r="H379" s="28"/>
      <c r="I379" s="28"/>
      <c r="J379" s="28"/>
      <c r="K379" s="28"/>
      <c r="L379" s="28"/>
      <c r="M379" s="28"/>
      <c r="N379" s="28"/>
      <c r="O379" s="28"/>
      <c r="P379" s="28"/>
      <c r="Q379" s="28"/>
      <c r="R379" s="28"/>
      <c r="S379" s="28"/>
      <c r="T379" s="28"/>
      <c r="U379" s="28"/>
      <c r="V379" s="28"/>
      <c r="W379" s="28"/>
      <c r="X379" s="28"/>
      <c r="Y379" s="28"/>
      <c r="Z379" s="28"/>
      <c r="AA379" s="28"/>
    </row>
    <row r="380">
      <c r="A380" s="100"/>
      <c r="B380" s="100"/>
      <c r="C380" s="28"/>
      <c r="D380" s="28"/>
      <c r="E380" s="28"/>
      <c r="F380" s="28"/>
      <c r="G380" s="28"/>
      <c r="H380" s="28"/>
      <c r="I380" s="28"/>
      <c r="J380" s="28"/>
      <c r="K380" s="28"/>
      <c r="L380" s="28"/>
      <c r="M380" s="28"/>
      <c r="N380" s="28"/>
      <c r="O380" s="28"/>
      <c r="P380" s="28"/>
      <c r="Q380" s="28"/>
      <c r="R380" s="28"/>
      <c r="S380" s="28"/>
      <c r="T380" s="28"/>
      <c r="U380" s="28"/>
      <c r="V380" s="28"/>
      <c r="W380" s="28"/>
      <c r="X380" s="28"/>
      <c r="Y380" s="28"/>
      <c r="Z380" s="28"/>
      <c r="AA380" s="28"/>
    </row>
    <row r="381">
      <c r="A381" s="100"/>
      <c r="B381" s="100"/>
      <c r="C381" s="28"/>
      <c r="D381" s="28"/>
      <c r="E381" s="28"/>
      <c r="F381" s="28"/>
      <c r="G381" s="28"/>
      <c r="H381" s="28"/>
      <c r="I381" s="28"/>
      <c r="J381" s="28"/>
      <c r="K381" s="28"/>
      <c r="L381" s="28"/>
      <c r="M381" s="28"/>
      <c r="N381" s="28"/>
      <c r="O381" s="28"/>
      <c r="P381" s="28"/>
      <c r="Q381" s="28"/>
      <c r="R381" s="28"/>
      <c r="S381" s="28"/>
      <c r="T381" s="28"/>
      <c r="U381" s="28"/>
      <c r="V381" s="28"/>
      <c r="W381" s="28"/>
      <c r="X381" s="28"/>
      <c r="Y381" s="28"/>
      <c r="Z381" s="28"/>
      <c r="AA381" s="28"/>
    </row>
    <row r="382">
      <c r="A382" s="100"/>
      <c r="B382" s="100"/>
      <c r="C382" s="28"/>
      <c r="D382" s="28"/>
      <c r="E382" s="28"/>
      <c r="F382" s="28"/>
      <c r="G382" s="28"/>
      <c r="H382" s="28"/>
      <c r="I382" s="28"/>
      <c r="J382" s="28"/>
      <c r="K382" s="28"/>
      <c r="L382" s="28"/>
      <c r="M382" s="28"/>
      <c r="N382" s="28"/>
      <c r="O382" s="28"/>
      <c r="P382" s="28"/>
      <c r="Q382" s="28"/>
      <c r="R382" s="28"/>
      <c r="S382" s="28"/>
      <c r="T382" s="28"/>
      <c r="U382" s="28"/>
      <c r="V382" s="28"/>
      <c r="W382" s="28"/>
      <c r="X382" s="28"/>
      <c r="Y382" s="28"/>
      <c r="Z382" s="28"/>
      <c r="AA382" s="28"/>
    </row>
    <row r="383">
      <c r="A383" s="100"/>
      <c r="B383" s="100"/>
      <c r="C383" s="28"/>
      <c r="D383" s="28"/>
      <c r="E383" s="28"/>
      <c r="F383" s="28"/>
      <c r="G383" s="28"/>
      <c r="H383" s="28"/>
      <c r="I383" s="28"/>
      <c r="J383" s="28"/>
      <c r="K383" s="28"/>
      <c r="L383" s="28"/>
      <c r="M383" s="28"/>
      <c r="N383" s="28"/>
      <c r="O383" s="28"/>
      <c r="P383" s="28"/>
      <c r="Q383" s="28"/>
      <c r="R383" s="28"/>
      <c r="S383" s="28"/>
      <c r="T383" s="28"/>
      <c r="U383" s="28"/>
      <c r="V383" s="28"/>
      <c r="W383" s="28"/>
      <c r="X383" s="28"/>
      <c r="Y383" s="28"/>
      <c r="Z383" s="28"/>
      <c r="AA383" s="28"/>
    </row>
    <row r="384">
      <c r="A384" s="100"/>
      <c r="B384" s="100"/>
      <c r="C384" s="28"/>
      <c r="D384" s="28"/>
      <c r="E384" s="28"/>
      <c r="F384" s="28"/>
      <c r="G384" s="28"/>
      <c r="H384" s="28"/>
      <c r="I384" s="28"/>
      <c r="J384" s="28"/>
      <c r="K384" s="28"/>
      <c r="L384" s="28"/>
      <c r="M384" s="28"/>
      <c r="N384" s="28"/>
      <c r="O384" s="28"/>
      <c r="P384" s="28"/>
      <c r="Q384" s="28"/>
      <c r="R384" s="28"/>
      <c r="S384" s="28"/>
      <c r="T384" s="28"/>
      <c r="U384" s="28"/>
      <c r="V384" s="28"/>
      <c r="W384" s="28"/>
      <c r="X384" s="28"/>
      <c r="Y384" s="28"/>
      <c r="Z384" s="28"/>
      <c r="AA384" s="28"/>
    </row>
    <row r="385">
      <c r="A385" s="100"/>
      <c r="B385" s="100"/>
      <c r="C385" s="28"/>
      <c r="D385" s="28"/>
      <c r="E385" s="28"/>
      <c r="F385" s="28"/>
      <c r="G385" s="28"/>
      <c r="H385" s="28"/>
      <c r="I385" s="28"/>
      <c r="J385" s="28"/>
      <c r="K385" s="28"/>
      <c r="L385" s="28"/>
      <c r="M385" s="28"/>
      <c r="N385" s="28"/>
      <c r="O385" s="28"/>
      <c r="P385" s="28"/>
      <c r="Q385" s="28"/>
      <c r="R385" s="28"/>
      <c r="S385" s="28"/>
      <c r="T385" s="28"/>
      <c r="U385" s="28"/>
      <c r="V385" s="28"/>
      <c r="W385" s="28"/>
      <c r="X385" s="28"/>
      <c r="Y385" s="28"/>
      <c r="Z385" s="28"/>
      <c r="AA385" s="28"/>
    </row>
    <row r="386">
      <c r="A386" s="100"/>
      <c r="B386" s="100"/>
      <c r="C386" s="28"/>
      <c r="D386" s="28"/>
      <c r="E386" s="28"/>
      <c r="F386" s="28"/>
      <c r="G386" s="28"/>
      <c r="H386" s="28"/>
      <c r="I386" s="28"/>
      <c r="J386" s="28"/>
      <c r="K386" s="28"/>
      <c r="L386" s="28"/>
      <c r="M386" s="28"/>
      <c r="N386" s="28"/>
      <c r="O386" s="28"/>
      <c r="P386" s="28"/>
      <c r="Q386" s="28"/>
      <c r="R386" s="28"/>
      <c r="S386" s="28"/>
      <c r="T386" s="28"/>
      <c r="U386" s="28"/>
      <c r="V386" s="28"/>
      <c r="W386" s="28"/>
      <c r="X386" s="28"/>
      <c r="Y386" s="28"/>
      <c r="Z386" s="28"/>
      <c r="AA386" s="28"/>
    </row>
    <row r="387">
      <c r="A387" s="100"/>
      <c r="B387" s="100"/>
      <c r="C387" s="28"/>
      <c r="D387" s="28"/>
      <c r="E387" s="28"/>
      <c r="F387" s="28"/>
      <c r="G387" s="28"/>
      <c r="H387" s="28"/>
      <c r="I387" s="28"/>
      <c r="J387" s="28"/>
      <c r="K387" s="28"/>
      <c r="L387" s="28"/>
      <c r="M387" s="28"/>
      <c r="N387" s="28"/>
      <c r="O387" s="28"/>
      <c r="P387" s="28"/>
      <c r="Q387" s="28"/>
      <c r="R387" s="28"/>
      <c r="S387" s="28"/>
      <c r="T387" s="28"/>
      <c r="U387" s="28"/>
      <c r="V387" s="28"/>
      <c r="W387" s="28"/>
      <c r="X387" s="28"/>
      <c r="Y387" s="28"/>
      <c r="Z387" s="28"/>
      <c r="AA387" s="28"/>
    </row>
    <row r="388">
      <c r="A388" s="100"/>
      <c r="B388" s="100"/>
      <c r="C388" s="28"/>
      <c r="D388" s="28"/>
      <c r="E388" s="28"/>
      <c r="F388" s="28"/>
      <c r="G388" s="28"/>
      <c r="H388" s="28"/>
      <c r="I388" s="28"/>
      <c r="J388" s="28"/>
      <c r="K388" s="28"/>
      <c r="L388" s="28"/>
      <c r="M388" s="28"/>
      <c r="N388" s="28"/>
      <c r="O388" s="28"/>
      <c r="P388" s="28"/>
      <c r="Q388" s="28"/>
      <c r="R388" s="28"/>
      <c r="S388" s="28"/>
      <c r="T388" s="28"/>
      <c r="U388" s="28"/>
      <c r="V388" s="28"/>
      <c r="W388" s="28"/>
      <c r="X388" s="28"/>
      <c r="Y388" s="28"/>
      <c r="Z388" s="28"/>
      <c r="AA388" s="28"/>
    </row>
    <row r="389">
      <c r="A389" s="100"/>
      <c r="B389" s="100"/>
      <c r="C389" s="28"/>
      <c r="D389" s="28"/>
      <c r="E389" s="28"/>
      <c r="F389" s="28"/>
      <c r="G389" s="28"/>
      <c r="H389" s="28"/>
      <c r="I389" s="28"/>
      <c r="J389" s="28"/>
      <c r="K389" s="28"/>
      <c r="L389" s="28"/>
      <c r="M389" s="28"/>
      <c r="N389" s="28"/>
      <c r="O389" s="28"/>
      <c r="P389" s="28"/>
      <c r="Q389" s="28"/>
      <c r="R389" s="28"/>
      <c r="S389" s="28"/>
      <c r="T389" s="28"/>
      <c r="U389" s="28"/>
      <c r="V389" s="28"/>
      <c r="W389" s="28"/>
      <c r="X389" s="28"/>
      <c r="Y389" s="28"/>
      <c r="Z389" s="28"/>
      <c r="AA389" s="28"/>
    </row>
    <row r="390">
      <c r="A390" s="100"/>
      <c r="B390" s="100"/>
      <c r="C390" s="28"/>
      <c r="D390" s="28"/>
      <c r="E390" s="28"/>
      <c r="F390" s="28"/>
      <c r="G390" s="28"/>
      <c r="H390" s="28"/>
      <c r="I390" s="28"/>
      <c r="J390" s="28"/>
      <c r="K390" s="28"/>
      <c r="L390" s="28"/>
      <c r="M390" s="28"/>
      <c r="N390" s="28"/>
      <c r="O390" s="28"/>
      <c r="P390" s="28"/>
      <c r="Q390" s="28"/>
      <c r="R390" s="28"/>
      <c r="S390" s="28"/>
      <c r="T390" s="28"/>
      <c r="U390" s="28"/>
      <c r="V390" s="28"/>
      <c r="W390" s="28"/>
      <c r="X390" s="28"/>
      <c r="Y390" s="28"/>
      <c r="Z390" s="28"/>
      <c r="AA390" s="28"/>
    </row>
    <row r="391">
      <c r="A391" s="100"/>
      <c r="B391" s="100"/>
      <c r="C391" s="28"/>
      <c r="D391" s="28"/>
      <c r="E391" s="28"/>
      <c r="F391" s="28"/>
      <c r="G391" s="28"/>
      <c r="H391" s="28"/>
      <c r="I391" s="28"/>
      <c r="J391" s="28"/>
      <c r="K391" s="28"/>
      <c r="L391" s="28"/>
      <c r="M391" s="28"/>
      <c r="N391" s="28"/>
      <c r="O391" s="28"/>
      <c r="P391" s="28"/>
      <c r="Q391" s="28"/>
      <c r="R391" s="28"/>
      <c r="S391" s="28"/>
      <c r="T391" s="28"/>
      <c r="U391" s="28"/>
      <c r="V391" s="28"/>
      <c r="W391" s="28"/>
      <c r="X391" s="28"/>
      <c r="Y391" s="28"/>
      <c r="Z391" s="28"/>
      <c r="AA391" s="28"/>
    </row>
    <row r="392">
      <c r="A392" s="100"/>
      <c r="B392" s="100"/>
      <c r="C392" s="28"/>
      <c r="D392" s="28"/>
      <c r="E392" s="28"/>
      <c r="F392" s="28"/>
      <c r="G392" s="28"/>
      <c r="H392" s="28"/>
      <c r="I392" s="28"/>
      <c r="J392" s="28"/>
      <c r="K392" s="28"/>
      <c r="L392" s="28"/>
      <c r="M392" s="28"/>
      <c r="N392" s="28"/>
      <c r="O392" s="28"/>
      <c r="P392" s="28"/>
      <c r="Q392" s="28"/>
      <c r="R392" s="28"/>
      <c r="S392" s="28"/>
      <c r="T392" s="28"/>
      <c r="U392" s="28"/>
      <c r="V392" s="28"/>
      <c r="W392" s="28"/>
      <c r="X392" s="28"/>
      <c r="Y392" s="28"/>
      <c r="Z392" s="28"/>
      <c r="AA392" s="28"/>
    </row>
    <row r="393">
      <c r="A393" s="100"/>
      <c r="B393" s="100"/>
      <c r="C393" s="28"/>
      <c r="D393" s="28"/>
      <c r="E393" s="28"/>
      <c r="F393" s="28"/>
      <c r="G393" s="28"/>
      <c r="H393" s="28"/>
      <c r="I393" s="28"/>
      <c r="J393" s="28"/>
      <c r="K393" s="28"/>
      <c r="L393" s="28"/>
      <c r="M393" s="28"/>
      <c r="N393" s="28"/>
      <c r="O393" s="28"/>
      <c r="P393" s="28"/>
      <c r="Q393" s="28"/>
      <c r="R393" s="28"/>
      <c r="S393" s="28"/>
      <c r="T393" s="28"/>
      <c r="U393" s="28"/>
      <c r="V393" s="28"/>
      <c r="W393" s="28"/>
      <c r="X393" s="28"/>
      <c r="Y393" s="28"/>
      <c r="Z393" s="28"/>
      <c r="AA393" s="28"/>
    </row>
    <row r="394">
      <c r="A394" s="100"/>
      <c r="B394" s="100"/>
      <c r="C394" s="28"/>
      <c r="D394" s="28"/>
      <c r="E394" s="28"/>
      <c r="F394" s="28"/>
      <c r="G394" s="28"/>
      <c r="H394" s="28"/>
      <c r="I394" s="28"/>
      <c r="J394" s="28"/>
      <c r="K394" s="28"/>
      <c r="L394" s="28"/>
      <c r="M394" s="28"/>
      <c r="N394" s="28"/>
      <c r="O394" s="28"/>
      <c r="P394" s="28"/>
      <c r="Q394" s="28"/>
      <c r="R394" s="28"/>
      <c r="S394" s="28"/>
      <c r="T394" s="28"/>
      <c r="U394" s="28"/>
      <c r="V394" s="28"/>
      <c r="W394" s="28"/>
      <c r="X394" s="28"/>
      <c r="Y394" s="28"/>
      <c r="Z394" s="28"/>
      <c r="AA394" s="28"/>
    </row>
    <row r="395">
      <c r="A395" s="100"/>
      <c r="B395" s="100"/>
      <c r="C395" s="28"/>
      <c r="D395" s="28"/>
      <c r="E395" s="28"/>
      <c r="F395" s="28"/>
      <c r="G395" s="28"/>
      <c r="H395" s="28"/>
      <c r="I395" s="28"/>
      <c r="J395" s="28"/>
      <c r="K395" s="28"/>
      <c r="L395" s="28"/>
      <c r="M395" s="28"/>
      <c r="N395" s="28"/>
      <c r="O395" s="28"/>
      <c r="P395" s="28"/>
      <c r="Q395" s="28"/>
      <c r="R395" s="28"/>
      <c r="S395" s="28"/>
      <c r="T395" s="28"/>
      <c r="U395" s="28"/>
      <c r="V395" s="28"/>
      <c r="W395" s="28"/>
      <c r="X395" s="28"/>
      <c r="Y395" s="28"/>
      <c r="Z395" s="28"/>
      <c r="AA395" s="28"/>
    </row>
    <row r="396">
      <c r="A396" s="100"/>
      <c r="B396" s="100"/>
      <c r="C396" s="28"/>
      <c r="D396" s="28"/>
      <c r="E396" s="28"/>
      <c r="F396" s="28"/>
      <c r="G396" s="28"/>
      <c r="H396" s="28"/>
      <c r="I396" s="28"/>
      <c r="J396" s="28"/>
      <c r="K396" s="28"/>
      <c r="L396" s="28"/>
      <c r="M396" s="28"/>
      <c r="N396" s="28"/>
      <c r="O396" s="28"/>
      <c r="P396" s="28"/>
      <c r="Q396" s="28"/>
      <c r="R396" s="28"/>
      <c r="S396" s="28"/>
      <c r="T396" s="28"/>
      <c r="U396" s="28"/>
      <c r="V396" s="28"/>
      <c r="W396" s="28"/>
      <c r="X396" s="28"/>
      <c r="Y396" s="28"/>
      <c r="Z396" s="28"/>
      <c r="AA396" s="28"/>
    </row>
    <row r="397">
      <c r="A397" s="100"/>
      <c r="B397" s="100"/>
      <c r="C397" s="28"/>
      <c r="D397" s="28"/>
      <c r="E397" s="28"/>
      <c r="F397" s="28"/>
      <c r="G397" s="28"/>
      <c r="H397" s="28"/>
      <c r="I397" s="28"/>
      <c r="J397" s="28"/>
      <c r="K397" s="28"/>
      <c r="L397" s="28"/>
      <c r="M397" s="28"/>
      <c r="N397" s="28"/>
      <c r="O397" s="28"/>
      <c r="P397" s="28"/>
      <c r="Q397" s="28"/>
      <c r="R397" s="28"/>
      <c r="S397" s="28"/>
      <c r="T397" s="28"/>
      <c r="U397" s="28"/>
      <c r="V397" s="28"/>
      <c r="W397" s="28"/>
      <c r="X397" s="28"/>
      <c r="Y397" s="28"/>
      <c r="Z397" s="28"/>
      <c r="AA397" s="28"/>
    </row>
    <row r="398">
      <c r="A398" s="100"/>
      <c r="B398" s="100"/>
      <c r="C398" s="28"/>
      <c r="D398" s="28"/>
      <c r="E398" s="28"/>
      <c r="F398" s="28"/>
      <c r="G398" s="28"/>
      <c r="H398" s="28"/>
      <c r="I398" s="28"/>
      <c r="J398" s="28"/>
      <c r="K398" s="28"/>
      <c r="L398" s="28"/>
      <c r="M398" s="28"/>
      <c r="N398" s="28"/>
      <c r="O398" s="28"/>
      <c r="P398" s="28"/>
      <c r="Q398" s="28"/>
      <c r="R398" s="28"/>
      <c r="S398" s="28"/>
      <c r="T398" s="28"/>
      <c r="U398" s="28"/>
      <c r="V398" s="28"/>
      <c r="W398" s="28"/>
      <c r="X398" s="28"/>
      <c r="Y398" s="28"/>
      <c r="Z398" s="28"/>
      <c r="AA398" s="28"/>
    </row>
    <row r="399">
      <c r="A399" s="100"/>
      <c r="B399" s="100"/>
      <c r="C399" s="28"/>
      <c r="D399" s="28"/>
      <c r="E399" s="28"/>
      <c r="F399" s="28"/>
      <c r="G399" s="28"/>
      <c r="H399" s="28"/>
      <c r="I399" s="28"/>
      <c r="J399" s="28"/>
      <c r="K399" s="28"/>
      <c r="L399" s="28"/>
      <c r="M399" s="28"/>
      <c r="N399" s="28"/>
      <c r="O399" s="28"/>
      <c r="P399" s="28"/>
      <c r="Q399" s="28"/>
      <c r="R399" s="28"/>
      <c r="S399" s="28"/>
      <c r="T399" s="28"/>
      <c r="U399" s="28"/>
      <c r="V399" s="28"/>
      <c r="W399" s="28"/>
      <c r="X399" s="28"/>
      <c r="Y399" s="28"/>
      <c r="Z399" s="28"/>
      <c r="AA399" s="28"/>
    </row>
    <row r="400">
      <c r="A400" s="100"/>
      <c r="B400" s="100"/>
      <c r="C400" s="28"/>
      <c r="D400" s="28"/>
      <c r="E400" s="28"/>
      <c r="F400" s="28"/>
      <c r="G400" s="28"/>
      <c r="H400" s="28"/>
      <c r="I400" s="28"/>
      <c r="J400" s="28"/>
      <c r="K400" s="28"/>
      <c r="L400" s="28"/>
      <c r="M400" s="28"/>
      <c r="N400" s="28"/>
      <c r="O400" s="28"/>
      <c r="P400" s="28"/>
      <c r="Q400" s="28"/>
      <c r="R400" s="28"/>
      <c r="S400" s="28"/>
      <c r="T400" s="28"/>
      <c r="U400" s="28"/>
      <c r="V400" s="28"/>
      <c r="W400" s="28"/>
      <c r="X400" s="28"/>
      <c r="Y400" s="28"/>
      <c r="Z400" s="28"/>
      <c r="AA400" s="28"/>
    </row>
    <row r="401">
      <c r="A401" s="100"/>
      <c r="B401" s="100"/>
      <c r="C401" s="28"/>
      <c r="D401" s="28"/>
      <c r="E401" s="28"/>
      <c r="F401" s="28"/>
      <c r="G401" s="28"/>
      <c r="H401" s="28"/>
      <c r="I401" s="28"/>
      <c r="J401" s="28"/>
      <c r="K401" s="28"/>
      <c r="L401" s="28"/>
      <c r="M401" s="28"/>
      <c r="N401" s="28"/>
      <c r="O401" s="28"/>
      <c r="P401" s="28"/>
      <c r="Q401" s="28"/>
      <c r="R401" s="28"/>
      <c r="S401" s="28"/>
      <c r="T401" s="28"/>
      <c r="U401" s="28"/>
      <c r="V401" s="28"/>
      <c r="W401" s="28"/>
      <c r="X401" s="28"/>
      <c r="Y401" s="28"/>
      <c r="Z401" s="28"/>
      <c r="AA401" s="28"/>
    </row>
    <row r="402">
      <c r="A402" s="100"/>
      <c r="B402" s="100"/>
      <c r="C402" s="28"/>
      <c r="D402" s="28"/>
      <c r="E402" s="28"/>
      <c r="F402" s="28"/>
      <c r="G402" s="28"/>
      <c r="H402" s="28"/>
      <c r="I402" s="28"/>
      <c r="J402" s="28"/>
      <c r="K402" s="28"/>
      <c r="L402" s="28"/>
      <c r="M402" s="28"/>
      <c r="N402" s="28"/>
      <c r="O402" s="28"/>
      <c r="P402" s="28"/>
      <c r="Q402" s="28"/>
      <c r="R402" s="28"/>
      <c r="S402" s="28"/>
      <c r="T402" s="28"/>
      <c r="U402" s="28"/>
      <c r="V402" s="28"/>
      <c r="W402" s="28"/>
      <c r="X402" s="28"/>
      <c r="Y402" s="28"/>
      <c r="Z402" s="28"/>
      <c r="AA402" s="28"/>
    </row>
    <row r="403">
      <c r="A403" s="100"/>
      <c r="B403" s="100"/>
      <c r="C403" s="28"/>
      <c r="D403" s="28"/>
      <c r="E403" s="28"/>
      <c r="F403" s="28"/>
      <c r="G403" s="28"/>
      <c r="H403" s="28"/>
      <c r="I403" s="28"/>
      <c r="J403" s="28"/>
      <c r="K403" s="28"/>
      <c r="L403" s="28"/>
      <c r="M403" s="28"/>
      <c r="N403" s="28"/>
      <c r="O403" s="28"/>
      <c r="P403" s="28"/>
      <c r="Q403" s="28"/>
      <c r="R403" s="28"/>
      <c r="S403" s="28"/>
      <c r="T403" s="28"/>
      <c r="U403" s="28"/>
      <c r="V403" s="28"/>
      <c r="W403" s="28"/>
      <c r="X403" s="28"/>
      <c r="Y403" s="28"/>
      <c r="Z403" s="28"/>
      <c r="AA403" s="28"/>
    </row>
    <row r="404">
      <c r="A404" s="100"/>
      <c r="B404" s="100"/>
      <c r="C404" s="28"/>
      <c r="D404" s="28"/>
      <c r="E404" s="28"/>
      <c r="F404" s="28"/>
      <c r="G404" s="28"/>
      <c r="H404" s="28"/>
      <c r="I404" s="28"/>
      <c r="J404" s="28"/>
      <c r="K404" s="28"/>
      <c r="L404" s="28"/>
      <c r="M404" s="28"/>
      <c r="N404" s="28"/>
      <c r="O404" s="28"/>
      <c r="P404" s="28"/>
      <c r="Q404" s="28"/>
      <c r="R404" s="28"/>
      <c r="S404" s="28"/>
      <c r="T404" s="28"/>
      <c r="U404" s="28"/>
      <c r="V404" s="28"/>
      <c r="W404" s="28"/>
      <c r="X404" s="28"/>
      <c r="Y404" s="28"/>
      <c r="Z404" s="28"/>
      <c r="AA404" s="28"/>
    </row>
    <row r="405">
      <c r="A405" s="100"/>
      <c r="B405" s="100"/>
      <c r="C405" s="28"/>
      <c r="D405" s="28"/>
      <c r="E405" s="28"/>
      <c r="F405" s="28"/>
      <c r="G405" s="28"/>
      <c r="H405" s="28"/>
      <c r="I405" s="28"/>
      <c r="J405" s="28"/>
      <c r="K405" s="28"/>
      <c r="L405" s="28"/>
      <c r="M405" s="28"/>
      <c r="N405" s="28"/>
      <c r="O405" s="28"/>
      <c r="P405" s="28"/>
      <c r="Q405" s="28"/>
      <c r="R405" s="28"/>
      <c r="S405" s="28"/>
      <c r="T405" s="28"/>
      <c r="U405" s="28"/>
      <c r="V405" s="28"/>
      <c r="W405" s="28"/>
      <c r="X405" s="28"/>
      <c r="Y405" s="28"/>
      <c r="Z405" s="28"/>
      <c r="AA405" s="28"/>
    </row>
    <row r="406">
      <c r="A406" s="100"/>
      <c r="B406" s="100"/>
      <c r="C406" s="28"/>
      <c r="D406" s="28"/>
      <c r="E406" s="28"/>
      <c r="F406" s="28"/>
      <c r="G406" s="28"/>
      <c r="H406" s="28"/>
      <c r="I406" s="28"/>
      <c r="J406" s="28"/>
      <c r="K406" s="28"/>
      <c r="L406" s="28"/>
      <c r="M406" s="28"/>
      <c r="N406" s="28"/>
      <c r="O406" s="28"/>
      <c r="P406" s="28"/>
      <c r="Q406" s="28"/>
      <c r="R406" s="28"/>
      <c r="S406" s="28"/>
      <c r="T406" s="28"/>
      <c r="U406" s="28"/>
      <c r="V406" s="28"/>
      <c r="W406" s="28"/>
      <c r="X406" s="28"/>
      <c r="Y406" s="28"/>
      <c r="Z406" s="28"/>
      <c r="AA406" s="28"/>
    </row>
    <row r="407">
      <c r="A407" s="100"/>
      <c r="B407" s="100"/>
      <c r="C407" s="28"/>
      <c r="D407" s="28"/>
      <c r="E407" s="28"/>
      <c r="F407" s="28"/>
      <c r="G407" s="28"/>
      <c r="H407" s="28"/>
      <c r="I407" s="28"/>
      <c r="J407" s="28"/>
      <c r="K407" s="28"/>
      <c r="L407" s="28"/>
      <c r="M407" s="28"/>
      <c r="N407" s="28"/>
      <c r="O407" s="28"/>
      <c r="P407" s="28"/>
      <c r="Q407" s="28"/>
      <c r="R407" s="28"/>
      <c r="S407" s="28"/>
      <c r="T407" s="28"/>
      <c r="U407" s="28"/>
      <c r="V407" s="28"/>
      <c r="W407" s="28"/>
      <c r="X407" s="28"/>
      <c r="Y407" s="28"/>
      <c r="Z407" s="28"/>
      <c r="AA407" s="28"/>
    </row>
    <row r="408">
      <c r="A408" s="100"/>
      <c r="B408" s="100"/>
      <c r="C408" s="28"/>
      <c r="D408" s="28"/>
      <c r="E408" s="28"/>
      <c r="F408" s="28"/>
      <c r="G408" s="28"/>
      <c r="H408" s="28"/>
      <c r="I408" s="28"/>
      <c r="J408" s="28"/>
      <c r="K408" s="28"/>
      <c r="L408" s="28"/>
      <c r="M408" s="28"/>
      <c r="N408" s="28"/>
      <c r="O408" s="28"/>
      <c r="P408" s="28"/>
      <c r="Q408" s="28"/>
      <c r="R408" s="28"/>
      <c r="S408" s="28"/>
      <c r="T408" s="28"/>
      <c r="U408" s="28"/>
      <c r="V408" s="28"/>
      <c r="W408" s="28"/>
      <c r="X408" s="28"/>
      <c r="Y408" s="28"/>
      <c r="Z408" s="28"/>
      <c r="AA408" s="28"/>
    </row>
    <row r="409">
      <c r="A409" s="100"/>
      <c r="B409" s="100"/>
      <c r="C409" s="28"/>
      <c r="D409" s="28"/>
      <c r="E409" s="28"/>
      <c r="F409" s="28"/>
      <c r="G409" s="28"/>
      <c r="H409" s="28"/>
      <c r="I409" s="28"/>
      <c r="J409" s="28"/>
      <c r="K409" s="28"/>
      <c r="L409" s="28"/>
      <c r="M409" s="28"/>
      <c r="N409" s="28"/>
      <c r="O409" s="28"/>
      <c r="P409" s="28"/>
      <c r="Q409" s="28"/>
      <c r="R409" s="28"/>
      <c r="S409" s="28"/>
      <c r="T409" s="28"/>
      <c r="U409" s="28"/>
      <c r="V409" s="28"/>
      <c r="W409" s="28"/>
      <c r="X409" s="28"/>
      <c r="Y409" s="28"/>
      <c r="Z409" s="28"/>
      <c r="AA409" s="28"/>
    </row>
    <row r="410">
      <c r="A410" s="100"/>
      <c r="B410" s="100"/>
      <c r="C410" s="28"/>
      <c r="D410" s="28"/>
      <c r="E410" s="28"/>
      <c r="F410" s="28"/>
      <c r="G410" s="28"/>
      <c r="H410" s="28"/>
      <c r="I410" s="28"/>
      <c r="J410" s="28"/>
      <c r="K410" s="28"/>
      <c r="L410" s="28"/>
      <c r="M410" s="28"/>
      <c r="N410" s="28"/>
      <c r="O410" s="28"/>
      <c r="P410" s="28"/>
      <c r="Q410" s="28"/>
      <c r="R410" s="28"/>
      <c r="S410" s="28"/>
      <c r="T410" s="28"/>
      <c r="U410" s="28"/>
      <c r="V410" s="28"/>
      <c r="W410" s="28"/>
      <c r="X410" s="28"/>
      <c r="Y410" s="28"/>
      <c r="Z410" s="28"/>
      <c r="AA410" s="28"/>
    </row>
    <row r="411">
      <c r="A411" s="100"/>
      <c r="B411" s="100"/>
      <c r="C411" s="28"/>
      <c r="D411" s="28"/>
      <c r="E411" s="28"/>
      <c r="F411" s="28"/>
      <c r="G411" s="28"/>
      <c r="H411" s="28"/>
      <c r="I411" s="28"/>
      <c r="J411" s="28"/>
      <c r="K411" s="28"/>
      <c r="L411" s="28"/>
      <c r="M411" s="28"/>
      <c r="N411" s="28"/>
      <c r="O411" s="28"/>
      <c r="P411" s="28"/>
      <c r="Q411" s="28"/>
      <c r="R411" s="28"/>
      <c r="S411" s="28"/>
      <c r="T411" s="28"/>
      <c r="U411" s="28"/>
      <c r="V411" s="28"/>
      <c r="W411" s="28"/>
      <c r="X411" s="28"/>
      <c r="Y411" s="28"/>
      <c r="Z411" s="28"/>
      <c r="AA411" s="28"/>
    </row>
    <row r="412">
      <c r="A412" s="100"/>
      <c r="B412" s="100"/>
      <c r="C412" s="28"/>
      <c r="D412" s="28"/>
      <c r="E412" s="28"/>
      <c r="F412" s="28"/>
      <c r="G412" s="28"/>
      <c r="H412" s="28"/>
      <c r="I412" s="28"/>
      <c r="J412" s="28"/>
      <c r="K412" s="28"/>
      <c r="L412" s="28"/>
      <c r="M412" s="28"/>
      <c r="N412" s="28"/>
      <c r="O412" s="28"/>
      <c r="P412" s="28"/>
      <c r="Q412" s="28"/>
      <c r="R412" s="28"/>
      <c r="S412" s="28"/>
      <c r="T412" s="28"/>
      <c r="U412" s="28"/>
      <c r="V412" s="28"/>
      <c r="W412" s="28"/>
      <c r="X412" s="28"/>
      <c r="Y412" s="28"/>
      <c r="Z412" s="28"/>
      <c r="AA412" s="28"/>
    </row>
    <row r="413">
      <c r="A413" s="100"/>
      <c r="B413" s="100"/>
      <c r="C413" s="28"/>
      <c r="D413" s="28"/>
      <c r="E413" s="28"/>
      <c r="F413" s="28"/>
      <c r="G413" s="28"/>
      <c r="H413" s="28"/>
      <c r="I413" s="28"/>
      <c r="J413" s="28"/>
      <c r="K413" s="28"/>
      <c r="L413" s="28"/>
      <c r="M413" s="28"/>
      <c r="N413" s="28"/>
      <c r="O413" s="28"/>
      <c r="P413" s="28"/>
      <c r="Q413" s="28"/>
      <c r="R413" s="28"/>
      <c r="S413" s="28"/>
      <c r="T413" s="28"/>
      <c r="U413" s="28"/>
      <c r="V413" s="28"/>
      <c r="W413" s="28"/>
      <c r="X413" s="28"/>
      <c r="Y413" s="28"/>
      <c r="Z413" s="28"/>
      <c r="AA413" s="28"/>
    </row>
    <row r="414">
      <c r="A414" s="100"/>
      <c r="B414" s="100"/>
      <c r="C414" s="28"/>
      <c r="D414" s="28"/>
      <c r="E414" s="28"/>
      <c r="F414" s="28"/>
      <c r="G414" s="28"/>
      <c r="H414" s="28"/>
      <c r="I414" s="28"/>
      <c r="J414" s="28"/>
      <c r="K414" s="28"/>
      <c r="L414" s="28"/>
      <c r="M414" s="28"/>
      <c r="N414" s="28"/>
      <c r="O414" s="28"/>
      <c r="P414" s="28"/>
      <c r="Q414" s="28"/>
      <c r="R414" s="28"/>
      <c r="S414" s="28"/>
      <c r="T414" s="28"/>
      <c r="U414" s="28"/>
      <c r="V414" s="28"/>
      <c r="W414" s="28"/>
      <c r="X414" s="28"/>
      <c r="Y414" s="28"/>
      <c r="Z414" s="28"/>
      <c r="AA414" s="28"/>
    </row>
    <row r="415">
      <c r="A415" s="100"/>
      <c r="B415" s="100"/>
      <c r="C415" s="28"/>
      <c r="D415" s="28"/>
      <c r="E415" s="28"/>
      <c r="F415" s="28"/>
      <c r="G415" s="28"/>
      <c r="H415" s="28"/>
      <c r="I415" s="28"/>
      <c r="J415" s="28"/>
      <c r="K415" s="28"/>
      <c r="L415" s="28"/>
      <c r="M415" s="28"/>
      <c r="N415" s="28"/>
      <c r="O415" s="28"/>
      <c r="P415" s="28"/>
      <c r="Q415" s="28"/>
      <c r="R415" s="28"/>
      <c r="S415" s="28"/>
      <c r="T415" s="28"/>
      <c r="U415" s="28"/>
      <c r="V415" s="28"/>
      <c r="W415" s="28"/>
      <c r="X415" s="28"/>
      <c r="Y415" s="28"/>
      <c r="Z415" s="28"/>
      <c r="AA415" s="28"/>
    </row>
    <row r="416">
      <c r="A416" s="100"/>
      <c r="B416" s="100"/>
      <c r="C416" s="28"/>
      <c r="D416" s="28"/>
      <c r="E416" s="28"/>
      <c r="F416" s="28"/>
      <c r="G416" s="28"/>
      <c r="H416" s="28"/>
      <c r="I416" s="28"/>
      <c r="J416" s="28"/>
      <c r="K416" s="28"/>
      <c r="L416" s="28"/>
      <c r="M416" s="28"/>
      <c r="N416" s="28"/>
      <c r="O416" s="28"/>
      <c r="P416" s="28"/>
      <c r="Q416" s="28"/>
      <c r="R416" s="28"/>
      <c r="S416" s="28"/>
      <c r="T416" s="28"/>
      <c r="U416" s="28"/>
      <c r="V416" s="28"/>
      <c r="W416" s="28"/>
      <c r="X416" s="28"/>
      <c r="Y416" s="28"/>
      <c r="Z416" s="28"/>
      <c r="AA416" s="28"/>
    </row>
    <row r="417">
      <c r="A417" s="100"/>
      <c r="B417" s="100"/>
      <c r="C417" s="28"/>
      <c r="D417" s="28"/>
      <c r="E417" s="28"/>
      <c r="F417" s="28"/>
      <c r="G417" s="28"/>
      <c r="H417" s="28"/>
      <c r="I417" s="28"/>
      <c r="J417" s="28"/>
      <c r="K417" s="28"/>
      <c r="L417" s="28"/>
      <c r="M417" s="28"/>
      <c r="N417" s="28"/>
      <c r="O417" s="28"/>
      <c r="P417" s="28"/>
      <c r="Q417" s="28"/>
      <c r="R417" s="28"/>
      <c r="S417" s="28"/>
      <c r="T417" s="28"/>
      <c r="U417" s="28"/>
      <c r="V417" s="28"/>
      <c r="W417" s="28"/>
      <c r="X417" s="28"/>
      <c r="Y417" s="28"/>
      <c r="Z417" s="28"/>
      <c r="AA417" s="28"/>
    </row>
    <row r="418">
      <c r="A418" s="100"/>
      <c r="B418" s="100"/>
      <c r="C418" s="28"/>
      <c r="D418" s="28"/>
      <c r="E418" s="28"/>
      <c r="F418" s="28"/>
      <c r="G418" s="28"/>
      <c r="H418" s="28"/>
      <c r="I418" s="28"/>
      <c r="J418" s="28"/>
      <c r="K418" s="28"/>
      <c r="L418" s="28"/>
      <c r="M418" s="28"/>
      <c r="N418" s="28"/>
      <c r="O418" s="28"/>
      <c r="P418" s="28"/>
      <c r="Q418" s="28"/>
      <c r="R418" s="28"/>
      <c r="S418" s="28"/>
      <c r="T418" s="28"/>
      <c r="U418" s="28"/>
      <c r="V418" s="28"/>
      <c r="W418" s="28"/>
      <c r="X418" s="28"/>
      <c r="Y418" s="28"/>
      <c r="Z418" s="28"/>
      <c r="AA418" s="28"/>
    </row>
    <row r="419">
      <c r="A419" s="100"/>
      <c r="B419" s="100"/>
      <c r="C419" s="28"/>
      <c r="D419" s="28"/>
      <c r="E419" s="28"/>
      <c r="F419" s="28"/>
      <c r="G419" s="28"/>
      <c r="H419" s="28"/>
      <c r="I419" s="28"/>
      <c r="J419" s="28"/>
      <c r="K419" s="28"/>
      <c r="L419" s="28"/>
      <c r="M419" s="28"/>
      <c r="N419" s="28"/>
      <c r="O419" s="28"/>
      <c r="P419" s="28"/>
      <c r="Q419" s="28"/>
      <c r="R419" s="28"/>
      <c r="S419" s="28"/>
      <c r="T419" s="28"/>
      <c r="U419" s="28"/>
      <c r="V419" s="28"/>
      <c r="W419" s="28"/>
      <c r="X419" s="28"/>
      <c r="Y419" s="28"/>
      <c r="Z419" s="28"/>
      <c r="AA419" s="28"/>
    </row>
    <row r="420">
      <c r="A420" s="100"/>
      <c r="B420" s="100"/>
      <c r="C420" s="28"/>
      <c r="D420" s="28"/>
      <c r="E420" s="28"/>
      <c r="F420" s="28"/>
      <c r="G420" s="28"/>
      <c r="H420" s="28"/>
      <c r="I420" s="28"/>
      <c r="J420" s="28"/>
      <c r="K420" s="28"/>
      <c r="L420" s="28"/>
      <c r="M420" s="28"/>
      <c r="N420" s="28"/>
      <c r="O420" s="28"/>
      <c r="P420" s="28"/>
      <c r="Q420" s="28"/>
      <c r="R420" s="28"/>
      <c r="S420" s="28"/>
      <c r="T420" s="28"/>
      <c r="U420" s="28"/>
      <c r="V420" s="28"/>
      <c r="W420" s="28"/>
      <c r="X420" s="28"/>
      <c r="Y420" s="28"/>
      <c r="Z420" s="28"/>
      <c r="AA420" s="28"/>
    </row>
    <row r="421">
      <c r="A421" s="100"/>
      <c r="B421" s="100"/>
      <c r="C421" s="28"/>
      <c r="D421" s="28"/>
      <c r="E421" s="28"/>
      <c r="F421" s="28"/>
      <c r="G421" s="28"/>
      <c r="H421" s="28"/>
      <c r="I421" s="28"/>
      <c r="J421" s="28"/>
      <c r="K421" s="28"/>
      <c r="L421" s="28"/>
      <c r="M421" s="28"/>
      <c r="N421" s="28"/>
      <c r="O421" s="28"/>
      <c r="P421" s="28"/>
      <c r="Q421" s="28"/>
      <c r="R421" s="28"/>
      <c r="S421" s="28"/>
      <c r="T421" s="28"/>
      <c r="U421" s="28"/>
      <c r="V421" s="28"/>
      <c r="W421" s="28"/>
      <c r="X421" s="28"/>
      <c r="Y421" s="28"/>
      <c r="Z421" s="28"/>
      <c r="AA421" s="28"/>
    </row>
    <row r="422">
      <c r="A422" s="100"/>
      <c r="B422" s="100"/>
      <c r="C422" s="28"/>
      <c r="D422" s="28"/>
      <c r="E422" s="28"/>
      <c r="F422" s="28"/>
      <c r="G422" s="28"/>
      <c r="H422" s="28"/>
      <c r="I422" s="28"/>
      <c r="J422" s="28"/>
      <c r="K422" s="28"/>
      <c r="L422" s="28"/>
      <c r="M422" s="28"/>
      <c r="N422" s="28"/>
      <c r="O422" s="28"/>
      <c r="P422" s="28"/>
      <c r="Q422" s="28"/>
      <c r="R422" s="28"/>
      <c r="S422" s="28"/>
      <c r="T422" s="28"/>
      <c r="U422" s="28"/>
      <c r="V422" s="28"/>
      <c r="W422" s="28"/>
      <c r="X422" s="28"/>
      <c r="Y422" s="28"/>
      <c r="Z422" s="28"/>
      <c r="AA422" s="28"/>
    </row>
    <row r="423">
      <c r="A423" s="100"/>
      <c r="B423" s="100"/>
      <c r="C423" s="28"/>
      <c r="D423" s="28"/>
      <c r="E423" s="28"/>
      <c r="F423" s="28"/>
      <c r="G423" s="28"/>
      <c r="H423" s="28"/>
      <c r="I423" s="28"/>
      <c r="J423" s="28"/>
      <c r="K423" s="28"/>
      <c r="L423" s="28"/>
      <c r="M423" s="28"/>
      <c r="N423" s="28"/>
      <c r="O423" s="28"/>
      <c r="P423" s="28"/>
      <c r="Q423" s="28"/>
      <c r="R423" s="28"/>
      <c r="S423" s="28"/>
      <c r="T423" s="28"/>
      <c r="U423" s="28"/>
      <c r="V423" s="28"/>
      <c r="W423" s="28"/>
      <c r="X423" s="28"/>
      <c r="Y423" s="28"/>
      <c r="Z423" s="28"/>
      <c r="AA423" s="28"/>
    </row>
    <row r="424">
      <c r="A424" s="100"/>
      <c r="B424" s="100"/>
      <c r="C424" s="28"/>
      <c r="D424" s="28"/>
      <c r="E424" s="28"/>
      <c r="F424" s="28"/>
      <c r="G424" s="28"/>
      <c r="H424" s="28"/>
      <c r="I424" s="28"/>
      <c r="J424" s="28"/>
      <c r="K424" s="28"/>
      <c r="L424" s="28"/>
      <c r="M424" s="28"/>
      <c r="N424" s="28"/>
      <c r="O424" s="28"/>
      <c r="P424" s="28"/>
      <c r="Q424" s="28"/>
      <c r="R424" s="28"/>
      <c r="S424" s="28"/>
      <c r="T424" s="28"/>
      <c r="U424" s="28"/>
      <c r="V424" s="28"/>
      <c r="W424" s="28"/>
      <c r="X424" s="28"/>
      <c r="Y424" s="28"/>
      <c r="Z424" s="28"/>
      <c r="AA424" s="28"/>
    </row>
    <row r="425">
      <c r="A425" s="100"/>
      <c r="B425" s="100"/>
      <c r="C425" s="28"/>
      <c r="D425" s="28"/>
      <c r="E425" s="28"/>
      <c r="F425" s="28"/>
      <c r="G425" s="28"/>
      <c r="H425" s="28"/>
      <c r="I425" s="28"/>
      <c r="J425" s="28"/>
      <c r="K425" s="28"/>
      <c r="L425" s="28"/>
      <c r="M425" s="28"/>
      <c r="N425" s="28"/>
      <c r="O425" s="28"/>
      <c r="P425" s="28"/>
      <c r="Q425" s="28"/>
      <c r="R425" s="28"/>
      <c r="S425" s="28"/>
      <c r="T425" s="28"/>
      <c r="U425" s="28"/>
      <c r="V425" s="28"/>
      <c r="W425" s="28"/>
      <c r="X425" s="28"/>
      <c r="Y425" s="28"/>
      <c r="Z425" s="28"/>
      <c r="AA425" s="28"/>
    </row>
    <row r="426">
      <c r="A426" s="100"/>
      <c r="B426" s="100"/>
      <c r="C426" s="28"/>
      <c r="D426" s="28"/>
      <c r="E426" s="28"/>
      <c r="F426" s="28"/>
      <c r="G426" s="28"/>
      <c r="H426" s="28"/>
      <c r="I426" s="28"/>
      <c r="J426" s="28"/>
      <c r="K426" s="28"/>
      <c r="L426" s="28"/>
      <c r="M426" s="28"/>
      <c r="N426" s="28"/>
      <c r="O426" s="28"/>
      <c r="P426" s="28"/>
      <c r="Q426" s="28"/>
      <c r="R426" s="28"/>
      <c r="S426" s="28"/>
      <c r="T426" s="28"/>
      <c r="U426" s="28"/>
      <c r="V426" s="28"/>
      <c r="W426" s="28"/>
      <c r="X426" s="28"/>
      <c r="Y426" s="28"/>
      <c r="Z426" s="28"/>
      <c r="AA426" s="28"/>
    </row>
    <row r="427">
      <c r="A427" s="100"/>
      <c r="B427" s="100"/>
      <c r="C427" s="28"/>
      <c r="D427" s="28"/>
      <c r="E427" s="28"/>
      <c r="F427" s="28"/>
      <c r="G427" s="28"/>
      <c r="H427" s="28"/>
      <c r="I427" s="28"/>
      <c r="J427" s="28"/>
      <c r="K427" s="28"/>
      <c r="L427" s="28"/>
      <c r="M427" s="28"/>
      <c r="N427" s="28"/>
      <c r="O427" s="28"/>
      <c r="P427" s="28"/>
      <c r="Q427" s="28"/>
      <c r="R427" s="28"/>
      <c r="S427" s="28"/>
      <c r="T427" s="28"/>
      <c r="U427" s="28"/>
      <c r="V427" s="28"/>
      <c r="W427" s="28"/>
      <c r="X427" s="28"/>
      <c r="Y427" s="28"/>
      <c r="Z427" s="28"/>
      <c r="AA427" s="28"/>
    </row>
    <row r="428">
      <c r="A428" s="100"/>
      <c r="B428" s="100"/>
      <c r="C428" s="28"/>
      <c r="D428" s="28"/>
      <c r="E428" s="28"/>
      <c r="F428" s="28"/>
      <c r="G428" s="28"/>
      <c r="H428" s="28"/>
      <c r="I428" s="28"/>
      <c r="J428" s="28"/>
      <c r="K428" s="28"/>
      <c r="L428" s="28"/>
      <c r="M428" s="28"/>
      <c r="N428" s="28"/>
      <c r="O428" s="28"/>
      <c r="P428" s="28"/>
      <c r="Q428" s="28"/>
      <c r="R428" s="28"/>
      <c r="S428" s="28"/>
      <c r="T428" s="28"/>
      <c r="U428" s="28"/>
      <c r="V428" s="28"/>
      <c r="W428" s="28"/>
      <c r="X428" s="28"/>
      <c r="Y428" s="28"/>
      <c r="Z428" s="28"/>
      <c r="AA428" s="28"/>
    </row>
    <row r="429">
      <c r="A429" s="100"/>
      <c r="B429" s="100"/>
      <c r="C429" s="28"/>
      <c r="D429" s="28"/>
      <c r="E429" s="28"/>
      <c r="F429" s="28"/>
      <c r="G429" s="28"/>
      <c r="H429" s="28"/>
      <c r="I429" s="28"/>
      <c r="J429" s="28"/>
      <c r="K429" s="28"/>
      <c r="L429" s="28"/>
      <c r="M429" s="28"/>
      <c r="N429" s="28"/>
      <c r="O429" s="28"/>
      <c r="P429" s="28"/>
      <c r="Q429" s="28"/>
      <c r="R429" s="28"/>
      <c r="S429" s="28"/>
      <c r="T429" s="28"/>
      <c r="U429" s="28"/>
      <c r="V429" s="28"/>
      <c r="W429" s="28"/>
      <c r="X429" s="28"/>
      <c r="Y429" s="28"/>
      <c r="Z429" s="28"/>
      <c r="AA429" s="28"/>
    </row>
    <row r="430">
      <c r="A430" s="100"/>
      <c r="B430" s="100"/>
      <c r="C430" s="28"/>
      <c r="D430" s="28"/>
      <c r="E430" s="28"/>
      <c r="F430" s="28"/>
      <c r="G430" s="28"/>
      <c r="H430" s="28"/>
      <c r="I430" s="28"/>
      <c r="J430" s="28"/>
      <c r="K430" s="28"/>
      <c r="L430" s="28"/>
      <c r="M430" s="28"/>
      <c r="N430" s="28"/>
      <c r="O430" s="28"/>
      <c r="P430" s="28"/>
      <c r="Q430" s="28"/>
      <c r="R430" s="28"/>
      <c r="S430" s="28"/>
      <c r="T430" s="28"/>
      <c r="U430" s="28"/>
      <c r="V430" s="28"/>
      <c r="W430" s="28"/>
      <c r="X430" s="28"/>
      <c r="Y430" s="28"/>
      <c r="Z430" s="28"/>
      <c r="AA430" s="28"/>
    </row>
    <row r="431">
      <c r="A431" s="100"/>
      <c r="B431" s="100"/>
      <c r="C431" s="28"/>
      <c r="D431" s="28"/>
      <c r="E431" s="28"/>
      <c r="F431" s="28"/>
      <c r="G431" s="28"/>
      <c r="H431" s="28"/>
      <c r="I431" s="28"/>
      <c r="J431" s="28"/>
      <c r="K431" s="28"/>
      <c r="L431" s="28"/>
      <c r="M431" s="28"/>
      <c r="N431" s="28"/>
      <c r="O431" s="28"/>
      <c r="P431" s="28"/>
      <c r="Q431" s="28"/>
      <c r="R431" s="28"/>
      <c r="S431" s="28"/>
      <c r="T431" s="28"/>
      <c r="U431" s="28"/>
      <c r="V431" s="28"/>
      <c r="W431" s="28"/>
      <c r="X431" s="28"/>
      <c r="Y431" s="28"/>
      <c r="Z431" s="28"/>
      <c r="AA431" s="28"/>
    </row>
    <row r="432">
      <c r="A432" s="100"/>
      <c r="B432" s="100"/>
      <c r="C432" s="28"/>
      <c r="D432" s="28"/>
      <c r="E432" s="28"/>
      <c r="F432" s="28"/>
      <c r="G432" s="28"/>
      <c r="H432" s="28"/>
      <c r="I432" s="28"/>
      <c r="J432" s="28"/>
      <c r="K432" s="28"/>
      <c r="L432" s="28"/>
      <c r="M432" s="28"/>
      <c r="N432" s="28"/>
      <c r="O432" s="28"/>
      <c r="P432" s="28"/>
      <c r="Q432" s="28"/>
      <c r="R432" s="28"/>
      <c r="S432" s="28"/>
      <c r="T432" s="28"/>
      <c r="U432" s="28"/>
      <c r="V432" s="28"/>
      <c r="W432" s="28"/>
      <c r="X432" s="28"/>
      <c r="Y432" s="28"/>
      <c r="Z432" s="28"/>
      <c r="AA432" s="28"/>
    </row>
    <row r="433">
      <c r="A433" s="100"/>
      <c r="B433" s="100"/>
      <c r="C433" s="28"/>
      <c r="D433" s="28"/>
      <c r="E433" s="28"/>
      <c r="F433" s="28"/>
      <c r="G433" s="28"/>
      <c r="H433" s="28"/>
      <c r="I433" s="28"/>
      <c r="J433" s="28"/>
      <c r="K433" s="28"/>
      <c r="L433" s="28"/>
      <c r="M433" s="28"/>
      <c r="N433" s="28"/>
      <c r="O433" s="28"/>
      <c r="P433" s="28"/>
      <c r="Q433" s="28"/>
      <c r="R433" s="28"/>
      <c r="S433" s="28"/>
      <c r="T433" s="28"/>
      <c r="U433" s="28"/>
      <c r="V433" s="28"/>
      <c r="W433" s="28"/>
      <c r="X433" s="28"/>
      <c r="Y433" s="28"/>
      <c r="Z433" s="28"/>
      <c r="AA433" s="28"/>
    </row>
    <row r="434">
      <c r="A434" s="100"/>
      <c r="B434" s="100"/>
      <c r="C434" s="28"/>
      <c r="D434" s="28"/>
      <c r="E434" s="28"/>
      <c r="F434" s="28"/>
      <c r="G434" s="28"/>
      <c r="H434" s="28"/>
      <c r="I434" s="28"/>
      <c r="J434" s="28"/>
      <c r="K434" s="28"/>
      <c r="L434" s="28"/>
      <c r="M434" s="28"/>
      <c r="N434" s="28"/>
      <c r="O434" s="28"/>
      <c r="P434" s="28"/>
      <c r="Q434" s="28"/>
      <c r="R434" s="28"/>
      <c r="S434" s="28"/>
      <c r="T434" s="28"/>
      <c r="U434" s="28"/>
      <c r="V434" s="28"/>
      <c r="W434" s="28"/>
      <c r="X434" s="28"/>
      <c r="Y434" s="28"/>
      <c r="Z434" s="28"/>
      <c r="AA434" s="28"/>
    </row>
    <row r="435">
      <c r="A435" s="100"/>
      <c r="B435" s="100"/>
      <c r="C435" s="28"/>
      <c r="D435" s="28"/>
      <c r="E435" s="28"/>
      <c r="F435" s="28"/>
      <c r="G435" s="28"/>
      <c r="H435" s="28"/>
      <c r="I435" s="28"/>
      <c r="J435" s="28"/>
      <c r="K435" s="28"/>
      <c r="L435" s="28"/>
      <c r="M435" s="28"/>
      <c r="N435" s="28"/>
      <c r="O435" s="28"/>
      <c r="P435" s="28"/>
      <c r="Q435" s="28"/>
      <c r="R435" s="28"/>
      <c r="S435" s="28"/>
      <c r="T435" s="28"/>
      <c r="U435" s="28"/>
      <c r="V435" s="28"/>
      <c r="W435" s="28"/>
      <c r="X435" s="28"/>
      <c r="Y435" s="28"/>
      <c r="Z435" s="28"/>
      <c r="AA435" s="28"/>
    </row>
    <row r="436">
      <c r="A436" s="100"/>
      <c r="B436" s="100"/>
      <c r="C436" s="28"/>
      <c r="D436" s="28"/>
      <c r="E436" s="28"/>
      <c r="F436" s="28"/>
      <c r="G436" s="28"/>
      <c r="H436" s="28"/>
      <c r="I436" s="28"/>
      <c r="J436" s="28"/>
      <c r="K436" s="28"/>
      <c r="L436" s="28"/>
      <c r="M436" s="28"/>
      <c r="N436" s="28"/>
      <c r="O436" s="28"/>
      <c r="P436" s="28"/>
      <c r="Q436" s="28"/>
      <c r="R436" s="28"/>
      <c r="S436" s="28"/>
      <c r="T436" s="28"/>
      <c r="U436" s="28"/>
      <c r="V436" s="28"/>
      <c r="W436" s="28"/>
      <c r="X436" s="28"/>
      <c r="Y436" s="28"/>
      <c r="Z436" s="28"/>
      <c r="AA436" s="28"/>
    </row>
    <row r="437">
      <c r="A437" s="100"/>
      <c r="B437" s="100"/>
      <c r="C437" s="28"/>
      <c r="D437" s="28"/>
      <c r="E437" s="28"/>
      <c r="F437" s="28"/>
      <c r="G437" s="28"/>
      <c r="H437" s="28"/>
      <c r="I437" s="28"/>
      <c r="J437" s="28"/>
      <c r="K437" s="28"/>
      <c r="L437" s="28"/>
      <c r="M437" s="28"/>
      <c r="N437" s="28"/>
      <c r="O437" s="28"/>
      <c r="P437" s="28"/>
      <c r="Q437" s="28"/>
      <c r="R437" s="28"/>
      <c r="S437" s="28"/>
      <c r="T437" s="28"/>
      <c r="U437" s="28"/>
      <c r="V437" s="28"/>
      <c r="W437" s="28"/>
      <c r="X437" s="28"/>
      <c r="Y437" s="28"/>
      <c r="Z437" s="28"/>
      <c r="AA437" s="28"/>
    </row>
    <row r="438">
      <c r="A438" s="100"/>
      <c r="B438" s="100"/>
      <c r="C438" s="28"/>
      <c r="D438" s="28"/>
      <c r="E438" s="28"/>
      <c r="F438" s="28"/>
      <c r="G438" s="28"/>
      <c r="H438" s="28"/>
      <c r="I438" s="28"/>
      <c r="J438" s="28"/>
      <c r="K438" s="28"/>
      <c r="L438" s="28"/>
      <c r="M438" s="28"/>
      <c r="N438" s="28"/>
      <c r="O438" s="28"/>
      <c r="P438" s="28"/>
      <c r="Q438" s="28"/>
      <c r="R438" s="28"/>
      <c r="S438" s="28"/>
      <c r="T438" s="28"/>
      <c r="U438" s="28"/>
      <c r="V438" s="28"/>
      <c r="W438" s="28"/>
      <c r="X438" s="28"/>
      <c r="Y438" s="28"/>
      <c r="Z438" s="28"/>
      <c r="AA438" s="28"/>
    </row>
    <row r="439">
      <c r="A439" s="100"/>
      <c r="B439" s="100"/>
      <c r="C439" s="28"/>
      <c r="D439" s="28"/>
      <c r="E439" s="28"/>
      <c r="F439" s="28"/>
      <c r="G439" s="28"/>
      <c r="H439" s="28"/>
      <c r="I439" s="28"/>
      <c r="J439" s="28"/>
      <c r="K439" s="28"/>
      <c r="L439" s="28"/>
      <c r="M439" s="28"/>
      <c r="N439" s="28"/>
      <c r="O439" s="28"/>
      <c r="P439" s="28"/>
      <c r="Q439" s="28"/>
      <c r="R439" s="28"/>
      <c r="S439" s="28"/>
      <c r="T439" s="28"/>
      <c r="U439" s="28"/>
      <c r="V439" s="28"/>
      <c r="W439" s="28"/>
      <c r="X439" s="28"/>
      <c r="Y439" s="28"/>
      <c r="Z439" s="28"/>
      <c r="AA439" s="28"/>
    </row>
    <row r="440">
      <c r="A440" s="100"/>
      <c r="B440" s="100"/>
      <c r="C440" s="28"/>
      <c r="D440" s="28"/>
      <c r="E440" s="28"/>
      <c r="F440" s="28"/>
      <c r="G440" s="28"/>
      <c r="H440" s="28"/>
      <c r="I440" s="28"/>
      <c r="J440" s="28"/>
      <c r="K440" s="28"/>
      <c r="L440" s="28"/>
      <c r="M440" s="28"/>
      <c r="N440" s="28"/>
      <c r="O440" s="28"/>
      <c r="P440" s="28"/>
      <c r="Q440" s="28"/>
      <c r="R440" s="28"/>
      <c r="S440" s="28"/>
      <c r="T440" s="28"/>
      <c r="U440" s="28"/>
      <c r="V440" s="28"/>
      <c r="W440" s="28"/>
      <c r="X440" s="28"/>
      <c r="Y440" s="28"/>
      <c r="Z440" s="28"/>
      <c r="AA440" s="28"/>
    </row>
    <row r="441">
      <c r="A441" s="100"/>
      <c r="B441" s="100"/>
      <c r="C441" s="28"/>
      <c r="D441" s="28"/>
      <c r="E441" s="28"/>
      <c r="F441" s="28"/>
      <c r="G441" s="28"/>
      <c r="H441" s="28"/>
      <c r="I441" s="28"/>
      <c r="J441" s="28"/>
      <c r="K441" s="28"/>
      <c r="L441" s="28"/>
      <c r="M441" s="28"/>
      <c r="N441" s="28"/>
      <c r="O441" s="28"/>
      <c r="P441" s="28"/>
      <c r="Q441" s="28"/>
      <c r="R441" s="28"/>
      <c r="S441" s="28"/>
      <c r="T441" s="28"/>
      <c r="U441" s="28"/>
      <c r="V441" s="28"/>
      <c r="W441" s="28"/>
      <c r="X441" s="28"/>
      <c r="Y441" s="28"/>
      <c r="Z441" s="28"/>
      <c r="AA441" s="28"/>
    </row>
    <row r="442">
      <c r="A442" s="100"/>
      <c r="B442" s="100"/>
      <c r="C442" s="28"/>
      <c r="D442" s="28"/>
      <c r="E442" s="28"/>
      <c r="F442" s="28"/>
      <c r="G442" s="28"/>
      <c r="H442" s="28"/>
      <c r="I442" s="28"/>
      <c r="J442" s="28"/>
      <c r="K442" s="28"/>
      <c r="L442" s="28"/>
      <c r="M442" s="28"/>
      <c r="N442" s="28"/>
      <c r="O442" s="28"/>
      <c r="P442" s="28"/>
      <c r="Q442" s="28"/>
      <c r="R442" s="28"/>
      <c r="S442" s="28"/>
      <c r="T442" s="28"/>
      <c r="U442" s="28"/>
      <c r="V442" s="28"/>
      <c r="W442" s="28"/>
      <c r="X442" s="28"/>
      <c r="Y442" s="28"/>
      <c r="Z442" s="28"/>
      <c r="AA442" s="28"/>
    </row>
    <row r="443">
      <c r="A443" s="100"/>
      <c r="B443" s="100"/>
      <c r="C443" s="28"/>
      <c r="D443" s="28"/>
      <c r="E443" s="28"/>
      <c r="F443" s="28"/>
      <c r="G443" s="28"/>
      <c r="H443" s="28"/>
      <c r="I443" s="28"/>
      <c r="J443" s="28"/>
      <c r="K443" s="28"/>
      <c r="L443" s="28"/>
      <c r="M443" s="28"/>
      <c r="N443" s="28"/>
      <c r="O443" s="28"/>
      <c r="P443" s="28"/>
      <c r="Q443" s="28"/>
      <c r="R443" s="28"/>
      <c r="S443" s="28"/>
      <c r="T443" s="28"/>
      <c r="U443" s="28"/>
      <c r="V443" s="28"/>
      <c r="W443" s="28"/>
      <c r="X443" s="28"/>
      <c r="Y443" s="28"/>
      <c r="Z443" s="28"/>
      <c r="AA443" s="28"/>
    </row>
    <row r="444">
      <c r="A444" s="100"/>
      <c r="B444" s="100"/>
      <c r="C444" s="28"/>
      <c r="D444" s="28"/>
      <c r="E444" s="28"/>
      <c r="F444" s="28"/>
      <c r="G444" s="28"/>
      <c r="H444" s="28"/>
      <c r="I444" s="28"/>
      <c r="J444" s="28"/>
      <c r="K444" s="28"/>
      <c r="L444" s="28"/>
      <c r="M444" s="28"/>
      <c r="N444" s="28"/>
      <c r="O444" s="28"/>
      <c r="P444" s="28"/>
      <c r="Q444" s="28"/>
      <c r="R444" s="28"/>
      <c r="S444" s="28"/>
      <c r="T444" s="28"/>
      <c r="U444" s="28"/>
      <c r="V444" s="28"/>
      <c r="W444" s="28"/>
      <c r="X444" s="28"/>
      <c r="Y444" s="28"/>
      <c r="Z444" s="28"/>
      <c r="AA444" s="28"/>
    </row>
    <row r="445">
      <c r="A445" s="100"/>
      <c r="B445" s="100"/>
      <c r="C445" s="28"/>
      <c r="D445" s="28"/>
      <c r="E445" s="28"/>
      <c r="F445" s="28"/>
      <c r="G445" s="28"/>
      <c r="H445" s="28"/>
      <c r="I445" s="28"/>
      <c r="J445" s="28"/>
      <c r="K445" s="28"/>
      <c r="L445" s="28"/>
      <c r="M445" s="28"/>
      <c r="N445" s="28"/>
      <c r="O445" s="28"/>
      <c r="P445" s="28"/>
      <c r="Q445" s="28"/>
      <c r="R445" s="28"/>
      <c r="S445" s="28"/>
      <c r="T445" s="28"/>
      <c r="U445" s="28"/>
      <c r="V445" s="28"/>
      <c r="W445" s="28"/>
      <c r="X445" s="28"/>
      <c r="Y445" s="28"/>
      <c r="Z445" s="28"/>
      <c r="AA445" s="28"/>
    </row>
    <row r="446">
      <c r="A446" s="100"/>
      <c r="B446" s="100"/>
      <c r="C446" s="28"/>
      <c r="D446" s="28"/>
      <c r="E446" s="28"/>
      <c r="F446" s="28"/>
      <c r="G446" s="28"/>
      <c r="H446" s="28"/>
      <c r="I446" s="28"/>
      <c r="J446" s="28"/>
      <c r="K446" s="28"/>
      <c r="L446" s="28"/>
      <c r="M446" s="28"/>
      <c r="N446" s="28"/>
      <c r="O446" s="28"/>
      <c r="P446" s="28"/>
      <c r="Q446" s="28"/>
      <c r="R446" s="28"/>
      <c r="S446" s="28"/>
      <c r="T446" s="28"/>
      <c r="U446" s="28"/>
      <c r="V446" s="28"/>
      <c r="W446" s="28"/>
      <c r="X446" s="28"/>
      <c r="Y446" s="28"/>
      <c r="Z446" s="28"/>
      <c r="AA446" s="28"/>
    </row>
    <row r="447">
      <c r="A447" s="100"/>
      <c r="B447" s="100"/>
      <c r="C447" s="28"/>
      <c r="D447" s="28"/>
      <c r="E447" s="28"/>
      <c r="F447" s="28"/>
      <c r="G447" s="28"/>
      <c r="H447" s="28"/>
      <c r="I447" s="28"/>
      <c r="J447" s="28"/>
      <c r="K447" s="28"/>
      <c r="L447" s="28"/>
      <c r="M447" s="28"/>
      <c r="N447" s="28"/>
      <c r="O447" s="28"/>
      <c r="P447" s="28"/>
      <c r="Q447" s="28"/>
      <c r="R447" s="28"/>
      <c r="S447" s="28"/>
      <c r="T447" s="28"/>
      <c r="U447" s="28"/>
      <c r="V447" s="28"/>
      <c r="W447" s="28"/>
      <c r="X447" s="28"/>
      <c r="Y447" s="28"/>
      <c r="Z447" s="28"/>
      <c r="AA447" s="28"/>
    </row>
    <row r="448">
      <c r="A448" s="100"/>
      <c r="B448" s="100"/>
      <c r="C448" s="28"/>
      <c r="D448" s="28"/>
      <c r="E448" s="28"/>
      <c r="F448" s="28"/>
      <c r="G448" s="28"/>
      <c r="H448" s="28"/>
      <c r="I448" s="28"/>
      <c r="J448" s="28"/>
      <c r="K448" s="28"/>
      <c r="L448" s="28"/>
      <c r="M448" s="28"/>
      <c r="N448" s="28"/>
      <c r="O448" s="28"/>
      <c r="P448" s="28"/>
      <c r="Q448" s="28"/>
      <c r="R448" s="28"/>
      <c r="S448" s="28"/>
      <c r="T448" s="28"/>
      <c r="U448" s="28"/>
      <c r="V448" s="28"/>
      <c r="W448" s="28"/>
      <c r="X448" s="28"/>
      <c r="Y448" s="28"/>
      <c r="Z448" s="28"/>
      <c r="AA448" s="28"/>
    </row>
    <row r="449">
      <c r="A449" s="100"/>
      <c r="B449" s="100"/>
      <c r="C449" s="28"/>
      <c r="D449" s="28"/>
      <c r="E449" s="28"/>
      <c r="F449" s="28"/>
      <c r="G449" s="28"/>
      <c r="H449" s="28"/>
      <c r="I449" s="28"/>
      <c r="J449" s="28"/>
      <c r="K449" s="28"/>
      <c r="L449" s="28"/>
      <c r="M449" s="28"/>
      <c r="N449" s="28"/>
      <c r="O449" s="28"/>
      <c r="P449" s="28"/>
      <c r="Q449" s="28"/>
      <c r="R449" s="28"/>
      <c r="S449" s="28"/>
      <c r="T449" s="28"/>
      <c r="U449" s="28"/>
      <c r="V449" s="28"/>
      <c r="W449" s="28"/>
      <c r="X449" s="28"/>
      <c r="Y449" s="28"/>
      <c r="Z449" s="28"/>
      <c r="AA449" s="28"/>
    </row>
    <row r="450">
      <c r="A450" s="100"/>
      <c r="B450" s="100"/>
      <c r="C450" s="28"/>
      <c r="D450" s="28"/>
      <c r="E450" s="28"/>
      <c r="F450" s="28"/>
      <c r="G450" s="28"/>
      <c r="H450" s="28"/>
      <c r="I450" s="28"/>
      <c r="J450" s="28"/>
      <c r="K450" s="28"/>
      <c r="L450" s="28"/>
      <c r="M450" s="28"/>
      <c r="N450" s="28"/>
      <c r="O450" s="28"/>
      <c r="P450" s="28"/>
      <c r="Q450" s="28"/>
      <c r="R450" s="28"/>
      <c r="S450" s="28"/>
      <c r="T450" s="28"/>
      <c r="U450" s="28"/>
      <c r="V450" s="28"/>
      <c r="W450" s="28"/>
      <c r="X450" s="28"/>
      <c r="Y450" s="28"/>
      <c r="Z450" s="28"/>
      <c r="AA450" s="28"/>
    </row>
    <row r="451">
      <c r="A451" s="100"/>
      <c r="B451" s="100"/>
      <c r="C451" s="28"/>
      <c r="D451" s="28"/>
      <c r="E451" s="28"/>
      <c r="F451" s="28"/>
      <c r="G451" s="28"/>
      <c r="H451" s="28"/>
      <c r="I451" s="28"/>
      <c r="J451" s="28"/>
      <c r="K451" s="28"/>
      <c r="L451" s="28"/>
      <c r="M451" s="28"/>
      <c r="N451" s="28"/>
      <c r="O451" s="28"/>
      <c r="P451" s="28"/>
      <c r="Q451" s="28"/>
      <c r="R451" s="28"/>
      <c r="S451" s="28"/>
      <c r="T451" s="28"/>
      <c r="U451" s="28"/>
      <c r="V451" s="28"/>
      <c r="W451" s="28"/>
      <c r="X451" s="28"/>
      <c r="Y451" s="28"/>
      <c r="Z451" s="28"/>
      <c r="AA451" s="28"/>
    </row>
    <row r="452">
      <c r="A452" s="100"/>
      <c r="B452" s="100"/>
      <c r="C452" s="28"/>
      <c r="D452" s="28"/>
      <c r="E452" s="28"/>
      <c r="F452" s="28"/>
      <c r="G452" s="28"/>
      <c r="H452" s="28"/>
      <c r="I452" s="28"/>
      <c r="J452" s="28"/>
      <c r="K452" s="28"/>
      <c r="L452" s="28"/>
      <c r="M452" s="28"/>
      <c r="N452" s="28"/>
      <c r="O452" s="28"/>
      <c r="P452" s="28"/>
      <c r="Q452" s="28"/>
      <c r="R452" s="28"/>
      <c r="S452" s="28"/>
      <c r="T452" s="28"/>
      <c r="U452" s="28"/>
      <c r="V452" s="28"/>
      <c r="W452" s="28"/>
      <c r="X452" s="28"/>
      <c r="Y452" s="28"/>
      <c r="Z452" s="28"/>
      <c r="AA452" s="28"/>
    </row>
    <row r="453">
      <c r="A453" s="100"/>
      <c r="B453" s="100"/>
      <c r="C453" s="28"/>
      <c r="D453" s="28"/>
      <c r="E453" s="28"/>
      <c r="F453" s="28"/>
      <c r="G453" s="28"/>
      <c r="H453" s="28"/>
      <c r="I453" s="28"/>
      <c r="J453" s="28"/>
      <c r="K453" s="28"/>
      <c r="L453" s="28"/>
      <c r="M453" s="28"/>
      <c r="N453" s="28"/>
      <c r="O453" s="28"/>
      <c r="P453" s="28"/>
      <c r="Q453" s="28"/>
      <c r="R453" s="28"/>
      <c r="S453" s="28"/>
      <c r="T453" s="28"/>
      <c r="U453" s="28"/>
      <c r="V453" s="28"/>
      <c r="W453" s="28"/>
      <c r="X453" s="28"/>
      <c r="Y453" s="28"/>
      <c r="Z453" s="28"/>
      <c r="AA453" s="28"/>
    </row>
    <row r="454">
      <c r="A454" s="100"/>
      <c r="B454" s="100"/>
      <c r="C454" s="28"/>
      <c r="D454" s="28"/>
      <c r="E454" s="28"/>
      <c r="F454" s="28"/>
      <c r="G454" s="28"/>
      <c r="H454" s="28"/>
      <c r="I454" s="28"/>
      <c r="J454" s="28"/>
      <c r="K454" s="28"/>
      <c r="L454" s="28"/>
      <c r="M454" s="28"/>
      <c r="N454" s="28"/>
      <c r="O454" s="28"/>
      <c r="P454" s="28"/>
      <c r="Q454" s="28"/>
      <c r="R454" s="28"/>
      <c r="S454" s="28"/>
      <c r="T454" s="28"/>
      <c r="U454" s="28"/>
      <c r="V454" s="28"/>
      <c r="W454" s="28"/>
      <c r="X454" s="28"/>
      <c r="Y454" s="28"/>
      <c r="Z454" s="28"/>
      <c r="AA454" s="28"/>
    </row>
    <row r="455">
      <c r="A455" s="100"/>
      <c r="B455" s="100"/>
      <c r="C455" s="28"/>
      <c r="D455" s="28"/>
      <c r="E455" s="28"/>
      <c r="F455" s="28"/>
      <c r="G455" s="28"/>
      <c r="H455" s="28"/>
      <c r="I455" s="28"/>
      <c r="J455" s="28"/>
      <c r="K455" s="28"/>
      <c r="L455" s="28"/>
      <c r="M455" s="28"/>
      <c r="N455" s="28"/>
      <c r="O455" s="28"/>
      <c r="P455" s="28"/>
      <c r="Q455" s="28"/>
      <c r="R455" s="28"/>
      <c r="S455" s="28"/>
      <c r="T455" s="28"/>
      <c r="U455" s="28"/>
      <c r="V455" s="28"/>
      <c r="W455" s="28"/>
      <c r="X455" s="28"/>
      <c r="Y455" s="28"/>
      <c r="Z455" s="28"/>
      <c r="AA455" s="28"/>
    </row>
    <row r="456">
      <c r="A456" s="100"/>
      <c r="B456" s="100"/>
      <c r="C456" s="28"/>
      <c r="D456" s="28"/>
      <c r="E456" s="28"/>
      <c r="F456" s="28"/>
      <c r="G456" s="28"/>
      <c r="H456" s="28"/>
      <c r="I456" s="28"/>
      <c r="J456" s="28"/>
      <c r="K456" s="28"/>
      <c r="L456" s="28"/>
      <c r="M456" s="28"/>
      <c r="N456" s="28"/>
      <c r="O456" s="28"/>
      <c r="P456" s="28"/>
      <c r="Q456" s="28"/>
      <c r="R456" s="28"/>
      <c r="S456" s="28"/>
      <c r="T456" s="28"/>
      <c r="U456" s="28"/>
      <c r="V456" s="28"/>
      <c r="W456" s="28"/>
      <c r="X456" s="28"/>
      <c r="Y456" s="28"/>
      <c r="Z456" s="28"/>
      <c r="AA456" s="28"/>
    </row>
    <row r="457">
      <c r="A457" s="100"/>
      <c r="B457" s="100"/>
      <c r="C457" s="28"/>
      <c r="D457" s="28"/>
      <c r="E457" s="28"/>
      <c r="F457" s="28"/>
      <c r="G457" s="28"/>
      <c r="H457" s="28"/>
      <c r="I457" s="28"/>
      <c r="J457" s="28"/>
      <c r="K457" s="28"/>
      <c r="L457" s="28"/>
      <c r="M457" s="28"/>
      <c r="N457" s="28"/>
      <c r="O457" s="28"/>
      <c r="P457" s="28"/>
      <c r="Q457" s="28"/>
      <c r="R457" s="28"/>
      <c r="S457" s="28"/>
      <c r="T457" s="28"/>
      <c r="U457" s="28"/>
      <c r="V457" s="28"/>
      <c r="W457" s="28"/>
      <c r="X457" s="28"/>
      <c r="Y457" s="28"/>
      <c r="Z457" s="28"/>
      <c r="AA457" s="28"/>
    </row>
    <row r="458">
      <c r="A458" s="100"/>
      <c r="B458" s="100"/>
      <c r="C458" s="28"/>
      <c r="D458" s="28"/>
      <c r="E458" s="28"/>
      <c r="F458" s="28"/>
      <c r="G458" s="28"/>
      <c r="H458" s="28"/>
      <c r="I458" s="28"/>
      <c r="J458" s="28"/>
      <c r="K458" s="28"/>
      <c r="L458" s="28"/>
      <c r="M458" s="28"/>
      <c r="N458" s="28"/>
      <c r="O458" s="28"/>
      <c r="P458" s="28"/>
      <c r="Q458" s="28"/>
      <c r="R458" s="28"/>
      <c r="S458" s="28"/>
      <c r="T458" s="28"/>
      <c r="U458" s="28"/>
      <c r="V458" s="28"/>
      <c r="W458" s="28"/>
      <c r="X458" s="28"/>
      <c r="Y458" s="28"/>
      <c r="Z458" s="28"/>
      <c r="AA458" s="28"/>
    </row>
    <row r="459">
      <c r="A459" s="100"/>
      <c r="B459" s="100"/>
      <c r="C459" s="28"/>
      <c r="D459" s="28"/>
      <c r="E459" s="28"/>
      <c r="F459" s="28"/>
      <c r="G459" s="28"/>
      <c r="H459" s="28"/>
      <c r="I459" s="28"/>
      <c r="J459" s="28"/>
      <c r="K459" s="28"/>
      <c r="L459" s="28"/>
      <c r="M459" s="28"/>
      <c r="N459" s="28"/>
      <c r="O459" s="28"/>
      <c r="P459" s="28"/>
      <c r="Q459" s="28"/>
      <c r="R459" s="28"/>
      <c r="S459" s="28"/>
      <c r="T459" s="28"/>
      <c r="U459" s="28"/>
      <c r="V459" s="28"/>
      <c r="W459" s="28"/>
      <c r="X459" s="28"/>
      <c r="Y459" s="28"/>
      <c r="Z459" s="28"/>
      <c r="AA459" s="28"/>
    </row>
    <row r="460">
      <c r="A460" s="100"/>
      <c r="B460" s="100"/>
      <c r="C460" s="28"/>
      <c r="D460" s="28"/>
      <c r="E460" s="28"/>
      <c r="F460" s="28"/>
      <c r="G460" s="28"/>
      <c r="H460" s="28"/>
      <c r="I460" s="28"/>
      <c r="J460" s="28"/>
      <c r="K460" s="28"/>
      <c r="L460" s="28"/>
      <c r="M460" s="28"/>
      <c r="N460" s="28"/>
      <c r="O460" s="28"/>
      <c r="P460" s="28"/>
      <c r="Q460" s="28"/>
      <c r="R460" s="28"/>
      <c r="S460" s="28"/>
      <c r="T460" s="28"/>
      <c r="U460" s="28"/>
      <c r="V460" s="28"/>
      <c r="W460" s="28"/>
      <c r="X460" s="28"/>
      <c r="Y460" s="28"/>
      <c r="Z460" s="28"/>
      <c r="AA460" s="28"/>
    </row>
    <row r="461">
      <c r="A461" s="100"/>
      <c r="B461" s="100"/>
      <c r="C461" s="28"/>
      <c r="D461" s="28"/>
      <c r="E461" s="28"/>
      <c r="F461" s="28"/>
      <c r="G461" s="28"/>
      <c r="H461" s="28"/>
      <c r="I461" s="28"/>
      <c r="J461" s="28"/>
      <c r="K461" s="28"/>
      <c r="L461" s="28"/>
      <c r="M461" s="28"/>
      <c r="N461" s="28"/>
      <c r="O461" s="28"/>
      <c r="P461" s="28"/>
      <c r="Q461" s="28"/>
      <c r="R461" s="28"/>
      <c r="S461" s="28"/>
      <c r="T461" s="28"/>
      <c r="U461" s="28"/>
      <c r="V461" s="28"/>
      <c r="W461" s="28"/>
      <c r="X461" s="28"/>
      <c r="Y461" s="28"/>
      <c r="Z461" s="28"/>
      <c r="AA461" s="28"/>
    </row>
    <row r="462">
      <c r="A462" s="100"/>
      <c r="B462" s="100"/>
      <c r="C462" s="28"/>
      <c r="D462" s="28"/>
      <c r="E462" s="28"/>
      <c r="F462" s="28"/>
      <c r="G462" s="28"/>
      <c r="H462" s="28"/>
      <c r="I462" s="28"/>
      <c r="J462" s="28"/>
      <c r="K462" s="28"/>
      <c r="L462" s="28"/>
      <c r="M462" s="28"/>
      <c r="N462" s="28"/>
      <c r="O462" s="28"/>
      <c r="P462" s="28"/>
      <c r="Q462" s="28"/>
      <c r="R462" s="28"/>
      <c r="S462" s="28"/>
      <c r="T462" s="28"/>
      <c r="U462" s="28"/>
      <c r="V462" s="28"/>
      <c r="W462" s="28"/>
      <c r="X462" s="28"/>
      <c r="Y462" s="28"/>
      <c r="Z462" s="28"/>
      <c r="AA462" s="28"/>
    </row>
    <row r="463">
      <c r="A463" s="100"/>
      <c r="B463" s="100"/>
      <c r="C463" s="28"/>
      <c r="D463" s="28"/>
      <c r="E463" s="28"/>
      <c r="F463" s="28"/>
      <c r="G463" s="28"/>
      <c r="H463" s="28"/>
      <c r="I463" s="28"/>
      <c r="J463" s="28"/>
      <c r="K463" s="28"/>
      <c r="L463" s="28"/>
      <c r="M463" s="28"/>
      <c r="N463" s="28"/>
      <c r="O463" s="28"/>
      <c r="P463" s="28"/>
      <c r="Q463" s="28"/>
      <c r="R463" s="28"/>
      <c r="S463" s="28"/>
      <c r="T463" s="28"/>
      <c r="U463" s="28"/>
      <c r="V463" s="28"/>
      <c r="W463" s="28"/>
      <c r="X463" s="28"/>
      <c r="Y463" s="28"/>
      <c r="Z463" s="28"/>
      <c r="AA463" s="28"/>
    </row>
    <row r="464">
      <c r="A464" s="100"/>
      <c r="B464" s="100"/>
      <c r="C464" s="28"/>
      <c r="D464" s="28"/>
      <c r="E464" s="28"/>
      <c r="F464" s="28"/>
      <c r="G464" s="28"/>
      <c r="H464" s="28"/>
      <c r="I464" s="28"/>
      <c r="J464" s="28"/>
      <c r="K464" s="28"/>
      <c r="L464" s="28"/>
      <c r="M464" s="28"/>
      <c r="N464" s="28"/>
      <c r="O464" s="28"/>
      <c r="P464" s="28"/>
      <c r="Q464" s="28"/>
      <c r="R464" s="28"/>
      <c r="S464" s="28"/>
      <c r="T464" s="28"/>
      <c r="U464" s="28"/>
      <c r="V464" s="28"/>
      <c r="W464" s="28"/>
      <c r="X464" s="28"/>
      <c r="Y464" s="28"/>
      <c r="Z464" s="28"/>
      <c r="AA464" s="28"/>
    </row>
    <row r="465">
      <c r="A465" s="100"/>
      <c r="B465" s="100"/>
      <c r="C465" s="28"/>
      <c r="D465" s="28"/>
      <c r="E465" s="28"/>
      <c r="F465" s="28"/>
      <c r="G465" s="28"/>
      <c r="H465" s="28"/>
      <c r="I465" s="28"/>
      <c r="J465" s="28"/>
      <c r="K465" s="28"/>
      <c r="L465" s="28"/>
      <c r="M465" s="28"/>
      <c r="N465" s="28"/>
      <c r="O465" s="28"/>
      <c r="P465" s="28"/>
      <c r="Q465" s="28"/>
      <c r="R465" s="28"/>
      <c r="S465" s="28"/>
      <c r="T465" s="28"/>
      <c r="U465" s="28"/>
      <c r="V465" s="28"/>
      <c r="W465" s="28"/>
      <c r="X465" s="28"/>
      <c r="Y465" s="28"/>
      <c r="Z465" s="28"/>
      <c r="AA465" s="28"/>
    </row>
    <row r="466">
      <c r="A466" s="100"/>
      <c r="B466" s="100"/>
      <c r="C466" s="28"/>
      <c r="D466" s="28"/>
      <c r="E466" s="28"/>
      <c r="F466" s="28"/>
      <c r="G466" s="28"/>
      <c r="H466" s="28"/>
      <c r="I466" s="28"/>
      <c r="J466" s="28"/>
      <c r="K466" s="28"/>
      <c r="L466" s="28"/>
      <c r="M466" s="28"/>
      <c r="N466" s="28"/>
      <c r="O466" s="28"/>
      <c r="P466" s="28"/>
      <c r="Q466" s="28"/>
      <c r="R466" s="28"/>
      <c r="S466" s="28"/>
      <c r="T466" s="28"/>
      <c r="U466" s="28"/>
      <c r="V466" s="28"/>
      <c r="W466" s="28"/>
      <c r="X466" s="28"/>
      <c r="Y466" s="28"/>
      <c r="Z466" s="28"/>
      <c r="AA466" s="28"/>
    </row>
    <row r="467">
      <c r="A467" s="100"/>
      <c r="B467" s="100"/>
      <c r="C467" s="28"/>
      <c r="D467" s="28"/>
      <c r="E467" s="28"/>
      <c r="F467" s="28"/>
      <c r="G467" s="28"/>
      <c r="H467" s="28"/>
      <c r="I467" s="28"/>
      <c r="J467" s="28"/>
      <c r="K467" s="28"/>
      <c r="L467" s="28"/>
      <c r="M467" s="28"/>
      <c r="N467" s="28"/>
      <c r="O467" s="28"/>
      <c r="P467" s="28"/>
      <c r="Q467" s="28"/>
      <c r="R467" s="28"/>
      <c r="S467" s="28"/>
      <c r="T467" s="28"/>
      <c r="U467" s="28"/>
      <c r="V467" s="28"/>
      <c r="W467" s="28"/>
      <c r="X467" s="28"/>
      <c r="Y467" s="28"/>
      <c r="Z467" s="28"/>
      <c r="AA467" s="28"/>
    </row>
    <row r="468">
      <c r="A468" s="100"/>
      <c r="B468" s="100"/>
      <c r="C468" s="28"/>
      <c r="D468" s="28"/>
      <c r="E468" s="28"/>
      <c r="F468" s="28"/>
      <c r="G468" s="28"/>
      <c r="H468" s="28"/>
      <c r="I468" s="28"/>
      <c r="J468" s="28"/>
      <c r="K468" s="28"/>
      <c r="L468" s="28"/>
      <c r="M468" s="28"/>
      <c r="N468" s="28"/>
      <c r="O468" s="28"/>
      <c r="P468" s="28"/>
      <c r="Q468" s="28"/>
      <c r="R468" s="28"/>
      <c r="S468" s="28"/>
      <c r="T468" s="28"/>
      <c r="U468" s="28"/>
      <c r="V468" s="28"/>
      <c r="W468" s="28"/>
      <c r="X468" s="28"/>
      <c r="Y468" s="28"/>
      <c r="Z468" s="28"/>
      <c r="AA468" s="28"/>
    </row>
    <row r="469">
      <c r="A469" s="100"/>
      <c r="B469" s="100"/>
      <c r="C469" s="28"/>
      <c r="D469" s="28"/>
      <c r="E469" s="28"/>
      <c r="F469" s="28"/>
      <c r="G469" s="28"/>
      <c r="H469" s="28"/>
      <c r="I469" s="28"/>
      <c r="J469" s="28"/>
      <c r="K469" s="28"/>
      <c r="L469" s="28"/>
      <c r="M469" s="28"/>
      <c r="N469" s="28"/>
      <c r="O469" s="28"/>
      <c r="P469" s="28"/>
      <c r="Q469" s="28"/>
      <c r="R469" s="28"/>
      <c r="S469" s="28"/>
      <c r="T469" s="28"/>
      <c r="U469" s="28"/>
      <c r="V469" s="28"/>
      <c r="W469" s="28"/>
      <c r="X469" s="28"/>
      <c r="Y469" s="28"/>
      <c r="Z469" s="28"/>
      <c r="AA469" s="28"/>
    </row>
    <row r="470">
      <c r="A470" s="100"/>
      <c r="B470" s="100"/>
      <c r="C470" s="28"/>
      <c r="D470" s="28"/>
      <c r="E470" s="28"/>
      <c r="F470" s="28"/>
      <c r="G470" s="28"/>
      <c r="H470" s="28"/>
      <c r="I470" s="28"/>
      <c r="J470" s="28"/>
      <c r="K470" s="28"/>
      <c r="L470" s="28"/>
      <c r="M470" s="28"/>
      <c r="N470" s="28"/>
      <c r="O470" s="28"/>
      <c r="P470" s="28"/>
      <c r="Q470" s="28"/>
      <c r="R470" s="28"/>
      <c r="S470" s="28"/>
      <c r="T470" s="28"/>
      <c r="U470" s="28"/>
      <c r="V470" s="28"/>
      <c r="W470" s="28"/>
      <c r="X470" s="28"/>
      <c r="Y470" s="28"/>
      <c r="Z470" s="28"/>
      <c r="AA470" s="28"/>
    </row>
    <row r="471">
      <c r="A471" s="100"/>
      <c r="B471" s="100"/>
      <c r="C471" s="28"/>
      <c r="D471" s="28"/>
      <c r="E471" s="28"/>
      <c r="F471" s="28"/>
      <c r="G471" s="28"/>
      <c r="H471" s="28"/>
      <c r="I471" s="28"/>
      <c r="J471" s="28"/>
      <c r="K471" s="28"/>
      <c r="L471" s="28"/>
      <c r="M471" s="28"/>
      <c r="N471" s="28"/>
      <c r="O471" s="28"/>
      <c r="P471" s="28"/>
      <c r="Q471" s="28"/>
      <c r="R471" s="28"/>
      <c r="S471" s="28"/>
      <c r="T471" s="28"/>
      <c r="U471" s="28"/>
      <c r="V471" s="28"/>
      <c r="W471" s="28"/>
      <c r="X471" s="28"/>
      <c r="Y471" s="28"/>
      <c r="Z471" s="28"/>
      <c r="AA471" s="28"/>
    </row>
    <row r="472">
      <c r="A472" s="100"/>
      <c r="B472" s="100"/>
      <c r="C472" s="28"/>
      <c r="D472" s="28"/>
      <c r="E472" s="28"/>
      <c r="F472" s="28"/>
      <c r="G472" s="28"/>
      <c r="H472" s="28"/>
      <c r="I472" s="28"/>
      <c r="J472" s="28"/>
      <c r="K472" s="28"/>
      <c r="L472" s="28"/>
      <c r="M472" s="28"/>
      <c r="N472" s="28"/>
      <c r="O472" s="28"/>
      <c r="P472" s="28"/>
      <c r="Q472" s="28"/>
      <c r="R472" s="28"/>
      <c r="S472" s="28"/>
      <c r="T472" s="28"/>
      <c r="U472" s="28"/>
      <c r="V472" s="28"/>
      <c r="W472" s="28"/>
      <c r="X472" s="28"/>
      <c r="Y472" s="28"/>
      <c r="Z472" s="28"/>
      <c r="AA472" s="28"/>
    </row>
    <row r="473">
      <c r="A473" s="100"/>
      <c r="B473" s="100"/>
      <c r="C473" s="28"/>
      <c r="D473" s="28"/>
      <c r="E473" s="28"/>
      <c r="F473" s="28"/>
      <c r="G473" s="28"/>
      <c r="H473" s="28"/>
      <c r="I473" s="28"/>
      <c r="J473" s="28"/>
      <c r="K473" s="28"/>
      <c r="L473" s="28"/>
      <c r="M473" s="28"/>
      <c r="N473" s="28"/>
      <c r="O473" s="28"/>
      <c r="P473" s="28"/>
      <c r="Q473" s="28"/>
      <c r="R473" s="28"/>
      <c r="S473" s="28"/>
      <c r="T473" s="28"/>
      <c r="U473" s="28"/>
      <c r="V473" s="28"/>
      <c r="W473" s="28"/>
      <c r="X473" s="28"/>
      <c r="Y473" s="28"/>
      <c r="Z473" s="28"/>
      <c r="AA473" s="28"/>
    </row>
    <row r="474">
      <c r="A474" s="100"/>
      <c r="B474" s="100"/>
      <c r="C474" s="28"/>
      <c r="D474" s="28"/>
      <c r="E474" s="28"/>
      <c r="F474" s="28"/>
      <c r="G474" s="28"/>
      <c r="H474" s="28"/>
      <c r="I474" s="28"/>
      <c r="J474" s="28"/>
      <c r="K474" s="28"/>
      <c r="L474" s="28"/>
      <c r="M474" s="28"/>
      <c r="N474" s="28"/>
      <c r="O474" s="28"/>
      <c r="P474" s="28"/>
      <c r="Q474" s="28"/>
      <c r="R474" s="28"/>
      <c r="S474" s="28"/>
      <c r="T474" s="28"/>
      <c r="U474" s="28"/>
      <c r="V474" s="28"/>
      <c r="W474" s="28"/>
      <c r="X474" s="28"/>
      <c r="Y474" s="28"/>
      <c r="Z474" s="28"/>
      <c r="AA474" s="28"/>
    </row>
    <row r="475">
      <c r="A475" s="100"/>
      <c r="B475" s="100"/>
      <c r="C475" s="28"/>
      <c r="D475" s="28"/>
      <c r="E475" s="28"/>
      <c r="F475" s="28"/>
      <c r="G475" s="28"/>
      <c r="H475" s="28"/>
      <c r="I475" s="28"/>
      <c r="J475" s="28"/>
      <c r="K475" s="28"/>
      <c r="L475" s="28"/>
      <c r="M475" s="28"/>
      <c r="N475" s="28"/>
      <c r="O475" s="28"/>
      <c r="P475" s="28"/>
      <c r="Q475" s="28"/>
      <c r="R475" s="28"/>
      <c r="S475" s="28"/>
      <c r="T475" s="28"/>
      <c r="U475" s="28"/>
      <c r="V475" s="28"/>
      <c r="W475" s="28"/>
      <c r="X475" s="28"/>
      <c r="Y475" s="28"/>
      <c r="Z475" s="28"/>
      <c r="AA475" s="28"/>
    </row>
    <row r="476">
      <c r="A476" s="100"/>
      <c r="B476" s="100"/>
      <c r="C476" s="28"/>
      <c r="D476" s="28"/>
      <c r="E476" s="28"/>
      <c r="F476" s="28"/>
      <c r="G476" s="28"/>
      <c r="H476" s="28"/>
      <c r="I476" s="28"/>
      <c r="J476" s="28"/>
      <c r="K476" s="28"/>
      <c r="L476" s="28"/>
      <c r="M476" s="28"/>
      <c r="N476" s="28"/>
      <c r="O476" s="28"/>
      <c r="P476" s="28"/>
      <c r="Q476" s="28"/>
      <c r="R476" s="28"/>
      <c r="S476" s="28"/>
      <c r="T476" s="28"/>
      <c r="U476" s="28"/>
      <c r="V476" s="28"/>
      <c r="W476" s="28"/>
      <c r="X476" s="28"/>
      <c r="Y476" s="28"/>
      <c r="Z476" s="28"/>
      <c r="AA476" s="28"/>
    </row>
    <row r="477">
      <c r="A477" s="100"/>
      <c r="B477" s="100"/>
      <c r="C477" s="28"/>
      <c r="D477" s="28"/>
      <c r="E477" s="28"/>
      <c r="F477" s="28"/>
      <c r="G477" s="28"/>
      <c r="H477" s="28"/>
      <c r="I477" s="28"/>
      <c r="J477" s="28"/>
      <c r="K477" s="28"/>
      <c r="L477" s="28"/>
      <c r="M477" s="28"/>
      <c r="N477" s="28"/>
      <c r="O477" s="28"/>
      <c r="P477" s="28"/>
      <c r="Q477" s="28"/>
      <c r="R477" s="28"/>
      <c r="S477" s="28"/>
      <c r="T477" s="28"/>
      <c r="U477" s="28"/>
      <c r="V477" s="28"/>
      <c r="W477" s="28"/>
      <c r="X477" s="28"/>
      <c r="Y477" s="28"/>
      <c r="Z477" s="28"/>
      <c r="AA477" s="28"/>
    </row>
    <row r="478">
      <c r="A478" s="100"/>
      <c r="B478" s="100"/>
      <c r="C478" s="28"/>
      <c r="D478" s="28"/>
      <c r="E478" s="28"/>
      <c r="F478" s="28"/>
      <c r="G478" s="28"/>
      <c r="H478" s="28"/>
      <c r="I478" s="28"/>
      <c r="J478" s="28"/>
      <c r="K478" s="28"/>
      <c r="L478" s="28"/>
      <c r="M478" s="28"/>
      <c r="N478" s="28"/>
      <c r="O478" s="28"/>
      <c r="P478" s="28"/>
      <c r="Q478" s="28"/>
      <c r="R478" s="28"/>
      <c r="S478" s="28"/>
      <c r="T478" s="28"/>
      <c r="U478" s="28"/>
      <c r="V478" s="28"/>
      <c r="W478" s="28"/>
      <c r="X478" s="28"/>
      <c r="Y478" s="28"/>
      <c r="Z478" s="28"/>
      <c r="AA478" s="28"/>
    </row>
    <row r="479">
      <c r="A479" s="100"/>
      <c r="B479" s="100"/>
      <c r="C479" s="28"/>
      <c r="D479" s="28"/>
      <c r="E479" s="28"/>
      <c r="F479" s="28"/>
      <c r="G479" s="28"/>
      <c r="H479" s="28"/>
      <c r="I479" s="28"/>
      <c r="J479" s="28"/>
      <c r="K479" s="28"/>
      <c r="L479" s="28"/>
      <c r="M479" s="28"/>
      <c r="N479" s="28"/>
      <c r="O479" s="28"/>
      <c r="P479" s="28"/>
      <c r="Q479" s="28"/>
      <c r="R479" s="28"/>
      <c r="S479" s="28"/>
      <c r="T479" s="28"/>
      <c r="U479" s="28"/>
      <c r="V479" s="28"/>
      <c r="W479" s="28"/>
      <c r="X479" s="28"/>
      <c r="Y479" s="28"/>
      <c r="Z479" s="28"/>
      <c r="AA479" s="28"/>
    </row>
    <row r="480">
      <c r="A480" s="100"/>
      <c r="B480" s="100"/>
      <c r="C480" s="28"/>
      <c r="D480" s="28"/>
      <c r="E480" s="28"/>
      <c r="F480" s="28"/>
      <c r="G480" s="28"/>
      <c r="H480" s="28"/>
      <c r="I480" s="28"/>
      <c r="J480" s="28"/>
      <c r="K480" s="28"/>
      <c r="L480" s="28"/>
      <c r="M480" s="28"/>
      <c r="N480" s="28"/>
      <c r="O480" s="28"/>
      <c r="P480" s="28"/>
      <c r="Q480" s="28"/>
      <c r="R480" s="28"/>
      <c r="S480" s="28"/>
      <c r="T480" s="28"/>
      <c r="U480" s="28"/>
      <c r="V480" s="28"/>
      <c r="W480" s="28"/>
      <c r="X480" s="28"/>
      <c r="Y480" s="28"/>
      <c r="Z480" s="28"/>
      <c r="AA480" s="28"/>
    </row>
    <row r="481">
      <c r="A481" s="100"/>
      <c r="B481" s="100"/>
      <c r="C481" s="28"/>
      <c r="D481" s="28"/>
      <c r="E481" s="28"/>
      <c r="F481" s="28"/>
      <c r="G481" s="28"/>
      <c r="H481" s="28"/>
      <c r="I481" s="28"/>
      <c r="J481" s="28"/>
      <c r="K481" s="28"/>
      <c r="L481" s="28"/>
      <c r="M481" s="28"/>
      <c r="N481" s="28"/>
      <c r="O481" s="28"/>
      <c r="P481" s="28"/>
      <c r="Q481" s="28"/>
      <c r="R481" s="28"/>
      <c r="S481" s="28"/>
      <c r="T481" s="28"/>
      <c r="U481" s="28"/>
      <c r="V481" s="28"/>
      <c r="W481" s="28"/>
      <c r="X481" s="28"/>
      <c r="Y481" s="28"/>
      <c r="Z481" s="28"/>
      <c r="AA481" s="28"/>
    </row>
    <row r="482">
      <c r="A482" s="100"/>
      <c r="B482" s="100"/>
      <c r="C482" s="28"/>
      <c r="D482" s="28"/>
      <c r="E482" s="28"/>
      <c r="F482" s="28"/>
      <c r="G482" s="28"/>
      <c r="H482" s="28"/>
      <c r="I482" s="28"/>
      <c r="J482" s="28"/>
      <c r="K482" s="28"/>
      <c r="L482" s="28"/>
      <c r="M482" s="28"/>
      <c r="N482" s="28"/>
      <c r="O482" s="28"/>
      <c r="P482" s="28"/>
      <c r="Q482" s="28"/>
      <c r="R482" s="28"/>
      <c r="S482" s="28"/>
      <c r="T482" s="28"/>
      <c r="U482" s="28"/>
      <c r="V482" s="28"/>
      <c r="W482" s="28"/>
      <c r="X482" s="28"/>
      <c r="Y482" s="28"/>
      <c r="Z482" s="28"/>
      <c r="AA482" s="28"/>
    </row>
    <row r="483">
      <c r="A483" s="100"/>
      <c r="B483" s="100"/>
      <c r="C483" s="28"/>
      <c r="D483" s="28"/>
      <c r="E483" s="28"/>
      <c r="F483" s="28"/>
      <c r="G483" s="28"/>
      <c r="H483" s="28"/>
      <c r="I483" s="28"/>
      <c r="J483" s="28"/>
      <c r="K483" s="28"/>
      <c r="L483" s="28"/>
      <c r="M483" s="28"/>
      <c r="N483" s="28"/>
      <c r="O483" s="28"/>
      <c r="P483" s="28"/>
      <c r="Q483" s="28"/>
      <c r="R483" s="28"/>
      <c r="S483" s="28"/>
      <c r="T483" s="28"/>
      <c r="U483" s="28"/>
      <c r="V483" s="28"/>
      <c r="W483" s="28"/>
      <c r="X483" s="28"/>
      <c r="Y483" s="28"/>
      <c r="Z483" s="28"/>
      <c r="AA483" s="28"/>
    </row>
    <row r="484">
      <c r="A484" s="100"/>
      <c r="B484" s="100"/>
      <c r="C484" s="28"/>
      <c r="D484" s="28"/>
      <c r="E484" s="28"/>
      <c r="F484" s="28"/>
      <c r="G484" s="28"/>
      <c r="H484" s="28"/>
      <c r="I484" s="28"/>
      <c r="J484" s="28"/>
      <c r="K484" s="28"/>
      <c r="L484" s="28"/>
      <c r="M484" s="28"/>
      <c r="N484" s="28"/>
      <c r="O484" s="28"/>
      <c r="P484" s="28"/>
      <c r="Q484" s="28"/>
      <c r="R484" s="28"/>
      <c r="S484" s="28"/>
      <c r="T484" s="28"/>
      <c r="U484" s="28"/>
      <c r="V484" s="28"/>
      <c r="W484" s="28"/>
      <c r="X484" s="28"/>
      <c r="Y484" s="28"/>
      <c r="Z484" s="28"/>
      <c r="AA484" s="28"/>
    </row>
    <row r="485">
      <c r="A485" s="100"/>
      <c r="B485" s="100"/>
      <c r="C485" s="28"/>
      <c r="D485" s="28"/>
      <c r="E485" s="28"/>
      <c r="F485" s="28"/>
      <c r="G485" s="28"/>
      <c r="H485" s="28"/>
      <c r="I485" s="28"/>
      <c r="J485" s="28"/>
      <c r="K485" s="28"/>
      <c r="L485" s="28"/>
      <c r="M485" s="28"/>
      <c r="N485" s="28"/>
      <c r="O485" s="28"/>
      <c r="P485" s="28"/>
      <c r="Q485" s="28"/>
      <c r="R485" s="28"/>
      <c r="S485" s="28"/>
      <c r="T485" s="28"/>
      <c r="U485" s="28"/>
      <c r="V485" s="28"/>
      <c r="W485" s="28"/>
      <c r="X485" s="28"/>
      <c r="Y485" s="28"/>
      <c r="Z485" s="28"/>
      <c r="AA485" s="28"/>
    </row>
    <row r="486">
      <c r="A486" s="100"/>
      <c r="B486" s="100"/>
      <c r="C486" s="28"/>
      <c r="D486" s="28"/>
      <c r="E486" s="28"/>
      <c r="F486" s="28"/>
      <c r="G486" s="28"/>
      <c r="H486" s="28"/>
      <c r="I486" s="28"/>
      <c r="J486" s="28"/>
      <c r="K486" s="28"/>
      <c r="L486" s="28"/>
      <c r="M486" s="28"/>
      <c r="N486" s="28"/>
      <c r="O486" s="28"/>
      <c r="P486" s="28"/>
      <c r="Q486" s="28"/>
      <c r="R486" s="28"/>
      <c r="S486" s="28"/>
      <c r="T486" s="28"/>
      <c r="U486" s="28"/>
      <c r="V486" s="28"/>
      <c r="W486" s="28"/>
      <c r="X486" s="28"/>
      <c r="Y486" s="28"/>
      <c r="Z486" s="28"/>
      <c r="AA486" s="28"/>
    </row>
    <row r="487">
      <c r="A487" s="100"/>
      <c r="B487" s="100"/>
      <c r="C487" s="28"/>
      <c r="D487" s="28"/>
      <c r="E487" s="28"/>
      <c r="F487" s="28"/>
      <c r="G487" s="28"/>
      <c r="H487" s="28"/>
      <c r="I487" s="28"/>
      <c r="J487" s="28"/>
      <c r="K487" s="28"/>
      <c r="L487" s="28"/>
      <c r="M487" s="28"/>
      <c r="N487" s="28"/>
      <c r="O487" s="28"/>
      <c r="P487" s="28"/>
      <c r="Q487" s="28"/>
      <c r="R487" s="28"/>
      <c r="S487" s="28"/>
      <c r="T487" s="28"/>
      <c r="U487" s="28"/>
      <c r="V487" s="28"/>
      <c r="W487" s="28"/>
      <c r="X487" s="28"/>
      <c r="Y487" s="28"/>
      <c r="Z487" s="28"/>
      <c r="AA487" s="28"/>
    </row>
    <row r="488">
      <c r="A488" s="100"/>
      <c r="B488" s="100"/>
      <c r="C488" s="28"/>
      <c r="D488" s="28"/>
      <c r="E488" s="28"/>
      <c r="F488" s="28"/>
      <c r="G488" s="28"/>
      <c r="H488" s="28"/>
      <c r="I488" s="28"/>
      <c r="J488" s="28"/>
      <c r="K488" s="28"/>
      <c r="L488" s="28"/>
      <c r="M488" s="28"/>
      <c r="N488" s="28"/>
      <c r="O488" s="28"/>
      <c r="P488" s="28"/>
      <c r="Q488" s="28"/>
      <c r="R488" s="28"/>
      <c r="S488" s="28"/>
      <c r="T488" s="28"/>
      <c r="U488" s="28"/>
      <c r="V488" s="28"/>
      <c r="W488" s="28"/>
      <c r="X488" s="28"/>
      <c r="Y488" s="28"/>
      <c r="Z488" s="28"/>
      <c r="AA488" s="28"/>
    </row>
    <row r="489">
      <c r="A489" s="100"/>
      <c r="B489" s="100"/>
      <c r="C489" s="28"/>
      <c r="D489" s="28"/>
      <c r="E489" s="28"/>
      <c r="F489" s="28"/>
      <c r="G489" s="28"/>
      <c r="H489" s="28"/>
      <c r="I489" s="28"/>
      <c r="J489" s="28"/>
      <c r="K489" s="28"/>
      <c r="L489" s="28"/>
      <c r="M489" s="28"/>
      <c r="N489" s="28"/>
      <c r="O489" s="28"/>
      <c r="P489" s="28"/>
      <c r="Q489" s="28"/>
      <c r="R489" s="28"/>
      <c r="S489" s="28"/>
      <c r="T489" s="28"/>
      <c r="U489" s="28"/>
      <c r="V489" s="28"/>
      <c r="W489" s="28"/>
      <c r="X489" s="28"/>
      <c r="Y489" s="28"/>
      <c r="Z489" s="28"/>
      <c r="AA489" s="28"/>
    </row>
    <row r="490">
      <c r="A490" s="100"/>
      <c r="B490" s="100"/>
      <c r="C490" s="28"/>
      <c r="D490" s="28"/>
      <c r="E490" s="28"/>
      <c r="F490" s="28"/>
      <c r="G490" s="28"/>
      <c r="H490" s="28"/>
      <c r="I490" s="28"/>
      <c r="J490" s="28"/>
      <c r="K490" s="28"/>
      <c r="L490" s="28"/>
      <c r="M490" s="28"/>
      <c r="N490" s="28"/>
      <c r="O490" s="28"/>
      <c r="P490" s="28"/>
      <c r="Q490" s="28"/>
      <c r="R490" s="28"/>
      <c r="S490" s="28"/>
      <c r="T490" s="28"/>
      <c r="U490" s="28"/>
      <c r="V490" s="28"/>
      <c r="W490" s="28"/>
      <c r="X490" s="28"/>
      <c r="Y490" s="28"/>
      <c r="Z490" s="28"/>
      <c r="AA490" s="28"/>
    </row>
    <row r="491">
      <c r="A491" s="100"/>
      <c r="B491" s="100"/>
      <c r="C491" s="28"/>
      <c r="D491" s="28"/>
      <c r="E491" s="28"/>
      <c r="F491" s="28"/>
      <c r="G491" s="28"/>
      <c r="H491" s="28"/>
      <c r="I491" s="28"/>
      <c r="J491" s="28"/>
      <c r="K491" s="28"/>
      <c r="L491" s="28"/>
      <c r="M491" s="28"/>
      <c r="N491" s="28"/>
      <c r="O491" s="28"/>
      <c r="P491" s="28"/>
      <c r="Q491" s="28"/>
      <c r="R491" s="28"/>
      <c r="S491" s="28"/>
      <c r="T491" s="28"/>
      <c r="U491" s="28"/>
      <c r="V491" s="28"/>
      <c r="W491" s="28"/>
      <c r="X491" s="28"/>
      <c r="Y491" s="28"/>
      <c r="Z491" s="28"/>
      <c r="AA491" s="28"/>
    </row>
    <row r="492">
      <c r="A492" s="100"/>
      <c r="B492" s="100"/>
      <c r="C492" s="28"/>
      <c r="D492" s="28"/>
      <c r="E492" s="28"/>
      <c r="F492" s="28"/>
      <c r="G492" s="28"/>
      <c r="H492" s="28"/>
      <c r="I492" s="28"/>
      <c r="J492" s="28"/>
      <c r="K492" s="28"/>
      <c r="L492" s="28"/>
      <c r="M492" s="28"/>
      <c r="N492" s="28"/>
      <c r="O492" s="28"/>
      <c r="P492" s="28"/>
      <c r="Q492" s="28"/>
      <c r="R492" s="28"/>
      <c r="S492" s="28"/>
      <c r="T492" s="28"/>
      <c r="U492" s="28"/>
      <c r="V492" s="28"/>
      <c r="W492" s="28"/>
      <c r="X492" s="28"/>
      <c r="Y492" s="28"/>
      <c r="Z492" s="28"/>
      <c r="AA492" s="28"/>
    </row>
    <row r="493">
      <c r="A493" s="100"/>
      <c r="B493" s="100"/>
      <c r="C493" s="28"/>
      <c r="D493" s="28"/>
      <c r="E493" s="28"/>
      <c r="F493" s="28"/>
      <c r="G493" s="28"/>
      <c r="H493" s="28"/>
      <c r="I493" s="28"/>
      <c r="J493" s="28"/>
      <c r="K493" s="28"/>
      <c r="L493" s="28"/>
      <c r="M493" s="28"/>
      <c r="N493" s="28"/>
      <c r="O493" s="28"/>
      <c r="P493" s="28"/>
      <c r="Q493" s="28"/>
      <c r="R493" s="28"/>
      <c r="S493" s="28"/>
      <c r="T493" s="28"/>
      <c r="U493" s="28"/>
      <c r="V493" s="28"/>
      <c r="W493" s="28"/>
      <c r="X493" s="28"/>
      <c r="Y493" s="28"/>
      <c r="Z493" s="28"/>
      <c r="AA493" s="28"/>
    </row>
    <row r="494">
      <c r="A494" s="100"/>
      <c r="B494" s="100"/>
      <c r="C494" s="28"/>
      <c r="D494" s="28"/>
      <c r="E494" s="28"/>
      <c r="F494" s="28"/>
      <c r="G494" s="28"/>
      <c r="H494" s="28"/>
      <c r="I494" s="28"/>
      <c r="J494" s="28"/>
      <c r="K494" s="28"/>
      <c r="L494" s="28"/>
      <c r="M494" s="28"/>
      <c r="N494" s="28"/>
      <c r="O494" s="28"/>
      <c r="P494" s="28"/>
      <c r="Q494" s="28"/>
      <c r="R494" s="28"/>
      <c r="S494" s="28"/>
      <c r="T494" s="28"/>
      <c r="U494" s="28"/>
      <c r="V494" s="28"/>
      <c r="W494" s="28"/>
      <c r="X494" s="28"/>
      <c r="Y494" s="28"/>
      <c r="Z494" s="28"/>
      <c r="AA494" s="28"/>
    </row>
    <row r="495">
      <c r="A495" s="100"/>
      <c r="B495" s="100"/>
      <c r="C495" s="28"/>
      <c r="D495" s="28"/>
      <c r="E495" s="28"/>
      <c r="F495" s="28"/>
      <c r="G495" s="28"/>
      <c r="H495" s="28"/>
      <c r="I495" s="28"/>
      <c r="J495" s="28"/>
      <c r="K495" s="28"/>
      <c r="L495" s="28"/>
      <c r="M495" s="28"/>
      <c r="N495" s="28"/>
      <c r="O495" s="28"/>
      <c r="P495" s="28"/>
      <c r="Q495" s="28"/>
      <c r="R495" s="28"/>
      <c r="S495" s="28"/>
      <c r="T495" s="28"/>
      <c r="U495" s="28"/>
      <c r="V495" s="28"/>
      <c r="W495" s="28"/>
      <c r="X495" s="28"/>
      <c r="Y495" s="28"/>
      <c r="Z495" s="28"/>
      <c r="AA495" s="28"/>
    </row>
    <row r="496">
      <c r="A496" s="100"/>
      <c r="B496" s="100"/>
      <c r="C496" s="28"/>
      <c r="D496" s="28"/>
      <c r="E496" s="28"/>
      <c r="F496" s="28"/>
      <c r="G496" s="28"/>
      <c r="H496" s="28"/>
      <c r="I496" s="28"/>
      <c r="J496" s="28"/>
      <c r="K496" s="28"/>
      <c r="L496" s="28"/>
      <c r="M496" s="28"/>
      <c r="N496" s="28"/>
      <c r="O496" s="28"/>
      <c r="P496" s="28"/>
      <c r="Q496" s="28"/>
      <c r="R496" s="28"/>
      <c r="S496" s="28"/>
      <c r="T496" s="28"/>
      <c r="U496" s="28"/>
      <c r="V496" s="28"/>
      <c r="W496" s="28"/>
      <c r="X496" s="28"/>
      <c r="Y496" s="28"/>
      <c r="Z496" s="28"/>
      <c r="AA496" s="28"/>
    </row>
    <row r="497">
      <c r="A497" s="100"/>
      <c r="B497" s="100"/>
      <c r="C497" s="28"/>
      <c r="D497" s="28"/>
      <c r="E497" s="28"/>
      <c r="F497" s="28"/>
      <c r="G497" s="28"/>
      <c r="H497" s="28"/>
      <c r="I497" s="28"/>
      <c r="J497" s="28"/>
      <c r="K497" s="28"/>
      <c r="L497" s="28"/>
      <c r="M497" s="28"/>
      <c r="N497" s="28"/>
      <c r="O497" s="28"/>
      <c r="P497" s="28"/>
      <c r="Q497" s="28"/>
      <c r="R497" s="28"/>
      <c r="S497" s="28"/>
      <c r="T497" s="28"/>
      <c r="U497" s="28"/>
      <c r="V497" s="28"/>
      <c r="W497" s="28"/>
      <c r="X497" s="28"/>
      <c r="Y497" s="28"/>
      <c r="Z497" s="28"/>
      <c r="AA497" s="28"/>
    </row>
    <row r="498">
      <c r="A498" s="100"/>
      <c r="B498" s="100"/>
      <c r="C498" s="28"/>
      <c r="D498" s="28"/>
      <c r="E498" s="28"/>
      <c r="F498" s="28"/>
      <c r="G498" s="28"/>
      <c r="H498" s="28"/>
      <c r="I498" s="28"/>
      <c r="J498" s="28"/>
      <c r="K498" s="28"/>
      <c r="L498" s="28"/>
      <c r="M498" s="28"/>
      <c r="N498" s="28"/>
      <c r="O498" s="28"/>
      <c r="P498" s="28"/>
      <c r="Q498" s="28"/>
      <c r="R498" s="28"/>
      <c r="S498" s="28"/>
      <c r="T498" s="28"/>
      <c r="U498" s="28"/>
      <c r="V498" s="28"/>
      <c r="W498" s="28"/>
      <c r="X498" s="28"/>
      <c r="Y498" s="28"/>
      <c r="Z498" s="28"/>
      <c r="AA498" s="28"/>
    </row>
    <row r="499">
      <c r="A499" s="100"/>
      <c r="B499" s="100"/>
      <c r="C499" s="28"/>
      <c r="D499" s="28"/>
      <c r="E499" s="28"/>
      <c r="F499" s="28"/>
      <c r="G499" s="28"/>
      <c r="H499" s="28"/>
      <c r="I499" s="28"/>
      <c r="J499" s="28"/>
      <c r="K499" s="28"/>
      <c r="L499" s="28"/>
      <c r="M499" s="28"/>
      <c r="N499" s="28"/>
      <c r="O499" s="28"/>
      <c r="P499" s="28"/>
      <c r="Q499" s="28"/>
      <c r="R499" s="28"/>
      <c r="S499" s="28"/>
      <c r="T499" s="28"/>
      <c r="U499" s="28"/>
      <c r="V499" s="28"/>
      <c r="W499" s="28"/>
      <c r="X499" s="28"/>
      <c r="Y499" s="28"/>
      <c r="Z499" s="28"/>
      <c r="AA499" s="28"/>
    </row>
    <row r="500">
      <c r="A500" s="100"/>
      <c r="B500" s="100"/>
      <c r="C500" s="28"/>
      <c r="D500" s="28"/>
      <c r="E500" s="28"/>
      <c r="F500" s="28"/>
      <c r="G500" s="28"/>
      <c r="H500" s="28"/>
      <c r="I500" s="28"/>
      <c r="J500" s="28"/>
      <c r="K500" s="28"/>
      <c r="L500" s="28"/>
      <c r="M500" s="28"/>
      <c r="N500" s="28"/>
      <c r="O500" s="28"/>
      <c r="P500" s="28"/>
      <c r="Q500" s="28"/>
      <c r="R500" s="28"/>
      <c r="S500" s="28"/>
      <c r="T500" s="28"/>
      <c r="U500" s="28"/>
      <c r="V500" s="28"/>
      <c r="W500" s="28"/>
      <c r="X500" s="28"/>
      <c r="Y500" s="28"/>
      <c r="Z500" s="28"/>
      <c r="AA500" s="28"/>
    </row>
    <row r="501">
      <c r="A501" s="100"/>
      <c r="B501" s="100"/>
      <c r="C501" s="28"/>
      <c r="D501" s="28"/>
      <c r="E501" s="28"/>
      <c r="F501" s="28"/>
      <c r="G501" s="28"/>
      <c r="H501" s="28"/>
      <c r="I501" s="28"/>
      <c r="J501" s="28"/>
      <c r="K501" s="28"/>
      <c r="L501" s="28"/>
      <c r="M501" s="28"/>
      <c r="N501" s="28"/>
      <c r="O501" s="28"/>
      <c r="P501" s="28"/>
      <c r="Q501" s="28"/>
      <c r="R501" s="28"/>
      <c r="S501" s="28"/>
      <c r="T501" s="28"/>
      <c r="U501" s="28"/>
      <c r="V501" s="28"/>
      <c r="W501" s="28"/>
      <c r="X501" s="28"/>
      <c r="Y501" s="28"/>
      <c r="Z501" s="28"/>
      <c r="AA501" s="28"/>
    </row>
    <row r="502">
      <c r="A502" s="100"/>
      <c r="B502" s="100"/>
      <c r="C502" s="28"/>
      <c r="D502" s="28"/>
      <c r="E502" s="28"/>
      <c r="F502" s="28"/>
      <c r="G502" s="28"/>
      <c r="H502" s="28"/>
      <c r="I502" s="28"/>
      <c r="J502" s="28"/>
      <c r="K502" s="28"/>
      <c r="L502" s="28"/>
      <c r="M502" s="28"/>
      <c r="N502" s="28"/>
      <c r="O502" s="28"/>
      <c r="P502" s="28"/>
      <c r="Q502" s="28"/>
      <c r="R502" s="28"/>
      <c r="S502" s="28"/>
      <c r="T502" s="28"/>
      <c r="U502" s="28"/>
      <c r="V502" s="28"/>
      <c r="W502" s="28"/>
      <c r="X502" s="28"/>
      <c r="Y502" s="28"/>
      <c r="Z502" s="28"/>
      <c r="AA502" s="28"/>
    </row>
    <row r="503">
      <c r="A503" s="100"/>
      <c r="B503" s="100"/>
      <c r="C503" s="28"/>
      <c r="D503" s="28"/>
      <c r="E503" s="28"/>
      <c r="F503" s="28"/>
      <c r="G503" s="28"/>
      <c r="H503" s="28"/>
      <c r="I503" s="28"/>
      <c r="J503" s="28"/>
      <c r="K503" s="28"/>
      <c r="L503" s="28"/>
      <c r="M503" s="28"/>
      <c r="N503" s="28"/>
      <c r="O503" s="28"/>
      <c r="P503" s="28"/>
      <c r="Q503" s="28"/>
      <c r="R503" s="28"/>
      <c r="S503" s="28"/>
      <c r="T503" s="28"/>
      <c r="U503" s="28"/>
      <c r="V503" s="28"/>
      <c r="W503" s="28"/>
      <c r="X503" s="28"/>
      <c r="Y503" s="28"/>
      <c r="Z503" s="28"/>
      <c r="AA503" s="28"/>
    </row>
    <row r="504">
      <c r="A504" s="100"/>
      <c r="B504" s="100"/>
      <c r="C504" s="28"/>
      <c r="D504" s="28"/>
      <c r="E504" s="28"/>
      <c r="F504" s="28"/>
      <c r="G504" s="28"/>
      <c r="H504" s="28"/>
      <c r="I504" s="28"/>
      <c r="J504" s="28"/>
      <c r="K504" s="28"/>
      <c r="L504" s="28"/>
      <c r="M504" s="28"/>
      <c r="N504" s="28"/>
      <c r="O504" s="28"/>
      <c r="P504" s="28"/>
      <c r="Q504" s="28"/>
      <c r="R504" s="28"/>
      <c r="S504" s="28"/>
      <c r="T504" s="28"/>
      <c r="U504" s="28"/>
      <c r="V504" s="28"/>
      <c r="W504" s="28"/>
      <c r="X504" s="28"/>
      <c r="Y504" s="28"/>
      <c r="Z504" s="28"/>
      <c r="AA504" s="28"/>
    </row>
    <row r="505">
      <c r="A505" s="100"/>
      <c r="B505" s="100"/>
      <c r="C505" s="28"/>
      <c r="D505" s="28"/>
      <c r="E505" s="28"/>
      <c r="F505" s="28"/>
      <c r="G505" s="28"/>
      <c r="H505" s="28"/>
      <c r="I505" s="28"/>
      <c r="J505" s="28"/>
      <c r="K505" s="28"/>
      <c r="L505" s="28"/>
      <c r="M505" s="28"/>
      <c r="N505" s="28"/>
      <c r="O505" s="28"/>
      <c r="P505" s="28"/>
      <c r="Q505" s="28"/>
      <c r="R505" s="28"/>
      <c r="S505" s="28"/>
      <c r="T505" s="28"/>
      <c r="U505" s="28"/>
      <c r="V505" s="28"/>
      <c r="W505" s="28"/>
      <c r="X505" s="28"/>
      <c r="Y505" s="28"/>
      <c r="Z505" s="28"/>
      <c r="AA505" s="28"/>
    </row>
    <row r="506">
      <c r="A506" s="100"/>
      <c r="B506" s="100"/>
      <c r="C506" s="28"/>
      <c r="D506" s="28"/>
      <c r="E506" s="28"/>
      <c r="F506" s="28"/>
      <c r="G506" s="28"/>
      <c r="H506" s="28"/>
      <c r="I506" s="28"/>
      <c r="J506" s="28"/>
      <c r="K506" s="28"/>
      <c r="L506" s="28"/>
      <c r="M506" s="28"/>
      <c r="N506" s="28"/>
      <c r="O506" s="28"/>
      <c r="P506" s="28"/>
      <c r="Q506" s="28"/>
      <c r="R506" s="28"/>
      <c r="S506" s="28"/>
      <c r="T506" s="28"/>
      <c r="U506" s="28"/>
      <c r="V506" s="28"/>
      <c r="W506" s="28"/>
      <c r="X506" s="28"/>
      <c r="Y506" s="28"/>
      <c r="Z506" s="28"/>
      <c r="AA506" s="28"/>
    </row>
    <row r="507">
      <c r="A507" s="100"/>
      <c r="B507" s="100"/>
      <c r="C507" s="28"/>
      <c r="D507" s="28"/>
      <c r="E507" s="28"/>
      <c r="F507" s="28"/>
      <c r="G507" s="28"/>
      <c r="H507" s="28"/>
      <c r="I507" s="28"/>
      <c r="J507" s="28"/>
      <c r="K507" s="28"/>
      <c r="L507" s="28"/>
      <c r="M507" s="28"/>
      <c r="N507" s="28"/>
      <c r="O507" s="28"/>
      <c r="P507" s="28"/>
      <c r="Q507" s="28"/>
      <c r="R507" s="28"/>
      <c r="S507" s="28"/>
      <c r="T507" s="28"/>
      <c r="U507" s="28"/>
      <c r="V507" s="28"/>
      <c r="W507" s="28"/>
      <c r="X507" s="28"/>
      <c r="Y507" s="28"/>
      <c r="Z507" s="28"/>
      <c r="AA507" s="28"/>
    </row>
    <row r="508">
      <c r="A508" s="100"/>
      <c r="B508" s="100"/>
      <c r="C508" s="28"/>
      <c r="D508" s="28"/>
      <c r="E508" s="28"/>
      <c r="F508" s="28"/>
      <c r="G508" s="28"/>
      <c r="H508" s="28"/>
      <c r="I508" s="28"/>
      <c r="J508" s="28"/>
      <c r="K508" s="28"/>
      <c r="L508" s="28"/>
      <c r="M508" s="28"/>
      <c r="N508" s="28"/>
      <c r="O508" s="28"/>
      <c r="P508" s="28"/>
      <c r="Q508" s="28"/>
      <c r="R508" s="28"/>
      <c r="S508" s="28"/>
      <c r="T508" s="28"/>
      <c r="U508" s="28"/>
      <c r="V508" s="28"/>
      <c r="W508" s="28"/>
      <c r="X508" s="28"/>
      <c r="Y508" s="28"/>
      <c r="Z508" s="28"/>
      <c r="AA508" s="28"/>
    </row>
    <row r="509">
      <c r="A509" s="100"/>
      <c r="B509" s="100"/>
      <c r="C509" s="28"/>
      <c r="D509" s="28"/>
      <c r="E509" s="28"/>
      <c r="F509" s="28"/>
      <c r="G509" s="28"/>
      <c r="H509" s="28"/>
      <c r="I509" s="28"/>
      <c r="J509" s="28"/>
      <c r="K509" s="28"/>
      <c r="L509" s="28"/>
      <c r="M509" s="28"/>
      <c r="N509" s="28"/>
      <c r="O509" s="28"/>
      <c r="P509" s="28"/>
      <c r="Q509" s="28"/>
      <c r="R509" s="28"/>
      <c r="S509" s="28"/>
      <c r="T509" s="28"/>
      <c r="U509" s="28"/>
      <c r="V509" s="28"/>
      <c r="W509" s="28"/>
      <c r="X509" s="28"/>
      <c r="Y509" s="28"/>
      <c r="Z509" s="28"/>
      <c r="AA509" s="28"/>
    </row>
    <row r="510">
      <c r="A510" s="100"/>
      <c r="B510" s="100"/>
      <c r="C510" s="28"/>
      <c r="D510" s="28"/>
      <c r="E510" s="28"/>
      <c r="F510" s="28"/>
      <c r="G510" s="28"/>
      <c r="H510" s="28"/>
      <c r="I510" s="28"/>
      <c r="J510" s="28"/>
      <c r="K510" s="28"/>
      <c r="L510" s="28"/>
      <c r="M510" s="28"/>
      <c r="N510" s="28"/>
      <c r="O510" s="28"/>
      <c r="P510" s="28"/>
      <c r="Q510" s="28"/>
      <c r="R510" s="28"/>
      <c r="S510" s="28"/>
      <c r="T510" s="28"/>
      <c r="U510" s="28"/>
      <c r="V510" s="28"/>
      <c r="W510" s="28"/>
      <c r="X510" s="28"/>
      <c r="Y510" s="28"/>
      <c r="Z510" s="28"/>
      <c r="AA510" s="28"/>
    </row>
    <row r="511">
      <c r="A511" s="100"/>
      <c r="B511" s="100"/>
      <c r="C511" s="28"/>
      <c r="D511" s="28"/>
      <c r="E511" s="28"/>
      <c r="F511" s="28"/>
      <c r="G511" s="28"/>
      <c r="H511" s="28"/>
      <c r="I511" s="28"/>
      <c r="J511" s="28"/>
      <c r="K511" s="28"/>
      <c r="L511" s="28"/>
      <c r="M511" s="28"/>
      <c r="N511" s="28"/>
      <c r="O511" s="28"/>
      <c r="P511" s="28"/>
      <c r="Q511" s="28"/>
      <c r="R511" s="28"/>
      <c r="S511" s="28"/>
      <c r="T511" s="28"/>
      <c r="U511" s="28"/>
      <c r="V511" s="28"/>
      <c r="W511" s="28"/>
      <c r="X511" s="28"/>
      <c r="Y511" s="28"/>
      <c r="Z511" s="28"/>
      <c r="AA511" s="28"/>
    </row>
    <row r="512">
      <c r="A512" s="100"/>
      <c r="B512" s="100"/>
      <c r="C512" s="28"/>
      <c r="D512" s="28"/>
      <c r="E512" s="28"/>
      <c r="F512" s="28"/>
      <c r="G512" s="28"/>
      <c r="H512" s="28"/>
      <c r="I512" s="28"/>
      <c r="J512" s="28"/>
      <c r="K512" s="28"/>
      <c r="L512" s="28"/>
      <c r="M512" s="28"/>
      <c r="N512" s="28"/>
      <c r="O512" s="28"/>
      <c r="P512" s="28"/>
      <c r="Q512" s="28"/>
      <c r="R512" s="28"/>
      <c r="S512" s="28"/>
      <c r="T512" s="28"/>
      <c r="U512" s="28"/>
      <c r="V512" s="28"/>
      <c r="W512" s="28"/>
      <c r="X512" s="28"/>
      <c r="Y512" s="28"/>
      <c r="Z512" s="28"/>
      <c r="AA512" s="28"/>
    </row>
    <row r="513">
      <c r="A513" s="100"/>
      <c r="B513" s="100"/>
      <c r="C513" s="28"/>
      <c r="D513" s="28"/>
      <c r="E513" s="28"/>
      <c r="F513" s="28"/>
      <c r="G513" s="28"/>
      <c r="H513" s="28"/>
      <c r="I513" s="28"/>
      <c r="J513" s="28"/>
      <c r="K513" s="28"/>
      <c r="L513" s="28"/>
      <c r="M513" s="28"/>
      <c r="N513" s="28"/>
      <c r="O513" s="28"/>
      <c r="P513" s="28"/>
      <c r="Q513" s="28"/>
      <c r="R513" s="28"/>
      <c r="S513" s="28"/>
      <c r="T513" s="28"/>
      <c r="U513" s="28"/>
      <c r="V513" s="28"/>
      <c r="W513" s="28"/>
      <c r="X513" s="28"/>
      <c r="Y513" s="28"/>
      <c r="Z513" s="28"/>
      <c r="AA513" s="28"/>
    </row>
    <row r="514">
      <c r="A514" s="100"/>
      <c r="B514" s="100"/>
      <c r="C514" s="28"/>
      <c r="D514" s="28"/>
      <c r="E514" s="28"/>
      <c r="F514" s="28"/>
      <c r="G514" s="28"/>
      <c r="H514" s="28"/>
      <c r="I514" s="28"/>
      <c r="J514" s="28"/>
      <c r="K514" s="28"/>
      <c r="L514" s="28"/>
      <c r="M514" s="28"/>
      <c r="N514" s="28"/>
      <c r="O514" s="28"/>
      <c r="P514" s="28"/>
      <c r="Q514" s="28"/>
      <c r="R514" s="28"/>
      <c r="S514" s="28"/>
      <c r="T514" s="28"/>
      <c r="U514" s="28"/>
      <c r="V514" s="28"/>
      <c r="W514" s="28"/>
      <c r="X514" s="28"/>
      <c r="Y514" s="28"/>
      <c r="Z514" s="28"/>
      <c r="AA514" s="28"/>
    </row>
    <row r="515">
      <c r="A515" s="100"/>
      <c r="B515" s="100"/>
      <c r="C515" s="28"/>
      <c r="D515" s="28"/>
      <c r="E515" s="28"/>
      <c r="F515" s="28"/>
      <c r="G515" s="28"/>
      <c r="H515" s="28"/>
      <c r="I515" s="28"/>
      <c r="J515" s="28"/>
      <c r="K515" s="28"/>
      <c r="L515" s="28"/>
      <c r="M515" s="28"/>
      <c r="N515" s="28"/>
      <c r="O515" s="28"/>
      <c r="P515" s="28"/>
      <c r="Q515" s="28"/>
      <c r="R515" s="28"/>
      <c r="S515" s="28"/>
      <c r="T515" s="28"/>
      <c r="U515" s="28"/>
      <c r="V515" s="28"/>
      <c r="W515" s="28"/>
      <c r="X515" s="28"/>
      <c r="Y515" s="28"/>
      <c r="Z515" s="28"/>
      <c r="AA515" s="28"/>
    </row>
    <row r="516">
      <c r="A516" s="100"/>
      <c r="B516" s="100"/>
      <c r="C516" s="28"/>
      <c r="D516" s="28"/>
      <c r="E516" s="28"/>
      <c r="F516" s="28"/>
      <c r="G516" s="28"/>
      <c r="H516" s="28"/>
      <c r="I516" s="28"/>
      <c r="J516" s="28"/>
      <c r="K516" s="28"/>
      <c r="L516" s="28"/>
      <c r="M516" s="28"/>
      <c r="N516" s="28"/>
      <c r="O516" s="28"/>
      <c r="P516" s="28"/>
      <c r="Q516" s="28"/>
      <c r="R516" s="28"/>
      <c r="S516" s="28"/>
      <c r="T516" s="28"/>
      <c r="U516" s="28"/>
      <c r="V516" s="28"/>
      <c r="W516" s="28"/>
      <c r="X516" s="28"/>
      <c r="Y516" s="28"/>
      <c r="Z516" s="28"/>
      <c r="AA516" s="28"/>
    </row>
    <row r="517">
      <c r="A517" s="100"/>
      <c r="B517" s="100"/>
      <c r="C517" s="28"/>
      <c r="D517" s="28"/>
      <c r="E517" s="28"/>
      <c r="F517" s="28"/>
      <c r="G517" s="28"/>
      <c r="H517" s="28"/>
      <c r="I517" s="28"/>
      <c r="J517" s="28"/>
      <c r="K517" s="28"/>
      <c r="L517" s="28"/>
      <c r="M517" s="28"/>
      <c r="N517" s="28"/>
      <c r="O517" s="28"/>
      <c r="P517" s="28"/>
      <c r="Q517" s="28"/>
      <c r="R517" s="28"/>
      <c r="S517" s="28"/>
      <c r="T517" s="28"/>
      <c r="U517" s="28"/>
      <c r="V517" s="28"/>
      <c r="W517" s="28"/>
      <c r="X517" s="28"/>
      <c r="Y517" s="28"/>
      <c r="Z517" s="28"/>
      <c r="AA517" s="28"/>
    </row>
    <row r="518">
      <c r="A518" s="100"/>
      <c r="B518" s="100"/>
      <c r="C518" s="28"/>
      <c r="D518" s="28"/>
      <c r="E518" s="28"/>
      <c r="F518" s="28"/>
      <c r="G518" s="28"/>
      <c r="H518" s="28"/>
      <c r="I518" s="28"/>
      <c r="J518" s="28"/>
      <c r="K518" s="28"/>
      <c r="L518" s="28"/>
      <c r="M518" s="28"/>
      <c r="N518" s="28"/>
      <c r="O518" s="28"/>
      <c r="P518" s="28"/>
      <c r="Q518" s="28"/>
      <c r="R518" s="28"/>
      <c r="S518" s="28"/>
      <c r="T518" s="28"/>
      <c r="U518" s="28"/>
      <c r="V518" s="28"/>
      <c r="W518" s="28"/>
      <c r="X518" s="28"/>
      <c r="Y518" s="28"/>
      <c r="Z518" s="28"/>
      <c r="AA518" s="28"/>
    </row>
    <row r="519">
      <c r="A519" s="100"/>
      <c r="B519" s="100"/>
      <c r="C519" s="28"/>
      <c r="D519" s="28"/>
      <c r="E519" s="28"/>
      <c r="F519" s="28"/>
      <c r="G519" s="28"/>
      <c r="H519" s="28"/>
      <c r="I519" s="28"/>
      <c r="J519" s="28"/>
      <c r="K519" s="28"/>
      <c r="L519" s="28"/>
      <c r="M519" s="28"/>
      <c r="N519" s="28"/>
      <c r="O519" s="28"/>
      <c r="P519" s="28"/>
      <c r="Q519" s="28"/>
      <c r="R519" s="28"/>
      <c r="S519" s="28"/>
      <c r="T519" s="28"/>
      <c r="U519" s="28"/>
      <c r="V519" s="28"/>
      <c r="W519" s="28"/>
      <c r="X519" s="28"/>
      <c r="Y519" s="28"/>
      <c r="Z519" s="28"/>
      <c r="AA519" s="28"/>
    </row>
    <row r="520">
      <c r="A520" s="100"/>
      <c r="B520" s="100"/>
      <c r="C520" s="28"/>
      <c r="D520" s="28"/>
      <c r="E520" s="28"/>
      <c r="F520" s="28"/>
      <c r="G520" s="28"/>
      <c r="H520" s="28"/>
      <c r="I520" s="28"/>
      <c r="J520" s="28"/>
      <c r="K520" s="28"/>
      <c r="L520" s="28"/>
      <c r="M520" s="28"/>
      <c r="N520" s="28"/>
      <c r="O520" s="28"/>
      <c r="P520" s="28"/>
      <c r="Q520" s="28"/>
      <c r="R520" s="28"/>
      <c r="S520" s="28"/>
      <c r="T520" s="28"/>
      <c r="U520" s="28"/>
      <c r="V520" s="28"/>
      <c r="W520" s="28"/>
      <c r="X520" s="28"/>
      <c r="Y520" s="28"/>
      <c r="Z520" s="28"/>
      <c r="AA520" s="28"/>
    </row>
    <row r="521">
      <c r="A521" s="100"/>
      <c r="B521" s="100"/>
      <c r="C521" s="28"/>
      <c r="D521" s="28"/>
      <c r="E521" s="28"/>
      <c r="F521" s="28"/>
      <c r="G521" s="28"/>
      <c r="H521" s="28"/>
      <c r="I521" s="28"/>
      <c r="J521" s="28"/>
      <c r="K521" s="28"/>
      <c r="L521" s="28"/>
      <c r="M521" s="28"/>
      <c r="N521" s="28"/>
      <c r="O521" s="28"/>
      <c r="P521" s="28"/>
      <c r="Q521" s="28"/>
      <c r="R521" s="28"/>
      <c r="S521" s="28"/>
      <c r="T521" s="28"/>
      <c r="U521" s="28"/>
      <c r="V521" s="28"/>
      <c r="W521" s="28"/>
      <c r="X521" s="28"/>
      <c r="Y521" s="28"/>
      <c r="Z521" s="28"/>
      <c r="AA521" s="28"/>
    </row>
    <row r="522">
      <c r="A522" s="100"/>
      <c r="B522" s="100"/>
      <c r="C522" s="28"/>
      <c r="D522" s="28"/>
      <c r="E522" s="28"/>
      <c r="F522" s="28"/>
      <c r="G522" s="28"/>
      <c r="H522" s="28"/>
      <c r="I522" s="28"/>
      <c r="J522" s="28"/>
      <c r="K522" s="28"/>
      <c r="L522" s="28"/>
      <c r="M522" s="28"/>
      <c r="N522" s="28"/>
      <c r="O522" s="28"/>
      <c r="P522" s="28"/>
      <c r="Q522" s="28"/>
      <c r="R522" s="28"/>
      <c r="S522" s="28"/>
      <c r="T522" s="28"/>
      <c r="U522" s="28"/>
      <c r="V522" s="28"/>
      <c r="W522" s="28"/>
      <c r="X522" s="28"/>
      <c r="Y522" s="28"/>
      <c r="Z522" s="28"/>
      <c r="AA522" s="28"/>
    </row>
    <row r="523">
      <c r="A523" s="100"/>
      <c r="B523" s="100"/>
      <c r="C523" s="28"/>
      <c r="D523" s="28"/>
      <c r="E523" s="28"/>
      <c r="F523" s="28"/>
      <c r="G523" s="28"/>
      <c r="H523" s="28"/>
      <c r="I523" s="28"/>
      <c r="J523" s="28"/>
      <c r="K523" s="28"/>
      <c r="L523" s="28"/>
      <c r="M523" s="28"/>
      <c r="N523" s="28"/>
      <c r="O523" s="28"/>
      <c r="P523" s="28"/>
      <c r="Q523" s="28"/>
      <c r="R523" s="28"/>
      <c r="S523" s="28"/>
      <c r="T523" s="28"/>
      <c r="U523" s="28"/>
      <c r="V523" s="28"/>
      <c r="W523" s="28"/>
      <c r="X523" s="28"/>
      <c r="Y523" s="28"/>
      <c r="Z523" s="28"/>
      <c r="AA523" s="28"/>
    </row>
    <row r="524">
      <c r="A524" s="100"/>
      <c r="B524" s="100"/>
      <c r="C524" s="28"/>
      <c r="D524" s="28"/>
      <c r="E524" s="28"/>
      <c r="F524" s="28"/>
      <c r="G524" s="28"/>
      <c r="H524" s="28"/>
      <c r="I524" s="28"/>
      <c r="J524" s="28"/>
      <c r="K524" s="28"/>
      <c r="L524" s="28"/>
      <c r="M524" s="28"/>
      <c r="N524" s="28"/>
      <c r="O524" s="28"/>
      <c r="P524" s="28"/>
      <c r="Q524" s="28"/>
      <c r="R524" s="28"/>
      <c r="S524" s="28"/>
      <c r="T524" s="28"/>
      <c r="U524" s="28"/>
      <c r="V524" s="28"/>
      <c r="W524" s="28"/>
      <c r="X524" s="28"/>
      <c r="Y524" s="28"/>
      <c r="Z524" s="28"/>
      <c r="AA524" s="28"/>
    </row>
    <row r="525">
      <c r="A525" s="100"/>
      <c r="B525" s="100"/>
      <c r="C525" s="28"/>
      <c r="D525" s="28"/>
      <c r="E525" s="28"/>
      <c r="F525" s="28"/>
      <c r="G525" s="28"/>
      <c r="H525" s="28"/>
      <c r="I525" s="28"/>
      <c r="J525" s="28"/>
      <c r="K525" s="28"/>
      <c r="L525" s="28"/>
      <c r="M525" s="28"/>
      <c r="N525" s="28"/>
      <c r="O525" s="28"/>
      <c r="P525" s="28"/>
      <c r="Q525" s="28"/>
      <c r="R525" s="28"/>
      <c r="S525" s="28"/>
      <c r="T525" s="28"/>
      <c r="U525" s="28"/>
      <c r="V525" s="28"/>
      <c r="W525" s="28"/>
      <c r="X525" s="28"/>
      <c r="Y525" s="28"/>
      <c r="Z525" s="28"/>
      <c r="AA525" s="28"/>
    </row>
    <row r="526">
      <c r="A526" s="100"/>
      <c r="B526" s="100"/>
      <c r="C526" s="28"/>
      <c r="D526" s="28"/>
      <c r="E526" s="28"/>
      <c r="F526" s="28"/>
      <c r="G526" s="28"/>
      <c r="H526" s="28"/>
      <c r="I526" s="28"/>
      <c r="J526" s="28"/>
      <c r="K526" s="28"/>
      <c r="L526" s="28"/>
      <c r="M526" s="28"/>
      <c r="N526" s="28"/>
      <c r="O526" s="28"/>
      <c r="P526" s="28"/>
      <c r="Q526" s="28"/>
      <c r="R526" s="28"/>
      <c r="S526" s="28"/>
      <c r="T526" s="28"/>
      <c r="U526" s="28"/>
      <c r="V526" s="28"/>
      <c r="W526" s="28"/>
      <c r="X526" s="28"/>
      <c r="Y526" s="28"/>
      <c r="Z526" s="28"/>
      <c r="AA526" s="28"/>
    </row>
    <row r="527">
      <c r="A527" s="100"/>
      <c r="B527" s="100"/>
      <c r="C527" s="28"/>
      <c r="D527" s="28"/>
      <c r="E527" s="28"/>
      <c r="F527" s="28"/>
      <c r="G527" s="28"/>
      <c r="H527" s="28"/>
      <c r="I527" s="28"/>
      <c r="J527" s="28"/>
      <c r="K527" s="28"/>
      <c r="L527" s="28"/>
      <c r="M527" s="28"/>
      <c r="N527" s="28"/>
      <c r="O527" s="28"/>
      <c r="P527" s="28"/>
      <c r="Q527" s="28"/>
      <c r="R527" s="28"/>
      <c r="S527" s="28"/>
      <c r="T527" s="28"/>
      <c r="U527" s="28"/>
      <c r="V527" s="28"/>
      <c r="W527" s="28"/>
      <c r="X527" s="28"/>
      <c r="Y527" s="28"/>
      <c r="Z527" s="28"/>
      <c r="AA527" s="28"/>
    </row>
    <row r="528">
      <c r="A528" s="100"/>
      <c r="B528" s="100"/>
      <c r="C528" s="28"/>
      <c r="D528" s="28"/>
      <c r="E528" s="28"/>
      <c r="F528" s="28"/>
      <c r="G528" s="28"/>
      <c r="H528" s="28"/>
      <c r="I528" s="28"/>
      <c r="J528" s="28"/>
      <c r="K528" s="28"/>
      <c r="L528" s="28"/>
      <c r="M528" s="28"/>
      <c r="N528" s="28"/>
      <c r="O528" s="28"/>
      <c r="P528" s="28"/>
      <c r="Q528" s="28"/>
      <c r="R528" s="28"/>
      <c r="S528" s="28"/>
      <c r="T528" s="28"/>
      <c r="U528" s="28"/>
      <c r="V528" s="28"/>
      <c r="W528" s="28"/>
      <c r="X528" s="28"/>
      <c r="Y528" s="28"/>
      <c r="Z528" s="28"/>
      <c r="AA528" s="28"/>
    </row>
    <row r="529">
      <c r="A529" s="100"/>
      <c r="B529" s="100"/>
      <c r="C529" s="28"/>
      <c r="D529" s="28"/>
      <c r="E529" s="28"/>
      <c r="F529" s="28"/>
      <c r="G529" s="28"/>
      <c r="H529" s="28"/>
      <c r="I529" s="28"/>
      <c r="J529" s="28"/>
      <c r="K529" s="28"/>
      <c r="L529" s="28"/>
      <c r="M529" s="28"/>
      <c r="N529" s="28"/>
      <c r="O529" s="28"/>
      <c r="P529" s="28"/>
      <c r="Q529" s="28"/>
      <c r="R529" s="28"/>
      <c r="S529" s="28"/>
      <c r="T529" s="28"/>
      <c r="U529" s="28"/>
      <c r="V529" s="28"/>
      <c r="W529" s="28"/>
      <c r="X529" s="28"/>
      <c r="Y529" s="28"/>
      <c r="Z529" s="28"/>
      <c r="AA529" s="28"/>
    </row>
    <row r="530">
      <c r="A530" s="100"/>
      <c r="B530" s="100"/>
      <c r="C530" s="28"/>
      <c r="D530" s="28"/>
      <c r="E530" s="28"/>
      <c r="F530" s="28"/>
      <c r="G530" s="28"/>
      <c r="H530" s="28"/>
      <c r="I530" s="28"/>
      <c r="J530" s="28"/>
      <c r="K530" s="28"/>
      <c r="L530" s="28"/>
      <c r="M530" s="28"/>
      <c r="N530" s="28"/>
      <c r="O530" s="28"/>
      <c r="P530" s="28"/>
      <c r="Q530" s="28"/>
      <c r="R530" s="28"/>
      <c r="S530" s="28"/>
      <c r="T530" s="28"/>
      <c r="U530" s="28"/>
      <c r="V530" s="28"/>
      <c r="W530" s="28"/>
      <c r="X530" s="28"/>
      <c r="Y530" s="28"/>
      <c r="Z530" s="28"/>
      <c r="AA530" s="28"/>
    </row>
    <row r="531">
      <c r="A531" s="100"/>
      <c r="B531" s="100"/>
      <c r="C531" s="28"/>
      <c r="D531" s="28"/>
      <c r="E531" s="28"/>
      <c r="F531" s="28"/>
      <c r="G531" s="28"/>
      <c r="H531" s="28"/>
      <c r="I531" s="28"/>
      <c r="J531" s="28"/>
      <c r="K531" s="28"/>
      <c r="L531" s="28"/>
      <c r="M531" s="28"/>
      <c r="N531" s="28"/>
      <c r="O531" s="28"/>
      <c r="P531" s="28"/>
      <c r="Q531" s="28"/>
      <c r="R531" s="28"/>
      <c r="S531" s="28"/>
      <c r="T531" s="28"/>
      <c r="U531" s="28"/>
      <c r="V531" s="28"/>
      <c r="W531" s="28"/>
      <c r="X531" s="28"/>
      <c r="Y531" s="28"/>
      <c r="Z531" s="28"/>
      <c r="AA531" s="28"/>
    </row>
    <row r="532">
      <c r="A532" s="100"/>
      <c r="B532" s="100"/>
      <c r="C532" s="28"/>
      <c r="D532" s="28"/>
      <c r="E532" s="28"/>
      <c r="F532" s="28"/>
      <c r="G532" s="28"/>
      <c r="H532" s="28"/>
      <c r="I532" s="28"/>
      <c r="J532" s="28"/>
      <c r="K532" s="28"/>
      <c r="L532" s="28"/>
      <c r="M532" s="28"/>
      <c r="N532" s="28"/>
      <c r="O532" s="28"/>
      <c r="P532" s="28"/>
      <c r="Q532" s="28"/>
      <c r="R532" s="28"/>
      <c r="S532" s="28"/>
      <c r="T532" s="28"/>
      <c r="U532" s="28"/>
      <c r="V532" s="28"/>
      <c r="W532" s="28"/>
      <c r="X532" s="28"/>
      <c r="Y532" s="28"/>
      <c r="Z532" s="28"/>
      <c r="AA532" s="28"/>
    </row>
    <row r="533">
      <c r="A533" s="100"/>
      <c r="B533" s="100"/>
      <c r="C533" s="28"/>
      <c r="D533" s="28"/>
      <c r="E533" s="28"/>
      <c r="F533" s="28"/>
      <c r="G533" s="28"/>
      <c r="H533" s="28"/>
      <c r="I533" s="28"/>
      <c r="J533" s="28"/>
      <c r="K533" s="28"/>
      <c r="L533" s="28"/>
      <c r="M533" s="28"/>
      <c r="N533" s="28"/>
      <c r="O533" s="28"/>
      <c r="P533" s="28"/>
      <c r="Q533" s="28"/>
      <c r="R533" s="28"/>
      <c r="S533" s="28"/>
      <c r="T533" s="28"/>
      <c r="U533" s="28"/>
      <c r="V533" s="28"/>
      <c r="W533" s="28"/>
      <c r="X533" s="28"/>
      <c r="Y533" s="28"/>
      <c r="Z533" s="28"/>
      <c r="AA533" s="28"/>
    </row>
    <row r="534">
      <c r="A534" s="100"/>
      <c r="B534" s="100"/>
      <c r="C534" s="28"/>
      <c r="D534" s="28"/>
      <c r="E534" s="28"/>
      <c r="F534" s="28"/>
      <c r="G534" s="28"/>
      <c r="H534" s="28"/>
      <c r="I534" s="28"/>
      <c r="J534" s="28"/>
      <c r="K534" s="28"/>
      <c r="L534" s="28"/>
      <c r="M534" s="28"/>
      <c r="N534" s="28"/>
      <c r="O534" s="28"/>
      <c r="P534" s="28"/>
      <c r="Q534" s="28"/>
      <c r="R534" s="28"/>
      <c r="S534" s="28"/>
      <c r="T534" s="28"/>
      <c r="U534" s="28"/>
      <c r="V534" s="28"/>
      <c r="W534" s="28"/>
      <c r="X534" s="28"/>
      <c r="Y534" s="28"/>
      <c r="Z534" s="28"/>
      <c r="AA534" s="28"/>
    </row>
    <row r="535">
      <c r="A535" s="100"/>
      <c r="B535" s="100"/>
      <c r="C535" s="28"/>
      <c r="D535" s="28"/>
      <c r="E535" s="28"/>
      <c r="F535" s="28"/>
      <c r="G535" s="28"/>
      <c r="H535" s="28"/>
      <c r="I535" s="28"/>
      <c r="J535" s="28"/>
      <c r="K535" s="28"/>
      <c r="L535" s="28"/>
      <c r="M535" s="28"/>
      <c r="N535" s="28"/>
      <c r="O535" s="28"/>
      <c r="P535" s="28"/>
      <c r="Q535" s="28"/>
      <c r="R535" s="28"/>
      <c r="S535" s="28"/>
      <c r="T535" s="28"/>
      <c r="U535" s="28"/>
      <c r="V535" s="28"/>
      <c r="W535" s="28"/>
      <c r="X535" s="28"/>
      <c r="Y535" s="28"/>
      <c r="Z535" s="28"/>
      <c r="AA535" s="28"/>
    </row>
    <row r="536">
      <c r="A536" s="100"/>
      <c r="B536" s="100"/>
      <c r="C536" s="28"/>
      <c r="D536" s="28"/>
      <c r="E536" s="28"/>
      <c r="F536" s="28"/>
      <c r="G536" s="28"/>
      <c r="H536" s="28"/>
      <c r="I536" s="28"/>
      <c r="J536" s="28"/>
      <c r="K536" s="28"/>
      <c r="L536" s="28"/>
      <c r="M536" s="28"/>
      <c r="N536" s="28"/>
      <c r="O536" s="28"/>
      <c r="P536" s="28"/>
      <c r="Q536" s="28"/>
      <c r="R536" s="28"/>
      <c r="S536" s="28"/>
      <c r="T536" s="28"/>
      <c r="U536" s="28"/>
      <c r="V536" s="28"/>
      <c r="W536" s="28"/>
      <c r="X536" s="28"/>
      <c r="Y536" s="28"/>
      <c r="Z536" s="28"/>
      <c r="AA536" s="28"/>
    </row>
    <row r="537">
      <c r="A537" s="100"/>
      <c r="B537" s="100"/>
      <c r="C537" s="28"/>
      <c r="D537" s="28"/>
      <c r="E537" s="28"/>
      <c r="F537" s="28"/>
      <c r="G537" s="28"/>
      <c r="H537" s="28"/>
      <c r="I537" s="28"/>
      <c r="J537" s="28"/>
      <c r="K537" s="28"/>
      <c r="L537" s="28"/>
      <c r="M537" s="28"/>
      <c r="N537" s="28"/>
      <c r="O537" s="28"/>
      <c r="P537" s="28"/>
      <c r="Q537" s="28"/>
      <c r="R537" s="28"/>
      <c r="S537" s="28"/>
      <c r="T537" s="28"/>
      <c r="U537" s="28"/>
      <c r="V537" s="28"/>
      <c r="W537" s="28"/>
      <c r="X537" s="28"/>
      <c r="Y537" s="28"/>
      <c r="Z537" s="28"/>
      <c r="AA537" s="28"/>
    </row>
    <row r="538">
      <c r="A538" s="100"/>
      <c r="B538" s="100"/>
      <c r="C538" s="28"/>
      <c r="D538" s="28"/>
      <c r="E538" s="28"/>
      <c r="F538" s="28"/>
      <c r="G538" s="28"/>
      <c r="H538" s="28"/>
      <c r="I538" s="28"/>
      <c r="J538" s="28"/>
      <c r="K538" s="28"/>
      <c r="L538" s="28"/>
      <c r="M538" s="28"/>
      <c r="N538" s="28"/>
      <c r="O538" s="28"/>
      <c r="P538" s="28"/>
      <c r="Q538" s="28"/>
      <c r="R538" s="28"/>
      <c r="S538" s="28"/>
      <c r="T538" s="28"/>
      <c r="U538" s="28"/>
      <c r="V538" s="28"/>
      <c r="W538" s="28"/>
      <c r="X538" s="28"/>
      <c r="Y538" s="28"/>
      <c r="Z538" s="28"/>
      <c r="AA538" s="28"/>
    </row>
    <row r="539">
      <c r="A539" s="100"/>
      <c r="B539" s="100"/>
      <c r="C539" s="28"/>
      <c r="D539" s="28"/>
      <c r="E539" s="28"/>
      <c r="F539" s="28"/>
      <c r="G539" s="28"/>
      <c r="H539" s="28"/>
      <c r="I539" s="28"/>
      <c r="J539" s="28"/>
      <c r="K539" s="28"/>
      <c r="L539" s="28"/>
      <c r="M539" s="28"/>
      <c r="N539" s="28"/>
      <c r="O539" s="28"/>
      <c r="P539" s="28"/>
      <c r="Q539" s="28"/>
      <c r="R539" s="28"/>
      <c r="S539" s="28"/>
      <c r="T539" s="28"/>
      <c r="U539" s="28"/>
      <c r="V539" s="28"/>
      <c r="W539" s="28"/>
      <c r="X539" s="28"/>
      <c r="Y539" s="28"/>
      <c r="Z539" s="28"/>
      <c r="AA539" s="28"/>
    </row>
    <row r="540">
      <c r="A540" s="100"/>
      <c r="B540" s="100"/>
      <c r="C540" s="28"/>
      <c r="D540" s="28"/>
      <c r="E540" s="28"/>
      <c r="F540" s="28"/>
      <c r="G540" s="28"/>
      <c r="H540" s="28"/>
      <c r="I540" s="28"/>
      <c r="J540" s="28"/>
      <c r="K540" s="28"/>
      <c r="L540" s="28"/>
      <c r="M540" s="28"/>
      <c r="N540" s="28"/>
      <c r="O540" s="28"/>
      <c r="P540" s="28"/>
      <c r="Q540" s="28"/>
      <c r="R540" s="28"/>
      <c r="S540" s="28"/>
      <c r="T540" s="28"/>
      <c r="U540" s="28"/>
      <c r="V540" s="28"/>
      <c r="W540" s="28"/>
      <c r="X540" s="28"/>
      <c r="Y540" s="28"/>
      <c r="Z540" s="28"/>
      <c r="AA540" s="28"/>
    </row>
    <row r="541">
      <c r="A541" s="100"/>
      <c r="B541" s="100"/>
      <c r="C541" s="28"/>
      <c r="D541" s="28"/>
      <c r="E541" s="28"/>
      <c r="F541" s="28"/>
      <c r="G541" s="28"/>
      <c r="H541" s="28"/>
      <c r="I541" s="28"/>
      <c r="J541" s="28"/>
      <c r="K541" s="28"/>
      <c r="L541" s="28"/>
      <c r="M541" s="28"/>
      <c r="N541" s="28"/>
      <c r="O541" s="28"/>
      <c r="P541" s="28"/>
      <c r="Q541" s="28"/>
      <c r="R541" s="28"/>
      <c r="S541" s="28"/>
      <c r="T541" s="28"/>
      <c r="U541" s="28"/>
      <c r="V541" s="28"/>
      <c r="W541" s="28"/>
      <c r="X541" s="28"/>
      <c r="Y541" s="28"/>
      <c r="Z541" s="28"/>
      <c r="AA541" s="28"/>
    </row>
    <row r="542">
      <c r="A542" s="100"/>
      <c r="B542" s="100"/>
      <c r="C542" s="28"/>
      <c r="D542" s="28"/>
      <c r="E542" s="28"/>
      <c r="F542" s="28"/>
      <c r="G542" s="28"/>
      <c r="H542" s="28"/>
      <c r="I542" s="28"/>
      <c r="J542" s="28"/>
      <c r="K542" s="28"/>
      <c r="L542" s="28"/>
      <c r="M542" s="28"/>
      <c r="N542" s="28"/>
      <c r="O542" s="28"/>
      <c r="P542" s="28"/>
      <c r="Q542" s="28"/>
      <c r="R542" s="28"/>
      <c r="S542" s="28"/>
      <c r="T542" s="28"/>
      <c r="U542" s="28"/>
      <c r="V542" s="28"/>
      <c r="W542" s="28"/>
      <c r="X542" s="28"/>
      <c r="Y542" s="28"/>
      <c r="Z542" s="28"/>
      <c r="AA542" s="28"/>
    </row>
    <row r="543">
      <c r="A543" s="100"/>
      <c r="B543" s="100"/>
      <c r="C543" s="28"/>
      <c r="D543" s="28"/>
      <c r="E543" s="28"/>
      <c r="F543" s="28"/>
      <c r="G543" s="28"/>
      <c r="H543" s="28"/>
      <c r="I543" s="28"/>
      <c r="J543" s="28"/>
      <c r="K543" s="28"/>
      <c r="L543" s="28"/>
      <c r="M543" s="28"/>
      <c r="N543" s="28"/>
      <c r="O543" s="28"/>
      <c r="P543" s="28"/>
      <c r="Q543" s="28"/>
      <c r="R543" s="28"/>
      <c r="S543" s="28"/>
      <c r="T543" s="28"/>
      <c r="U543" s="28"/>
      <c r="V543" s="28"/>
      <c r="W543" s="28"/>
      <c r="X543" s="28"/>
      <c r="Y543" s="28"/>
      <c r="Z543" s="28"/>
      <c r="AA543" s="28"/>
    </row>
    <row r="544">
      <c r="A544" s="100"/>
      <c r="B544" s="100"/>
      <c r="C544" s="28"/>
      <c r="D544" s="28"/>
      <c r="E544" s="28"/>
      <c r="F544" s="28"/>
      <c r="G544" s="28"/>
      <c r="H544" s="28"/>
      <c r="I544" s="28"/>
      <c r="J544" s="28"/>
      <c r="K544" s="28"/>
      <c r="L544" s="28"/>
      <c r="M544" s="28"/>
      <c r="N544" s="28"/>
      <c r="O544" s="28"/>
      <c r="P544" s="28"/>
      <c r="Q544" s="28"/>
      <c r="R544" s="28"/>
      <c r="S544" s="28"/>
      <c r="T544" s="28"/>
      <c r="U544" s="28"/>
      <c r="V544" s="28"/>
      <c r="W544" s="28"/>
      <c r="X544" s="28"/>
      <c r="Y544" s="28"/>
      <c r="Z544" s="28"/>
      <c r="AA544" s="28"/>
    </row>
    <row r="545">
      <c r="A545" s="100"/>
      <c r="B545" s="100"/>
      <c r="C545" s="28"/>
      <c r="D545" s="28"/>
      <c r="E545" s="28"/>
      <c r="F545" s="28"/>
      <c r="G545" s="28"/>
      <c r="H545" s="28"/>
      <c r="I545" s="28"/>
      <c r="J545" s="28"/>
      <c r="K545" s="28"/>
      <c r="L545" s="28"/>
      <c r="M545" s="28"/>
      <c r="N545" s="28"/>
      <c r="O545" s="28"/>
      <c r="P545" s="28"/>
      <c r="Q545" s="28"/>
      <c r="R545" s="28"/>
      <c r="S545" s="28"/>
      <c r="T545" s="28"/>
      <c r="U545" s="28"/>
      <c r="V545" s="28"/>
      <c r="W545" s="28"/>
      <c r="X545" s="28"/>
      <c r="Y545" s="28"/>
      <c r="Z545" s="28"/>
      <c r="AA545" s="28"/>
    </row>
    <row r="546">
      <c r="A546" s="100"/>
      <c r="B546" s="100"/>
      <c r="C546" s="28"/>
      <c r="D546" s="28"/>
      <c r="E546" s="28"/>
      <c r="F546" s="28"/>
      <c r="G546" s="28"/>
      <c r="H546" s="28"/>
      <c r="I546" s="28"/>
      <c r="J546" s="28"/>
      <c r="K546" s="28"/>
      <c r="L546" s="28"/>
      <c r="M546" s="28"/>
      <c r="N546" s="28"/>
      <c r="O546" s="28"/>
      <c r="P546" s="28"/>
      <c r="Q546" s="28"/>
      <c r="R546" s="28"/>
      <c r="S546" s="28"/>
      <c r="T546" s="28"/>
      <c r="U546" s="28"/>
      <c r="V546" s="28"/>
      <c r="W546" s="28"/>
      <c r="X546" s="28"/>
      <c r="Y546" s="28"/>
      <c r="Z546" s="28"/>
      <c r="AA546" s="28"/>
    </row>
    <row r="547">
      <c r="A547" s="100"/>
      <c r="B547" s="100"/>
      <c r="C547" s="28"/>
      <c r="D547" s="28"/>
      <c r="E547" s="28"/>
      <c r="F547" s="28"/>
      <c r="G547" s="28"/>
      <c r="H547" s="28"/>
      <c r="I547" s="28"/>
      <c r="J547" s="28"/>
      <c r="K547" s="28"/>
      <c r="L547" s="28"/>
      <c r="M547" s="28"/>
      <c r="N547" s="28"/>
      <c r="O547" s="28"/>
      <c r="P547" s="28"/>
      <c r="Q547" s="28"/>
      <c r="R547" s="28"/>
      <c r="S547" s="28"/>
      <c r="T547" s="28"/>
      <c r="U547" s="28"/>
      <c r="V547" s="28"/>
      <c r="W547" s="28"/>
      <c r="X547" s="28"/>
      <c r="Y547" s="28"/>
      <c r="Z547" s="28"/>
      <c r="AA547" s="28"/>
    </row>
    <row r="548">
      <c r="A548" s="100"/>
      <c r="B548" s="100"/>
      <c r="C548" s="28"/>
      <c r="D548" s="28"/>
      <c r="E548" s="28"/>
      <c r="F548" s="28"/>
      <c r="G548" s="28"/>
      <c r="H548" s="28"/>
      <c r="I548" s="28"/>
      <c r="J548" s="28"/>
      <c r="K548" s="28"/>
      <c r="L548" s="28"/>
      <c r="M548" s="28"/>
      <c r="N548" s="28"/>
      <c r="O548" s="28"/>
      <c r="P548" s="28"/>
      <c r="Q548" s="28"/>
      <c r="R548" s="28"/>
      <c r="S548" s="28"/>
      <c r="T548" s="28"/>
      <c r="U548" s="28"/>
      <c r="V548" s="28"/>
      <c r="W548" s="28"/>
      <c r="X548" s="28"/>
      <c r="Y548" s="28"/>
      <c r="Z548" s="28"/>
      <c r="AA548" s="28"/>
    </row>
    <row r="549">
      <c r="A549" s="100"/>
      <c r="B549" s="100"/>
      <c r="C549" s="28"/>
      <c r="D549" s="28"/>
      <c r="E549" s="28"/>
      <c r="F549" s="28"/>
      <c r="G549" s="28"/>
      <c r="H549" s="28"/>
      <c r="I549" s="28"/>
      <c r="J549" s="28"/>
      <c r="K549" s="28"/>
      <c r="L549" s="28"/>
      <c r="M549" s="28"/>
      <c r="N549" s="28"/>
      <c r="O549" s="28"/>
      <c r="P549" s="28"/>
      <c r="Q549" s="28"/>
      <c r="R549" s="28"/>
      <c r="S549" s="28"/>
      <c r="T549" s="28"/>
      <c r="U549" s="28"/>
      <c r="V549" s="28"/>
      <c r="W549" s="28"/>
      <c r="X549" s="28"/>
      <c r="Y549" s="28"/>
      <c r="Z549" s="28"/>
      <c r="AA549" s="28"/>
    </row>
    <row r="550">
      <c r="A550" s="100"/>
      <c r="B550" s="100"/>
      <c r="C550" s="28"/>
      <c r="D550" s="28"/>
      <c r="E550" s="28"/>
      <c r="F550" s="28"/>
      <c r="G550" s="28"/>
      <c r="H550" s="28"/>
      <c r="I550" s="28"/>
      <c r="J550" s="28"/>
      <c r="K550" s="28"/>
      <c r="L550" s="28"/>
      <c r="M550" s="28"/>
      <c r="N550" s="28"/>
      <c r="O550" s="28"/>
      <c r="P550" s="28"/>
      <c r="Q550" s="28"/>
      <c r="R550" s="28"/>
      <c r="S550" s="28"/>
      <c r="T550" s="28"/>
      <c r="U550" s="28"/>
      <c r="V550" s="28"/>
      <c r="W550" s="28"/>
      <c r="X550" s="28"/>
      <c r="Y550" s="28"/>
      <c r="Z550" s="28"/>
      <c r="AA550" s="28"/>
    </row>
    <row r="551">
      <c r="A551" s="100"/>
      <c r="B551" s="100"/>
      <c r="C551" s="28"/>
      <c r="D551" s="28"/>
      <c r="E551" s="28"/>
      <c r="F551" s="28"/>
      <c r="G551" s="28"/>
      <c r="H551" s="28"/>
      <c r="I551" s="28"/>
      <c r="J551" s="28"/>
      <c r="K551" s="28"/>
      <c r="L551" s="28"/>
      <c r="M551" s="28"/>
      <c r="N551" s="28"/>
      <c r="O551" s="28"/>
      <c r="P551" s="28"/>
      <c r="Q551" s="28"/>
      <c r="R551" s="28"/>
      <c r="S551" s="28"/>
      <c r="T551" s="28"/>
      <c r="U551" s="28"/>
      <c r="V551" s="28"/>
      <c r="W551" s="28"/>
      <c r="X551" s="28"/>
      <c r="Y551" s="28"/>
      <c r="Z551" s="28"/>
      <c r="AA551" s="28"/>
    </row>
    <row r="552">
      <c r="A552" s="100"/>
      <c r="B552" s="100"/>
      <c r="C552" s="28"/>
      <c r="D552" s="28"/>
      <c r="E552" s="28"/>
      <c r="F552" s="28"/>
      <c r="G552" s="28"/>
      <c r="H552" s="28"/>
      <c r="I552" s="28"/>
      <c r="J552" s="28"/>
      <c r="K552" s="28"/>
      <c r="L552" s="28"/>
      <c r="M552" s="28"/>
      <c r="N552" s="28"/>
      <c r="O552" s="28"/>
      <c r="P552" s="28"/>
      <c r="Q552" s="28"/>
      <c r="R552" s="28"/>
      <c r="S552" s="28"/>
      <c r="T552" s="28"/>
      <c r="U552" s="28"/>
      <c r="V552" s="28"/>
      <c r="W552" s="28"/>
      <c r="X552" s="28"/>
      <c r="Y552" s="28"/>
      <c r="Z552" s="28"/>
      <c r="AA552" s="28"/>
    </row>
    <row r="553">
      <c r="A553" s="100"/>
      <c r="B553" s="100"/>
      <c r="C553" s="28"/>
      <c r="D553" s="28"/>
      <c r="E553" s="28"/>
      <c r="F553" s="28"/>
      <c r="G553" s="28"/>
      <c r="H553" s="28"/>
      <c r="I553" s="28"/>
      <c r="J553" s="28"/>
      <c r="K553" s="28"/>
      <c r="L553" s="28"/>
      <c r="M553" s="28"/>
      <c r="N553" s="28"/>
      <c r="O553" s="28"/>
      <c r="P553" s="28"/>
      <c r="Q553" s="28"/>
      <c r="R553" s="28"/>
      <c r="S553" s="28"/>
      <c r="T553" s="28"/>
      <c r="U553" s="28"/>
      <c r="V553" s="28"/>
      <c r="W553" s="28"/>
      <c r="X553" s="28"/>
      <c r="Y553" s="28"/>
      <c r="Z553" s="28"/>
      <c r="AA553" s="28"/>
    </row>
    <row r="554">
      <c r="A554" s="100"/>
      <c r="B554" s="100"/>
      <c r="C554" s="28"/>
      <c r="D554" s="28"/>
      <c r="E554" s="28"/>
      <c r="F554" s="28"/>
      <c r="G554" s="28"/>
      <c r="H554" s="28"/>
      <c r="I554" s="28"/>
      <c r="J554" s="28"/>
      <c r="K554" s="28"/>
      <c r="L554" s="28"/>
      <c r="M554" s="28"/>
      <c r="N554" s="28"/>
      <c r="O554" s="28"/>
      <c r="P554" s="28"/>
      <c r="Q554" s="28"/>
      <c r="R554" s="28"/>
      <c r="S554" s="28"/>
      <c r="T554" s="28"/>
      <c r="U554" s="28"/>
      <c r="V554" s="28"/>
      <c r="W554" s="28"/>
      <c r="X554" s="28"/>
      <c r="Y554" s="28"/>
      <c r="Z554" s="28"/>
      <c r="AA554" s="28"/>
    </row>
    <row r="555">
      <c r="A555" s="100"/>
      <c r="B555" s="100"/>
      <c r="C555" s="28"/>
      <c r="D555" s="28"/>
      <c r="E555" s="28"/>
      <c r="F555" s="28"/>
      <c r="G555" s="28"/>
      <c r="H555" s="28"/>
      <c r="I555" s="28"/>
      <c r="J555" s="28"/>
      <c r="K555" s="28"/>
      <c r="L555" s="28"/>
      <c r="M555" s="28"/>
      <c r="N555" s="28"/>
      <c r="O555" s="28"/>
      <c r="P555" s="28"/>
      <c r="Q555" s="28"/>
      <c r="R555" s="28"/>
      <c r="S555" s="28"/>
      <c r="T555" s="28"/>
      <c r="U555" s="28"/>
      <c r="V555" s="28"/>
      <c r="W555" s="28"/>
      <c r="X555" s="28"/>
      <c r="Y555" s="28"/>
      <c r="Z555" s="28"/>
      <c r="AA555" s="28"/>
    </row>
    <row r="556">
      <c r="A556" s="100"/>
      <c r="B556" s="100"/>
      <c r="C556" s="28"/>
      <c r="D556" s="28"/>
      <c r="E556" s="28"/>
      <c r="F556" s="28"/>
      <c r="G556" s="28"/>
      <c r="H556" s="28"/>
      <c r="I556" s="28"/>
      <c r="J556" s="28"/>
      <c r="K556" s="28"/>
      <c r="L556" s="28"/>
      <c r="M556" s="28"/>
      <c r="N556" s="28"/>
      <c r="O556" s="28"/>
      <c r="P556" s="28"/>
      <c r="Q556" s="28"/>
      <c r="R556" s="28"/>
      <c r="S556" s="28"/>
      <c r="T556" s="28"/>
      <c r="U556" s="28"/>
      <c r="V556" s="28"/>
      <c r="W556" s="28"/>
      <c r="X556" s="28"/>
      <c r="Y556" s="28"/>
      <c r="Z556" s="28"/>
      <c r="AA556" s="28"/>
    </row>
    <row r="557">
      <c r="A557" s="100"/>
      <c r="B557" s="100"/>
      <c r="C557" s="28"/>
      <c r="D557" s="28"/>
      <c r="E557" s="28"/>
      <c r="F557" s="28"/>
      <c r="G557" s="28"/>
      <c r="H557" s="28"/>
      <c r="I557" s="28"/>
      <c r="J557" s="28"/>
      <c r="K557" s="28"/>
      <c r="L557" s="28"/>
      <c r="M557" s="28"/>
      <c r="N557" s="28"/>
      <c r="O557" s="28"/>
      <c r="P557" s="28"/>
      <c r="Q557" s="28"/>
      <c r="R557" s="28"/>
      <c r="S557" s="28"/>
      <c r="T557" s="28"/>
      <c r="U557" s="28"/>
      <c r="V557" s="28"/>
      <c r="W557" s="28"/>
      <c r="X557" s="28"/>
      <c r="Y557" s="28"/>
      <c r="Z557" s="28"/>
      <c r="AA557" s="28"/>
    </row>
    <row r="558">
      <c r="A558" s="100"/>
      <c r="B558" s="100"/>
      <c r="C558" s="28"/>
      <c r="D558" s="28"/>
      <c r="E558" s="28"/>
      <c r="F558" s="28"/>
      <c r="G558" s="28"/>
      <c r="H558" s="28"/>
      <c r="I558" s="28"/>
      <c r="J558" s="28"/>
      <c r="K558" s="28"/>
      <c r="L558" s="28"/>
      <c r="M558" s="28"/>
      <c r="N558" s="28"/>
      <c r="O558" s="28"/>
      <c r="P558" s="28"/>
      <c r="Q558" s="28"/>
      <c r="R558" s="28"/>
      <c r="S558" s="28"/>
      <c r="T558" s="28"/>
      <c r="U558" s="28"/>
      <c r="V558" s="28"/>
      <c r="W558" s="28"/>
      <c r="X558" s="28"/>
      <c r="Y558" s="28"/>
      <c r="Z558" s="28"/>
      <c r="AA558" s="28"/>
    </row>
    <row r="559">
      <c r="A559" s="100"/>
      <c r="B559" s="100"/>
      <c r="C559" s="28"/>
      <c r="D559" s="28"/>
      <c r="E559" s="28"/>
      <c r="F559" s="28"/>
      <c r="G559" s="28"/>
      <c r="H559" s="28"/>
      <c r="I559" s="28"/>
      <c r="J559" s="28"/>
      <c r="K559" s="28"/>
      <c r="L559" s="28"/>
      <c r="M559" s="28"/>
      <c r="N559" s="28"/>
      <c r="O559" s="28"/>
      <c r="P559" s="28"/>
      <c r="Q559" s="28"/>
      <c r="R559" s="28"/>
      <c r="S559" s="28"/>
      <c r="T559" s="28"/>
      <c r="U559" s="28"/>
      <c r="V559" s="28"/>
      <c r="W559" s="28"/>
      <c r="X559" s="28"/>
      <c r="Y559" s="28"/>
      <c r="Z559" s="28"/>
      <c r="AA559" s="28"/>
    </row>
    <row r="560">
      <c r="A560" s="100"/>
      <c r="B560" s="100"/>
      <c r="C560" s="28"/>
      <c r="D560" s="28"/>
      <c r="E560" s="28"/>
      <c r="F560" s="28"/>
      <c r="G560" s="28"/>
      <c r="H560" s="28"/>
      <c r="I560" s="28"/>
      <c r="J560" s="28"/>
      <c r="K560" s="28"/>
      <c r="L560" s="28"/>
      <c r="M560" s="28"/>
      <c r="N560" s="28"/>
      <c r="O560" s="28"/>
      <c r="P560" s="28"/>
      <c r="Q560" s="28"/>
      <c r="R560" s="28"/>
      <c r="S560" s="28"/>
      <c r="T560" s="28"/>
      <c r="U560" s="28"/>
      <c r="V560" s="28"/>
      <c r="W560" s="28"/>
      <c r="X560" s="28"/>
      <c r="Y560" s="28"/>
      <c r="Z560" s="28"/>
      <c r="AA560" s="28"/>
    </row>
    <row r="561">
      <c r="A561" s="100"/>
      <c r="B561" s="100"/>
      <c r="C561" s="28"/>
      <c r="D561" s="28"/>
      <c r="E561" s="28"/>
      <c r="F561" s="28"/>
      <c r="G561" s="28"/>
      <c r="H561" s="28"/>
      <c r="I561" s="28"/>
      <c r="J561" s="28"/>
      <c r="K561" s="28"/>
      <c r="L561" s="28"/>
      <c r="M561" s="28"/>
      <c r="N561" s="28"/>
      <c r="O561" s="28"/>
      <c r="P561" s="28"/>
      <c r="Q561" s="28"/>
      <c r="R561" s="28"/>
      <c r="S561" s="28"/>
      <c r="T561" s="28"/>
      <c r="U561" s="28"/>
      <c r="V561" s="28"/>
      <c r="W561" s="28"/>
      <c r="X561" s="28"/>
      <c r="Y561" s="28"/>
      <c r="Z561" s="28"/>
      <c r="AA561" s="28"/>
    </row>
    <row r="562">
      <c r="A562" s="100"/>
      <c r="B562" s="100"/>
      <c r="C562" s="28"/>
      <c r="D562" s="28"/>
      <c r="E562" s="28"/>
      <c r="F562" s="28"/>
      <c r="G562" s="28"/>
      <c r="H562" s="28"/>
      <c r="I562" s="28"/>
      <c r="J562" s="28"/>
      <c r="K562" s="28"/>
      <c r="L562" s="28"/>
      <c r="M562" s="28"/>
      <c r="N562" s="28"/>
      <c r="O562" s="28"/>
      <c r="P562" s="28"/>
      <c r="Q562" s="28"/>
      <c r="R562" s="28"/>
      <c r="S562" s="28"/>
      <c r="T562" s="28"/>
      <c r="U562" s="28"/>
      <c r="V562" s="28"/>
      <c r="W562" s="28"/>
      <c r="X562" s="28"/>
      <c r="Y562" s="28"/>
      <c r="Z562" s="28"/>
      <c r="AA562" s="28"/>
    </row>
    <row r="563">
      <c r="A563" s="100"/>
      <c r="B563" s="100"/>
      <c r="C563" s="28"/>
      <c r="D563" s="28"/>
      <c r="E563" s="28"/>
      <c r="F563" s="28"/>
      <c r="G563" s="28"/>
      <c r="H563" s="28"/>
      <c r="I563" s="28"/>
      <c r="J563" s="28"/>
      <c r="K563" s="28"/>
      <c r="L563" s="28"/>
      <c r="M563" s="28"/>
      <c r="N563" s="28"/>
      <c r="O563" s="28"/>
      <c r="P563" s="28"/>
      <c r="Q563" s="28"/>
      <c r="R563" s="28"/>
      <c r="S563" s="28"/>
      <c r="T563" s="28"/>
      <c r="U563" s="28"/>
      <c r="V563" s="28"/>
      <c r="W563" s="28"/>
      <c r="X563" s="28"/>
      <c r="Y563" s="28"/>
      <c r="Z563" s="28"/>
      <c r="AA563" s="28"/>
    </row>
    <row r="564">
      <c r="A564" s="100"/>
      <c r="B564" s="100"/>
      <c r="C564" s="28"/>
      <c r="D564" s="28"/>
      <c r="E564" s="28"/>
      <c r="F564" s="28"/>
      <c r="G564" s="28"/>
      <c r="H564" s="28"/>
      <c r="I564" s="28"/>
      <c r="J564" s="28"/>
      <c r="K564" s="28"/>
      <c r="L564" s="28"/>
      <c r="M564" s="28"/>
      <c r="N564" s="28"/>
      <c r="O564" s="28"/>
      <c r="P564" s="28"/>
      <c r="Q564" s="28"/>
      <c r="R564" s="28"/>
      <c r="S564" s="28"/>
      <c r="T564" s="28"/>
      <c r="U564" s="28"/>
      <c r="V564" s="28"/>
      <c r="W564" s="28"/>
      <c r="X564" s="28"/>
      <c r="Y564" s="28"/>
      <c r="Z564" s="28"/>
      <c r="AA564" s="28"/>
    </row>
    <row r="565">
      <c r="A565" s="100"/>
      <c r="B565" s="100"/>
      <c r="C565" s="28"/>
      <c r="D565" s="28"/>
      <c r="E565" s="28"/>
      <c r="F565" s="28"/>
      <c r="G565" s="28"/>
      <c r="H565" s="28"/>
      <c r="I565" s="28"/>
      <c r="J565" s="28"/>
      <c r="K565" s="28"/>
      <c r="L565" s="28"/>
      <c r="M565" s="28"/>
      <c r="N565" s="28"/>
      <c r="O565" s="28"/>
      <c r="P565" s="28"/>
      <c r="Q565" s="28"/>
      <c r="R565" s="28"/>
      <c r="S565" s="28"/>
      <c r="T565" s="28"/>
      <c r="U565" s="28"/>
      <c r="V565" s="28"/>
      <c r="W565" s="28"/>
      <c r="X565" s="28"/>
      <c r="Y565" s="28"/>
      <c r="Z565" s="28"/>
      <c r="AA565" s="28"/>
    </row>
    <row r="566">
      <c r="A566" s="100"/>
      <c r="B566" s="100"/>
      <c r="C566" s="28"/>
      <c r="D566" s="28"/>
      <c r="E566" s="28"/>
      <c r="F566" s="28"/>
      <c r="G566" s="28"/>
      <c r="H566" s="28"/>
      <c r="I566" s="28"/>
      <c r="J566" s="28"/>
      <c r="K566" s="28"/>
      <c r="L566" s="28"/>
      <c r="M566" s="28"/>
      <c r="N566" s="28"/>
      <c r="O566" s="28"/>
      <c r="P566" s="28"/>
      <c r="Q566" s="28"/>
      <c r="R566" s="28"/>
      <c r="S566" s="28"/>
      <c r="T566" s="28"/>
      <c r="U566" s="28"/>
      <c r="V566" s="28"/>
      <c r="W566" s="28"/>
      <c r="X566" s="28"/>
      <c r="Y566" s="28"/>
      <c r="Z566" s="28"/>
      <c r="AA566" s="28"/>
    </row>
    <row r="567">
      <c r="A567" s="100"/>
      <c r="B567" s="100"/>
      <c r="C567" s="28"/>
      <c r="D567" s="28"/>
      <c r="E567" s="28"/>
      <c r="F567" s="28"/>
      <c r="G567" s="28"/>
      <c r="H567" s="28"/>
      <c r="I567" s="28"/>
      <c r="J567" s="28"/>
      <c r="K567" s="28"/>
      <c r="L567" s="28"/>
      <c r="M567" s="28"/>
      <c r="N567" s="28"/>
      <c r="O567" s="28"/>
      <c r="P567" s="28"/>
      <c r="Q567" s="28"/>
      <c r="R567" s="28"/>
      <c r="S567" s="28"/>
      <c r="T567" s="28"/>
      <c r="U567" s="28"/>
      <c r="V567" s="28"/>
      <c r="W567" s="28"/>
      <c r="X567" s="28"/>
      <c r="Y567" s="28"/>
      <c r="Z567" s="28"/>
      <c r="AA567" s="28"/>
    </row>
    <row r="568">
      <c r="A568" s="100"/>
      <c r="B568" s="100"/>
      <c r="C568" s="28"/>
      <c r="D568" s="28"/>
      <c r="E568" s="28"/>
      <c r="F568" s="28"/>
      <c r="G568" s="28"/>
      <c r="H568" s="28"/>
      <c r="I568" s="28"/>
      <c r="J568" s="28"/>
      <c r="K568" s="28"/>
      <c r="L568" s="28"/>
      <c r="M568" s="28"/>
      <c r="N568" s="28"/>
      <c r="O568" s="28"/>
      <c r="P568" s="28"/>
      <c r="Q568" s="28"/>
      <c r="R568" s="28"/>
      <c r="S568" s="28"/>
      <c r="T568" s="28"/>
      <c r="U568" s="28"/>
      <c r="V568" s="28"/>
      <c r="W568" s="28"/>
      <c r="X568" s="28"/>
      <c r="Y568" s="28"/>
      <c r="Z568" s="28"/>
      <c r="AA568" s="28"/>
    </row>
    <row r="569">
      <c r="A569" s="100"/>
      <c r="B569" s="100"/>
      <c r="C569" s="28"/>
      <c r="D569" s="28"/>
      <c r="E569" s="28"/>
      <c r="F569" s="28"/>
      <c r="G569" s="28"/>
      <c r="H569" s="28"/>
      <c r="I569" s="28"/>
      <c r="J569" s="28"/>
      <c r="K569" s="28"/>
      <c r="L569" s="28"/>
      <c r="M569" s="28"/>
      <c r="N569" s="28"/>
      <c r="O569" s="28"/>
      <c r="P569" s="28"/>
      <c r="Q569" s="28"/>
      <c r="R569" s="28"/>
      <c r="S569" s="28"/>
      <c r="T569" s="28"/>
      <c r="U569" s="28"/>
      <c r="V569" s="28"/>
      <c r="W569" s="28"/>
      <c r="X569" s="28"/>
      <c r="Y569" s="28"/>
      <c r="Z569" s="28"/>
      <c r="AA569" s="28"/>
    </row>
    <row r="570">
      <c r="A570" s="100"/>
      <c r="B570" s="100"/>
      <c r="C570" s="28"/>
      <c r="D570" s="28"/>
      <c r="E570" s="28"/>
      <c r="F570" s="28"/>
      <c r="G570" s="28"/>
      <c r="H570" s="28"/>
      <c r="I570" s="28"/>
      <c r="J570" s="28"/>
      <c r="K570" s="28"/>
      <c r="L570" s="28"/>
      <c r="M570" s="28"/>
      <c r="N570" s="28"/>
      <c r="O570" s="28"/>
      <c r="P570" s="28"/>
      <c r="Q570" s="28"/>
      <c r="R570" s="28"/>
      <c r="S570" s="28"/>
      <c r="T570" s="28"/>
      <c r="U570" s="28"/>
      <c r="V570" s="28"/>
      <c r="W570" s="28"/>
      <c r="X570" s="28"/>
      <c r="Y570" s="28"/>
      <c r="Z570" s="28"/>
      <c r="AA570" s="28"/>
    </row>
    <row r="571">
      <c r="A571" s="100"/>
      <c r="B571" s="100"/>
      <c r="C571" s="28"/>
      <c r="D571" s="28"/>
      <c r="E571" s="28"/>
      <c r="F571" s="28"/>
      <c r="G571" s="28"/>
      <c r="H571" s="28"/>
      <c r="I571" s="28"/>
      <c r="J571" s="28"/>
      <c r="K571" s="28"/>
      <c r="L571" s="28"/>
      <c r="M571" s="28"/>
      <c r="N571" s="28"/>
      <c r="O571" s="28"/>
      <c r="P571" s="28"/>
      <c r="Q571" s="28"/>
      <c r="R571" s="28"/>
      <c r="S571" s="28"/>
      <c r="T571" s="28"/>
      <c r="U571" s="28"/>
      <c r="V571" s="28"/>
      <c r="W571" s="28"/>
      <c r="X571" s="28"/>
      <c r="Y571" s="28"/>
      <c r="Z571" s="28"/>
      <c r="AA571" s="28"/>
    </row>
    <row r="572">
      <c r="A572" s="100"/>
      <c r="B572" s="100"/>
      <c r="C572" s="28"/>
      <c r="D572" s="28"/>
      <c r="E572" s="28"/>
      <c r="F572" s="28"/>
      <c r="G572" s="28"/>
      <c r="H572" s="28"/>
      <c r="I572" s="28"/>
      <c r="J572" s="28"/>
      <c r="K572" s="28"/>
      <c r="L572" s="28"/>
      <c r="M572" s="28"/>
      <c r="N572" s="28"/>
      <c r="O572" s="28"/>
      <c r="P572" s="28"/>
      <c r="Q572" s="28"/>
      <c r="R572" s="28"/>
      <c r="S572" s="28"/>
      <c r="T572" s="28"/>
      <c r="U572" s="28"/>
      <c r="V572" s="28"/>
      <c r="W572" s="28"/>
      <c r="X572" s="28"/>
      <c r="Y572" s="28"/>
      <c r="Z572" s="28"/>
      <c r="AA572" s="28"/>
    </row>
    <row r="573">
      <c r="A573" s="100"/>
      <c r="B573" s="100"/>
      <c r="C573" s="28"/>
      <c r="D573" s="28"/>
      <c r="E573" s="28"/>
      <c r="F573" s="28"/>
      <c r="G573" s="28"/>
      <c r="H573" s="28"/>
      <c r="I573" s="28"/>
      <c r="J573" s="28"/>
      <c r="K573" s="28"/>
      <c r="L573" s="28"/>
      <c r="M573" s="28"/>
      <c r="N573" s="28"/>
      <c r="O573" s="28"/>
      <c r="P573" s="28"/>
      <c r="Q573" s="28"/>
      <c r="R573" s="28"/>
      <c r="S573" s="28"/>
      <c r="T573" s="28"/>
      <c r="U573" s="28"/>
      <c r="V573" s="28"/>
      <c r="W573" s="28"/>
      <c r="X573" s="28"/>
      <c r="Y573" s="28"/>
      <c r="Z573" s="28"/>
      <c r="AA573" s="28"/>
    </row>
    <row r="574">
      <c r="A574" s="100"/>
      <c r="B574" s="100"/>
      <c r="C574" s="28"/>
      <c r="D574" s="28"/>
      <c r="E574" s="28"/>
      <c r="F574" s="28"/>
      <c r="G574" s="28"/>
      <c r="H574" s="28"/>
      <c r="I574" s="28"/>
      <c r="J574" s="28"/>
      <c r="K574" s="28"/>
      <c r="L574" s="28"/>
      <c r="M574" s="28"/>
      <c r="N574" s="28"/>
      <c r="O574" s="28"/>
      <c r="P574" s="28"/>
      <c r="Q574" s="28"/>
      <c r="R574" s="28"/>
      <c r="S574" s="28"/>
      <c r="T574" s="28"/>
      <c r="U574" s="28"/>
      <c r="V574" s="28"/>
      <c r="W574" s="28"/>
      <c r="X574" s="28"/>
      <c r="Y574" s="28"/>
      <c r="Z574" s="28"/>
      <c r="AA574" s="28"/>
    </row>
    <row r="575">
      <c r="A575" s="100"/>
      <c r="B575" s="100"/>
      <c r="C575" s="28"/>
      <c r="D575" s="28"/>
      <c r="E575" s="28"/>
      <c r="F575" s="28"/>
      <c r="G575" s="28"/>
      <c r="H575" s="28"/>
      <c r="I575" s="28"/>
      <c r="J575" s="28"/>
      <c r="K575" s="28"/>
      <c r="L575" s="28"/>
      <c r="M575" s="28"/>
      <c r="N575" s="28"/>
      <c r="O575" s="28"/>
      <c r="P575" s="28"/>
      <c r="Q575" s="28"/>
      <c r="R575" s="28"/>
      <c r="S575" s="28"/>
      <c r="T575" s="28"/>
      <c r="U575" s="28"/>
      <c r="V575" s="28"/>
      <c r="W575" s="28"/>
      <c r="X575" s="28"/>
      <c r="Y575" s="28"/>
      <c r="Z575" s="28"/>
      <c r="AA575" s="28"/>
    </row>
    <row r="576">
      <c r="A576" s="100"/>
      <c r="B576" s="100"/>
      <c r="C576" s="28"/>
      <c r="D576" s="28"/>
      <c r="E576" s="28"/>
      <c r="F576" s="28"/>
      <c r="G576" s="28"/>
      <c r="H576" s="28"/>
      <c r="I576" s="28"/>
      <c r="J576" s="28"/>
      <c r="K576" s="28"/>
      <c r="L576" s="28"/>
      <c r="M576" s="28"/>
      <c r="N576" s="28"/>
      <c r="O576" s="28"/>
      <c r="P576" s="28"/>
      <c r="Q576" s="28"/>
      <c r="R576" s="28"/>
      <c r="S576" s="28"/>
      <c r="T576" s="28"/>
      <c r="U576" s="28"/>
      <c r="V576" s="28"/>
      <c r="W576" s="28"/>
      <c r="X576" s="28"/>
      <c r="Y576" s="28"/>
      <c r="Z576" s="28"/>
      <c r="AA576" s="28"/>
    </row>
    <row r="577">
      <c r="A577" s="100"/>
      <c r="B577" s="100"/>
      <c r="C577" s="28"/>
      <c r="D577" s="28"/>
      <c r="E577" s="28"/>
      <c r="F577" s="28"/>
      <c r="G577" s="28"/>
      <c r="H577" s="28"/>
      <c r="I577" s="28"/>
      <c r="J577" s="28"/>
      <c r="K577" s="28"/>
      <c r="L577" s="28"/>
      <c r="M577" s="28"/>
      <c r="N577" s="28"/>
      <c r="O577" s="28"/>
      <c r="P577" s="28"/>
      <c r="Q577" s="28"/>
      <c r="R577" s="28"/>
      <c r="S577" s="28"/>
      <c r="T577" s="28"/>
      <c r="U577" s="28"/>
      <c r="V577" s="28"/>
      <c r="W577" s="28"/>
      <c r="X577" s="28"/>
      <c r="Y577" s="28"/>
      <c r="Z577" s="28"/>
      <c r="AA577" s="28"/>
    </row>
    <row r="578">
      <c r="A578" s="100"/>
      <c r="B578" s="100"/>
      <c r="C578" s="28"/>
      <c r="D578" s="28"/>
      <c r="E578" s="28"/>
      <c r="F578" s="28"/>
      <c r="G578" s="28"/>
      <c r="H578" s="28"/>
      <c r="I578" s="28"/>
      <c r="J578" s="28"/>
      <c r="K578" s="28"/>
      <c r="L578" s="28"/>
      <c r="M578" s="28"/>
      <c r="N578" s="28"/>
      <c r="O578" s="28"/>
      <c r="P578" s="28"/>
      <c r="Q578" s="28"/>
      <c r="R578" s="28"/>
      <c r="S578" s="28"/>
      <c r="T578" s="28"/>
      <c r="U578" s="28"/>
      <c r="V578" s="28"/>
      <c r="W578" s="28"/>
      <c r="X578" s="28"/>
      <c r="Y578" s="28"/>
      <c r="Z578" s="28"/>
      <c r="AA578" s="28"/>
    </row>
    <row r="579">
      <c r="A579" s="100"/>
      <c r="B579" s="100"/>
      <c r="C579" s="28"/>
      <c r="D579" s="28"/>
      <c r="E579" s="28"/>
      <c r="F579" s="28"/>
      <c r="G579" s="28"/>
      <c r="H579" s="28"/>
      <c r="I579" s="28"/>
      <c r="J579" s="28"/>
      <c r="K579" s="28"/>
      <c r="L579" s="28"/>
      <c r="M579" s="28"/>
      <c r="N579" s="28"/>
      <c r="O579" s="28"/>
      <c r="P579" s="28"/>
      <c r="Q579" s="28"/>
      <c r="R579" s="28"/>
      <c r="S579" s="28"/>
      <c r="T579" s="28"/>
      <c r="U579" s="28"/>
      <c r="V579" s="28"/>
      <c r="W579" s="28"/>
      <c r="X579" s="28"/>
      <c r="Y579" s="28"/>
      <c r="Z579" s="28"/>
      <c r="AA579" s="28"/>
    </row>
    <row r="580">
      <c r="A580" s="100"/>
      <c r="B580" s="100"/>
      <c r="C580" s="28"/>
      <c r="D580" s="28"/>
      <c r="E580" s="28"/>
      <c r="F580" s="28"/>
      <c r="G580" s="28"/>
      <c r="H580" s="28"/>
      <c r="I580" s="28"/>
      <c r="J580" s="28"/>
      <c r="K580" s="28"/>
      <c r="L580" s="28"/>
      <c r="M580" s="28"/>
      <c r="N580" s="28"/>
      <c r="O580" s="28"/>
      <c r="P580" s="28"/>
      <c r="Q580" s="28"/>
      <c r="R580" s="28"/>
      <c r="S580" s="28"/>
      <c r="T580" s="28"/>
      <c r="U580" s="28"/>
      <c r="V580" s="28"/>
      <c r="W580" s="28"/>
      <c r="X580" s="28"/>
      <c r="Y580" s="28"/>
      <c r="Z580" s="28"/>
      <c r="AA580" s="28"/>
    </row>
    <row r="581">
      <c r="A581" s="100"/>
      <c r="B581" s="100"/>
      <c r="C581" s="28"/>
      <c r="D581" s="28"/>
      <c r="E581" s="28"/>
      <c r="F581" s="28"/>
      <c r="G581" s="28"/>
      <c r="H581" s="28"/>
      <c r="I581" s="28"/>
      <c r="J581" s="28"/>
      <c r="K581" s="28"/>
      <c r="L581" s="28"/>
      <c r="M581" s="28"/>
      <c r="N581" s="28"/>
      <c r="O581" s="28"/>
      <c r="P581" s="28"/>
      <c r="Q581" s="28"/>
      <c r="R581" s="28"/>
      <c r="S581" s="28"/>
      <c r="T581" s="28"/>
      <c r="U581" s="28"/>
      <c r="V581" s="28"/>
      <c r="W581" s="28"/>
      <c r="X581" s="28"/>
      <c r="Y581" s="28"/>
      <c r="Z581" s="28"/>
      <c r="AA581" s="28"/>
    </row>
    <row r="582">
      <c r="A582" s="100"/>
      <c r="B582" s="100"/>
      <c r="C582" s="28"/>
      <c r="D582" s="28"/>
      <c r="E582" s="28"/>
      <c r="F582" s="28"/>
      <c r="G582" s="28"/>
      <c r="H582" s="28"/>
      <c r="I582" s="28"/>
      <c r="J582" s="28"/>
      <c r="K582" s="28"/>
      <c r="L582" s="28"/>
      <c r="M582" s="28"/>
      <c r="N582" s="28"/>
      <c r="O582" s="28"/>
      <c r="P582" s="28"/>
      <c r="Q582" s="28"/>
      <c r="R582" s="28"/>
      <c r="S582" s="28"/>
      <c r="T582" s="28"/>
      <c r="U582" s="28"/>
      <c r="V582" s="28"/>
      <c r="W582" s="28"/>
      <c r="X582" s="28"/>
      <c r="Y582" s="28"/>
      <c r="Z582" s="28"/>
      <c r="AA582" s="28"/>
    </row>
    <row r="583">
      <c r="A583" s="100"/>
      <c r="B583" s="100"/>
      <c r="C583" s="28"/>
      <c r="D583" s="28"/>
      <c r="E583" s="28"/>
      <c r="F583" s="28"/>
      <c r="G583" s="28"/>
      <c r="H583" s="28"/>
      <c r="I583" s="28"/>
      <c r="J583" s="28"/>
      <c r="K583" s="28"/>
      <c r="L583" s="28"/>
      <c r="M583" s="28"/>
      <c r="N583" s="28"/>
      <c r="O583" s="28"/>
      <c r="P583" s="28"/>
      <c r="Q583" s="28"/>
      <c r="R583" s="28"/>
      <c r="S583" s="28"/>
      <c r="T583" s="28"/>
      <c r="U583" s="28"/>
      <c r="V583" s="28"/>
      <c r="W583" s="28"/>
      <c r="X583" s="28"/>
      <c r="Y583" s="28"/>
      <c r="Z583" s="28"/>
      <c r="AA583" s="28"/>
    </row>
    <row r="584">
      <c r="A584" s="100"/>
      <c r="B584" s="100"/>
      <c r="C584" s="28"/>
      <c r="D584" s="28"/>
      <c r="E584" s="28"/>
      <c r="F584" s="28"/>
      <c r="G584" s="28"/>
      <c r="H584" s="28"/>
      <c r="I584" s="28"/>
      <c r="J584" s="28"/>
      <c r="K584" s="28"/>
      <c r="L584" s="28"/>
      <c r="M584" s="28"/>
      <c r="N584" s="28"/>
      <c r="O584" s="28"/>
      <c r="P584" s="28"/>
      <c r="Q584" s="28"/>
      <c r="R584" s="28"/>
      <c r="S584" s="28"/>
      <c r="T584" s="28"/>
      <c r="U584" s="28"/>
      <c r="V584" s="28"/>
      <c r="W584" s="28"/>
      <c r="X584" s="28"/>
      <c r="Y584" s="28"/>
      <c r="Z584" s="28"/>
      <c r="AA584" s="28"/>
    </row>
    <row r="585">
      <c r="A585" s="100"/>
      <c r="B585" s="100"/>
      <c r="C585" s="28"/>
      <c r="D585" s="28"/>
      <c r="E585" s="28"/>
      <c r="F585" s="28"/>
      <c r="G585" s="28"/>
      <c r="H585" s="28"/>
      <c r="I585" s="28"/>
      <c r="J585" s="28"/>
      <c r="K585" s="28"/>
      <c r="L585" s="28"/>
      <c r="M585" s="28"/>
      <c r="N585" s="28"/>
      <c r="O585" s="28"/>
      <c r="P585" s="28"/>
      <c r="Q585" s="28"/>
      <c r="R585" s="28"/>
      <c r="S585" s="28"/>
      <c r="T585" s="28"/>
      <c r="U585" s="28"/>
      <c r="V585" s="28"/>
      <c r="W585" s="28"/>
      <c r="X585" s="28"/>
      <c r="Y585" s="28"/>
      <c r="Z585" s="28"/>
      <c r="AA585" s="28"/>
    </row>
    <row r="586">
      <c r="A586" s="100"/>
      <c r="B586" s="100"/>
      <c r="C586" s="28"/>
      <c r="D586" s="28"/>
      <c r="E586" s="28"/>
      <c r="F586" s="28"/>
      <c r="G586" s="28"/>
      <c r="H586" s="28"/>
      <c r="I586" s="28"/>
      <c r="J586" s="28"/>
      <c r="K586" s="28"/>
      <c r="L586" s="28"/>
      <c r="M586" s="28"/>
      <c r="N586" s="28"/>
      <c r="O586" s="28"/>
      <c r="P586" s="28"/>
      <c r="Q586" s="28"/>
      <c r="R586" s="28"/>
      <c r="S586" s="28"/>
      <c r="T586" s="28"/>
      <c r="U586" s="28"/>
      <c r="V586" s="28"/>
      <c r="W586" s="28"/>
      <c r="X586" s="28"/>
      <c r="Y586" s="28"/>
      <c r="Z586" s="28"/>
      <c r="AA586" s="28"/>
    </row>
    <row r="587">
      <c r="A587" s="100"/>
      <c r="B587" s="100"/>
      <c r="C587" s="28"/>
      <c r="D587" s="28"/>
      <c r="E587" s="28"/>
      <c r="F587" s="28"/>
      <c r="G587" s="28"/>
      <c r="H587" s="28"/>
      <c r="I587" s="28"/>
      <c r="J587" s="28"/>
      <c r="K587" s="28"/>
      <c r="L587" s="28"/>
      <c r="M587" s="28"/>
      <c r="N587" s="28"/>
      <c r="O587" s="28"/>
      <c r="P587" s="28"/>
      <c r="Q587" s="28"/>
      <c r="R587" s="28"/>
      <c r="S587" s="28"/>
      <c r="T587" s="28"/>
      <c r="U587" s="28"/>
      <c r="V587" s="28"/>
      <c r="W587" s="28"/>
      <c r="X587" s="28"/>
      <c r="Y587" s="28"/>
      <c r="Z587" s="28"/>
      <c r="AA587" s="28"/>
    </row>
    <row r="588">
      <c r="A588" s="100"/>
      <c r="B588" s="100"/>
      <c r="C588" s="28"/>
      <c r="D588" s="28"/>
      <c r="E588" s="28"/>
      <c r="F588" s="28"/>
      <c r="G588" s="28"/>
      <c r="H588" s="28"/>
      <c r="I588" s="28"/>
      <c r="J588" s="28"/>
      <c r="K588" s="28"/>
      <c r="L588" s="28"/>
      <c r="M588" s="28"/>
      <c r="N588" s="28"/>
      <c r="O588" s="28"/>
      <c r="P588" s="28"/>
      <c r="Q588" s="28"/>
      <c r="R588" s="28"/>
      <c r="S588" s="28"/>
      <c r="T588" s="28"/>
      <c r="U588" s="28"/>
      <c r="V588" s="28"/>
      <c r="W588" s="28"/>
      <c r="X588" s="28"/>
      <c r="Y588" s="28"/>
      <c r="Z588" s="28"/>
      <c r="AA588" s="28"/>
    </row>
    <row r="589">
      <c r="A589" s="100"/>
      <c r="B589" s="100"/>
      <c r="C589" s="28"/>
      <c r="D589" s="28"/>
      <c r="E589" s="28"/>
      <c r="F589" s="28"/>
      <c r="G589" s="28"/>
      <c r="H589" s="28"/>
      <c r="I589" s="28"/>
      <c r="J589" s="28"/>
      <c r="K589" s="28"/>
      <c r="L589" s="28"/>
      <c r="M589" s="28"/>
      <c r="N589" s="28"/>
      <c r="O589" s="28"/>
      <c r="P589" s="28"/>
      <c r="Q589" s="28"/>
      <c r="R589" s="28"/>
      <c r="S589" s="28"/>
      <c r="T589" s="28"/>
      <c r="U589" s="28"/>
      <c r="V589" s="28"/>
      <c r="W589" s="28"/>
      <c r="X589" s="28"/>
      <c r="Y589" s="28"/>
      <c r="Z589" s="28"/>
      <c r="AA589" s="28"/>
    </row>
    <row r="590">
      <c r="A590" s="100"/>
      <c r="B590" s="100"/>
      <c r="C590" s="28"/>
      <c r="D590" s="28"/>
      <c r="E590" s="28"/>
      <c r="F590" s="28"/>
      <c r="G590" s="28"/>
      <c r="H590" s="28"/>
      <c r="I590" s="28"/>
      <c r="J590" s="28"/>
      <c r="K590" s="28"/>
      <c r="L590" s="28"/>
      <c r="M590" s="28"/>
      <c r="N590" s="28"/>
      <c r="O590" s="28"/>
      <c r="P590" s="28"/>
      <c r="Q590" s="28"/>
      <c r="R590" s="28"/>
      <c r="S590" s="28"/>
      <c r="T590" s="28"/>
      <c r="U590" s="28"/>
      <c r="V590" s="28"/>
      <c r="W590" s="28"/>
      <c r="X590" s="28"/>
      <c r="Y590" s="28"/>
      <c r="Z590" s="28"/>
      <c r="AA590" s="28"/>
    </row>
    <row r="591">
      <c r="A591" s="100"/>
      <c r="B591" s="100"/>
      <c r="C591" s="28"/>
      <c r="D591" s="28"/>
      <c r="E591" s="28"/>
      <c r="F591" s="28"/>
      <c r="G591" s="28"/>
      <c r="H591" s="28"/>
      <c r="I591" s="28"/>
      <c r="J591" s="28"/>
      <c r="K591" s="28"/>
      <c r="L591" s="28"/>
      <c r="M591" s="28"/>
      <c r="N591" s="28"/>
      <c r="O591" s="28"/>
      <c r="P591" s="28"/>
      <c r="Q591" s="28"/>
      <c r="R591" s="28"/>
      <c r="S591" s="28"/>
      <c r="T591" s="28"/>
      <c r="U591" s="28"/>
      <c r="V591" s="28"/>
      <c r="W591" s="28"/>
      <c r="X591" s="28"/>
      <c r="Y591" s="28"/>
      <c r="Z591" s="28"/>
      <c r="AA591" s="28"/>
    </row>
    <row r="592">
      <c r="A592" s="100"/>
      <c r="B592" s="100"/>
      <c r="C592" s="28"/>
      <c r="D592" s="28"/>
      <c r="E592" s="28"/>
      <c r="F592" s="28"/>
      <c r="G592" s="28"/>
      <c r="H592" s="28"/>
      <c r="I592" s="28"/>
      <c r="J592" s="28"/>
      <c r="K592" s="28"/>
      <c r="L592" s="28"/>
      <c r="M592" s="28"/>
      <c r="N592" s="28"/>
      <c r="O592" s="28"/>
      <c r="P592" s="28"/>
      <c r="Q592" s="28"/>
      <c r="R592" s="28"/>
      <c r="S592" s="28"/>
      <c r="T592" s="28"/>
      <c r="U592" s="28"/>
      <c r="V592" s="28"/>
      <c r="W592" s="28"/>
      <c r="X592" s="28"/>
      <c r="Y592" s="28"/>
      <c r="Z592" s="28"/>
      <c r="AA592" s="28"/>
    </row>
    <row r="593">
      <c r="A593" s="100"/>
      <c r="B593" s="100"/>
      <c r="C593" s="28"/>
      <c r="D593" s="28"/>
      <c r="E593" s="28"/>
      <c r="F593" s="28"/>
      <c r="G593" s="28"/>
      <c r="H593" s="28"/>
      <c r="I593" s="28"/>
      <c r="J593" s="28"/>
      <c r="K593" s="28"/>
      <c r="L593" s="28"/>
      <c r="M593" s="28"/>
      <c r="N593" s="28"/>
      <c r="O593" s="28"/>
      <c r="P593" s="28"/>
      <c r="Q593" s="28"/>
      <c r="R593" s="28"/>
      <c r="S593" s="28"/>
      <c r="T593" s="28"/>
      <c r="U593" s="28"/>
      <c r="V593" s="28"/>
      <c r="W593" s="28"/>
      <c r="X593" s="28"/>
      <c r="Y593" s="28"/>
      <c r="Z593" s="28"/>
      <c r="AA593" s="28"/>
    </row>
    <row r="594">
      <c r="A594" s="100"/>
      <c r="B594" s="100"/>
      <c r="C594" s="28"/>
      <c r="D594" s="28"/>
      <c r="E594" s="28"/>
      <c r="F594" s="28"/>
      <c r="G594" s="28"/>
      <c r="H594" s="28"/>
      <c r="I594" s="28"/>
      <c r="J594" s="28"/>
      <c r="K594" s="28"/>
      <c r="L594" s="28"/>
      <c r="M594" s="28"/>
      <c r="N594" s="28"/>
      <c r="O594" s="28"/>
      <c r="P594" s="28"/>
      <c r="Q594" s="28"/>
      <c r="R594" s="28"/>
      <c r="S594" s="28"/>
      <c r="T594" s="28"/>
      <c r="U594" s="28"/>
      <c r="V594" s="28"/>
      <c r="W594" s="28"/>
      <c r="X594" s="28"/>
      <c r="Y594" s="28"/>
      <c r="Z594" s="28"/>
      <c r="AA594" s="28"/>
    </row>
    <row r="595">
      <c r="A595" s="100"/>
      <c r="B595" s="100"/>
      <c r="C595" s="28"/>
      <c r="D595" s="28"/>
      <c r="E595" s="28"/>
      <c r="F595" s="28"/>
      <c r="G595" s="28"/>
      <c r="H595" s="28"/>
      <c r="I595" s="28"/>
      <c r="J595" s="28"/>
      <c r="K595" s="28"/>
      <c r="L595" s="28"/>
      <c r="M595" s="28"/>
      <c r="N595" s="28"/>
      <c r="O595" s="28"/>
      <c r="P595" s="28"/>
      <c r="Q595" s="28"/>
      <c r="R595" s="28"/>
      <c r="S595" s="28"/>
      <c r="T595" s="28"/>
      <c r="U595" s="28"/>
      <c r="V595" s="28"/>
      <c r="W595" s="28"/>
      <c r="X595" s="28"/>
      <c r="Y595" s="28"/>
      <c r="Z595" s="28"/>
      <c r="AA595" s="28"/>
    </row>
    <row r="596">
      <c r="A596" s="100"/>
      <c r="B596" s="100"/>
      <c r="C596" s="28"/>
      <c r="D596" s="28"/>
      <c r="E596" s="28"/>
      <c r="F596" s="28"/>
      <c r="G596" s="28"/>
      <c r="H596" s="28"/>
      <c r="I596" s="28"/>
      <c r="J596" s="28"/>
      <c r="K596" s="28"/>
      <c r="L596" s="28"/>
      <c r="M596" s="28"/>
      <c r="N596" s="28"/>
      <c r="O596" s="28"/>
      <c r="P596" s="28"/>
      <c r="Q596" s="28"/>
      <c r="R596" s="28"/>
      <c r="S596" s="28"/>
      <c r="T596" s="28"/>
      <c r="U596" s="28"/>
      <c r="V596" s="28"/>
      <c r="W596" s="28"/>
      <c r="X596" s="28"/>
      <c r="Y596" s="28"/>
      <c r="Z596" s="28"/>
      <c r="AA596" s="28"/>
    </row>
    <row r="597">
      <c r="A597" s="100"/>
      <c r="B597" s="100"/>
      <c r="C597" s="28"/>
      <c r="D597" s="28"/>
      <c r="E597" s="28"/>
      <c r="F597" s="28"/>
      <c r="G597" s="28"/>
      <c r="H597" s="28"/>
      <c r="I597" s="28"/>
      <c r="J597" s="28"/>
      <c r="K597" s="28"/>
      <c r="L597" s="28"/>
      <c r="M597" s="28"/>
      <c r="N597" s="28"/>
      <c r="O597" s="28"/>
      <c r="P597" s="28"/>
      <c r="Q597" s="28"/>
      <c r="R597" s="28"/>
      <c r="S597" s="28"/>
      <c r="T597" s="28"/>
      <c r="U597" s="28"/>
      <c r="V597" s="28"/>
      <c r="W597" s="28"/>
      <c r="X597" s="28"/>
      <c r="Y597" s="28"/>
      <c r="Z597" s="28"/>
      <c r="AA597" s="28"/>
    </row>
    <row r="598">
      <c r="A598" s="100"/>
      <c r="B598" s="100"/>
      <c r="C598" s="28"/>
      <c r="D598" s="28"/>
      <c r="E598" s="28"/>
      <c r="F598" s="28"/>
      <c r="G598" s="28"/>
      <c r="H598" s="28"/>
      <c r="I598" s="28"/>
      <c r="J598" s="28"/>
      <c r="K598" s="28"/>
      <c r="L598" s="28"/>
      <c r="M598" s="28"/>
      <c r="N598" s="28"/>
      <c r="O598" s="28"/>
      <c r="P598" s="28"/>
      <c r="Q598" s="28"/>
      <c r="R598" s="28"/>
      <c r="S598" s="28"/>
      <c r="T598" s="28"/>
      <c r="U598" s="28"/>
      <c r="V598" s="28"/>
      <c r="W598" s="28"/>
      <c r="X598" s="28"/>
      <c r="Y598" s="28"/>
      <c r="Z598" s="28"/>
      <c r="AA598" s="28"/>
    </row>
    <row r="599">
      <c r="A599" s="100"/>
      <c r="B599" s="100"/>
      <c r="C599" s="28"/>
      <c r="D599" s="28"/>
      <c r="E599" s="28"/>
      <c r="F599" s="28"/>
      <c r="G599" s="28"/>
      <c r="H599" s="28"/>
      <c r="I599" s="28"/>
      <c r="J599" s="28"/>
      <c r="K599" s="28"/>
      <c r="L599" s="28"/>
      <c r="M599" s="28"/>
      <c r="N599" s="28"/>
      <c r="O599" s="28"/>
      <c r="P599" s="28"/>
      <c r="Q599" s="28"/>
      <c r="R599" s="28"/>
      <c r="S599" s="28"/>
      <c r="T599" s="28"/>
      <c r="U599" s="28"/>
      <c r="V599" s="28"/>
      <c r="W599" s="28"/>
      <c r="X599" s="28"/>
      <c r="Y599" s="28"/>
      <c r="Z599" s="28"/>
      <c r="AA599" s="28"/>
    </row>
    <row r="600">
      <c r="A600" s="100"/>
      <c r="B600" s="100"/>
      <c r="C600" s="28"/>
      <c r="D600" s="28"/>
      <c r="E600" s="28"/>
      <c r="F600" s="28"/>
      <c r="G600" s="28"/>
      <c r="H600" s="28"/>
      <c r="I600" s="28"/>
      <c r="J600" s="28"/>
      <c r="K600" s="28"/>
      <c r="L600" s="28"/>
      <c r="M600" s="28"/>
      <c r="N600" s="28"/>
      <c r="O600" s="28"/>
      <c r="P600" s="28"/>
      <c r="Q600" s="28"/>
      <c r="R600" s="28"/>
      <c r="S600" s="28"/>
      <c r="T600" s="28"/>
      <c r="U600" s="28"/>
      <c r="V600" s="28"/>
      <c r="W600" s="28"/>
      <c r="X600" s="28"/>
      <c r="Y600" s="28"/>
      <c r="Z600" s="28"/>
      <c r="AA600" s="28"/>
    </row>
    <row r="601">
      <c r="A601" s="100"/>
      <c r="B601" s="100"/>
      <c r="C601" s="28"/>
      <c r="D601" s="28"/>
      <c r="E601" s="28"/>
      <c r="F601" s="28"/>
      <c r="G601" s="28"/>
      <c r="H601" s="28"/>
      <c r="I601" s="28"/>
      <c r="J601" s="28"/>
      <c r="K601" s="28"/>
      <c r="L601" s="28"/>
      <c r="M601" s="28"/>
      <c r="N601" s="28"/>
      <c r="O601" s="28"/>
      <c r="P601" s="28"/>
      <c r="Q601" s="28"/>
      <c r="R601" s="28"/>
      <c r="S601" s="28"/>
      <c r="T601" s="28"/>
      <c r="U601" s="28"/>
      <c r="V601" s="28"/>
      <c r="W601" s="28"/>
      <c r="X601" s="28"/>
      <c r="Y601" s="28"/>
      <c r="Z601" s="28"/>
      <c r="AA601" s="28"/>
    </row>
    <row r="602">
      <c r="A602" s="100"/>
      <c r="B602" s="100"/>
      <c r="C602" s="28"/>
      <c r="D602" s="28"/>
      <c r="E602" s="28"/>
      <c r="F602" s="28"/>
      <c r="G602" s="28"/>
      <c r="H602" s="28"/>
      <c r="I602" s="28"/>
      <c r="J602" s="28"/>
      <c r="K602" s="28"/>
      <c r="L602" s="28"/>
      <c r="M602" s="28"/>
      <c r="N602" s="28"/>
      <c r="O602" s="28"/>
      <c r="P602" s="28"/>
      <c r="Q602" s="28"/>
      <c r="R602" s="28"/>
      <c r="S602" s="28"/>
      <c r="T602" s="28"/>
      <c r="U602" s="28"/>
      <c r="V602" s="28"/>
      <c r="W602" s="28"/>
      <c r="X602" s="28"/>
      <c r="Y602" s="28"/>
      <c r="Z602" s="28"/>
      <c r="AA602" s="28"/>
    </row>
    <row r="603">
      <c r="A603" s="100"/>
      <c r="B603" s="100"/>
      <c r="C603" s="28"/>
      <c r="D603" s="28"/>
      <c r="E603" s="28"/>
      <c r="F603" s="28"/>
      <c r="G603" s="28"/>
      <c r="H603" s="28"/>
      <c r="I603" s="28"/>
      <c r="J603" s="28"/>
      <c r="K603" s="28"/>
      <c r="L603" s="28"/>
      <c r="M603" s="28"/>
      <c r="N603" s="28"/>
      <c r="O603" s="28"/>
      <c r="P603" s="28"/>
      <c r="Q603" s="28"/>
      <c r="R603" s="28"/>
      <c r="S603" s="28"/>
      <c r="T603" s="28"/>
      <c r="U603" s="28"/>
      <c r="V603" s="28"/>
      <c r="W603" s="28"/>
      <c r="X603" s="28"/>
      <c r="Y603" s="28"/>
      <c r="Z603" s="28"/>
      <c r="AA603" s="28"/>
    </row>
    <row r="604">
      <c r="A604" s="100"/>
      <c r="B604" s="100"/>
      <c r="C604" s="28"/>
      <c r="D604" s="28"/>
      <c r="E604" s="28"/>
      <c r="F604" s="28"/>
      <c r="G604" s="28"/>
      <c r="H604" s="28"/>
      <c r="I604" s="28"/>
      <c r="J604" s="28"/>
      <c r="K604" s="28"/>
      <c r="L604" s="28"/>
      <c r="M604" s="28"/>
      <c r="N604" s="28"/>
      <c r="O604" s="28"/>
      <c r="P604" s="28"/>
      <c r="Q604" s="28"/>
      <c r="R604" s="28"/>
      <c r="S604" s="28"/>
      <c r="T604" s="28"/>
      <c r="U604" s="28"/>
      <c r="V604" s="28"/>
      <c r="W604" s="28"/>
      <c r="X604" s="28"/>
      <c r="Y604" s="28"/>
      <c r="Z604" s="28"/>
      <c r="AA604" s="28"/>
    </row>
    <row r="605">
      <c r="A605" s="100"/>
      <c r="B605" s="100"/>
      <c r="C605" s="28"/>
      <c r="D605" s="28"/>
      <c r="E605" s="28"/>
      <c r="F605" s="28"/>
      <c r="G605" s="28"/>
      <c r="H605" s="28"/>
      <c r="I605" s="28"/>
      <c r="J605" s="28"/>
      <c r="K605" s="28"/>
      <c r="L605" s="28"/>
      <c r="M605" s="28"/>
      <c r="N605" s="28"/>
      <c r="O605" s="28"/>
      <c r="P605" s="28"/>
      <c r="Q605" s="28"/>
      <c r="R605" s="28"/>
      <c r="S605" s="28"/>
      <c r="T605" s="28"/>
      <c r="U605" s="28"/>
      <c r="V605" s="28"/>
      <c r="W605" s="28"/>
      <c r="X605" s="28"/>
      <c r="Y605" s="28"/>
      <c r="Z605" s="28"/>
      <c r="AA605" s="28"/>
    </row>
    <row r="606">
      <c r="A606" s="100"/>
      <c r="B606" s="100"/>
      <c r="C606" s="28"/>
      <c r="D606" s="28"/>
      <c r="E606" s="28"/>
      <c r="F606" s="28"/>
      <c r="G606" s="28"/>
      <c r="H606" s="28"/>
      <c r="I606" s="28"/>
      <c r="J606" s="28"/>
      <c r="K606" s="28"/>
      <c r="L606" s="28"/>
      <c r="M606" s="28"/>
      <c r="N606" s="28"/>
      <c r="O606" s="28"/>
      <c r="P606" s="28"/>
      <c r="Q606" s="28"/>
      <c r="R606" s="28"/>
      <c r="S606" s="28"/>
      <c r="T606" s="28"/>
      <c r="U606" s="28"/>
      <c r="V606" s="28"/>
      <c r="W606" s="28"/>
      <c r="X606" s="28"/>
      <c r="Y606" s="28"/>
      <c r="Z606" s="28"/>
      <c r="AA606" s="28"/>
    </row>
    <row r="607">
      <c r="A607" s="100"/>
      <c r="B607" s="100"/>
      <c r="C607" s="28"/>
      <c r="D607" s="28"/>
      <c r="E607" s="28"/>
      <c r="F607" s="28"/>
      <c r="G607" s="28"/>
      <c r="H607" s="28"/>
      <c r="I607" s="28"/>
      <c r="J607" s="28"/>
      <c r="K607" s="28"/>
      <c r="L607" s="28"/>
      <c r="M607" s="28"/>
      <c r="N607" s="28"/>
      <c r="O607" s="28"/>
      <c r="P607" s="28"/>
      <c r="Q607" s="28"/>
      <c r="R607" s="28"/>
      <c r="S607" s="28"/>
      <c r="T607" s="28"/>
      <c r="U607" s="28"/>
      <c r="V607" s="28"/>
      <c r="W607" s="28"/>
      <c r="X607" s="28"/>
      <c r="Y607" s="28"/>
      <c r="Z607" s="28"/>
      <c r="AA607" s="28"/>
    </row>
    <row r="608">
      <c r="A608" s="100"/>
      <c r="B608" s="100"/>
      <c r="C608" s="28"/>
      <c r="D608" s="28"/>
      <c r="E608" s="28"/>
      <c r="F608" s="28"/>
      <c r="G608" s="28"/>
      <c r="H608" s="28"/>
      <c r="I608" s="28"/>
      <c r="J608" s="28"/>
      <c r="K608" s="28"/>
      <c r="L608" s="28"/>
      <c r="M608" s="28"/>
      <c r="N608" s="28"/>
      <c r="O608" s="28"/>
      <c r="P608" s="28"/>
      <c r="Q608" s="28"/>
      <c r="R608" s="28"/>
      <c r="S608" s="28"/>
      <c r="T608" s="28"/>
      <c r="U608" s="28"/>
      <c r="V608" s="28"/>
      <c r="W608" s="28"/>
      <c r="X608" s="28"/>
      <c r="Y608" s="28"/>
      <c r="Z608" s="28"/>
      <c r="AA608" s="28"/>
    </row>
    <row r="609">
      <c r="A609" s="100"/>
      <c r="B609" s="100"/>
      <c r="C609" s="28"/>
      <c r="D609" s="28"/>
      <c r="E609" s="28"/>
      <c r="F609" s="28"/>
      <c r="G609" s="28"/>
      <c r="H609" s="28"/>
      <c r="I609" s="28"/>
      <c r="J609" s="28"/>
      <c r="K609" s="28"/>
      <c r="L609" s="28"/>
      <c r="M609" s="28"/>
      <c r="N609" s="28"/>
      <c r="O609" s="28"/>
      <c r="P609" s="28"/>
      <c r="Q609" s="28"/>
      <c r="R609" s="28"/>
      <c r="S609" s="28"/>
      <c r="T609" s="28"/>
      <c r="U609" s="28"/>
      <c r="V609" s="28"/>
      <c r="W609" s="28"/>
      <c r="X609" s="28"/>
      <c r="Y609" s="28"/>
      <c r="Z609" s="28"/>
      <c r="AA609" s="28"/>
    </row>
    <row r="610">
      <c r="A610" s="100"/>
      <c r="B610" s="100"/>
      <c r="C610" s="28"/>
      <c r="D610" s="28"/>
      <c r="E610" s="28"/>
      <c r="F610" s="28"/>
      <c r="G610" s="28"/>
      <c r="H610" s="28"/>
      <c r="I610" s="28"/>
      <c r="J610" s="28"/>
      <c r="K610" s="28"/>
      <c r="L610" s="28"/>
      <c r="M610" s="28"/>
      <c r="N610" s="28"/>
      <c r="O610" s="28"/>
      <c r="P610" s="28"/>
      <c r="Q610" s="28"/>
      <c r="R610" s="28"/>
      <c r="S610" s="28"/>
      <c r="T610" s="28"/>
      <c r="U610" s="28"/>
      <c r="V610" s="28"/>
      <c r="W610" s="28"/>
      <c r="X610" s="28"/>
      <c r="Y610" s="28"/>
      <c r="Z610" s="28"/>
      <c r="AA610" s="28"/>
    </row>
    <row r="611">
      <c r="A611" s="100"/>
      <c r="B611" s="100"/>
      <c r="C611" s="28"/>
      <c r="D611" s="28"/>
      <c r="E611" s="28"/>
      <c r="F611" s="28"/>
      <c r="G611" s="28"/>
      <c r="H611" s="28"/>
      <c r="I611" s="28"/>
      <c r="J611" s="28"/>
      <c r="K611" s="28"/>
      <c r="L611" s="28"/>
      <c r="M611" s="28"/>
      <c r="N611" s="28"/>
      <c r="O611" s="28"/>
      <c r="P611" s="28"/>
      <c r="Q611" s="28"/>
      <c r="R611" s="28"/>
      <c r="S611" s="28"/>
      <c r="T611" s="28"/>
      <c r="U611" s="28"/>
      <c r="V611" s="28"/>
      <c r="W611" s="28"/>
      <c r="X611" s="28"/>
      <c r="Y611" s="28"/>
      <c r="Z611" s="28"/>
      <c r="AA611" s="28"/>
    </row>
    <row r="612">
      <c r="A612" s="100"/>
      <c r="B612" s="100"/>
      <c r="C612" s="28"/>
      <c r="D612" s="28"/>
      <c r="E612" s="28"/>
      <c r="F612" s="28"/>
      <c r="G612" s="28"/>
      <c r="H612" s="28"/>
      <c r="I612" s="28"/>
      <c r="J612" s="28"/>
      <c r="K612" s="28"/>
      <c r="L612" s="28"/>
      <c r="M612" s="28"/>
      <c r="N612" s="28"/>
      <c r="O612" s="28"/>
      <c r="P612" s="28"/>
      <c r="Q612" s="28"/>
      <c r="R612" s="28"/>
      <c r="S612" s="28"/>
      <c r="T612" s="28"/>
      <c r="U612" s="28"/>
      <c r="V612" s="28"/>
      <c r="W612" s="28"/>
      <c r="X612" s="28"/>
      <c r="Y612" s="28"/>
      <c r="Z612" s="28"/>
      <c r="AA612" s="28"/>
    </row>
    <row r="613">
      <c r="A613" s="100"/>
      <c r="B613" s="100"/>
      <c r="C613" s="28"/>
      <c r="D613" s="28"/>
      <c r="E613" s="28"/>
      <c r="F613" s="28"/>
      <c r="G613" s="28"/>
      <c r="H613" s="28"/>
      <c r="I613" s="28"/>
      <c r="J613" s="28"/>
      <c r="K613" s="28"/>
      <c r="L613" s="28"/>
      <c r="M613" s="28"/>
      <c r="N613" s="28"/>
      <c r="O613" s="28"/>
      <c r="P613" s="28"/>
      <c r="Q613" s="28"/>
      <c r="R613" s="28"/>
      <c r="S613" s="28"/>
      <c r="T613" s="28"/>
      <c r="U613" s="28"/>
      <c r="V613" s="28"/>
      <c r="W613" s="28"/>
      <c r="X613" s="28"/>
      <c r="Y613" s="28"/>
      <c r="Z613" s="28"/>
      <c r="AA613" s="28"/>
    </row>
    <row r="614">
      <c r="A614" s="100"/>
      <c r="B614" s="100"/>
      <c r="C614" s="28"/>
      <c r="D614" s="28"/>
      <c r="E614" s="28"/>
      <c r="F614" s="28"/>
      <c r="G614" s="28"/>
      <c r="H614" s="28"/>
      <c r="I614" s="28"/>
      <c r="J614" s="28"/>
      <c r="K614" s="28"/>
      <c r="L614" s="28"/>
      <c r="M614" s="28"/>
      <c r="N614" s="28"/>
      <c r="O614" s="28"/>
      <c r="P614" s="28"/>
      <c r="Q614" s="28"/>
      <c r="R614" s="28"/>
      <c r="S614" s="28"/>
      <c r="T614" s="28"/>
      <c r="U614" s="28"/>
      <c r="V614" s="28"/>
      <c r="W614" s="28"/>
      <c r="X614" s="28"/>
      <c r="Y614" s="28"/>
      <c r="Z614" s="28"/>
      <c r="AA614" s="28"/>
    </row>
    <row r="615">
      <c r="A615" s="100"/>
      <c r="B615" s="100"/>
      <c r="C615" s="28"/>
      <c r="D615" s="28"/>
      <c r="E615" s="28"/>
      <c r="F615" s="28"/>
      <c r="G615" s="28"/>
      <c r="H615" s="28"/>
      <c r="I615" s="28"/>
      <c r="J615" s="28"/>
      <c r="K615" s="28"/>
      <c r="L615" s="28"/>
      <c r="M615" s="28"/>
      <c r="N615" s="28"/>
      <c r="O615" s="28"/>
      <c r="P615" s="28"/>
      <c r="Q615" s="28"/>
      <c r="R615" s="28"/>
      <c r="S615" s="28"/>
      <c r="T615" s="28"/>
      <c r="U615" s="28"/>
      <c r="V615" s="28"/>
      <c r="W615" s="28"/>
      <c r="X615" s="28"/>
      <c r="Y615" s="28"/>
      <c r="Z615" s="28"/>
      <c r="AA615" s="28"/>
    </row>
    <row r="616">
      <c r="A616" s="100"/>
      <c r="B616" s="100"/>
      <c r="C616" s="28"/>
      <c r="D616" s="28"/>
      <c r="E616" s="28"/>
      <c r="F616" s="28"/>
      <c r="G616" s="28"/>
      <c r="H616" s="28"/>
      <c r="I616" s="28"/>
      <c r="J616" s="28"/>
      <c r="K616" s="28"/>
      <c r="L616" s="28"/>
      <c r="M616" s="28"/>
      <c r="N616" s="28"/>
      <c r="O616" s="28"/>
      <c r="P616" s="28"/>
      <c r="Q616" s="28"/>
      <c r="R616" s="28"/>
      <c r="S616" s="28"/>
      <c r="T616" s="28"/>
      <c r="U616" s="28"/>
      <c r="V616" s="28"/>
      <c r="W616" s="28"/>
      <c r="X616" s="28"/>
      <c r="Y616" s="28"/>
      <c r="Z616" s="28"/>
      <c r="AA616" s="28"/>
    </row>
    <row r="617">
      <c r="A617" s="100"/>
      <c r="B617" s="100"/>
      <c r="C617" s="28"/>
      <c r="D617" s="28"/>
      <c r="E617" s="28"/>
      <c r="F617" s="28"/>
      <c r="G617" s="28"/>
      <c r="H617" s="28"/>
      <c r="I617" s="28"/>
      <c r="J617" s="28"/>
      <c r="K617" s="28"/>
      <c r="L617" s="28"/>
      <c r="M617" s="28"/>
      <c r="N617" s="28"/>
      <c r="O617" s="28"/>
      <c r="P617" s="28"/>
      <c r="Q617" s="28"/>
      <c r="R617" s="28"/>
      <c r="S617" s="28"/>
      <c r="T617" s="28"/>
      <c r="U617" s="28"/>
      <c r="V617" s="28"/>
      <c r="W617" s="28"/>
      <c r="X617" s="28"/>
      <c r="Y617" s="28"/>
      <c r="Z617" s="28"/>
      <c r="AA617" s="28"/>
    </row>
    <row r="618">
      <c r="A618" s="100"/>
      <c r="B618" s="100"/>
      <c r="C618" s="28"/>
      <c r="D618" s="28"/>
      <c r="E618" s="28"/>
      <c r="F618" s="28"/>
      <c r="G618" s="28"/>
      <c r="H618" s="28"/>
      <c r="I618" s="28"/>
      <c r="J618" s="28"/>
      <c r="K618" s="28"/>
      <c r="L618" s="28"/>
      <c r="M618" s="28"/>
      <c r="N618" s="28"/>
      <c r="O618" s="28"/>
      <c r="P618" s="28"/>
      <c r="Q618" s="28"/>
      <c r="R618" s="28"/>
      <c r="S618" s="28"/>
      <c r="T618" s="28"/>
      <c r="U618" s="28"/>
      <c r="V618" s="28"/>
      <c r="W618" s="28"/>
      <c r="X618" s="28"/>
      <c r="Y618" s="28"/>
      <c r="Z618" s="28"/>
      <c r="AA618" s="28"/>
    </row>
    <row r="619">
      <c r="A619" s="100"/>
      <c r="B619" s="100"/>
      <c r="C619" s="28"/>
      <c r="D619" s="28"/>
      <c r="E619" s="28"/>
      <c r="F619" s="28"/>
      <c r="G619" s="28"/>
      <c r="H619" s="28"/>
      <c r="I619" s="28"/>
      <c r="J619" s="28"/>
      <c r="K619" s="28"/>
      <c r="L619" s="28"/>
      <c r="M619" s="28"/>
      <c r="N619" s="28"/>
      <c r="O619" s="28"/>
      <c r="P619" s="28"/>
      <c r="Q619" s="28"/>
      <c r="R619" s="28"/>
      <c r="S619" s="28"/>
      <c r="T619" s="28"/>
      <c r="U619" s="28"/>
      <c r="V619" s="28"/>
      <c r="W619" s="28"/>
      <c r="X619" s="28"/>
      <c r="Y619" s="28"/>
      <c r="Z619" s="28"/>
      <c r="AA619" s="28"/>
    </row>
    <row r="620">
      <c r="A620" s="100"/>
      <c r="B620" s="100"/>
      <c r="C620" s="28"/>
      <c r="D620" s="28"/>
      <c r="E620" s="28"/>
      <c r="F620" s="28"/>
      <c r="G620" s="28"/>
      <c r="H620" s="28"/>
      <c r="I620" s="28"/>
      <c r="J620" s="28"/>
      <c r="K620" s="28"/>
      <c r="L620" s="28"/>
      <c r="M620" s="28"/>
      <c r="N620" s="28"/>
      <c r="O620" s="28"/>
      <c r="P620" s="28"/>
      <c r="Q620" s="28"/>
      <c r="R620" s="28"/>
      <c r="S620" s="28"/>
      <c r="T620" s="28"/>
      <c r="U620" s="28"/>
      <c r="V620" s="28"/>
      <c r="W620" s="28"/>
      <c r="X620" s="28"/>
      <c r="Y620" s="28"/>
      <c r="Z620" s="28"/>
      <c r="AA620" s="28"/>
    </row>
    <row r="621">
      <c r="A621" s="100"/>
      <c r="B621" s="100"/>
      <c r="C621" s="28"/>
      <c r="D621" s="28"/>
      <c r="E621" s="28"/>
      <c r="F621" s="28"/>
      <c r="G621" s="28"/>
      <c r="H621" s="28"/>
      <c r="I621" s="28"/>
      <c r="J621" s="28"/>
      <c r="K621" s="28"/>
      <c r="L621" s="28"/>
      <c r="M621" s="28"/>
      <c r="N621" s="28"/>
      <c r="O621" s="28"/>
      <c r="P621" s="28"/>
      <c r="Q621" s="28"/>
      <c r="R621" s="28"/>
      <c r="S621" s="28"/>
      <c r="T621" s="28"/>
      <c r="U621" s="28"/>
      <c r="V621" s="28"/>
      <c r="W621" s="28"/>
      <c r="X621" s="28"/>
      <c r="Y621" s="28"/>
      <c r="Z621" s="28"/>
      <c r="AA621" s="28"/>
    </row>
    <row r="622">
      <c r="A622" s="100"/>
      <c r="B622" s="100"/>
      <c r="C622" s="28"/>
      <c r="D622" s="28"/>
      <c r="E622" s="28"/>
      <c r="F622" s="28"/>
      <c r="G622" s="28"/>
      <c r="H622" s="28"/>
      <c r="I622" s="28"/>
      <c r="J622" s="28"/>
      <c r="K622" s="28"/>
      <c r="L622" s="28"/>
      <c r="M622" s="28"/>
      <c r="N622" s="28"/>
      <c r="O622" s="28"/>
      <c r="P622" s="28"/>
      <c r="Q622" s="28"/>
      <c r="R622" s="28"/>
      <c r="S622" s="28"/>
      <c r="T622" s="28"/>
      <c r="U622" s="28"/>
      <c r="V622" s="28"/>
      <c r="W622" s="28"/>
      <c r="X622" s="28"/>
      <c r="Y622" s="28"/>
      <c r="Z622" s="28"/>
      <c r="AA622" s="28"/>
    </row>
    <row r="623">
      <c r="A623" s="100"/>
      <c r="B623" s="100"/>
      <c r="C623" s="28"/>
      <c r="D623" s="28"/>
      <c r="E623" s="28"/>
      <c r="F623" s="28"/>
      <c r="G623" s="28"/>
      <c r="H623" s="28"/>
      <c r="I623" s="28"/>
      <c r="J623" s="28"/>
      <c r="K623" s="28"/>
      <c r="L623" s="28"/>
      <c r="M623" s="28"/>
      <c r="N623" s="28"/>
      <c r="O623" s="28"/>
      <c r="P623" s="28"/>
      <c r="Q623" s="28"/>
      <c r="R623" s="28"/>
      <c r="S623" s="28"/>
      <c r="T623" s="28"/>
      <c r="U623" s="28"/>
      <c r="V623" s="28"/>
      <c r="W623" s="28"/>
      <c r="X623" s="28"/>
      <c r="Y623" s="28"/>
      <c r="Z623" s="28"/>
      <c r="AA623" s="28"/>
    </row>
    <row r="624">
      <c r="A624" s="100"/>
      <c r="B624" s="100"/>
      <c r="C624" s="28"/>
      <c r="D624" s="28"/>
      <c r="E624" s="28"/>
      <c r="F624" s="28"/>
      <c r="G624" s="28"/>
      <c r="H624" s="28"/>
      <c r="I624" s="28"/>
      <c r="J624" s="28"/>
      <c r="K624" s="28"/>
      <c r="L624" s="28"/>
      <c r="M624" s="28"/>
      <c r="N624" s="28"/>
      <c r="O624" s="28"/>
      <c r="P624" s="28"/>
      <c r="Q624" s="28"/>
      <c r="R624" s="28"/>
      <c r="S624" s="28"/>
      <c r="T624" s="28"/>
      <c r="U624" s="28"/>
      <c r="V624" s="28"/>
      <c r="W624" s="28"/>
      <c r="X624" s="28"/>
      <c r="Y624" s="28"/>
      <c r="Z624" s="28"/>
      <c r="AA624" s="28"/>
    </row>
    <row r="625">
      <c r="A625" s="100"/>
      <c r="B625" s="100"/>
      <c r="C625" s="28"/>
      <c r="D625" s="28"/>
      <c r="E625" s="28"/>
      <c r="F625" s="28"/>
      <c r="G625" s="28"/>
      <c r="H625" s="28"/>
      <c r="I625" s="28"/>
      <c r="J625" s="28"/>
      <c r="K625" s="28"/>
      <c r="L625" s="28"/>
      <c r="M625" s="28"/>
      <c r="N625" s="28"/>
      <c r="O625" s="28"/>
      <c r="P625" s="28"/>
      <c r="Q625" s="28"/>
      <c r="R625" s="28"/>
      <c r="S625" s="28"/>
      <c r="T625" s="28"/>
      <c r="U625" s="28"/>
      <c r="V625" s="28"/>
      <c r="W625" s="28"/>
      <c r="X625" s="28"/>
      <c r="Y625" s="28"/>
      <c r="Z625" s="28"/>
      <c r="AA625" s="28"/>
    </row>
    <row r="626">
      <c r="A626" s="100"/>
      <c r="B626" s="100"/>
      <c r="C626" s="28"/>
      <c r="D626" s="28"/>
      <c r="E626" s="28"/>
      <c r="F626" s="28"/>
      <c r="G626" s="28"/>
      <c r="H626" s="28"/>
      <c r="I626" s="28"/>
      <c r="J626" s="28"/>
      <c r="K626" s="28"/>
      <c r="L626" s="28"/>
      <c r="M626" s="28"/>
      <c r="N626" s="28"/>
      <c r="O626" s="28"/>
      <c r="P626" s="28"/>
      <c r="Q626" s="28"/>
      <c r="R626" s="28"/>
      <c r="S626" s="28"/>
      <c r="T626" s="28"/>
      <c r="U626" s="28"/>
      <c r="V626" s="28"/>
      <c r="W626" s="28"/>
      <c r="X626" s="28"/>
      <c r="Y626" s="28"/>
      <c r="Z626" s="28"/>
      <c r="AA626" s="28"/>
    </row>
    <row r="627">
      <c r="A627" s="100"/>
      <c r="B627" s="100"/>
      <c r="C627" s="28"/>
      <c r="D627" s="28"/>
      <c r="E627" s="28"/>
      <c r="F627" s="28"/>
      <c r="G627" s="28"/>
      <c r="H627" s="28"/>
      <c r="I627" s="28"/>
      <c r="J627" s="28"/>
      <c r="K627" s="28"/>
      <c r="L627" s="28"/>
      <c r="M627" s="28"/>
      <c r="N627" s="28"/>
      <c r="O627" s="28"/>
      <c r="P627" s="28"/>
      <c r="Q627" s="28"/>
      <c r="R627" s="28"/>
      <c r="S627" s="28"/>
      <c r="T627" s="28"/>
      <c r="U627" s="28"/>
      <c r="V627" s="28"/>
      <c r="W627" s="28"/>
      <c r="X627" s="28"/>
      <c r="Y627" s="28"/>
      <c r="Z627" s="28"/>
      <c r="AA627" s="28"/>
    </row>
    <row r="628">
      <c r="A628" s="100"/>
      <c r="B628" s="100"/>
      <c r="C628" s="28"/>
      <c r="D628" s="28"/>
      <c r="E628" s="28"/>
      <c r="F628" s="28"/>
      <c r="G628" s="28"/>
      <c r="H628" s="28"/>
      <c r="I628" s="28"/>
      <c r="J628" s="28"/>
      <c r="K628" s="28"/>
      <c r="L628" s="28"/>
      <c r="M628" s="28"/>
      <c r="N628" s="28"/>
      <c r="O628" s="28"/>
      <c r="P628" s="28"/>
      <c r="Q628" s="28"/>
      <c r="R628" s="28"/>
      <c r="S628" s="28"/>
      <c r="T628" s="28"/>
      <c r="U628" s="28"/>
      <c r="V628" s="28"/>
      <c r="W628" s="28"/>
      <c r="X628" s="28"/>
      <c r="Y628" s="28"/>
      <c r="Z628" s="28"/>
      <c r="AA628" s="28"/>
    </row>
    <row r="629">
      <c r="A629" s="100"/>
      <c r="B629" s="100"/>
      <c r="C629" s="28"/>
      <c r="D629" s="28"/>
      <c r="E629" s="28"/>
      <c r="F629" s="28"/>
      <c r="G629" s="28"/>
      <c r="H629" s="28"/>
      <c r="I629" s="28"/>
      <c r="J629" s="28"/>
      <c r="K629" s="28"/>
      <c r="L629" s="28"/>
      <c r="M629" s="28"/>
      <c r="N629" s="28"/>
      <c r="O629" s="28"/>
      <c r="P629" s="28"/>
      <c r="Q629" s="28"/>
      <c r="R629" s="28"/>
      <c r="S629" s="28"/>
      <c r="T629" s="28"/>
      <c r="U629" s="28"/>
      <c r="V629" s="28"/>
      <c r="W629" s="28"/>
      <c r="X629" s="28"/>
      <c r="Y629" s="28"/>
      <c r="Z629" s="28"/>
      <c r="AA629" s="28"/>
    </row>
    <row r="630">
      <c r="A630" s="100"/>
      <c r="B630" s="100"/>
      <c r="C630" s="28"/>
      <c r="D630" s="28"/>
      <c r="E630" s="28"/>
      <c r="F630" s="28"/>
      <c r="G630" s="28"/>
      <c r="H630" s="28"/>
      <c r="I630" s="28"/>
      <c r="J630" s="28"/>
      <c r="K630" s="28"/>
      <c r="L630" s="28"/>
      <c r="M630" s="28"/>
      <c r="N630" s="28"/>
      <c r="O630" s="28"/>
      <c r="P630" s="28"/>
      <c r="Q630" s="28"/>
      <c r="R630" s="28"/>
      <c r="S630" s="28"/>
      <c r="T630" s="28"/>
      <c r="U630" s="28"/>
      <c r="V630" s="28"/>
      <c r="W630" s="28"/>
      <c r="X630" s="28"/>
      <c r="Y630" s="28"/>
      <c r="Z630" s="28"/>
      <c r="AA630" s="28"/>
    </row>
    <row r="631">
      <c r="A631" s="100"/>
      <c r="B631" s="100"/>
      <c r="C631" s="28"/>
      <c r="D631" s="28"/>
      <c r="E631" s="28"/>
      <c r="F631" s="28"/>
      <c r="G631" s="28"/>
      <c r="H631" s="28"/>
      <c r="I631" s="28"/>
      <c r="J631" s="28"/>
      <c r="K631" s="28"/>
      <c r="L631" s="28"/>
      <c r="M631" s="28"/>
      <c r="N631" s="28"/>
      <c r="O631" s="28"/>
      <c r="P631" s="28"/>
      <c r="Q631" s="28"/>
      <c r="R631" s="28"/>
      <c r="S631" s="28"/>
      <c r="T631" s="28"/>
      <c r="U631" s="28"/>
      <c r="V631" s="28"/>
      <c r="W631" s="28"/>
      <c r="X631" s="28"/>
      <c r="Y631" s="28"/>
      <c r="Z631" s="28"/>
      <c r="AA631" s="28"/>
    </row>
    <row r="632">
      <c r="A632" s="100"/>
      <c r="B632" s="100"/>
      <c r="C632" s="28"/>
      <c r="D632" s="28"/>
      <c r="E632" s="28"/>
      <c r="F632" s="28"/>
      <c r="G632" s="28"/>
      <c r="H632" s="28"/>
      <c r="I632" s="28"/>
      <c r="J632" s="28"/>
      <c r="K632" s="28"/>
      <c r="L632" s="28"/>
      <c r="M632" s="28"/>
      <c r="N632" s="28"/>
      <c r="O632" s="28"/>
      <c r="P632" s="28"/>
      <c r="Q632" s="28"/>
      <c r="R632" s="28"/>
      <c r="S632" s="28"/>
      <c r="T632" s="28"/>
      <c r="U632" s="28"/>
      <c r="V632" s="28"/>
      <c r="W632" s="28"/>
      <c r="X632" s="28"/>
      <c r="Y632" s="28"/>
      <c r="Z632" s="28"/>
      <c r="AA632" s="28"/>
    </row>
    <row r="633">
      <c r="A633" s="100"/>
      <c r="B633" s="100"/>
      <c r="C633" s="28"/>
      <c r="D633" s="28"/>
      <c r="E633" s="28"/>
      <c r="F633" s="28"/>
      <c r="G633" s="28"/>
      <c r="H633" s="28"/>
      <c r="I633" s="28"/>
      <c r="J633" s="28"/>
      <c r="K633" s="28"/>
      <c r="L633" s="28"/>
      <c r="M633" s="28"/>
      <c r="N633" s="28"/>
      <c r="O633" s="28"/>
      <c r="P633" s="28"/>
      <c r="Q633" s="28"/>
      <c r="R633" s="28"/>
      <c r="S633" s="28"/>
      <c r="T633" s="28"/>
      <c r="U633" s="28"/>
      <c r="V633" s="28"/>
      <c r="W633" s="28"/>
      <c r="X633" s="28"/>
      <c r="Y633" s="28"/>
      <c r="Z633" s="28"/>
      <c r="AA633" s="28"/>
    </row>
    <row r="634">
      <c r="A634" s="100"/>
      <c r="B634" s="100"/>
      <c r="C634" s="28"/>
      <c r="D634" s="28"/>
      <c r="E634" s="28"/>
      <c r="F634" s="28"/>
      <c r="G634" s="28"/>
      <c r="H634" s="28"/>
      <c r="I634" s="28"/>
      <c r="J634" s="28"/>
      <c r="K634" s="28"/>
      <c r="L634" s="28"/>
      <c r="M634" s="28"/>
      <c r="N634" s="28"/>
      <c r="O634" s="28"/>
      <c r="P634" s="28"/>
      <c r="Q634" s="28"/>
      <c r="R634" s="28"/>
      <c r="S634" s="28"/>
      <c r="T634" s="28"/>
      <c r="U634" s="28"/>
      <c r="V634" s="28"/>
      <c r="W634" s="28"/>
      <c r="X634" s="28"/>
      <c r="Y634" s="28"/>
      <c r="Z634" s="28"/>
      <c r="AA634" s="28"/>
    </row>
    <row r="635">
      <c r="A635" s="100"/>
      <c r="B635" s="100"/>
      <c r="C635" s="28"/>
      <c r="D635" s="28"/>
      <c r="E635" s="28"/>
      <c r="F635" s="28"/>
      <c r="G635" s="28"/>
      <c r="H635" s="28"/>
      <c r="I635" s="28"/>
      <c r="J635" s="28"/>
      <c r="K635" s="28"/>
      <c r="L635" s="28"/>
      <c r="M635" s="28"/>
      <c r="N635" s="28"/>
      <c r="O635" s="28"/>
      <c r="P635" s="28"/>
      <c r="Q635" s="28"/>
      <c r="R635" s="28"/>
      <c r="S635" s="28"/>
      <c r="T635" s="28"/>
      <c r="U635" s="28"/>
      <c r="V635" s="28"/>
      <c r="W635" s="28"/>
      <c r="X635" s="28"/>
      <c r="Y635" s="28"/>
      <c r="Z635" s="28"/>
      <c r="AA635" s="28"/>
    </row>
    <row r="636">
      <c r="A636" s="100"/>
      <c r="B636" s="100"/>
      <c r="C636" s="28"/>
      <c r="D636" s="28"/>
      <c r="E636" s="28"/>
      <c r="F636" s="28"/>
      <c r="G636" s="28"/>
      <c r="H636" s="28"/>
      <c r="I636" s="28"/>
      <c r="J636" s="28"/>
      <c r="K636" s="28"/>
      <c r="L636" s="28"/>
      <c r="M636" s="28"/>
      <c r="N636" s="28"/>
      <c r="O636" s="28"/>
      <c r="P636" s="28"/>
      <c r="Q636" s="28"/>
      <c r="R636" s="28"/>
      <c r="S636" s="28"/>
      <c r="T636" s="28"/>
      <c r="U636" s="28"/>
      <c r="V636" s="28"/>
      <c r="W636" s="28"/>
      <c r="X636" s="28"/>
      <c r="Y636" s="28"/>
      <c r="Z636" s="28"/>
      <c r="AA636" s="28"/>
    </row>
    <row r="637">
      <c r="A637" s="100"/>
      <c r="B637" s="100"/>
      <c r="C637" s="28"/>
      <c r="D637" s="28"/>
      <c r="E637" s="28"/>
      <c r="F637" s="28"/>
      <c r="G637" s="28"/>
      <c r="H637" s="28"/>
      <c r="I637" s="28"/>
      <c r="J637" s="28"/>
      <c r="K637" s="28"/>
      <c r="L637" s="28"/>
      <c r="M637" s="28"/>
      <c r="N637" s="28"/>
      <c r="O637" s="28"/>
      <c r="P637" s="28"/>
      <c r="Q637" s="28"/>
      <c r="R637" s="28"/>
      <c r="S637" s="28"/>
      <c r="T637" s="28"/>
      <c r="U637" s="28"/>
      <c r="V637" s="28"/>
      <c r="W637" s="28"/>
      <c r="X637" s="28"/>
      <c r="Y637" s="28"/>
      <c r="Z637" s="28"/>
      <c r="AA637" s="28"/>
    </row>
    <row r="638">
      <c r="A638" s="100"/>
      <c r="B638" s="100"/>
      <c r="C638" s="28"/>
      <c r="D638" s="28"/>
      <c r="E638" s="28"/>
      <c r="F638" s="28"/>
      <c r="G638" s="28"/>
      <c r="H638" s="28"/>
      <c r="I638" s="28"/>
      <c r="J638" s="28"/>
      <c r="K638" s="28"/>
      <c r="L638" s="28"/>
      <c r="M638" s="28"/>
      <c r="N638" s="28"/>
      <c r="O638" s="28"/>
      <c r="P638" s="28"/>
      <c r="Q638" s="28"/>
      <c r="R638" s="28"/>
      <c r="S638" s="28"/>
      <c r="T638" s="28"/>
      <c r="U638" s="28"/>
      <c r="V638" s="28"/>
      <c r="W638" s="28"/>
      <c r="X638" s="28"/>
      <c r="Y638" s="28"/>
      <c r="Z638" s="28"/>
      <c r="AA638" s="28"/>
    </row>
    <row r="639">
      <c r="A639" s="100"/>
      <c r="B639" s="100"/>
      <c r="C639" s="28"/>
      <c r="D639" s="28"/>
      <c r="E639" s="28"/>
      <c r="F639" s="28"/>
      <c r="G639" s="28"/>
      <c r="H639" s="28"/>
      <c r="I639" s="28"/>
      <c r="J639" s="28"/>
      <c r="K639" s="28"/>
      <c r="L639" s="28"/>
      <c r="M639" s="28"/>
      <c r="N639" s="28"/>
      <c r="O639" s="28"/>
      <c r="P639" s="28"/>
      <c r="Q639" s="28"/>
      <c r="R639" s="28"/>
      <c r="S639" s="28"/>
      <c r="T639" s="28"/>
      <c r="U639" s="28"/>
      <c r="V639" s="28"/>
      <c r="W639" s="28"/>
      <c r="X639" s="28"/>
      <c r="Y639" s="28"/>
      <c r="Z639" s="28"/>
      <c r="AA639" s="28"/>
    </row>
    <row r="640">
      <c r="A640" s="100"/>
      <c r="B640" s="100"/>
      <c r="C640" s="28"/>
      <c r="D640" s="28"/>
      <c r="E640" s="28"/>
      <c r="F640" s="28"/>
      <c r="G640" s="28"/>
      <c r="H640" s="28"/>
      <c r="I640" s="28"/>
      <c r="J640" s="28"/>
      <c r="K640" s="28"/>
      <c r="L640" s="28"/>
      <c r="M640" s="28"/>
      <c r="N640" s="28"/>
      <c r="O640" s="28"/>
      <c r="P640" s="28"/>
      <c r="Q640" s="28"/>
      <c r="R640" s="28"/>
      <c r="S640" s="28"/>
      <c r="T640" s="28"/>
      <c r="U640" s="28"/>
      <c r="V640" s="28"/>
      <c r="W640" s="28"/>
      <c r="X640" s="28"/>
      <c r="Y640" s="28"/>
      <c r="Z640" s="28"/>
      <c r="AA640" s="28"/>
    </row>
    <row r="641">
      <c r="A641" s="100"/>
      <c r="B641" s="100"/>
      <c r="C641" s="28"/>
      <c r="D641" s="28"/>
      <c r="E641" s="28"/>
      <c r="F641" s="28"/>
      <c r="G641" s="28"/>
      <c r="H641" s="28"/>
      <c r="I641" s="28"/>
      <c r="J641" s="28"/>
      <c r="K641" s="28"/>
      <c r="L641" s="28"/>
      <c r="M641" s="28"/>
      <c r="N641" s="28"/>
      <c r="O641" s="28"/>
      <c r="P641" s="28"/>
      <c r="Q641" s="28"/>
      <c r="R641" s="28"/>
      <c r="S641" s="28"/>
      <c r="T641" s="28"/>
      <c r="U641" s="28"/>
      <c r="V641" s="28"/>
      <c r="W641" s="28"/>
      <c r="X641" s="28"/>
      <c r="Y641" s="28"/>
      <c r="Z641" s="28"/>
      <c r="AA641" s="28"/>
    </row>
    <row r="642">
      <c r="A642" s="100"/>
      <c r="B642" s="100"/>
      <c r="C642" s="28"/>
      <c r="D642" s="28"/>
      <c r="E642" s="28"/>
      <c r="F642" s="28"/>
      <c r="G642" s="28"/>
      <c r="H642" s="28"/>
      <c r="I642" s="28"/>
      <c r="J642" s="28"/>
      <c r="K642" s="28"/>
      <c r="L642" s="28"/>
      <c r="M642" s="28"/>
      <c r="N642" s="28"/>
      <c r="O642" s="28"/>
      <c r="P642" s="28"/>
      <c r="Q642" s="28"/>
      <c r="R642" s="28"/>
      <c r="S642" s="28"/>
      <c r="T642" s="28"/>
      <c r="U642" s="28"/>
      <c r="V642" s="28"/>
      <c r="W642" s="28"/>
      <c r="X642" s="28"/>
      <c r="Y642" s="28"/>
      <c r="Z642" s="28"/>
      <c r="AA642" s="28"/>
    </row>
    <row r="643">
      <c r="A643" s="100"/>
      <c r="B643" s="100"/>
      <c r="C643" s="28"/>
      <c r="D643" s="28"/>
      <c r="E643" s="28"/>
      <c r="F643" s="28"/>
      <c r="G643" s="28"/>
      <c r="H643" s="28"/>
      <c r="I643" s="28"/>
      <c r="J643" s="28"/>
      <c r="K643" s="28"/>
      <c r="L643" s="28"/>
      <c r="M643" s="28"/>
      <c r="N643" s="28"/>
      <c r="O643" s="28"/>
      <c r="P643" s="28"/>
      <c r="Q643" s="28"/>
      <c r="R643" s="28"/>
      <c r="S643" s="28"/>
      <c r="T643" s="28"/>
      <c r="U643" s="28"/>
      <c r="V643" s="28"/>
      <c r="W643" s="28"/>
      <c r="X643" s="28"/>
      <c r="Y643" s="28"/>
      <c r="Z643" s="28"/>
      <c r="AA643" s="28"/>
    </row>
    <row r="644">
      <c r="A644" s="100"/>
      <c r="B644" s="100"/>
      <c r="C644" s="28"/>
      <c r="D644" s="28"/>
      <c r="E644" s="28"/>
      <c r="F644" s="28"/>
      <c r="G644" s="28"/>
      <c r="H644" s="28"/>
      <c r="I644" s="28"/>
      <c r="J644" s="28"/>
      <c r="K644" s="28"/>
      <c r="L644" s="28"/>
      <c r="M644" s="28"/>
      <c r="N644" s="28"/>
      <c r="O644" s="28"/>
      <c r="P644" s="28"/>
      <c r="Q644" s="28"/>
      <c r="R644" s="28"/>
      <c r="S644" s="28"/>
      <c r="T644" s="28"/>
      <c r="U644" s="28"/>
      <c r="V644" s="28"/>
      <c r="W644" s="28"/>
      <c r="X644" s="28"/>
      <c r="Y644" s="28"/>
      <c r="Z644" s="28"/>
      <c r="AA644" s="28"/>
    </row>
    <row r="645">
      <c r="A645" s="100"/>
      <c r="B645" s="100"/>
      <c r="C645" s="28"/>
      <c r="D645" s="28"/>
      <c r="E645" s="28"/>
      <c r="F645" s="28"/>
      <c r="G645" s="28"/>
      <c r="H645" s="28"/>
      <c r="I645" s="28"/>
      <c r="J645" s="28"/>
      <c r="K645" s="28"/>
      <c r="L645" s="28"/>
      <c r="M645" s="28"/>
      <c r="N645" s="28"/>
      <c r="O645" s="28"/>
      <c r="P645" s="28"/>
      <c r="Q645" s="28"/>
      <c r="R645" s="28"/>
      <c r="S645" s="28"/>
      <c r="T645" s="28"/>
      <c r="U645" s="28"/>
      <c r="V645" s="28"/>
      <c r="W645" s="28"/>
      <c r="X645" s="28"/>
      <c r="Y645" s="28"/>
      <c r="Z645" s="28"/>
      <c r="AA645" s="28"/>
    </row>
    <row r="646">
      <c r="A646" s="100"/>
      <c r="B646" s="100"/>
      <c r="C646" s="28"/>
      <c r="D646" s="28"/>
      <c r="E646" s="28"/>
      <c r="F646" s="28"/>
      <c r="G646" s="28"/>
      <c r="H646" s="28"/>
      <c r="I646" s="28"/>
      <c r="J646" s="28"/>
      <c r="K646" s="28"/>
      <c r="L646" s="28"/>
      <c r="M646" s="28"/>
      <c r="N646" s="28"/>
      <c r="O646" s="28"/>
      <c r="P646" s="28"/>
      <c r="Q646" s="28"/>
      <c r="R646" s="28"/>
      <c r="S646" s="28"/>
      <c r="T646" s="28"/>
      <c r="U646" s="28"/>
      <c r="V646" s="28"/>
      <c r="W646" s="28"/>
      <c r="X646" s="28"/>
      <c r="Y646" s="28"/>
      <c r="Z646" s="28"/>
      <c r="AA646" s="28"/>
    </row>
    <row r="647">
      <c r="A647" s="100"/>
      <c r="B647" s="100"/>
      <c r="C647" s="28"/>
      <c r="D647" s="28"/>
      <c r="E647" s="28"/>
      <c r="F647" s="28"/>
      <c r="G647" s="28"/>
      <c r="H647" s="28"/>
      <c r="I647" s="28"/>
      <c r="J647" s="28"/>
      <c r="K647" s="28"/>
      <c r="L647" s="28"/>
      <c r="M647" s="28"/>
      <c r="N647" s="28"/>
      <c r="O647" s="28"/>
      <c r="P647" s="28"/>
      <c r="Q647" s="28"/>
      <c r="R647" s="28"/>
      <c r="S647" s="28"/>
      <c r="T647" s="28"/>
      <c r="U647" s="28"/>
      <c r="V647" s="28"/>
      <c r="W647" s="28"/>
      <c r="X647" s="28"/>
      <c r="Y647" s="28"/>
      <c r="Z647" s="28"/>
      <c r="AA647" s="28"/>
    </row>
    <row r="648">
      <c r="A648" s="100"/>
      <c r="B648" s="100"/>
      <c r="C648" s="28"/>
      <c r="D648" s="28"/>
      <c r="E648" s="28"/>
      <c r="F648" s="28"/>
      <c r="G648" s="28"/>
      <c r="H648" s="28"/>
      <c r="I648" s="28"/>
      <c r="J648" s="28"/>
      <c r="K648" s="28"/>
      <c r="L648" s="28"/>
      <c r="M648" s="28"/>
      <c r="N648" s="28"/>
      <c r="O648" s="28"/>
      <c r="P648" s="28"/>
      <c r="Q648" s="28"/>
      <c r="R648" s="28"/>
      <c r="S648" s="28"/>
      <c r="T648" s="28"/>
      <c r="U648" s="28"/>
      <c r="V648" s="28"/>
      <c r="W648" s="28"/>
      <c r="X648" s="28"/>
      <c r="Y648" s="28"/>
      <c r="Z648" s="28"/>
      <c r="AA648" s="28"/>
    </row>
    <row r="649">
      <c r="A649" s="100"/>
      <c r="B649" s="100"/>
      <c r="C649" s="28"/>
      <c r="D649" s="28"/>
      <c r="E649" s="28"/>
      <c r="F649" s="28"/>
      <c r="G649" s="28"/>
      <c r="H649" s="28"/>
      <c r="I649" s="28"/>
      <c r="J649" s="28"/>
      <c r="K649" s="28"/>
      <c r="L649" s="28"/>
      <c r="M649" s="28"/>
      <c r="N649" s="28"/>
      <c r="O649" s="28"/>
      <c r="P649" s="28"/>
      <c r="Q649" s="28"/>
      <c r="R649" s="28"/>
      <c r="S649" s="28"/>
      <c r="T649" s="28"/>
      <c r="U649" s="28"/>
      <c r="V649" s="28"/>
      <c r="W649" s="28"/>
      <c r="X649" s="28"/>
      <c r="Y649" s="28"/>
      <c r="Z649" s="28"/>
      <c r="AA649" s="28"/>
    </row>
    <row r="650">
      <c r="A650" s="100"/>
      <c r="B650" s="100"/>
      <c r="C650" s="28"/>
      <c r="D650" s="28"/>
      <c r="E650" s="28"/>
      <c r="F650" s="28"/>
      <c r="G650" s="28"/>
      <c r="H650" s="28"/>
      <c r="I650" s="28"/>
      <c r="J650" s="28"/>
      <c r="K650" s="28"/>
      <c r="L650" s="28"/>
      <c r="M650" s="28"/>
      <c r="N650" s="28"/>
      <c r="O650" s="28"/>
      <c r="P650" s="28"/>
      <c r="Q650" s="28"/>
      <c r="R650" s="28"/>
      <c r="S650" s="28"/>
      <c r="T650" s="28"/>
      <c r="U650" s="28"/>
      <c r="V650" s="28"/>
      <c r="W650" s="28"/>
      <c r="X650" s="28"/>
      <c r="Y650" s="28"/>
      <c r="Z650" s="28"/>
      <c r="AA650" s="28"/>
    </row>
    <row r="651">
      <c r="A651" s="100"/>
      <c r="B651" s="100"/>
      <c r="C651" s="28"/>
      <c r="D651" s="28"/>
      <c r="E651" s="28"/>
      <c r="F651" s="28"/>
      <c r="G651" s="28"/>
      <c r="H651" s="28"/>
      <c r="I651" s="28"/>
      <c r="J651" s="28"/>
      <c r="K651" s="28"/>
      <c r="L651" s="28"/>
      <c r="M651" s="28"/>
      <c r="N651" s="28"/>
      <c r="O651" s="28"/>
      <c r="P651" s="28"/>
      <c r="Q651" s="28"/>
      <c r="R651" s="28"/>
      <c r="S651" s="28"/>
      <c r="T651" s="28"/>
      <c r="U651" s="28"/>
      <c r="V651" s="28"/>
      <c r="W651" s="28"/>
      <c r="X651" s="28"/>
      <c r="Y651" s="28"/>
      <c r="Z651" s="28"/>
      <c r="AA651" s="28"/>
    </row>
    <row r="652">
      <c r="A652" s="100"/>
      <c r="B652" s="100"/>
      <c r="C652" s="28"/>
      <c r="D652" s="28"/>
      <c r="E652" s="28"/>
      <c r="F652" s="28"/>
      <c r="G652" s="28"/>
      <c r="H652" s="28"/>
      <c r="I652" s="28"/>
      <c r="J652" s="28"/>
      <c r="K652" s="28"/>
      <c r="L652" s="28"/>
      <c r="M652" s="28"/>
      <c r="N652" s="28"/>
      <c r="O652" s="28"/>
      <c r="P652" s="28"/>
      <c r="Q652" s="28"/>
      <c r="R652" s="28"/>
      <c r="S652" s="28"/>
      <c r="T652" s="28"/>
      <c r="U652" s="28"/>
      <c r="V652" s="28"/>
      <c r="W652" s="28"/>
      <c r="X652" s="28"/>
      <c r="Y652" s="28"/>
      <c r="Z652" s="28"/>
      <c r="AA652" s="28"/>
    </row>
    <row r="653">
      <c r="A653" s="100"/>
      <c r="B653" s="100"/>
      <c r="C653" s="28"/>
      <c r="D653" s="28"/>
      <c r="E653" s="28"/>
      <c r="F653" s="28"/>
      <c r="G653" s="28"/>
      <c r="H653" s="28"/>
      <c r="I653" s="28"/>
      <c r="J653" s="28"/>
      <c r="K653" s="28"/>
      <c r="L653" s="28"/>
      <c r="M653" s="28"/>
      <c r="N653" s="28"/>
      <c r="O653" s="28"/>
      <c r="P653" s="28"/>
      <c r="Q653" s="28"/>
      <c r="R653" s="28"/>
      <c r="S653" s="28"/>
      <c r="T653" s="28"/>
      <c r="U653" s="28"/>
      <c r="V653" s="28"/>
      <c r="W653" s="28"/>
      <c r="X653" s="28"/>
      <c r="Y653" s="28"/>
      <c r="Z653" s="28"/>
      <c r="AA653" s="28"/>
    </row>
    <row r="654">
      <c r="A654" s="100"/>
      <c r="B654" s="100"/>
      <c r="C654" s="28"/>
      <c r="D654" s="28"/>
      <c r="E654" s="28"/>
      <c r="F654" s="28"/>
      <c r="G654" s="28"/>
      <c r="H654" s="28"/>
      <c r="I654" s="28"/>
      <c r="J654" s="28"/>
      <c r="K654" s="28"/>
      <c r="L654" s="28"/>
      <c r="M654" s="28"/>
      <c r="N654" s="28"/>
      <c r="O654" s="28"/>
      <c r="P654" s="28"/>
      <c r="Q654" s="28"/>
      <c r="R654" s="28"/>
      <c r="S654" s="28"/>
      <c r="T654" s="28"/>
      <c r="U654" s="28"/>
      <c r="V654" s="28"/>
      <c r="W654" s="28"/>
      <c r="X654" s="28"/>
      <c r="Y654" s="28"/>
      <c r="Z654" s="28"/>
      <c r="AA654" s="28"/>
    </row>
    <row r="655">
      <c r="A655" s="100"/>
      <c r="B655" s="100"/>
      <c r="C655" s="28"/>
      <c r="D655" s="28"/>
      <c r="E655" s="28"/>
      <c r="F655" s="28"/>
      <c r="G655" s="28"/>
      <c r="H655" s="28"/>
      <c r="I655" s="28"/>
      <c r="J655" s="28"/>
      <c r="K655" s="28"/>
      <c r="L655" s="28"/>
      <c r="M655" s="28"/>
      <c r="N655" s="28"/>
      <c r="O655" s="28"/>
      <c r="P655" s="28"/>
      <c r="Q655" s="28"/>
      <c r="R655" s="28"/>
      <c r="S655" s="28"/>
      <c r="T655" s="28"/>
      <c r="U655" s="28"/>
      <c r="V655" s="28"/>
      <c r="W655" s="28"/>
      <c r="X655" s="28"/>
      <c r="Y655" s="28"/>
      <c r="Z655" s="28"/>
      <c r="AA655" s="28"/>
    </row>
    <row r="656">
      <c r="A656" s="100"/>
      <c r="B656" s="100"/>
      <c r="C656" s="28"/>
      <c r="D656" s="28"/>
      <c r="E656" s="28"/>
      <c r="F656" s="28"/>
      <c r="G656" s="28"/>
      <c r="H656" s="28"/>
      <c r="I656" s="28"/>
      <c r="J656" s="28"/>
      <c r="K656" s="28"/>
      <c r="L656" s="28"/>
      <c r="M656" s="28"/>
      <c r="N656" s="28"/>
      <c r="O656" s="28"/>
      <c r="P656" s="28"/>
      <c r="Q656" s="28"/>
      <c r="R656" s="28"/>
      <c r="S656" s="28"/>
      <c r="T656" s="28"/>
      <c r="U656" s="28"/>
      <c r="V656" s="28"/>
      <c r="W656" s="28"/>
      <c r="X656" s="28"/>
      <c r="Y656" s="28"/>
      <c r="Z656" s="28"/>
      <c r="AA656" s="28"/>
    </row>
    <row r="657">
      <c r="A657" s="100"/>
      <c r="B657" s="100"/>
      <c r="C657" s="28"/>
      <c r="D657" s="28"/>
      <c r="E657" s="28"/>
      <c r="F657" s="28"/>
      <c r="G657" s="28"/>
      <c r="H657" s="28"/>
      <c r="I657" s="28"/>
      <c r="J657" s="28"/>
      <c r="K657" s="28"/>
      <c r="L657" s="28"/>
      <c r="M657" s="28"/>
      <c r="N657" s="28"/>
      <c r="O657" s="28"/>
      <c r="P657" s="28"/>
      <c r="Q657" s="28"/>
      <c r="R657" s="28"/>
      <c r="S657" s="28"/>
      <c r="T657" s="28"/>
      <c r="U657" s="28"/>
      <c r="V657" s="28"/>
      <c r="W657" s="28"/>
      <c r="X657" s="28"/>
      <c r="Y657" s="28"/>
      <c r="Z657" s="28"/>
      <c r="AA657" s="28"/>
    </row>
    <row r="658">
      <c r="A658" s="100"/>
      <c r="B658" s="100"/>
      <c r="C658" s="28"/>
      <c r="D658" s="28"/>
      <c r="E658" s="28"/>
      <c r="F658" s="28"/>
      <c r="G658" s="28"/>
      <c r="H658" s="28"/>
      <c r="I658" s="28"/>
      <c r="J658" s="28"/>
      <c r="K658" s="28"/>
      <c r="L658" s="28"/>
      <c r="M658" s="28"/>
      <c r="N658" s="28"/>
      <c r="O658" s="28"/>
      <c r="P658" s="28"/>
      <c r="Q658" s="28"/>
      <c r="R658" s="28"/>
      <c r="S658" s="28"/>
      <c r="T658" s="28"/>
      <c r="U658" s="28"/>
      <c r="V658" s="28"/>
      <c r="W658" s="28"/>
      <c r="X658" s="28"/>
      <c r="Y658" s="28"/>
      <c r="Z658" s="28"/>
      <c r="AA658" s="28"/>
    </row>
    <row r="659">
      <c r="A659" s="100"/>
      <c r="B659" s="100"/>
      <c r="C659" s="28"/>
      <c r="D659" s="28"/>
      <c r="E659" s="28"/>
      <c r="F659" s="28"/>
      <c r="G659" s="28"/>
      <c r="H659" s="28"/>
      <c r="I659" s="28"/>
      <c r="J659" s="28"/>
      <c r="K659" s="28"/>
      <c r="L659" s="28"/>
      <c r="M659" s="28"/>
      <c r="N659" s="28"/>
      <c r="O659" s="28"/>
      <c r="P659" s="28"/>
      <c r="Q659" s="28"/>
      <c r="R659" s="28"/>
      <c r="S659" s="28"/>
      <c r="T659" s="28"/>
      <c r="U659" s="28"/>
      <c r="V659" s="28"/>
      <c r="W659" s="28"/>
      <c r="X659" s="28"/>
      <c r="Y659" s="28"/>
      <c r="Z659" s="28"/>
      <c r="AA659" s="28"/>
    </row>
    <row r="660">
      <c r="A660" s="100"/>
      <c r="B660" s="100"/>
      <c r="C660" s="28"/>
      <c r="D660" s="28"/>
      <c r="E660" s="28"/>
      <c r="F660" s="28"/>
      <c r="G660" s="28"/>
      <c r="H660" s="28"/>
      <c r="I660" s="28"/>
      <c r="J660" s="28"/>
      <c r="K660" s="28"/>
      <c r="L660" s="28"/>
      <c r="M660" s="28"/>
      <c r="N660" s="28"/>
      <c r="O660" s="28"/>
      <c r="P660" s="28"/>
      <c r="Q660" s="28"/>
      <c r="R660" s="28"/>
      <c r="S660" s="28"/>
      <c r="T660" s="28"/>
      <c r="U660" s="28"/>
      <c r="V660" s="28"/>
      <c r="W660" s="28"/>
      <c r="X660" s="28"/>
      <c r="Y660" s="28"/>
      <c r="Z660" s="28"/>
      <c r="AA660" s="28"/>
    </row>
    <row r="661">
      <c r="A661" s="100"/>
      <c r="B661" s="100"/>
      <c r="C661" s="28"/>
      <c r="D661" s="28"/>
      <c r="E661" s="28"/>
      <c r="F661" s="28"/>
      <c r="G661" s="28"/>
      <c r="H661" s="28"/>
      <c r="I661" s="28"/>
      <c r="J661" s="28"/>
      <c r="K661" s="28"/>
      <c r="L661" s="28"/>
      <c r="M661" s="28"/>
      <c r="N661" s="28"/>
      <c r="O661" s="28"/>
      <c r="P661" s="28"/>
      <c r="Q661" s="28"/>
      <c r="R661" s="28"/>
      <c r="S661" s="28"/>
      <c r="T661" s="28"/>
      <c r="U661" s="28"/>
      <c r="V661" s="28"/>
      <c r="W661" s="28"/>
      <c r="X661" s="28"/>
      <c r="Y661" s="28"/>
      <c r="Z661" s="28"/>
      <c r="AA661" s="28"/>
    </row>
    <row r="662">
      <c r="A662" s="100"/>
      <c r="B662" s="100"/>
      <c r="C662" s="28"/>
      <c r="D662" s="28"/>
      <c r="E662" s="28"/>
      <c r="F662" s="28"/>
      <c r="G662" s="28"/>
      <c r="H662" s="28"/>
      <c r="I662" s="28"/>
      <c r="J662" s="28"/>
      <c r="K662" s="28"/>
      <c r="L662" s="28"/>
      <c r="M662" s="28"/>
      <c r="N662" s="28"/>
      <c r="O662" s="28"/>
      <c r="P662" s="28"/>
      <c r="Q662" s="28"/>
      <c r="R662" s="28"/>
      <c r="S662" s="28"/>
      <c r="T662" s="28"/>
      <c r="U662" s="28"/>
      <c r="V662" s="28"/>
      <c r="W662" s="28"/>
      <c r="X662" s="28"/>
      <c r="Y662" s="28"/>
      <c r="Z662" s="28"/>
      <c r="AA662" s="28"/>
    </row>
    <row r="663">
      <c r="A663" s="100"/>
      <c r="B663" s="100"/>
      <c r="C663" s="28"/>
      <c r="D663" s="28"/>
      <c r="E663" s="28"/>
      <c r="F663" s="28"/>
      <c r="G663" s="28"/>
      <c r="H663" s="28"/>
      <c r="I663" s="28"/>
      <c r="J663" s="28"/>
      <c r="K663" s="28"/>
      <c r="L663" s="28"/>
      <c r="M663" s="28"/>
      <c r="N663" s="28"/>
      <c r="O663" s="28"/>
      <c r="P663" s="28"/>
      <c r="Q663" s="28"/>
      <c r="R663" s="28"/>
      <c r="S663" s="28"/>
      <c r="T663" s="28"/>
      <c r="U663" s="28"/>
      <c r="V663" s="28"/>
      <c r="W663" s="28"/>
      <c r="X663" s="28"/>
      <c r="Y663" s="28"/>
      <c r="Z663" s="28"/>
      <c r="AA663" s="28"/>
    </row>
    <row r="664">
      <c r="A664" s="100"/>
      <c r="B664" s="100"/>
      <c r="C664" s="28"/>
      <c r="D664" s="28"/>
      <c r="E664" s="28"/>
      <c r="F664" s="28"/>
      <c r="G664" s="28"/>
      <c r="H664" s="28"/>
      <c r="I664" s="28"/>
      <c r="J664" s="28"/>
      <c r="K664" s="28"/>
      <c r="L664" s="28"/>
      <c r="M664" s="28"/>
      <c r="N664" s="28"/>
      <c r="O664" s="28"/>
      <c r="P664" s="28"/>
      <c r="Q664" s="28"/>
      <c r="R664" s="28"/>
      <c r="S664" s="28"/>
      <c r="T664" s="28"/>
      <c r="U664" s="28"/>
      <c r="V664" s="28"/>
      <c r="W664" s="28"/>
      <c r="X664" s="28"/>
      <c r="Y664" s="28"/>
      <c r="Z664" s="28"/>
      <c r="AA664" s="28"/>
    </row>
    <row r="665">
      <c r="A665" s="100"/>
      <c r="B665" s="100"/>
      <c r="C665" s="28"/>
      <c r="D665" s="28"/>
      <c r="E665" s="28"/>
      <c r="F665" s="28"/>
      <c r="G665" s="28"/>
      <c r="H665" s="28"/>
      <c r="I665" s="28"/>
      <c r="J665" s="28"/>
      <c r="K665" s="28"/>
      <c r="L665" s="28"/>
      <c r="M665" s="28"/>
      <c r="N665" s="28"/>
      <c r="O665" s="28"/>
      <c r="P665" s="28"/>
      <c r="Q665" s="28"/>
      <c r="R665" s="28"/>
      <c r="S665" s="28"/>
      <c r="T665" s="28"/>
      <c r="U665" s="28"/>
      <c r="V665" s="28"/>
      <c r="W665" s="28"/>
      <c r="X665" s="28"/>
      <c r="Y665" s="28"/>
      <c r="Z665" s="28"/>
      <c r="AA665" s="28"/>
    </row>
    <row r="666">
      <c r="A666" s="100"/>
      <c r="B666" s="100"/>
      <c r="C666" s="28"/>
      <c r="D666" s="28"/>
      <c r="E666" s="28"/>
      <c r="F666" s="28"/>
      <c r="G666" s="28"/>
      <c r="H666" s="28"/>
      <c r="I666" s="28"/>
      <c r="J666" s="28"/>
      <c r="K666" s="28"/>
      <c r="L666" s="28"/>
      <c r="M666" s="28"/>
      <c r="N666" s="28"/>
      <c r="O666" s="28"/>
      <c r="P666" s="28"/>
      <c r="Q666" s="28"/>
      <c r="R666" s="28"/>
      <c r="S666" s="28"/>
      <c r="T666" s="28"/>
      <c r="U666" s="28"/>
      <c r="V666" s="28"/>
      <c r="W666" s="28"/>
      <c r="X666" s="28"/>
      <c r="Y666" s="28"/>
      <c r="Z666" s="28"/>
      <c r="AA666" s="28"/>
    </row>
    <row r="667">
      <c r="A667" s="100"/>
      <c r="B667" s="100"/>
      <c r="C667" s="28"/>
      <c r="D667" s="28"/>
      <c r="E667" s="28"/>
      <c r="F667" s="28"/>
      <c r="G667" s="28"/>
      <c r="H667" s="28"/>
      <c r="I667" s="28"/>
      <c r="J667" s="28"/>
      <c r="K667" s="28"/>
      <c r="L667" s="28"/>
      <c r="M667" s="28"/>
      <c r="N667" s="28"/>
      <c r="O667" s="28"/>
      <c r="P667" s="28"/>
      <c r="Q667" s="28"/>
      <c r="R667" s="28"/>
      <c r="S667" s="28"/>
      <c r="T667" s="28"/>
      <c r="U667" s="28"/>
      <c r="V667" s="28"/>
      <c r="W667" s="28"/>
      <c r="X667" s="28"/>
      <c r="Y667" s="28"/>
      <c r="Z667" s="28"/>
      <c r="AA667" s="28"/>
    </row>
    <row r="668">
      <c r="A668" s="100"/>
      <c r="B668" s="100"/>
      <c r="C668" s="28"/>
      <c r="D668" s="28"/>
      <c r="E668" s="28"/>
      <c r="F668" s="28"/>
      <c r="G668" s="28"/>
      <c r="H668" s="28"/>
      <c r="I668" s="28"/>
      <c r="J668" s="28"/>
      <c r="K668" s="28"/>
      <c r="L668" s="28"/>
      <c r="M668" s="28"/>
      <c r="N668" s="28"/>
      <c r="O668" s="28"/>
      <c r="P668" s="28"/>
      <c r="Q668" s="28"/>
      <c r="R668" s="28"/>
      <c r="S668" s="28"/>
      <c r="T668" s="28"/>
      <c r="U668" s="28"/>
      <c r="V668" s="28"/>
      <c r="W668" s="28"/>
      <c r="X668" s="28"/>
      <c r="Y668" s="28"/>
      <c r="Z668" s="28"/>
      <c r="AA668" s="28"/>
    </row>
    <row r="669">
      <c r="A669" s="100"/>
      <c r="B669" s="100"/>
      <c r="C669" s="28"/>
      <c r="D669" s="28"/>
      <c r="E669" s="28"/>
      <c r="F669" s="28"/>
      <c r="G669" s="28"/>
      <c r="H669" s="28"/>
      <c r="I669" s="28"/>
      <c r="J669" s="28"/>
      <c r="K669" s="28"/>
      <c r="L669" s="28"/>
      <c r="M669" s="28"/>
      <c r="N669" s="28"/>
      <c r="O669" s="28"/>
      <c r="P669" s="28"/>
      <c r="Q669" s="28"/>
      <c r="R669" s="28"/>
      <c r="S669" s="28"/>
      <c r="T669" s="28"/>
      <c r="U669" s="28"/>
      <c r="V669" s="28"/>
      <c r="W669" s="28"/>
      <c r="X669" s="28"/>
      <c r="Y669" s="28"/>
      <c r="Z669" s="28"/>
      <c r="AA669" s="28"/>
    </row>
    <row r="670">
      <c r="A670" s="100"/>
      <c r="B670" s="100"/>
      <c r="C670" s="28"/>
      <c r="D670" s="28"/>
      <c r="E670" s="28"/>
      <c r="F670" s="28"/>
      <c r="G670" s="28"/>
      <c r="H670" s="28"/>
      <c r="I670" s="28"/>
      <c r="J670" s="28"/>
      <c r="K670" s="28"/>
      <c r="L670" s="28"/>
      <c r="M670" s="28"/>
      <c r="N670" s="28"/>
      <c r="O670" s="28"/>
      <c r="P670" s="28"/>
      <c r="Q670" s="28"/>
      <c r="R670" s="28"/>
      <c r="S670" s="28"/>
      <c r="T670" s="28"/>
      <c r="U670" s="28"/>
      <c r="V670" s="28"/>
      <c r="W670" s="28"/>
      <c r="X670" s="28"/>
      <c r="Y670" s="28"/>
      <c r="Z670" s="28"/>
      <c r="AA670" s="28"/>
    </row>
    <row r="671">
      <c r="A671" s="100"/>
      <c r="B671" s="100"/>
      <c r="C671" s="28"/>
      <c r="D671" s="28"/>
      <c r="E671" s="28"/>
      <c r="F671" s="28"/>
      <c r="G671" s="28"/>
      <c r="H671" s="28"/>
      <c r="I671" s="28"/>
      <c r="J671" s="28"/>
      <c r="K671" s="28"/>
      <c r="L671" s="28"/>
      <c r="M671" s="28"/>
      <c r="N671" s="28"/>
      <c r="O671" s="28"/>
      <c r="P671" s="28"/>
      <c r="Q671" s="28"/>
      <c r="R671" s="28"/>
      <c r="S671" s="28"/>
      <c r="T671" s="28"/>
      <c r="U671" s="28"/>
      <c r="V671" s="28"/>
      <c r="W671" s="28"/>
      <c r="X671" s="28"/>
      <c r="Y671" s="28"/>
      <c r="Z671" s="28"/>
      <c r="AA671" s="28"/>
    </row>
    <row r="672">
      <c r="A672" s="100"/>
      <c r="B672" s="100"/>
      <c r="C672" s="28"/>
      <c r="D672" s="28"/>
      <c r="E672" s="28"/>
      <c r="F672" s="28"/>
      <c r="G672" s="28"/>
      <c r="H672" s="28"/>
      <c r="I672" s="28"/>
      <c r="J672" s="28"/>
      <c r="K672" s="28"/>
      <c r="L672" s="28"/>
      <c r="M672" s="28"/>
      <c r="N672" s="28"/>
      <c r="O672" s="28"/>
      <c r="P672" s="28"/>
      <c r="Q672" s="28"/>
      <c r="R672" s="28"/>
      <c r="S672" s="28"/>
      <c r="T672" s="28"/>
      <c r="U672" s="28"/>
      <c r="V672" s="28"/>
      <c r="W672" s="28"/>
      <c r="X672" s="28"/>
      <c r="Y672" s="28"/>
      <c r="Z672" s="28"/>
      <c r="AA672" s="28"/>
    </row>
    <row r="673">
      <c r="A673" s="100"/>
      <c r="B673" s="100"/>
      <c r="C673" s="28"/>
      <c r="D673" s="28"/>
      <c r="E673" s="28"/>
      <c r="F673" s="28"/>
      <c r="G673" s="28"/>
      <c r="H673" s="28"/>
      <c r="I673" s="28"/>
      <c r="J673" s="28"/>
      <c r="K673" s="28"/>
      <c r="L673" s="28"/>
      <c r="M673" s="28"/>
      <c r="N673" s="28"/>
      <c r="O673" s="28"/>
      <c r="P673" s="28"/>
      <c r="Q673" s="28"/>
      <c r="R673" s="28"/>
      <c r="S673" s="28"/>
      <c r="T673" s="28"/>
      <c r="U673" s="28"/>
      <c r="V673" s="28"/>
      <c r="W673" s="28"/>
      <c r="X673" s="28"/>
      <c r="Y673" s="28"/>
      <c r="Z673" s="28"/>
      <c r="AA673" s="28"/>
    </row>
    <row r="674">
      <c r="A674" s="100"/>
      <c r="B674" s="100"/>
      <c r="C674" s="28"/>
      <c r="D674" s="28"/>
      <c r="E674" s="28"/>
      <c r="F674" s="28"/>
      <c r="G674" s="28"/>
      <c r="H674" s="28"/>
      <c r="I674" s="28"/>
      <c r="J674" s="28"/>
      <c r="K674" s="28"/>
      <c r="L674" s="28"/>
      <c r="M674" s="28"/>
      <c r="N674" s="28"/>
      <c r="O674" s="28"/>
      <c r="P674" s="28"/>
      <c r="Q674" s="28"/>
      <c r="R674" s="28"/>
      <c r="S674" s="28"/>
      <c r="T674" s="28"/>
      <c r="U674" s="28"/>
      <c r="V674" s="28"/>
      <c r="W674" s="28"/>
      <c r="X674" s="28"/>
      <c r="Y674" s="28"/>
      <c r="Z674" s="28"/>
      <c r="AA674" s="28"/>
    </row>
    <row r="675">
      <c r="A675" s="100"/>
      <c r="B675" s="100"/>
      <c r="C675" s="28"/>
      <c r="D675" s="28"/>
      <c r="E675" s="28"/>
      <c r="F675" s="28"/>
      <c r="G675" s="28"/>
      <c r="H675" s="28"/>
      <c r="I675" s="28"/>
      <c r="J675" s="28"/>
      <c r="K675" s="28"/>
      <c r="L675" s="28"/>
      <c r="M675" s="28"/>
      <c r="N675" s="28"/>
      <c r="O675" s="28"/>
      <c r="P675" s="28"/>
      <c r="Q675" s="28"/>
      <c r="R675" s="28"/>
      <c r="S675" s="28"/>
      <c r="T675" s="28"/>
      <c r="U675" s="28"/>
      <c r="V675" s="28"/>
      <c r="W675" s="28"/>
      <c r="X675" s="28"/>
      <c r="Y675" s="28"/>
      <c r="Z675" s="28"/>
      <c r="AA675" s="28"/>
    </row>
    <row r="676">
      <c r="A676" s="100"/>
      <c r="B676" s="100"/>
      <c r="C676" s="28"/>
      <c r="D676" s="28"/>
      <c r="E676" s="28"/>
      <c r="F676" s="28"/>
      <c r="G676" s="28"/>
      <c r="H676" s="28"/>
      <c r="I676" s="28"/>
      <c r="J676" s="28"/>
      <c r="K676" s="28"/>
      <c r="L676" s="28"/>
      <c r="M676" s="28"/>
      <c r="N676" s="28"/>
      <c r="O676" s="28"/>
      <c r="P676" s="28"/>
      <c r="Q676" s="28"/>
      <c r="R676" s="28"/>
      <c r="S676" s="28"/>
      <c r="T676" s="28"/>
      <c r="U676" s="28"/>
      <c r="V676" s="28"/>
      <c r="W676" s="28"/>
      <c r="X676" s="28"/>
      <c r="Y676" s="28"/>
      <c r="Z676" s="28"/>
      <c r="AA676" s="28"/>
    </row>
    <row r="677">
      <c r="A677" s="100"/>
      <c r="B677" s="100"/>
      <c r="C677" s="28"/>
      <c r="D677" s="28"/>
      <c r="E677" s="28"/>
      <c r="F677" s="28"/>
      <c r="G677" s="28"/>
      <c r="H677" s="28"/>
      <c r="I677" s="28"/>
      <c r="J677" s="28"/>
      <c r="K677" s="28"/>
      <c r="L677" s="28"/>
      <c r="M677" s="28"/>
      <c r="N677" s="28"/>
      <c r="O677" s="28"/>
      <c r="P677" s="28"/>
      <c r="Q677" s="28"/>
      <c r="R677" s="28"/>
      <c r="S677" s="28"/>
      <c r="T677" s="28"/>
      <c r="U677" s="28"/>
      <c r="V677" s="28"/>
      <c r="W677" s="28"/>
      <c r="X677" s="28"/>
      <c r="Y677" s="28"/>
      <c r="Z677" s="28"/>
      <c r="AA677" s="28"/>
    </row>
    <row r="678">
      <c r="A678" s="100"/>
      <c r="B678" s="100"/>
      <c r="C678" s="28"/>
      <c r="D678" s="28"/>
      <c r="E678" s="28"/>
      <c r="F678" s="28"/>
      <c r="G678" s="28"/>
      <c r="H678" s="28"/>
      <c r="I678" s="28"/>
      <c r="J678" s="28"/>
      <c r="K678" s="28"/>
      <c r="L678" s="28"/>
      <c r="M678" s="28"/>
      <c r="N678" s="28"/>
      <c r="O678" s="28"/>
      <c r="P678" s="28"/>
      <c r="Q678" s="28"/>
      <c r="R678" s="28"/>
      <c r="S678" s="28"/>
      <c r="T678" s="28"/>
      <c r="U678" s="28"/>
      <c r="V678" s="28"/>
      <c r="W678" s="28"/>
      <c r="X678" s="28"/>
      <c r="Y678" s="28"/>
      <c r="Z678" s="28"/>
      <c r="AA678" s="28"/>
    </row>
    <row r="679">
      <c r="A679" s="100"/>
      <c r="B679" s="100"/>
      <c r="C679" s="28"/>
      <c r="D679" s="28"/>
      <c r="E679" s="28"/>
      <c r="F679" s="28"/>
      <c r="G679" s="28"/>
      <c r="H679" s="28"/>
      <c r="I679" s="28"/>
      <c r="J679" s="28"/>
      <c r="K679" s="28"/>
      <c r="L679" s="28"/>
      <c r="M679" s="28"/>
      <c r="N679" s="28"/>
      <c r="O679" s="28"/>
      <c r="P679" s="28"/>
      <c r="Q679" s="28"/>
      <c r="R679" s="28"/>
      <c r="S679" s="28"/>
      <c r="T679" s="28"/>
      <c r="U679" s="28"/>
      <c r="V679" s="28"/>
      <c r="W679" s="28"/>
      <c r="X679" s="28"/>
      <c r="Y679" s="28"/>
      <c r="Z679" s="28"/>
      <c r="AA679" s="28"/>
    </row>
    <row r="680">
      <c r="A680" s="100"/>
      <c r="B680" s="100"/>
      <c r="C680" s="28"/>
      <c r="D680" s="28"/>
      <c r="E680" s="28"/>
      <c r="F680" s="28"/>
      <c r="G680" s="28"/>
      <c r="H680" s="28"/>
      <c r="I680" s="28"/>
      <c r="J680" s="28"/>
      <c r="K680" s="28"/>
      <c r="L680" s="28"/>
      <c r="M680" s="28"/>
      <c r="N680" s="28"/>
      <c r="O680" s="28"/>
      <c r="P680" s="28"/>
      <c r="Q680" s="28"/>
      <c r="R680" s="28"/>
      <c r="S680" s="28"/>
      <c r="T680" s="28"/>
      <c r="U680" s="28"/>
      <c r="V680" s="28"/>
      <c r="W680" s="28"/>
      <c r="X680" s="28"/>
      <c r="Y680" s="28"/>
      <c r="Z680" s="28"/>
      <c r="AA680" s="28"/>
    </row>
    <row r="681">
      <c r="A681" s="100"/>
      <c r="B681" s="100"/>
      <c r="C681" s="28"/>
      <c r="D681" s="28"/>
      <c r="E681" s="28"/>
      <c r="F681" s="28"/>
      <c r="G681" s="28"/>
      <c r="H681" s="28"/>
      <c r="I681" s="28"/>
      <c r="J681" s="28"/>
      <c r="K681" s="28"/>
      <c r="L681" s="28"/>
      <c r="M681" s="28"/>
      <c r="N681" s="28"/>
      <c r="O681" s="28"/>
      <c r="P681" s="28"/>
      <c r="Q681" s="28"/>
      <c r="R681" s="28"/>
      <c r="S681" s="28"/>
      <c r="T681" s="28"/>
      <c r="U681" s="28"/>
      <c r="V681" s="28"/>
      <c r="W681" s="28"/>
      <c r="X681" s="28"/>
      <c r="Y681" s="28"/>
      <c r="Z681" s="28"/>
      <c r="AA681" s="28"/>
    </row>
    <row r="682">
      <c r="A682" s="100"/>
      <c r="B682" s="100"/>
      <c r="C682" s="28"/>
      <c r="D682" s="28"/>
      <c r="E682" s="28"/>
      <c r="F682" s="28"/>
      <c r="G682" s="28"/>
      <c r="H682" s="28"/>
      <c r="I682" s="28"/>
      <c r="J682" s="28"/>
      <c r="K682" s="28"/>
      <c r="L682" s="28"/>
      <c r="M682" s="28"/>
      <c r="N682" s="28"/>
      <c r="O682" s="28"/>
      <c r="P682" s="28"/>
      <c r="Q682" s="28"/>
      <c r="R682" s="28"/>
      <c r="S682" s="28"/>
      <c r="T682" s="28"/>
      <c r="U682" s="28"/>
      <c r="V682" s="28"/>
      <c r="W682" s="28"/>
      <c r="X682" s="28"/>
      <c r="Y682" s="28"/>
      <c r="Z682" s="28"/>
      <c r="AA682" s="28"/>
    </row>
    <row r="683">
      <c r="A683" s="100"/>
      <c r="B683" s="100"/>
      <c r="C683" s="28"/>
      <c r="D683" s="28"/>
      <c r="E683" s="28"/>
      <c r="F683" s="28"/>
      <c r="G683" s="28"/>
      <c r="H683" s="28"/>
      <c r="I683" s="28"/>
      <c r="J683" s="28"/>
      <c r="K683" s="28"/>
      <c r="L683" s="28"/>
      <c r="M683" s="28"/>
      <c r="N683" s="28"/>
      <c r="O683" s="28"/>
      <c r="P683" s="28"/>
      <c r="Q683" s="28"/>
      <c r="R683" s="28"/>
      <c r="S683" s="28"/>
      <c r="T683" s="28"/>
      <c r="U683" s="28"/>
      <c r="V683" s="28"/>
      <c r="W683" s="28"/>
      <c r="X683" s="28"/>
      <c r="Y683" s="28"/>
      <c r="Z683" s="28"/>
      <c r="AA683" s="28"/>
    </row>
    <row r="684">
      <c r="A684" s="100"/>
      <c r="B684" s="100"/>
      <c r="C684" s="28"/>
      <c r="D684" s="28"/>
      <c r="E684" s="28"/>
      <c r="F684" s="28"/>
      <c r="G684" s="28"/>
      <c r="H684" s="28"/>
      <c r="I684" s="28"/>
      <c r="J684" s="28"/>
      <c r="K684" s="28"/>
      <c r="L684" s="28"/>
      <c r="M684" s="28"/>
      <c r="N684" s="28"/>
      <c r="O684" s="28"/>
      <c r="P684" s="28"/>
      <c r="Q684" s="28"/>
      <c r="R684" s="28"/>
      <c r="S684" s="28"/>
      <c r="T684" s="28"/>
      <c r="U684" s="28"/>
      <c r="V684" s="28"/>
      <c r="W684" s="28"/>
      <c r="X684" s="28"/>
      <c r="Y684" s="28"/>
      <c r="Z684" s="28"/>
      <c r="AA684" s="28"/>
    </row>
    <row r="685">
      <c r="A685" s="100"/>
      <c r="B685" s="100"/>
      <c r="C685" s="28"/>
      <c r="D685" s="28"/>
      <c r="E685" s="28"/>
      <c r="F685" s="28"/>
      <c r="G685" s="28"/>
      <c r="H685" s="28"/>
      <c r="I685" s="28"/>
      <c r="J685" s="28"/>
      <c r="K685" s="28"/>
      <c r="L685" s="28"/>
      <c r="M685" s="28"/>
      <c r="N685" s="28"/>
      <c r="O685" s="28"/>
      <c r="P685" s="28"/>
      <c r="Q685" s="28"/>
      <c r="R685" s="28"/>
      <c r="S685" s="28"/>
      <c r="T685" s="28"/>
      <c r="U685" s="28"/>
      <c r="V685" s="28"/>
      <c r="W685" s="28"/>
      <c r="X685" s="28"/>
      <c r="Y685" s="28"/>
      <c r="Z685" s="28"/>
      <c r="AA685" s="28"/>
    </row>
    <row r="686">
      <c r="A686" s="100"/>
      <c r="B686" s="100"/>
      <c r="C686" s="28"/>
      <c r="D686" s="28"/>
      <c r="E686" s="28"/>
      <c r="F686" s="28"/>
      <c r="G686" s="28"/>
      <c r="H686" s="28"/>
      <c r="I686" s="28"/>
      <c r="J686" s="28"/>
      <c r="K686" s="28"/>
      <c r="L686" s="28"/>
      <c r="M686" s="28"/>
      <c r="N686" s="28"/>
      <c r="O686" s="28"/>
      <c r="P686" s="28"/>
      <c r="Q686" s="28"/>
      <c r="R686" s="28"/>
      <c r="S686" s="28"/>
      <c r="T686" s="28"/>
      <c r="U686" s="28"/>
      <c r="V686" s="28"/>
      <c r="W686" s="28"/>
      <c r="X686" s="28"/>
      <c r="Y686" s="28"/>
      <c r="Z686" s="28"/>
      <c r="AA686" s="28"/>
    </row>
    <row r="687">
      <c r="A687" s="100"/>
      <c r="B687" s="100"/>
      <c r="C687" s="28"/>
      <c r="D687" s="28"/>
      <c r="E687" s="28"/>
      <c r="F687" s="28"/>
      <c r="G687" s="28"/>
      <c r="H687" s="28"/>
      <c r="I687" s="28"/>
      <c r="J687" s="28"/>
      <c r="K687" s="28"/>
      <c r="L687" s="28"/>
      <c r="M687" s="28"/>
      <c r="N687" s="28"/>
      <c r="O687" s="28"/>
      <c r="P687" s="28"/>
      <c r="Q687" s="28"/>
      <c r="R687" s="28"/>
      <c r="S687" s="28"/>
      <c r="T687" s="28"/>
      <c r="U687" s="28"/>
      <c r="V687" s="28"/>
      <c r="W687" s="28"/>
      <c r="X687" s="28"/>
      <c r="Y687" s="28"/>
      <c r="Z687" s="28"/>
      <c r="AA687" s="28"/>
    </row>
    <row r="688">
      <c r="A688" s="100"/>
      <c r="B688" s="100"/>
      <c r="C688" s="28"/>
      <c r="D688" s="28"/>
      <c r="E688" s="28"/>
      <c r="F688" s="28"/>
      <c r="G688" s="28"/>
      <c r="H688" s="28"/>
      <c r="I688" s="28"/>
      <c r="J688" s="28"/>
      <c r="K688" s="28"/>
      <c r="L688" s="28"/>
      <c r="M688" s="28"/>
      <c r="N688" s="28"/>
      <c r="O688" s="28"/>
      <c r="P688" s="28"/>
      <c r="Q688" s="28"/>
      <c r="R688" s="28"/>
      <c r="S688" s="28"/>
      <c r="T688" s="28"/>
      <c r="U688" s="28"/>
      <c r="V688" s="28"/>
      <c r="W688" s="28"/>
      <c r="X688" s="28"/>
      <c r="Y688" s="28"/>
      <c r="Z688" s="28"/>
      <c r="AA688" s="28"/>
    </row>
    <row r="689">
      <c r="A689" s="100"/>
      <c r="B689" s="100"/>
      <c r="C689" s="28"/>
      <c r="D689" s="28"/>
      <c r="E689" s="28"/>
      <c r="F689" s="28"/>
      <c r="G689" s="28"/>
      <c r="H689" s="28"/>
      <c r="I689" s="28"/>
      <c r="J689" s="28"/>
      <c r="K689" s="28"/>
      <c r="L689" s="28"/>
      <c r="M689" s="28"/>
      <c r="N689" s="28"/>
      <c r="O689" s="28"/>
      <c r="P689" s="28"/>
      <c r="Q689" s="28"/>
      <c r="R689" s="28"/>
      <c r="S689" s="28"/>
      <c r="T689" s="28"/>
      <c r="U689" s="28"/>
      <c r="V689" s="28"/>
      <c r="W689" s="28"/>
      <c r="X689" s="28"/>
      <c r="Y689" s="28"/>
      <c r="Z689" s="28"/>
      <c r="AA689" s="28"/>
    </row>
    <row r="690">
      <c r="A690" s="100"/>
      <c r="B690" s="100"/>
      <c r="C690" s="28"/>
      <c r="D690" s="28"/>
      <c r="E690" s="28"/>
      <c r="F690" s="28"/>
      <c r="G690" s="28"/>
      <c r="H690" s="28"/>
      <c r="I690" s="28"/>
      <c r="J690" s="28"/>
      <c r="K690" s="28"/>
      <c r="L690" s="28"/>
      <c r="M690" s="28"/>
      <c r="N690" s="28"/>
      <c r="O690" s="28"/>
      <c r="P690" s="28"/>
      <c r="Q690" s="28"/>
      <c r="R690" s="28"/>
      <c r="S690" s="28"/>
      <c r="T690" s="28"/>
      <c r="U690" s="28"/>
      <c r="V690" s="28"/>
      <c r="W690" s="28"/>
      <c r="X690" s="28"/>
      <c r="Y690" s="28"/>
      <c r="Z690" s="28"/>
      <c r="AA690" s="28"/>
    </row>
    <row r="691">
      <c r="A691" s="100"/>
      <c r="B691" s="100"/>
      <c r="C691" s="28"/>
      <c r="D691" s="28"/>
      <c r="E691" s="28"/>
      <c r="F691" s="28"/>
      <c r="G691" s="28"/>
      <c r="H691" s="28"/>
      <c r="I691" s="28"/>
      <c r="J691" s="28"/>
      <c r="K691" s="28"/>
      <c r="L691" s="28"/>
      <c r="M691" s="28"/>
      <c r="N691" s="28"/>
      <c r="O691" s="28"/>
      <c r="P691" s="28"/>
      <c r="Q691" s="28"/>
      <c r="R691" s="28"/>
      <c r="S691" s="28"/>
      <c r="T691" s="28"/>
      <c r="U691" s="28"/>
      <c r="V691" s="28"/>
      <c r="W691" s="28"/>
      <c r="X691" s="28"/>
      <c r="Y691" s="28"/>
      <c r="Z691" s="28"/>
      <c r="AA691" s="28"/>
    </row>
    <row r="692">
      <c r="A692" s="100"/>
      <c r="B692" s="100"/>
      <c r="C692" s="28"/>
      <c r="D692" s="28"/>
      <c r="E692" s="28"/>
      <c r="F692" s="28"/>
      <c r="G692" s="28"/>
      <c r="H692" s="28"/>
      <c r="I692" s="28"/>
      <c r="J692" s="28"/>
      <c r="K692" s="28"/>
      <c r="L692" s="28"/>
      <c r="M692" s="28"/>
      <c r="N692" s="28"/>
      <c r="O692" s="28"/>
      <c r="P692" s="28"/>
      <c r="Q692" s="28"/>
      <c r="R692" s="28"/>
      <c r="S692" s="28"/>
      <c r="T692" s="28"/>
      <c r="U692" s="28"/>
      <c r="V692" s="28"/>
      <c r="W692" s="28"/>
      <c r="X692" s="28"/>
      <c r="Y692" s="28"/>
      <c r="Z692" s="28"/>
      <c r="AA692" s="28"/>
    </row>
    <row r="693">
      <c r="A693" s="100"/>
      <c r="B693" s="100"/>
      <c r="C693" s="28"/>
      <c r="D693" s="28"/>
      <c r="E693" s="28"/>
      <c r="F693" s="28"/>
      <c r="G693" s="28"/>
      <c r="H693" s="28"/>
      <c r="I693" s="28"/>
      <c r="J693" s="28"/>
      <c r="K693" s="28"/>
      <c r="L693" s="28"/>
      <c r="M693" s="28"/>
      <c r="N693" s="28"/>
      <c r="O693" s="28"/>
      <c r="P693" s="28"/>
      <c r="Q693" s="28"/>
      <c r="R693" s="28"/>
      <c r="S693" s="28"/>
      <c r="T693" s="28"/>
      <c r="U693" s="28"/>
      <c r="V693" s="28"/>
      <c r="W693" s="28"/>
      <c r="X693" s="28"/>
      <c r="Y693" s="28"/>
      <c r="Z693" s="28"/>
      <c r="AA693" s="28"/>
    </row>
    <row r="694">
      <c r="A694" s="100"/>
      <c r="B694" s="100"/>
      <c r="C694" s="28"/>
      <c r="D694" s="28"/>
      <c r="E694" s="28"/>
      <c r="F694" s="28"/>
      <c r="G694" s="28"/>
      <c r="H694" s="28"/>
      <c r="I694" s="28"/>
      <c r="J694" s="28"/>
      <c r="K694" s="28"/>
      <c r="L694" s="28"/>
      <c r="M694" s="28"/>
      <c r="N694" s="28"/>
      <c r="O694" s="28"/>
      <c r="P694" s="28"/>
      <c r="Q694" s="28"/>
      <c r="R694" s="28"/>
      <c r="S694" s="28"/>
      <c r="T694" s="28"/>
      <c r="U694" s="28"/>
      <c r="V694" s="28"/>
      <c r="W694" s="28"/>
      <c r="X694" s="28"/>
      <c r="Y694" s="28"/>
      <c r="Z694" s="28"/>
      <c r="AA694" s="28"/>
    </row>
    <row r="695">
      <c r="A695" s="100"/>
      <c r="B695" s="100"/>
      <c r="C695" s="28"/>
      <c r="D695" s="28"/>
      <c r="E695" s="28"/>
      <c r="F695" s="28"/>
      <c r="G695" s="28"/>
      <c r="H695" s="28"/>
      <c r="I695" s="28"/>
      <c r="J695" s="28"/>
      <c r="K695" s="28"/>
      <c r="L695" s="28"/>
      <c r="M695" s="28"/>
      <c r="N695" s="28"/>
      <c r="O695" s="28"/>
      <c r="P695" s="28"/>
      <c r="Q695" s="28"/>
      <c r="R695" s="28"/>
      <c r="S695" s="28"/>
      <c r="T695" s="28"/>
      <c r="U695" s="28"/>
      <c r="V695" s="28"/>
      <c r="W695" s="28"/>
      <c r="X695" s="28"/>
      <c r="Y695" s="28"/>
      <c r="Z695" s="28"/>
      <c r="AA695" s="28"/>
    </row>
    <row r="696">
      <c r="A696" s="100"/>
      <c r="B696" s="100"/>
      <c r="C696" s="28"/>
      <c r="D696" s="28"/>
      <c r="E696" s="28"/>
      <c r="F696" s="28"/>
      <c r="G696" s="28"/>
      <c r="H696" s="28"/>
      <c r="I696" s="28"/>
      <c r="J696" s="28"/>
      <c r="K696" s="28"/>
      <c r="L696" s="28"/>
      <c r="M696" s="28"/>
      <c r="N696" s="28"/>
      <c r="O696" s="28"/>
      <c r="P696" s="28"/>
      <c r="Q696" s="28"/>
      <c r="R696" s="28"/>
      <c r="S696" s="28"/>
      <c r="T696" s="28"/>
      <c r="U696" s="28"/>
      <c r="V696" s="28"/>
      <c r="W696" s="28"/>
      <c r="X696" s="28"/>
      <c r="Y696" s="28"/>
      <c r="Z696" s="28"/>
      <c r="AA696" s="28"/>
    </row>
    <row r="697">
      <c r="A697" s="100"/>
      <c r="B697" s="100"/>
      <c r="C697" s="28"/>
      <c r="D697" s="28"/>
      <c r="E697" s="28"/>
      <c r="F697" s="28"/>
      <c r="G697" s="28"/>
      <c r="H697" s="28"/>
      <c r="I697" s="28"/>
      <c r="J697" s="28"/>
      <c r="K697" s="28"/>
      <c r="L697" s="28"/>
      <c r="M697" s="28"/>
      <c r="N697" s="28"/>
      <c r="O697" s="28"/>
      <c r="P697" s="28"/>
      <c r="Q697" s="28"/>
      <c r="R697" s="28"/>
      <c r="S697" s="28"/>
      <c r="T697" s="28"/>
      <c r="U697" s="28"/>
      <c r="V697" s="28"/>
      <c r="W697" s="28"/>
      <c r="X697" s="28"/>
      <c r="Y697" s="28"/>
      <c r="Z697" s="28"/>
      <c r="AA697" s="28"/>
    </row>
    <row r="698">
      <c r="A698" s="100"/>
      <c r="B698" s="100"/>
      <c r="C698" s="28"/>
      <c r="D698" s="28"/>
      <c r="E698" s="28"/>
      <c r="F698" s="28"/>
      <c r="G698" s="28"/>
      <c r="H698" s="28"/>
      <c r="I698" s="28"/>
      <c r="J698" s="28"/>
      <c r="K698" s="28"/>
      <c r="L698" s="28"/>
      <c r="M698" s="28"/>
      <c r="N698" s="28"/>
      <c r="O698" s="28"/>
      <c r="P698" s="28"/>
      <c r="Q698" s="28"/>
      <c r="R698" s="28"/>
      <c r="S698" s="28"/>
      <c r="T698" s="28"/>
      <c r="U698" s="28"/>
      <c r="V698" s="28"/>
      <c r="W698" s="28"/>
      <c r="X698" s="28"/>
      <c r="Y698" s="28"/>
      <c r="Z698" s="28"/>
      <c r="AA698" s="28"/>
    </row>
    <row r="699">
      <c r="A699" s="100"/>
      <c r="B699" s="100"/>
      <c r="C699" s="28"/>
      <c r="D699" s="28"/>
      <c r="E699" s="28"/>
      <c r="F699" s="28"/>
      <c r="G699" s="28"/>
      <c r="H699" s="28"/>
      <c r="I699" s="28"/>
      <c r="J699" s="28"/>
      <c r="K699" s="28"/>
      <c r="L699" s="28"/>
      <c r="M699" s="28"/>
      <c r="N699" s="28"/>
      <c r="O699" s="28"/>
      <c r="P699" s="28"/>
      <c r="Q699" s="28"/>
      <c r="R699" s="28"/>
      <c r="S699" s="28"/>
      <c r="T699" s="28"/>
      <c r="U699" s="28"/>
      <c r="V699" s="28"/>
      <c r="W699" s="28"/>
      <c r="X699" s="28"/>
      <c r="Y699" s="28"/>
      <c r="Z699" s="28"/>
      <c r="AA699" s="28"/>
    </row>
    <row r="700">
      <c r="A700" s="100"/>
      <c r="B700" s="100"/>
      <c r="C700" s="28"/>
      <c r="D700" s="28"/>
      <c r="E700" s="28"/>
      <c r="F700" s="28"/>
      <c r="G700" s="28"/>
      <c r="H700" s="28"/>
      <c r="I700" s="28"/>
      <c r="J700" s="28"/>
      <c r="K700" s="28"/>
      <c r="L700" s="28"/>
      <c r="M700" s="28"/>
      <c r="N700" s="28"/>
      <c r="O700" s="28"/>
      <c r="P700" s="28"/>
      <c r="Q700" s="28"/>
      <c r="R700" s="28"/>
      <c r="S700" s="28"/>
      <c r="T700" s="28"/>
      <c r="U700" s="28"/>
      <c r="V700" s="28"/>
      <c r="W700" s="28"/>
      <c r="X700" s="28"/>
      <c r="Y700" s="28"/>
      <c r="Z700" s="28"/>
      <c r="AA700" s="28"/>
    </row>
    <row r="701">
      <c r="A701" s="100"/>
      <c r="B701" s="100"/>
      <c r="C701" s="28"/>
      <c r="D701" s="28"/>
      <c r="E701" s="28"/>
      <c r="F701" s="28"/>
      <c r="G701" s="28"/>
      <c r="H701" s="28"/>
      <c r="I701" s="28"/>
      <c r="J701" s="28"/>
      <c r="K701" s="28"/>
      <c r="L701" s="28"/>
      <c r="M701" s="28"/>
      <c r="N701" s="28"/>
      <c r="O701" s="28"/>
      <c r="P701" s="28"/>
      <c r="Q701" s="28"/>
      <c r="R701" s="28"/>
      <c r="S701" s="28"/>
      <c r="T701" s="28"/>
      <c r="U701" s="28"/>
      <c r="V701" s="28"/>
      <c r="W701" s="28"/>
      <c r="X701" s="28"/>
      <c r="Y701" s="28"/>
      <c r="Z701" s="28"/>
      <c r="AA701" s="28"/>
    </row>
    <row r="702">
      <c r="A702" s="100"/>
      <c r="B702" s="100"/>
      <c r="C702" s="28"/>
      <c r="D702" s="28"/>
      <c r="E702" s="28"/>
      <c r="F702" s="28"/>
      <c r="G702" s="28"/>
      <c r="H702" s="28"/>
      <c r="I702" s="28"/>
      <c r="J702" s="28"/>
      <c r="K702" s="28"/>
      <c r="L702" s="28"/>
      <c r="M702" s="28"/>
      <c r="N702" s="28"/>
      <c r="O702" s="28"/>
      <c r="P702" s="28"/>
      <c r="Q702" s="28"/>
      <c r="R702" s="28"/>
      <c r="S702" s="28"/>
      <c r="T702" s="28"/>
      <c r="U702" s="28"/>
      <c r="V702" s="28"/>
      <c r="W702" s="28"/>
      <c r="X702" s="28"/>
      <c r="Y702" s="28"/>
      <c r="Z702" s="28"/>
      <c r="AA702" s="28"/>
    </row>
    <row r="703">
      <c r="A703" s="100"/>
      <c r="B703" s="100"/>
      <c r="C703" s="28"/>
      <c r="D703" s="28"/>
      <c r="E703" s="28"/>
      <c r="F703" s="28"/>
      <c r="G703" s="28"/>
      <c r="H703" s="28"/>
      <c r="I703" s="28"/>
      <c r="J703" s="28"/>
      <c r="K703" s="28"/>
      <c r="L703" s="28"/>
      <c r="M703" s="28"/>
      <c r="N703" s="28"/>
      <c r="O703" s="28"/>
      <c r="P703" s="28"/>
      <c r="Q703" s="28"/>
      <c r="R703" s="28"/>
      <c r="S703" s="28"/>
      <c r="T703" s="28"/>
      <c r="U703" s="28"/>
      <c r="V703" s="28"/>
      <c r="W703" s="28"/>
      <c r="X703" s="28"/>
      <c r="Y703" s="28"/>
      <c r="Z703" s="28"/>
      <c r="AA703" s="28"/>
    </row>
    <row r="704">
      <c r="A704" s="100"/>
      <c r="B704" s="100"/>
      <c r="C704" s="28"/>
      <c r="D704" s="28"/>
      <c r="E704" s="28"/>
      <c r="F704" s="28"/>
      <c r="G704" s="28"/>
      <c r="H704" s="28"/>
      <c r="I704" s="28"/>
      <c r="J704" s="28"/>
      <c r="K704" s="28"/>
      <c r="L704" s="28"/>
      <c r="M704" s="28"/>
      <c r="N704" s="28"/>
      <c r="O704" s="28"/>
      <c r="P704" s="28"/>
      <c r="Q704" s="28"/>
      <c r="R704" s="28"/>
      <c r="S704" s="28"/>
      <c r="T704" s="28"/>
      <c r="U704" s="28"/>
      <c r="V704" s="28"/>
      <c r="W704" s="28"/>
      <c r="X704" s="28"/>
      <c r="Y704" s="28"/>
      <c r="Z704" s="28"/>
      <c r="AA704" s="28"/>
    </row>
    <row r="705">
      <c r="A705" s="100"/>
      <c r="B705" s="100"/>
      <c r="C705" s="28"/>
      <c r="D705" s="28"/>
      <c r="E705" s="28"/>
      <c r="F705" s="28"/>
      <c r="G705" s="28"/>
      <c r="H705" s="28"/>
      <c r="I705" s="28"/>
      <c r="J705" s="28"/>
      <c r="K705" s="28"/>
      <c r="L705" s="28"/>
      <c r="M705" s="28"/>
      <c r="N705" s="28"/>
      <c r="O705" s="28"/>
      <c r="P705" s="28"/>
      <c r="Q705" s="28"/>
      <c r="R705" s="28"/>
      <c r="S705" s="28"/>
      <c r="T705" s="28"/>
      <c r="U705" s="28"/>
      <c r="V705" s="28"/>
      <c r="W705" s="28"/>
      <c r="X705" s="28"/>
      <c r="Y705" s="28"/>
      <c r="Z705" s="28"/>
      <c r="AA705" s="28"/>
    </row>
    <row r="706">
      <c r="A706" s="100"/>
      <c r="B706" s="100"/>
      <c r="C706" s="28"/>
      <c r="D706" s="28"/>
      <c r="E706" s="28"/>
      <c r="F706" s="28"/>
      <c r="G706" s="28"/>
      <c r="H706" s="28"/>
      <c r="I706" s="28"/>
      <c r="J706" s="28"/>
      <c r="K706" s="28"/>
      <c r="L706" s="28"/>
      <c r="M706" s="28"/>
      <c r="N706" s="28"/>
      <c r="O706" s="28"/>
      <c r="P706" s="28"/>
      <c r="Q706" s="28"/>
      <c r="R706" s="28"/>
      <c r="S706" s="28"/>
      <c r="T706" s="28"/>
      <c r="U706" s="28"/>
      <c r="V706" s="28"/>
      <c r="W706" s="28"/>
      <c r="X706" s="28"/>
      <c r="Y706" s="28"/>
      <c r="Z706" s="28"/>
      <c r="AA706" s="28"/>
    </row>
    <row r="707">
      <c r="A707" s="100"/>
      <c r="B707" s="100"/>
      <c r="C707" s="28"/>
      <c r="D707" s="28"/>
      <c r="E707" s="28"/>
      <c r="F707" s="28"/>
      <c r="G707" s="28"/>
      <c r="H707" s="28"/>
      <c r="I707" s="28"/>
      <c r="J707" s="28"/>
      <c r="K707" s="28"/>
      <c r="L707" s="28"/>
      <c r="M707" s="28"/>
      <c r="N707" s="28"/>
      <c r="O707" s="28"/>
      <c r="P707" s="28"/>
      <c r="Q707" s="28"/>
      <c r="R707" s="28"/>
      <c r="S707" s="28"/>
      <c r="T707" s="28"/>
      <c r="U707" s="28"/>
      <c r="V707" s="28"/>
      <c r="W707" s="28"/>
      <c r="X707" s="28"/>
      <c r="Y707" s="28"/>
      <c r="Z707" s="28"/>
      <c r="AA707" s="28"/>
    </row>
    <row r="708">
      <c r="A708" s="100"/>
      <c r="B708" s="100"/>
      <c r="C708" s="28"/>
      <c r="D708" s="28"/>
      <c r="E708" s="28"/>
      <c r="F708" s="28"/>
      <c r="G708" s="28"/>
      <c r="H708" s="28"/>
      <c r="I708" s="28"/>
      <c r="J708" s="28"/>
      <c r="K708" s="28"/>
      <c r="L708" s="28"/>
      <c r="M708" s="28"/>
      <c r="N708" s="28"/>
      <c r="O708" s="28"/>
      <c r="P708" s="28"/>
      <c r="Q708" s="28"/>
      <c r="R708" s="28"/>
      <c r="S708" s="28"/>
      <c r="T708" s="28"/>
      <c r="U708" s="28"/>
      <c r="V708" s="28"/>
      <c r="W708" s="28"/>
      <c r="X708" s="28"/>
      <c r="Y708" s="28"/>
      <c r="Z708" s="28"/>
      <c r="AA708" s="28"/>
    </row>
    <row r="709">
      <c r="A709" s="100"/>
      <c r="B709" s="100"/>
      <c r="C709" s="28"/>
      <c r="D709" s="28"/>
      <c r="E709" s="28"/>
      <c r="F709" s="28"/>
      <c r="G709" s="28"/>
      <c r="H709" s="28"/>
      <c r="I709" s="28"/>
      <c r="J709" s="28"/>
      <c r="K709" s="28"/>
      <c r="L709" s="28"/>
      <c r="M709" s="28"/>
      <c r="N709" s="28"/>
      <c r="O709" s="28"/>
      <c r="P709" s="28"/>
      <c r="Q709" s="28"/>
      <c r="R709" s="28"/>
      <c r="S709" s="28"/>
      <c r="T709" s="28"/>
      <c r="U709" s="28"/>
      <c r="V709" s="28"/>
      <c r="W709" s="28"/>
      <c r="X709" s="28"/>
      <c r="Y709" s="28"/>
      <c r="Z709" s="28"/>
      <c r="AA709" s="28"/>
    </row>
    <row r="710">
      <c r="A710" s="100"/>
      <c r="B710" s="100"/>
      <c r="C710" s="28"/>
      <c r="D710" s="28"/>
      <c r="E710" s="28"/>
      <c r="F710" s="28"/>
      <c r="G710" s="28"/>
      <c r="H710" s="28"/>
      <c r="I710" s="28"/>
      <c r="J710" s="28"/>
      <c r="K710" s="28"/>
      <c r="L710" s="28"/>
      <c r="M710" s="28"/>
      <c r="N710" s="28"/>
      <c r="O710" s="28"/>
      <c r="P710" s="28"/>
      <c r="Q710" s="28"/>
      <c r="R710" s="28"/>
      <c r="S710" s="28"/>
      <c r="T710" s="28"/>
      <c r="U710" s="28"/>
      <c r="V710" s="28"/>
      <c r="W710" s="28"/>
      <c r="X710" s="28"/>
      <c r="Y710" s="28"/>
      <c r="Z710" s="28"/>
      <c r="AA710" s="28"/>
    </row>
    <row r="711">
      <c r="A711" s="100"/>
      <c r="B711" s="100"/>
      <c r="C711" s="28"/>
      <c r="D711" s="28"/>
      <c r="E711" s="28"/>
      <c r="F711" s="28"/>
      <c r="G711" s="28"/>
      <c r="H711" s="28"/>
      <c r="I711" s="28"/>
      <c r="J711" s="28"/>
      <c r="K711" s="28"/>
      <c r="L711" s="28"/>
      <c r="M711" s="28"/>
      <c r="N711" s="28"/>
      <c r="O711" s="28"/>
      <c r="P711" s="28"/>
      <c r="Q711" s="28"/>
      <c r="R711" s="28"/>
      <c r="S711" s="28"/>
      <c r="T711" s="28"/>
      <c r="U711" s="28"/>
      <c r="V711" s="28"/>
      <c r="W711" s="28"/>
      <c r="X711" s="28"/>
      <c r="Y711" s="28"/>
      <c r="Z711" s="28"/>
      <c r="AA711" s="28"/>
    </row>
    <row r="712">
      <c r="A712" s="100"/>
      <c r="B712" s="100"/>
      <c r="C712" s="28"/>
      <c r="D712" s="28"/>
      <c r="E712" s="28"/>
      <c r="F712" s="28"/>
      <c r="G712" s="28"/>
      <c r="H712" s="28"/>
      <c r="I712" s="28"/>
      <c r="J712" s="28"/>
      <c r="K712" s="28"/>
      <c r="L712" s="28"/>
      <c r="M712" s="28"/>
      <c r="N712" s="28"/>
      <c r="O712" s="28"/>
      <c r="P712" s="28"/>
      <c r="Q712" s="28"/>
      <c r="R712" s="28"/>
      <c r="S712" s="28"/>
      <c r="T712" s="28"/>
      <c r="U712" s="28"/>
      <c r="V712" s="28"/>
      <c r="W712" s="28"/>
      <c r="X712" s="28"/>
      <c r="Y712" s="28"/>
      <c r="Z712" s="28"/>
      <c r="AA712" s="28"/>
    </row>
    <row r="713">
      <c r="A713" s="100"/>
      <c r="B713" s="100"/>
      <c r="C713" s="28"/>
      <c r="D713" s="28"/>
      <c r="E713" s="28"/>
      <c r="F713" s="28"/>
      <c r="G713" s="28"/>
      <c r="H713" s="28"/>
      <c r="I713" s="28"/>
      <c r="J713" s="28"/>
      <c r="K713" s="28"/>
      <c r="L713" s="28"/>
      <c r="M713" s="28"/>
      <c r="N713" s="28"/>
      <c r="O713" s="28"/>
      <c r="P713" s="28"/>
      <c r="Q713" s="28"/>
      <c r="R713" s="28"/>
      <c r="S713" s="28"/>
      <c r="T713" s="28"/>
      <c r="U713" s="28"/>
      <c r="V713" s="28"/>
      <c r="W713" s="28"/>
      <c r="X713" s="28"/>
      <c r="Y713" s="28"/>
      <c r="Z713" s="28"/>
      <c r="AA713" s="28"/>
    </row>
    <row r="714">
      <c r="A714" s="100"/>
      <c r="B714" s="100"/>
      <c r="C714" s="28"/>
      <c r="D714" s="28"/>
      <c r="E714" s="28"/>
      <c r="F714" s="28"/>
      <c r="G714" s="28"/>
      <c r="H714" s="28"/>
      <c r="I714" s="28"/>
      <c r="J714" s="28"/>
      <c r="K714" s="28"/>
      <c r="L714" s="28"/>
      <c r="M714" s="28"/>
      <c r="N714" s="28"/>
      <c r="O714" s="28"/>
      <c r="P714" s="28"/>
      <c r="Q714" s="28"/>
      <c r="R714" s="28"/>
      <c r="S714" s="28"/>
      <c r="T714" s="28"/>
      <c r="U714" s="28"/>
      <c r="V714" s="28"/>
      <c r="W714" s="28"/>
      <c r="X714" s="28"/>
      <c r="Y714" s="28"/>
      <c r="Z714" s="28"/>
      <c r="AA714" s="28"/>
    </row>
    <row r="715">
      <c r="A715" s="100"/>
      <c r="B715" s="100"/>
      <c r="C715" s="28"/>
      <c r="D715" s="28"/>
      <c r="E715" s="28"/>
      <c r="F715" s="28"/>
      <c r="G715" s="28"/>
      <c r="H715" s="28"/>
      <c r="I715" s="28"/>
      <c r="J715" s="28"/>
      <c r="K715" s="28"/>
      <c r="L715" s="28"/>
      <c r="M715" s="28"/>
      <c r="N715" s="28"/>
      <c r="O715" s="28"/>
      <c r="P715" s="28"/>
      <c r="Q715" s="28"/>
      <c r="R715" s="28"/>
      <c r="S715" s="28"/>
      <c r="T715" s="28"/>
      <c r="U715" s="28"/>
      <c r="V715" s="28"/>
      <c r="W715" s="28"/>
      <c r="X715" s="28"/>
      <c r="Y715" s="28"/>
      <c r="Z715" s="28"/>
      <c r="AA715" s="28"/>
    </row>
    <row r="716">
      <c r="A716" s="100"/>
      <c r="B716" s="100"/>
      <c r="C716" s="28"/>
      <c r="D716" s="28"/>
      <c r="E716" s="28"/>
      <c r="F716" s="28"/>
      <c r="G716" s="28"/>
      <c r="H716" s="28"/>
      <c r="I716" s="28"/>
      <c r="J716" s="28"/>
      <c r="K716" s="28"/>
      <c r="L716" s="28"/>
      <c r="M716" s="28"/>
      <c r="N716" s="28"/>
      <c r="O716" s="28"/>
      <c r="P716" s="28"/>
      <c r="Q716" s="28"/>
      <c r="R716" s="28"/>
      <c r="S716" s="28"/>
      <c r="T716" s="28"/>
      <c r="U716" s="28"/>
      <c r="V716" s="28"/>
      <c r="W716" s="28"/>
      <c r="X716" s="28"/>
      <c r="Y716" s="28"/>
      <c r="Z716" s="28"/>
      <c r="AA716" s="28"/>
    </row>
    <row r="717">
      <c r="A717" s="100"/>
      <c r="B717" s="100"/>
      <c r="C717" s="28"/>
      <c r="D717" s="28"/>
      <c r="E717" s="28"/>
      <c r="F717" s="28"/>
      <c r="G717" s="28"/>
      <c r="H717" s="28"/>
      <c r="I717" s="28"/>
      <c r="J717" s="28"/>
      <c r="K717" s="28"/>
      <c r="L717" s="28"/>
      <c r="M717" s="28"/>
      <c r="N717" s="28"/>
      <c r="O717" s="28"/>
      <c r="P717" s="28"/>
      <c r="Q717" s="28"/>
      <c r="R717" s="28"/>
      <c r="S717" s="28"/>
      <c r="T717" s="28"/>
      <c r="U717" s="28"/>
      <c r="V717" s="28"/>
      <c r="W717" s="28"/>
      <c r="X717" s="28"/>
      <c r="Y717" s="28"/>
      <c r="Z717" s="28"/>
      <c r="AA717" s="28"/>
    </row>
    <row r="718">
      <c r="A718" s="100"/>
      <c r="B718" s="100"/>
      <c r="C718" s="28"/>
      <c r="D718" s="28"/>
      <c r="E718" s="28"/>
      <c r="F718" s="28"/>
      <c r="G718" s="28"/>
      <c r="H718" s="28"/>
      <c r="I718" s="28"/>
      <c r="J718" s="28"/>
      <c r="K718" s="28"/>
      <c r="L718" s="28"/>
      <c r="M718" s="28"/>
      <c r="N718" s="28"/>
      <c r="O718" s="28"/>
      <c r="P718" s="28"/>
      <c r="Q718" s="28"/>
      <c r="R718" s="28"/>
      <c r="S718" s="28"/>
      <c r="T718" s="28"/>
      <c r="U718" s="28"/>
      <c r="V718" s="28"/>
      <c r="W718" s="28"/>
      <c r="X718" s="28"/>
      <c r="Y718" s="28"/>
      <c r="Z718" s="28"/>
      <c r="AA718" s="28"/>
    </row>
    <row r="719">
      <c r="A719" s="100"/>
      <c r="B719" s="100"/>
      <c r="C719" s="28"/>
      <c r="D719" s="28"/>
      <c r="E719" s="28"/>
      <c r="F719" s="28"/>
      <c r="G719" s="28"/>
      <c r="H719" s="28"/>
      <c r="I719" s="28"/>
      <c r="J719" s="28"/>
      <c r="K719" s="28"/>
      <c r="L719" s="28"/>
      <c r="M719" s="28"/>
      <c r="N719" s="28"/>
      <c r="O719" s="28"/>
      <c r="P719" s="28"/>
      <c r="Q719" s="28"/>
      <c r="R719" s="28"/>
      <c r="S719" s="28"/>
      <c r="T719" s="28"/>
      <c r="U719" s="28"/>
      <c r="V719" s="28"/>
      <c r="W719" s="28"/>
      <c r="X719" s="28"/>
      <c r="Y719" s="28"/>
      <c r="Z719" s="28"/>
      <c r="AA719" s="28"/>
    </row>
    <row r="720">
      <c r="A720" s="100"/>
      <c r="B720" s="100"/>
      <c r="C720" s="28"/>
      <c r="D720" s="28"/>
      <c r="E720" s="28"/>
      <c r="F720" s="28"/>
      <c r="G720" s="28"/>
      <c r="H720" s="28"/>
      <c r="I720" s="28"/>
      <c r="J720" s="28"/>
      <c r="K720" s="28"/>
      <c r="L720" s="28"/>
      <c r="M720" s="28"/>
      <c r="N720" s="28"/>
      <c r="O720" s="28"/>
      <c r="P720" s="28"/>
      <c r="Q720" s="28"/>
      <c r="R720" s="28"/>
      <c r="S720" s="28"/>
      <c r="T720" s="28"/>
      <c r="U720" s="28"/>
      <c r="V720" s="28"/>
      <c r="W720" s="28"/>
      <c r="X720" s="28"/>
      <c r="Y720" s="28"/>
      <c r="Z720" s="28"/>
      <c r="AA720" s="28"/>
    </row>
    <row r="721">
      <c r="A721" s="100"/>
      <c r="B721" s="100"/>
      <c r="C721" s="28"/>
      <c r="D721" s="28"/>
      <c r="E721" s="28"/>
      <c r="F721" s="28"/>
      <c r="G721" s="28"/>
      <c r="H721" s="28"/>
      <c r="I721" s="28"/>
      <c r="J721" s="28"/>
      <c r="K721" s="28"/>
      <c r="L721" s="28"/>
      <c r="M721" s="28"/>
      <c r="N721" s="28"/>
      <c r="O721" s="28"/>
      <c r="P721" s="28"/>
      <c r="Q721" s="28"/>
      <c r="R721" s="28"/>
      <c r="S721" s="28"/>
      <c r="T721" s="28"/>
      <c r="U721" s="28"/>
      <c r="V721" s="28"/>
      <c r="W721" s="28"/>
      <c r="X721" s="28"/>
      <c r="Y721" s="28"/>
      <c r="Z721" s="28"/>
      <c r="AA721" s="28"/>
    </row>
    <row r="722">
      <c r="A722" s="100"/>
      <c r="B722" s="100"/>
      <c r="C722" s="28"/>
      <c r="D722" s="28"/>
      <c r="E722" s="28"/>
      <c r="F722" s="28"/>
      <c r="G722" s="28"/>
      <c r="H722" s="28"/>
      <c r="I722" s="28"/>
      <c r="J722" s="28"/>
      <c r="K722" s="28"/>
      <c r="L722" s="28"/>
      <c r="M722" s="28"/>
      <c r="N722" s="28"/>
      <c r="O722" s="28"/>
      <c r="P722" s="28"/>
      <c r="Q722" s="28"/>
      <c r="R722" s="28"/>
      <c r="S722" s="28"/>
      <c r="T722" s="28"/>
      <c r="U722" s="28"/>
      <c r="V722" s="28"/>
      <c r="W722" s="28"/>
      <c r="X722" s="28"/>
      <c r="Y722" s="28"/>
      <c r="Z722" s="28"/>
      <c r="AA722" s="28"/>
    </row>
    <row r="723">
      <c r="A723" s="100"/>
      <c r="B723" s="100"/>
      <c r="C723" s="28"/>
      <c r="D723" s="28"/>
      <c r="E723" s="28"/>
      <c r="F723" s="28"/>
      <c r="G723" s="28"/>
      <c r="H723" s="28"/>
      <c r="I723" s="28"/>
      <c r="J723" s="28"/>
      <c r="K723" s="28"/>
      <c r="L723" s="28"/>
      <c r="M723" s="28"/>
      <c r="N723" s="28"/>
      <c r="O723" s="28"/>
      <c r="P723" s="28"/>
      <c r="Q723" s="28"/>
      <c r="R723" s="28"/>
      <c r="S723" s="28"/>
      <c r="T723" s="28"/>
      <c r="U723" s="28"/>
      <c r="V723" s="28"/>
      <c r="W723" s="28"/>
      <c r="X723" s="28"/>
      <c r="Y723" s="28"/>
      <c r="Z723" s="28"/>
      <c r="AA723" s="28"/>
    </row>
    <row r="724">
      <c r="A724" s="100"/>
      <c r="B724" s="100"/>
      <c r="C724" s="28"/>
      <c r="D724" s="28"/>
      <c r="E724" s="28"/>
      <c r="F724" s="28"/>
      <c r="G724" s="28"/>
      <c r="H724" s="28"/>
      <c r="I724" s="28"/>
      <c r="J724" s="28"/>
      <c r="K724" s="28"/>
      <c r="L724" s="28"/>
      <c r="M724" s="28"/>
      <c r="N724" s="28"/>
      <c r="O724" s="28"/>
      <c r="P724" s="28"/>
      <c r="Q724" s="28"/>
      <c r="R724" s="28"/>
      <c r="S724" s="28"/>
      <c r="T724" s="28"/>
      <c r="U724" s="28"/>
      <c r="V724" s="28"/>
      <c r="W724" s="28"/>
      <c r="X724" s="28"/>
      <c r="Y724" s="28"/>
      <c r="Z724" s="28"/>
      <c r="AA724" s="28"/>
    </row>
    <row r="725">
      <c r="A725" s="100"/>
      <c r="B725" s="100"/>
      <c r="C725" s="28"/>
      <c r="D725" s="28"/>
      <c r="E725" s="28"/>
      <c r="F725" s="28"/>
      <c r="G725" s="28"/>
      <c r="H725" s="28"/>
      <c r="I725" s="28"/>
      <c r="J725" s="28"/>
      <c r="K725" s="28"/>
      <c r="L725" s="28"/>
      <c r="M725" s="28"/>
      <c r="N725" s="28"/>
      <c r="O725" s="28"/>
      <c r="P725" s="28"/>
      <c r="Q725" s="28"/>
      <c r="R725" s="28"/>
      <c r="S725" s="28"/>
      <c r="T725" s="28"/>
      <c r="U725" s="28"/>
      <c r="V725" s="28"/>
      <c r="W725" s="28"/>
      <c r="X725" s="28"/>
      <c r="Y725" s="28"/>
      <c r="Z725" s="28"/>
      <c r="AA725" s="28"/>
    </row>
    <row r="726">
      <c r="A726" s="100"/>
      <c r="B726" s="100"/>
      <c r="C726" s="28"/>
      <c r="D726" s="28"/>
      <c r="E726" s="28"/>
      <c r="F726" s="28"/>
      <c r="G726" s="28"/>
      <c r="H726" s="28"/>
      <c r="I726" s="28"/>
      <c r="J726" s="28"/>
      <c r="K726" s="28"/>
      <c r="L726" s="28"/>
      <c r="M726" s="28"/>
      <c r="N726" s="28"/>
      <c r="O726" s="28"/>
      <c r="P726" s="28"/>
      <c r="Q726" s="28"/>
      <c r="R726" s="28"/>
      <c r="S726" s="28"/>
      <c r="T726" s="28"/>
      <c r="U726" s="28"/>
      <c r="V726" s="28"/>
      <c r="W726" s="28"/>
      <c r="X726" s="28"/>
      <c r="Y726" s="28"/>
      <c r="Z726" s="28"/>
      <c r="AA726" s="28"/>
    </row>
    <row r="727">
      <c r="A727" s="100"/>
      <c r="B727" s="100"/>
      <c r="C727" s="28"/>
      <c r="D727" s="28"/>
      <c r="E727" s="28"/>
      <c r="F727" s="28"/>
      <c r="G727" s="28"/>
      <c r="H727" s="28"/>
      <c r="I727" s="28"/>
      <c r="J727" s="28"/>
      <c r="K727" s="28"/>
      <c r="L727" s="28"/>
      <c r="M727" s="28"/>
      <c r="N727" s="28"/>
      <c r="O727" s="28"/>
      <c r="P727" s="28"/>
      <c r="Q727" s="28"/>
      <c r="R727" s="28"/>
      <c r="S727" s="28"/>
      <c r="T727" s="28"/>
      <c r="U727" s="28"/>
      <c r="V727" s="28"/>
      <c r="W727" s="28"/>
      <c r="X727" s="28"/>
      <c r="Y727" s="28"/>
      <c r="Z727" s="28"/>
      <c r="AA727" s="28"/>
    </row>
    <row r="728">
      <c r="A728" s="100"/>
      <c r="B728" s="100"/>
      <c r="C728" s="28"/>
      <c r="D728" s="28"/>
      <c r="E728" s="28"/>
      <c r="F728" s="28"/>
      <c r="G728" s="28"/>
      <c r="H728" s="28"/>
      <c r="I728" s="28"/>
      <c r="J728" s="28"/>
      <c r="K728" s="28"/>
      <c r="L728" s="28"/>
      <c r="M728" s="28"/>
      <c r="N728" s="28"/>
      <c r="O728" s="28"/>
      <c r="P728" s="28"/>
      <c r="Q728" s="28"/>
      <c r="R728" s="28"/>
      <c r="S728" s="28"/>
      <c r="T728" s="28"/>
      <c r="U728" s="28"/>
      <c r="V728" s="28"/>
      <c r="W728" s="28"/>
      <c r="X728" s="28"/>
      <c r="Y728" s="28"/>
      <c r="Z728" s="28"/>
      <c r="AA728" s="28"/>
    </row>
    <row r="729">
      <c r="A729" s="100"/>
      <c r="B729" s="100"/>
      <c r="C729" s="28"/>
      <c r="D729" s="28"/>
      <c r="E729" s="28"/>
      <c r="F729" s="28"/>
      <c r="G729" s="28"/>
      <c r="H729" s="28"/>
      <c r="I729" s="28"/>
      <c r="J729" s="28"/>
      <c r="K729" s="28"/>
      <c r="L729" s="28"/>
      <c r="M729" s="28"/>
      <c r="N729" s="28"/>
      <c r="O729" s="28"/>
      <c r="P729" s="28"/>
      <c r="Q729" s="28"/>
      <c r="R729" s="28"/>
      <c r="S729" s="28"/>
      <c r="T729" s="28"/>
      <c r="U729" s="28"/>
      <c r="V729" s="28"/>
      <c r="W729" s="28"/>
      <c r="X729" s="28"/>
      <c r="Y729" s="28"/>
      <c r="Z729" s="28"/>
      <c r="AA729" s="28"/>
    </row>
    <row r="730">
      <c r="A730" s="100"/>
      <c r="B730" s="100"/>
      <c r="C730" s="28"/>
      <c r="D730" s="28"/>
      <c r="E730" s="28"/>
      <c r="F730" s="28"/>
      <c r="G730" s="28"/>
      <c r="H730" s="28"/>
      <c r="I730" s="28"/>
      <c r="J730" s="28"/>
      <c r="K730" s="28"/>
      <c r="L730" s="28"/>
      <c r="M730" s="28"/>
      <c r="N730" s="28"/>
      <c r="O730" s="28"/>
      <c r="P730" s="28"/>
      <c r="Q730" s="28"/>
      <c r="R730" s="28"/>
      <c r="S730" s="28"/>
      <c r="T730" s="28"/>
      <c r="U730" s="28"/>
      <c r="V730" s="28"/>
      <c r="W730" s="28"/>
      <c r="X730" s="28"/>
      <c r="Y730" s="28"/>
      <c r="Z730" s="28"/>
      <c r="AA730" s="28"/>
    </row>
    <row r="731">
      <c r="A731" s="100"/>
      <c r="B731" s="100"/>
      <c r="C731" s="28"/>
      <c r="D731" s="28"/>
      <c r="E731" s="28"/>
      <c r="F731" s="28"/>
      <c r="G731" s="28"/>
      <c r="H731" s="28"/>
      <c r="I731" s="28"/>
      <c r="J731" s="28"/>
      <c r="K731" s="28"/>
      <c r="L731" s="28"/>
      <c r="M731" s="28"/>
      <c r="N731" s="28"/>
      <c r="O731" s="28"/>
      <c r="P731" s="28"/>
      <c r="Q731" s="28"/>
      <c r="R731" s="28"/>
      <c r="S731" s="28"/>
      <c r="T731" s="28"/>
      <c r="U731" s="28"/>
      <c r="V731" s="28"/>
      <c r="W731" s="28"/>
      <c r="X731" s="28"/>
      <c r="Y731" s="28"/>
      <c r="Z731" s="28"/>
      <c r="AA731" s="28"/>
    </row>
    <row r="732">
      <c r="A732" s="100"/>
      <c r="B732" s="100"/>
      <c r="C732" s="28"/>
      <c r="D732" s="28"/>
      <c r="E732" s="28"/>
      <c r="F732" s="28"/>
      <c r="G732" s="28"/>
      <c r="H732" s="28"/>
      <c r="I732" s="28"/>
      <c r="J732" s="28"/>
      <c r="K732" s="28"/>
      <c r="L732" s="28"/>
      <c r="M732" s="28"/>
      <c r="N732" s="28"/>
      <c r="O732" s="28"/>
      <c r="P732" s="28"/>
      <c r="Q732" s="28"/>
      <c r="R732" s="28"/>
      <c r="S732" s="28"/>
      <c r="T732" s="28"/>
      <c r="U732" s="28"/>
      <c r="V732" s="28"/>
      <c r="W732" s="28"/>
      <c r="X732" s="28"/>
      <c r="Y732" s="28"/>
      <c r="Z732" s="28"/>
      <c r="AA732" s="28"/>
    </row>
    <row r="733">
      <c r="A733" s="100"/>
      <c r="B733" s="100"/>
      <c r="C733" s="28"/>
      <c r="D733" s="28"/>
      <c r="E733" s="28"/>
      <c r="F733" s="28"/>
      <c r="G733" s="28"/>
      <c r="H733" s="28"/>
      <c r="I733" s="28"/>
      <c r="J733" s="28"/>
      <c r="K733" s="28"/>
      <c r="L733" s="28"/>
      <c r="M733" s="28"/>
      <c r="N733" s="28"/>
      <c r="O733" s="28"/>
      <c r="P733" s="28"/>
      <c r="Q733" s="28"/>
      <c r="R733" s="28"/>
      <c r="S733" s="28"/>
      <c r="T733" s="28"/>
      <c r="U733" s="28"/>
      <c r="V733" s="28"/>
      <c r="W733" s="28"/>
      <c r="X733" s="28"/>
      <c r="Y733" s="28"/>
      <c r="Z733" s="28"/>
      <c r="AA733" s="28"/>
    </row>
    <row r="734">
      <c r="A734" s="100"/>
      <c r="B734" s="100"/>
      <c r="C734" s="28"/>
      <c r="D734" s="28"/>
      <c r="E734" s="28"/>
      <c r="F734" s="28"/>
      <c r="G734" s="28"/>
      <c r="H734" s="28"/>
      <c r="I734" s="28"/>
      <c r="J734" s="28"/>
      <c r="K734" s="28"/>
      <c r="L734" s="28"/>
      <c r="M734" s="28"/>
      <c r="N734" s="28"/>
      <c r="O734" s="28"/>
      <c r="P734" s="28"/>
      <c r="Q734" s="28"/>
      <c r="R734" s="28"/>
      <c r="S734" s="28"/>
      <c r="T734" s="28"/>
      <c r="U734" s="28"/>
      <c r="V734" s="28"/>
      <c r="W734" s="28"/>
      <c r="X734" s="28"/>
      <c r="Y734" s="28"/>
      <c r="Z734" s="28"/>
      <c r="AA734" s="28"/>
    </row>
    <row r="735">
      <c r="A735" s="100"/>
      <c r="B735" s="100"/>
      <c r="C735" s="28"/>
      <c r="D735" s="28"/>
      <c r="E735" s="28"/>
      <c r="F735" s="28"/>
      <c r="G735" s="28"/>
      <c r="H735" s="28"/>
      <c r="I735" s="28"/>
      <c r="J735" s="28"/>
      <c r="K735" s="28"/>
      <c r="L735" s="28"/>
      <c r="M735" s="28"/>
      <c r="N735" s="28"/>
      <c r="O735" s="28"/>
      <c r="P735" s="28"/>
      <c r="Q735" s="28"/>
      <c r="R735" s="28"/>
      <c r="S735" s="28"/>
      <c r="T735" s="28"/>
      <c r="U735" s="28"/>
      <c r="V735" s="28"/>
      <c r="W735" s="28"/>
      <c r="X735" s="28"/>
      <c r="Y735" s="28"/>
      <c r="Z735" s="28"/>
      <c r="AA735" s="28"/>
    </row>
    <row r="736">
      <c r="A736" s="100"/>
      <c r="B736" s="100"/>
      <c r="C736" s="28"/>
      <c r="D736" s="28"/>
      <c r="E736" s="28"/>
      <c r="F736" s="28"/>
      <c r="G736" s="28"/>
      <c r="H736" s="28"/>
      <c r="I736" s="28"/>
      <c r="J736" s="28"/>
      <c r="K736" s="28"/>
      <c r="L736" s="28"/>
      <c r="M736" s="28"/>
      <c r="N736" s="28"/>
      <c r="O736" s="28"/>
      <c r="P736" s="28"/>
      <c r="Q736" s="28"/>
      <c r="R736" s="28"/>
      <c r="S736" s="28"/>
      <c r="T736" s="28"/>
      <c r="U736" s="28"/>
      <c r="V736" s="28"/>
      <c r="W736" s="28"/>
      <c r="X736" s="28"/>
      <c r="Y736" s="28"/>
      <c r="Z736" s="28"/>
      <c r="AA736" s="28"/>
    </row>
    <row r="737">
      <c r="A737" s="100"/>
      <c r="B737" s="100"/>
      <c r="C737" s="28"/>
      <c r="D737" s="28"/>
      <c r="E737" s="28"/>
      <c r="F737" s="28"/>
      <c r="G737" s="28"/>
      <c r="H737" s="28"/>
      <c r="I737" s="28"/>
      <c r="J737" s="28"/>
      <c r="K737" s="28"/>
      <c r="L737" s="28"/>
      <c r="M737" s="28"/>
      <c r="N737" s="28"/>
      <c r="O737" s="28"/>
      <c r="P737" s="28"/>
      <c r="Q737" s="28"/>
      <c r="R737" s="28"/>
      <c r="S737" s="28"/>
      <c r="T737" s="28"/>
      <c r="U737" s="28"/>
      <c r="V737" s="28"/>
      <c r="W737" s="28"/>
      <c r="X737" s="28"/>
      <c r="Y737" s="28"/>
      <c r="Z737" s="28"/>
      <c r="AA737" s="28"/>
    </row>
    <row r="738">
      <c r="A738" s="100"/>
      <c r="B738" s="100"/>
      <c r="C738" s="28"/>
      <c r="D738" s="28"/>
      <c r="E738" s="28"/>
      <c r="F738" s="28"/>
      <c r="G738" s="28"/>
      <c r="H738" s="28"/>
      <c r="I738" s="28"/>
      <c r="J738" s="28"/>
      <c r="K738" s="28"/>
      <c r="L738" s="28"/>
      <c r="M738" s="28"/>
      <c r="N738" s="28"/>
      <c r="O738" s="28"/>
      <c r="P738" s="28"/>
      <c r="Q738" s="28"/>
      <c r="R738" s="28"/>
      <c r="S738" s="28"/>
      <c r="T738" s="28"/>
      <c r="U738" s="28"/>
      <c r="V738" s="28"/>
      <c r="W738" s="28"/>
      <c r="X738" s="28"/>
      <c r="Y738" s="28"/>
      <c r="Z738" s="28"/>
      <c r="AA738" s="28"/>
    </row>
    <row r="739">
      <c r="A739" s="100"/>
      <c r="B739" s="100"/>
      <c r="C739" s="28"/>
      <c r="D739" s="28"/>
      <c r="E739" s="28"/>
      <c r="F739" s="28"/>
      <c r="G739" s="28"/>
      <c r="H739" s="28"/>
      <c r="I739" s="28"/>
      <c r="J739" s="28"/>
      <c r="K739" s="28"/>
      <c r="L739" s="28"/>
      <c r="M739" s="28"/>
      <c r="N739" s="28"/>
      <c r="O739" s="28"/>
      <c r="P739" s="28"/>
      <c r="Q739" s="28"/>
      <c r="R739" s="28"/>
      <c r="S739" s="28"/>
      <c r="T739" s="28"/>
      <c r="U739" s="28"/>
      <c r="V739" s="28"/>
      <c r="W739" s="28"/>
      <c r="X739" s="28"/>
      <c r="Y739" s="28"/>
      <c r="Z739" s="28"/>
      <c r="AA739" s="28"/>
    </row>
    <row r="740">
      <c r="A740" s="100"/>
      <c r="B740" s="100"/>
      <c r="C740" s="28"/>
      <c r="D740" s="28"/>
      <c r="E740" s="28"/>
      <c r="F740" s="28"/>
      <c r="G740" s="28"/>
      <c r="H740" s="28"/>
      <c r="I740" s="28"/>
      <c r="J740" s="28"/>
      <c r="K740" s="28"/>
      <c r="L740" s="28"/>
      <c r="M740" s="28"/>
      <c r="N740" s="28"/>
      <c r="O740" s="28"/>
      <c r="P740" s="28"/>
      <c r="Q740" s="28"/>
      <c r="R740" s="28"/>
      <c r="S740" s="28"/>
      <c r="T740" s="28"/>
      <c r="U740" s="28"/>
      <c r="V740" s="28"/>
      <c r="W740" s="28"/>
      <c r="X740" s="28"/>
      <c r="Y740" s="28"/>
      <c r="Z740" s="28"/>
      <c r="AA740" s="28"/>
    </row>
    <row r="741">
      <c r="A741" s="100"/>
      <c r="B741" s="100"/>
      <c r="C741" s="28"/>
      <c r="D741" s="28"/>
      <c r="E741" s="28"/>
      <c r="F741" s="28"/>
      <c r="G741" s="28"/>
      <c r="H741" s="28"/>
      <c r="I741" s="28"/>
      <c r="J741" s="28"/>
      <c r="K741" s="28"/>
      <c r="L741" s="28"/>
      <c r="M741" s="28"/>
      <c r="N741" s="28"/>
      <c r="O741" s="28"/>
      <c r="P741" s="28"/>
      <c r="Q741" s="28"/>
      <c r="R741" s="28"/>
      <c r="S741" s="28"/>
      <c r="T741" s="28"/>
      <c r="U741" s="28"/>
      <c r="V741" s="28"/>
      <c r="W741" s="28"/>
      <c r="X741" s="28"/>
      <c r="Y741" s="28"/>
      <c r="Z741" s="28"/>
      <c r="AA741" s="28"/>
    </row>
    <row r="742">
      <c r="A742" s="100"/>
      <c r="B742" s="100"/>
      <c r="C742" s="28"/>
      <c r="D742" s="28"/>
      <c r="E742" s="28"/>
      <c r="F742" s="28"/>
      <c r="G742" s="28"/>
      <c r="H742" s="28"/>
      <c r="I742" s="28"/>
      <c r="J742" s="28"/>
      <c r="K742" s="28"/>
      <c r="L742" s="28"/>
      <c r="M742" s="28"/>
      <c r="N742" s="28"/>
      <c r="O742" s="28"/>
      <c r="P742" s="28"/>
      <c r="Q742" s="28"/>
      <c r="R742" s="28"/>
      <c r="S742" s="28"/>
      <c r="T742" s="28"/>
      <c r="U742" s="28"/>
      <c r="V742" s="28"/>
      <c r="W742" s="28"/>
      <c r="X742" s="28"/>
      <c r="Y742" s="28"/>
      <c r="Z742" s="28"/>
      <c r="AA742" s="28"/>
    </row>
    <row r="743">
      <c r="A743" s="100"/>
      <c r="B743" s="100"/>
      <c r="C743" s="28"/>
      <c r="D743" s="28"/>
      <c r="E743" s="28"/>
      <c r="F743" s="28"/>
      <c r="G743" s="28"/>
      <c r="H743" s="28"/>
      <c r="I743" s="28"/>
      <c r="J743" s="28"/>
      <c r="K743" s="28"/>
      <c r="L743" s="28"/>
      <c r="M743" s="28"/>
      <c r="N743" s="28"/>
      <c r="O743" s="28"/>
      <c r="P743" s="28"/>
      <c r="Q743" s="28"/>
      <c r="R743" s="28"/>
      <c r="S743" s="28"/>
      <c r="T743" s="28"/>
      <c r="U743" s="28"/>
      <c r="V743" s="28"/>
      <c r="W743" s="28"/>
      <c r="X743" s="28"/>
      <c r="Y743" s="28"/>
      <c r="Z743" s="28"/>
      <c r="AA743" s="28"/>
    </row>
    <row r="744">
      <c r="A744" s="100"/>
      <c r="B744" s="100"/>
      <c r="C744" s="28"/>
      <c r="D744" s="28"/>
      <c r="E744" s="28"/>
      <c r="F744" s="28"/>
      <c r="G744" s="28"/>
      <c r="H744" s="28"/>
      <c r="I744" s="28"/>
      <c r="J744" s="28"/>
      <c r="K744" s="28"/>
      <c r="L744" s="28"/>
      <c r="M744" s="28"/>
      <c r="N744" s="28"/>
      <c r="O744" s="28"/>
      <c r="P744" s="28"/>
      <c r="Q744" s="28"/>
      <c r="R744" s="28"/>
      <c r="S744" s="28"/>
      <c r="T744" s="28"/>
      <c r="U744" s="28"/>
      <c r="V744" s="28"/>
      <c r="W744" s="28"/>
      <c r="X744" s="28"/>
      <c r="Y744" s="28"/>
      <c r="Z744" s="28"/>
      <c r="AA744" s="28"/>
    </row>
    <row r="745">
      <c r="A745" s="100"/>
      <c r="B745" s="100"/>
      <c r="C745" s="28"/>
      <c r="D745" s="28"/>
      <c r="E745" s="28"/>
      <c r="F745" s="28"/>
      <c r="G745" s="28"/>
      <c r="H745" s="28"/>
      <c r="I745" s="28"/>
      <c r="J745" s="28"/>
      <c r="K745" s="28"/>
      <c r="L745" s="28"/>
      <c r="M745" s="28"/>
      <c r="N745" s="28"/>
      <c r="O745" s="28"/>
      <c r="P745" s="28"/>
      <c r="Q745" s="28"/>
      <c r="R745" s="28"/>
      <c r="S745" s="28"/>
      <c r="T745" s="28"/>
      <c r="U745" s="28"/>
      <c r="V745" s="28"/>
      <c r="W745" s="28"/>
      <c r="X745" s="28"/>
      <c r="Y745" s="28"/>
      <c r="Z745" s="28"/>
      <c r="AA745" s="28"/>
    </row>
    <row r="746">
      <c r="A746" s="100"/>
      <c r="B746" s="100"/>
      <c r="C746" s="28"/>
      <c r="D746" s="28"/>
      <c r="E746" s="28"/>
      <c r="F746" s="28"/>
      <c r="G746" s="28"/>
      <c r="H746" s="28"/>
      <c r="I746" s="28"/>
      <c r="J746" s="28"/>
      <c r="K746" s="28"/>
      <c r="L746" s="28"/>
      <c r="M746" s="28"/>
      <c r="N746" s="28"/>
      <c r="O746" s="28"/>
      <c r="P746" s="28"/>
      <c r="Q746" s="28"/>
      <c r="R746" s="28"/>
      <c r="S746" s="28"/>
      <c r="T746" s="28"/>
      <c r="U746" s="28"/>
      <c r="V746" s="28"/>
      <c r="W746" s="28"/>
      <c r="X746" s="28"/>
      <c r="Y746" s="28"/>
      <c r="Z746" s="28"/>
      <c r="AA746" s="28"/>
    </row>
    <row r="747">
      <c r="A747" s="100"/>
      <c r="B747" s="100"/>
      <c r="C747" s="28"/>
      <c r="D747" s="28"/>
      <c r="E747" s="28"/>
      <c r="F747" s="28"/>
      <c r="G747" s="28"/>
      <c r="H747" s="28"/>
      <c r="I747" s="28"/>
      <c r="J747" s="28"/>
      <c r="K747" s="28"/>
      <c r="L747" s="28"/>
      <c r="M747" s="28"/>
      <c r="N747" s="28"/>
      <c r="O747" s="28"/>
      <c r="P747" s="28"/>
      <c r="Q747" s="28"/>
      <c r="R747" s="28"/>
      <c r="S747" s="28"/>
      <c r="T747" s="28"/>
      <c r="U747" s="28"/>
      <c r="V747" s="28"/>
      <c r="W747" s="28"/>
      <c r="X747" s="28"/>
      <c r="Y747" s="28"/>
      <c r="Z747" s="28"/>
      <c r="AA747" s="28"/>
    </row>
    <row r="748">
      <c r="A748" s="100"/>
      <c r="B748" s="100"/>
      <c r="C748" s="28"/>
      <c r="D748" s="28"/>
      <c r="E748" s="28"/>
      <c r="F748" s="28"/>
      <c r="G748" s="28"/>
      <c r="H748" s="28"/>
      <c r="I748" s="28"/>
      <c r="J748" s="28"/>
      <c r="K748" s="28"/>
      <c r="L748" s="28"/>
      <c r="M748" s="28"/>
      <c r="N748" s="28"/>
      <c r="O748" s="28"/>
      <c r="P748" s="28"/>
      <c r="Q748" s="28"/>
      <c r="R748" s="28"/>
      <c r="S748" s="28"/>
      <c r="T748" s="28"/>
      <c r="U748" s="28"/>
      <c r="V748" s="28"/>
      <c r="W748" s="28"/>
      <c r="X748" s="28"/>
      <c r="Y748" s="28"/>
      <c r="Z748" s="28"/>
      <c r="AA748" s="28"/>
    </row>
    <row r="749">
      <c r="A749" s="100"/>
      <c r="B749" s="100"/>
      <c r="C749" s="28"/>
      <c r="D749" s="28"/>
      <c r="E749" s="28"/>
      <c r="F749" s="28"/>
      <c r="G749" s="28"/>
      <c r="H749" s="28"/>
      <c r="I749" s="28"/>
      <c r="J749" s="28"/>
      <c r="K749" s="28"/>
      <c r="L749" s="28"/>
      <c r="M749" s="28"/>
      <c r="N749" s="28"/>
      <c r="O749" s="28"/>
      <c r="P749" s="28"/>
      <c r="Q749" s="28"/>
      <c r="R749" s="28"/>
      <c r="S749" s="28"/>
      <c r="T749" s="28"/>
      <c r="U749" s="28"/>
      <c r="V749" s="28"/>
      <c r="W749" s="28"/>
      <c r="X749" s="28"/>
      <c r="Y749" s="28"/>
      <c r="Z749" s="28"/>
      <c r="AA749" s="28"/>
    </row>
    <row r="750">
      <c r="A750" s="100"/>
      <c r="B750" s="100"/>
      <c r="C750" s="28"/>
      <c r="D750" s="28"/>
      <c r="E750" s="28"/>
      <c r="F750" s="28"/>
      <c r="G750" s="28"/>
      <c r="H750" s="28"/>
      <c r="I750" s="28"/>
      <c r="J750" s="28"/>
      <c r="K750" s="28"/>
      <c r="L750" s="28"/>
      <c r="M750" s="28"/>
      <c r="N750" s="28"/>
      <c r="O750" s="28"/>
      <c r="P750" s="28"/>
      <c r="Q750" s="28"/>
      <c r="R750" s="28"/>
      <c r="S750" s="28"/>
      <c r="T750" s="28"/>
      <c r="U750" s="28"/>
      <c r="V750" s="28"/>
      <c r="W750" s="28"/>
      <c r="X750" s="28"/>
      <c r="Y750" s="28"/>
      <c r="Z750" s="28"/>
      <c r="AA750" s="28"/>
    </row>
    <row r="751">
      <c r="A751" s="100"/>
      <c r="B751" s="100"/>
      <c r="C751" s="28"/>
      <c r="D751" s="28"/>
      <c r="E751" s="28"/>
      <c r="F751" s="28"/>
      <c r="G751" s="28"/>
      <c r="H751" s="28"/>
      <c r="I751" s="28"/>
      <c r="J751" s="28"/>
      <c r="K751" s="28"/>
      <c r="L751" s="28"/>
      <c r="M751" s="28"/>
      <c r="N751" s="28"/>
      <c r="O751" s="28"/>
      <c r="P751" s="28"/>
      <c r="Q751" s="28"/>
      <c r="R751" s="28"/>
      <c r="S751" s="28"/>
      <c r="T751" s="28"/>
      <c r="U751" s="28"/>
      <c r="V751" s="28"/>
      <c r="W751" s="28"/>
      <c r="X751" s="28"/>
      <c r="Y751" s="28"/>
      <c r="Z751" s="28"/>
      <c r="AA751" s="28"/>
    </row>
    <row r="752">
      <c r="A752" s="100"/>
      <c r="B752" s="100"/>
      <c r="C752" s="28"/>
      <c r="D752" s="28"/>
      <c r="E752" s="28"/>
      <c r="F752" s="28"/>
      <c r="G752" s="28"/>
      <c r="H752" s="28"/>
      <c r="I752" s="28"/>
      <c r="J752" s="28"/>
      <c r="K752" s="28"/>
      <c r="L752" s="28"/>
      <c r="M752" s="28"/>
      <c r="N752" s="28"/>
      <c r="O752" s="28"/>
      <c r="P752" s="28"/>
      <c r="Q752" s="28"/>
      <c r="R752" s="28"/>
      <c r="S752" s="28"/>
      <c r="T752" s="28"/>
      <c r="U752" s="28"/>
      <c r="V752" s="28"/>
      <c r="W752" s="28"/>
      <c r="X752" s="28"/>
      <c r="Y752" s="28"/>
      <c r="Z752" s="28"/>
      <c r="AA752" s="28"/>
    </row>
    <row r="753">
      <c r="A753" s="100"/>
      <c r="B753" s="100"/>
      <c r="C753" s="28"/>
      <c r="D753" s="28"/>
      <c r="E753" s="28"/>
      <c r="F753" s="28"/>
      <c r="G753" s="28"/>
      <c r="H753" s="28"/>
      <c r="I753" s="28"/>
      <c r="J753" s="28"/>
      <c r="K753" s="28"/>
      <c r="L753" s="28"/>
      <c r="M753" s="28"/>
      <c r="N753" s="28"/>
      <c r="O753" s="28"/>
      <c r="P753" s="28"/>
      <c r="Q753" s="28"/>
      <c r="R753" s="28"/>
      <c r="S753" s="28"/>
      <c r="T753" s="28"/>
      <c r="U753" s="28"/>
      <c r="V753" s="28"/>
      <c r="W753" s="28"/>
      <c r="X753" s="28"/>
      <c r="Y753" s="28"/>
      <c r="Z753" s="28"/>
      <c r="AA753" s="28"/>
    </row>
    <row r="754">
      <c r="A754" s="100"/>
      <c r="B754" s="100"/>
      <c r="C754" s="28"/>
      <c r="D754" s="28"/>
      <c r="E754" s="28"/>
      <c r="F754" s="28"/>
      <c r="G754" s="28"/>
      <c r="H754" s="28"/>
      <c r="I754" s="28"/>
      <c r="J754" s="28"/>
      <c r="K754" s="28"/>
      <c r="L754" s="28"/>
      <c r="M754" s="28"/>
      <c r="N754" s="28"/>
      <c r="O754" s="28"/>
      <c r="P754" s="28"/>
      <c r="Q754" s="28"/>
      <c r="R754" s="28"/>
      <c r="S754" s="28"/>
      <c r="T754" s="28"/>
      <c r="U754" s="28"/>
      <c r="V754" s="28"/>
      <c r="W754" s="28"/>
      <c r="X754" s="28"/>
      <c r="Y754" s="28"/>
      <c r="Z754" s="28"/>
      <c r="AA754" s="28"/>
    </row>
    <row r="755">
      <c r="A755" s="100"/>
      <c r="B755" s="100"/>
      <c r="C755" s="28"/>
      <c r="D755" s="28"/>
      <c r="E755" s="28"/>
      <c r="F755" s="28"/>
      <c r="G755" s="28"/>
      <c r="H755" s="28"/>
      <c r="I755" s="28"/>
      <c r="J755" s="28"/>
      <c r="K755" s="28"/>
      <c r="L755" s="28"/>
      <c r="M755" s="28"/>
      <c r="N755" s="28"/>
      <c r="O755" s="28"/>
      <c r="P755" s="28"/>
      <c r="Q755" s="28"/>
      <c r="R755" s="28"/>
      <c r="S755" s="28"/>
      <c r="T755" s="28"/>
      <c r="U755" s="28"/>
      <c r="V755" s="28"/>
      <c r="W755" s="28"/>
      <c r="X755" s="28"/>
      <c r="Y755" s="28"/>
      <c r="Z755" s="28"/>
      <c r="AA755" s="28"/>
    </row>
    <row r="756">
      <c r="A756" s="100"/>
      <c r="B756" s="100"/>
      <c r="C756" s="28"/>
      <c r="D756" s="28"/>
      <c r="E756" s="28"/>
      <c r="F756" s="28"/>
      <c r="G756" s="28"/>
      <c r="H756" s="28"/>
      <c r="I756" s="28"/>
      <c r="J756" s="28"/>
      <c r="K756" s="28"/>
      <c r="L756" s="28"/>
      <c r="M756" s="28"/>
      <c r="N756" s="28"/>
      <c r="O756" s="28"/>
      <c r="P756" s="28"/>
      <c r="Q756" s="28"/>
      <c r="R756" s="28"/>
      <c r="S756" s="28"/>
      <c r="T756" s="28"/>
      <c r="U756" s="28"/>
      <c r="V756" s="28"/>
      <c r="W756" s="28"/>
      <c r="X756" s="28"/>
      <c r="Y756" s="28"/>
      <c r="Z756" s="28"/>
      <c r="AA756" s="28"/>
    </row>
    <row r="757">
      <c r="A757" s="100"/>
      <c r="B757" s="100"/>
      <c r="C757" s="28"/>
      <c r="D757" s="28"/>
      <c r="E757" s="28"/>
      <c r="F757" s="28"/>
      <c r="G757" s="28"/>
      <c r="H757" s="28"/>
      <c r="I757" s="28"/>
      <c r="J757" s="28"/>
      <c r="K757" s="28"/>
      <c r="L757" s="28"/>
      <c r="M757" s="28"/>
      <c r="N757" s="28"/>
      <c r="O757" s="28"/>
      <c r="P757" s="28"/>
      <c r="Q757" s="28"/>
      <c r="R757" s="28"/>
      <c r="S757" s="28"/>
      <c r="T757" s="28"/>
      <c r="U757" s="28"/>
      <c r="V757" s="28"/>
      <c r="W757" s="28"/>
      <c r="X757" s="28"/>
      <c r="Y757" s="28"/>
      <c r="Z757" s="28"/>
      <c r="AA757" s="28"/>
    </row>
    <row r="758">
      <c r="A758" s="100"/>
      <c r="B758" s="100"/>
      <c r="C758" s="28"/>
      <c r="D758" s="28"/>
      <c r="E758" s="28"/>
      <c r="F758" s="28"/>
      <c r="G758" s="28"/>
      <c r="H758" s="28"/>
      <c r="I758" s="28"/>
      <c r="J758" s="28"/>
      <c r="K758" s="28"/>
      <c r="L758" s="28"/>
      <c r="M758" s="28"/>
      <c r="N758" s="28"/>
      <c r="O758" s="28"/>
      <c r="P758" s="28"/>
      <c r="Q758" s="28"/>
      <c r="R758" s="28"/>
      <c r="S758" s="28"/>
      <c r="T758" s="28"/>
      <c r="U758" s="28"/>
      <c r="V758" s="28"/>
      <c r="W758" s="28"/>
      <c r="X758" s="28"/>
      <c r="Y758" s="28"/>
      <c r="Z758" s="28"/>
      <c r="AA758" s="28"/>
    </row>
    <row r="759">
      <c r="A759" s="100"/>
      <c r="B759" s="100"/>
      <c r="C759" s="28"/>
      <c r="D759" s="28"/>
      <c r="E759" s="28"/>
      <c r="F759" s="28"/>
      <c r="G759" s="28"/>
      <c r="H759" s="28"/>
      <c r="I759" s="28"/>
      <c r="J759" s="28"/>
      <c r="K759" s="28"/>
      <c r="L759" s="28"/>
      <c r="M759" s="28"/>
      <c r="N759" s="28"/>
      <c r="O759" s="28"/>
      <c r="P759" s="28"/>
      <c r="Q759" s="28"/>
      <c r="R759" s="28"/>
      <c r="S759" s="28"/>
      <c r="T759" s="28"/>
      <c r="U759" s="28"/>
      <c r="V759" s="28"/>
      <c r="W759" s="28"/>
      <c r="X759" s="28"/>
      <c r="Y759" s="28"/>
      <c r="Z759" s="28"/>
      <c r="AA759" s="28"/>
    </row>
    <row r="760">
      <c r="A760" s="100"/>
      <c r="B760" s="100"/>
      <c r="C760" s="28"/>
      <c r="D760" s="28"/>
      <c r="E760" s="28"/>
      <c r="F760" s="28"/>
      <c r="G760" s="28"/>
      <c r="H760" s="28"/>
      <c r="I760" s="28"/>
      <c r="J760" s="28"/>
      <c r="K760" s="28"/>
      <c r="L760" s="28"/>
      <c r="M760" s="28"/>
      <c r="N760" s="28"/>
      <c r="O760" s="28"/>
      <c r="P760" s="28"/>
      <c r="Q760" s="28"/>
      <c r="R760" s="28"/>
      <c r="S760" s="28"/>
      <c r="T760" s="28"/>
      <c r="U760" s="28"/>
      <c r="V760" s="28"/>
      <c r="W760" s="28"/>
      <c r="X760" s="28"/>
      <c r="Y760" s="28"/>
      <c r="Z760" s="28"/>
      <c r="AA760" s="28"/>
    </row>
    <row r="761">
      <c r="A761" s="100"/>
      <c r="B761" s="100"/>
      <c r="C761" s="28"/>
      <c r="D761" s="28"/>
      <c r="E761" s="28"/>
      <c r="F761" s="28"/>
      <c r="G761" s="28"/>
      <c r="H761" s="28"/>
      <c r="I761" s="28"/>
      <c r="J761" s="28"/>
      <c r="K761" s="28"/>
      <c r="L761" s="28"/>
      <c r="M761" s="28"/>
      <c r="N761" s="28"/>
      <c r="O761" s="28"/>
      <c r="P761" s="28"/>
      <c r="Q761" s="28"/>
      <c r="R761" s="28"/>
      <c r="S761" s="28"/>
      <c r="T761" s="28"/>
      <c r="U761" s="28"/>
      <c r="V761" s="28"/>
      <c r="W761" s="28"/>
      <c r="X761" s="28"/>
      <c r="Y761" s="28"/>
      <c r="Z761" s="28"/>
      <c r="AA761" s="28"/>
    </row>
    <row r="762">
      <c r="A762" s="100"/>
      <c r="B762" s="100"/>
      <c r="C762" s="28"/>
      <c r="D762" s="28"/>
      <c r="E762" s="28"/>
      <c r="F762" s="28"/>
      <c r="G762" s="28"/>
      <c r="H762" s="28"/>
      <c r="I762" s="28"/>
      <c r="J762" s="28"/>
      <c r="K762" s="28"/>
      <c r="L762" s="28"/>
      <c r="M762" s="28"/>
      <c r="N762" s="28"/>
      <c r="O762" s="28"/>
      <c r="P762" s="28"/>
      <c r="Q762" s="28"/>
      <c r="R762" s="28"/>
      <c r="S762" s="28"/>
      <c r="T762" s="28"/>
      <c r="U762" s="28"/>
      <c r="V762" s="28"/>
      <c r="W762" s="28"/>
      <c r="X762" s="28"/>
      <c r="Y762" s="28"/>
      <c r="Z762" s="28"/>
      <c r="AA762" s="28"/>
    </row>
    <row r="763">
      <c r="A763" s="100"/>
      <c r="B763" s="100"/>
      <c r="C763" s="28"/>
      <c r="D763" s="28"/>
      <c r="E763" s="28"/>
      <c r="F763" s="28"/>
      <c r="G763" s="28"/>
      <c r="H763" s="28"/>
      <c r="I763" s="28"/>
      <c r="J763" s="28"/>
      <c r="K763" s="28"/>
      <c r="L763" s="28"/>
      <c r="M763" s="28"/>
      <c r="N763" s="28"/>
      <c r="O763" s="28"/>
      <c r="P763" s="28"/>
      <c r="Q763" s="28"/>
      <c r="R763" s="28"/>
      <c r="S763" s="28"/>
      <c r="T763" s="28"/>
      <c r="U763" s="28"/>
      <c r="V763" s="28"/>
      <c r="W763" s="28"/>
      <c r="X763" s="28"/>
      <c r="Y763" s="28"/>
      <c r="Z763" s="28"/>
      <c r="AA763" s="28"/>
    </row>
    <row r="764">
      <c r="A764" s="100"/>
      <c r="B764" s="100"/>
      <c r="C764" s="28"/>
      <c r="D764" s="28"/>
      <c r="E764" s="28"/>
      <c r="F764" s="28"/>
      <c r="G764" s="28"/>
      <c r="H764" s="28"/>
      <c r="I764" s="28"/>
      <c r="J764" s="28"/>
      <c r="K764" s="28"/>
      <c r="L764" s="28"/>
      <c r="M764" s="28"/>
      <c r="N764" s="28"/>
      <c r="O764" s="28"/>
      <c r="P764" s="28"/>
      <c r="Q764" s="28"/>
      <c r="R764" s="28"/>
      <c r="S764" s="28"/>
      <c r="T764" s="28"/>
      <c r="U764" s="28"/>
      <c r="V764" s="28"/>
      <c r="W764" s="28"/>
      <c r="X764" s="28"/>
      <c r="Y764" s="28"/>
      <c r="Z764" s="28"/>
      <c r="AA764" s="28"/>
    </row>
    <row r="765">
      <c r="A765" s="100"/>
      <c r="B765" s="100"/>
      <c r="C765" s="28"/>
      <c r="D765" s="28"/>
      <c r="E765" s="28"/>
      <c r="F765" s="28"/>
      <c r="G765" s="28"/>
      <c r="H765" s="28"/>
      <c r="I765" s="28"/>
      <c r="J765" s="28"/>
      <c r="K765" s="28"/>
      <c r="L765" s="28"/>
      <c r="M765" s="28"/>
      <c r="N765" s="28"/>
      <c r="O765" s="28"/>
      <c r="P765" s="28"/>
      <c r="Q765" s="28"/>
      <c r="R765" s="28"/>
      <c r="S765" s="28"/>
      <c r="T765" s="28"/>
      <c r="U765" s="28"/>
      <c r="V765" s="28"/>
      <c r="W765" s="28"/>
      <c r="X765" s="28"/>
      <c r="Y765" s="28"/>
      <c r="Z765" s="28"/>
      <c r="AA765" s="28"/>
    </row>
    <row r="766">
      <c r="A766" s="100"/>
      <c r="B766" s="100"/>
      <c r="C766" s="28"/>
      <c r="D766" s="28"/>
      <c r="E766" s="28"/>
      <c r="F766" s="28"/>
      <c r="G766" s="28"/>
      <c r="H766" s="28"/>
      <c r="I766" s="28"/>
      <c r="J766" s="28"/>
      <c r="K766" s="28"/>
      <c r="L766" s="28"/>
      <c r="M766" s="28"/>
      <c r="N766" s="28"/>
      <c r="O766" s="28"/>
      <c r="P766" s="28"/>
      <c r="Q766" s="28"/>
      <c r="R766" s="28"/>
      <c r="S766" s="28"/>
      <c r="T766" s="28"/>
      <c r="U766" s="28"/>
      <c r="V766" s="28"/>
      <c r="W766" s="28"/>
      <c r="X766" s="28"/>
      <c r="Y766" s="28"/>
      <c r="Z766" s="28"/>
      <c r="AA766" s="28"/>
    </row>
    <row r="767">
      <c r="A767" s="100"/>
      <c r="B767" s="100"/>
      <c r="C767" s="28"/>
      <c r="D767" s="28"/>
      <c r="E767" s="28"/>
      <c r="F767" s="28"/>
      <c r="G767" s="28"/>
      <c r="H767" s="28"/>
      <c r="I767" s="28"/>
      <c r="J767" s="28"/>
      <c r="K767" s="28"/>
      <c r="L767" s="28"/>
      <c r="M767" s="28"/>
      <c r="N767" s="28"/>
      <c r="O767" s="28"/>
      <c r="P767" s="28"/>
      <c r="Q767" s="28"/>
      <c r="R767" s="28"/>
      <c r="S767" s="28"/>
      <c r="T767" s="28"/>
      <c r="U767" s="28"/>
      <c r="V767" s="28"/>
      <c r="W767" s="28"/>
      <c r="X767" s="28"/>
      <c r="Y767" s="28"/>
      <c r="Z767" s="28"/>
      <c r="AA767" s="28"/>
    </row>
    <row r="768">
      <c r="A768" s="100"/>
      <c r="B768" s="100"/>
      <c r="C768" s="28"/>
      <c r="D768" s="28"/>
      <c r="E768" s="28"/>
      <c r="F768" s="28"/>
      <c r="G768" s="28"/>
      <c r="H768" s="28"/>
      <c r="I768" s="28"/>
      <c r="J768" s="28"/>
      <c r="K768" s="28"/>
      <c r="L768" s="28"/>
      <c r="M768" s="28"/>
      <c r="N768" s="28"/>
      <c r="O768" s="28"/>
      <c r="P768" s="28"/>
      <c r="Q768" s="28"/>
      <c r="R768" s="28"/>
      <c r="S768" s="28"/>
      <c r="T768" s="28"/>
      <c r="U768" s="28"/>
      <c r="V768" s="28"/>
      <c r="W768" s="28"/>
      <c r="X768" s="28"/>
      <c r="Y768" s="28"/>
      <c r="Z768" s="28"/>
      <c r="AA768" s="28"/>
    </row>
    <row r="769">
      <c r="A769" s="100"/>
      <c r="B769" s="100"/>
      <c r="C769" s="28"/>
      <c r="D769" s="28"/>
      <c r="E769" s="28"/>
      <c r="F769" s="28"/>
      <c r="G769" s="28"/>
      <c r="H769" s="28"/>
      <c r="I769" s="28"/>
      <c r="J769" s="28"/>
      <c r="K769" s="28"/>
      <c r="L769" s="28"/>
      <c r="M769" s="28"/>
      <c r="N769" s="28"/>
      <c r="O769" s="28"/>
      <c r="P769" s="28"/>
      <c r="Q769" s="28"/>
      <c r="R769" s="28"/>
      <c r="S769" s="28"/>
      <c r="T769" s="28"/>
      <c r="U769" s="28"/>
      <c r="V769" s="28"/>
      <c r="W769" s="28"/>
      <c r="X769" s="28"/>
      <c r="Y769" s="28"/>
      <c r="Z769" s="28"/>
      <c r="AA769" s="28"/>
    </row>
    <row r="770">
      <c r="A770" s="100"/>
      <c r="B770" s="100"/>
      <c r="C770" s="28"/>
      <c r="D770" s="28"/>
      <c r="E770" s="28"/>
      <c r="F770" s="28"/>
      <c r="G770" s="28"/>
      <c r="H770" s="28"/>
      <c r="I770" s="28"/>
      <c r="J770" s="28"/>
      <c r="K770" s="28"/>
      <c r="L770" s="28"/>
      <c r="M770" s="28"/>
      <c r="N770" s="28"/>
      <c r="O770" s="28"/>
      <c r="P770" s="28"/>
      <c r="Q770" s="28"/>
      <c r="R770" s="28"/>
      <c r="S770" s="28"/>
      <c r="T770" s="28"/>
      <c r="U770" s="28"/>
      <c r="V770" s="28"/>
      <c r="W770" s="28"/>
      <c r="X770" s="28"/>
      <c r="Y770" s="28"/>
      <c r="Z770" s="28"/>
      <c r="AA770" s="28"/>
    </row>
    <row r="771">
      <c r="A771" s="100"/>
      <c r="B771" s="100"/>
      <c r="C771" s="28"/>
      <c r="D771" s="28"/>
      <c r="E771" s="28"/>
      <c r="F771" s="28"/>
      <c r="G771" s="28"/>
      <c r="H771" s="28"/>
      <c r="I771" s="28"/>
      <c r="J771" s="28"/>
      <c r="K771" s="28"/>
      <c r="L771" s="28"/>
      <c r="M771" s="28"/>
      <c r="N771" s="28"/>
      <c r="O771" s="28"/>
      <c r="P771" s="28"/>
      <c r="Q771" s="28"/>
      <c r="R771" s="28"/>
      <c r="S771" s="28"/>
      <c r="T771" s="28"/>
      <c r="U771" s="28"/>
      <c r="V771" s="28"/>
      <c r="W771" s="28"/>
      <c r="X771" s="28"/>
      <c r="Y771" s="28"/>
      <c r="Z771" s="28"/>
      <c r="AA771" s="28"/>
    </row>
    <row r="772">
      <c r="A772" s="100"/>
      <c r="B772" s="100"/>
      <c r="C772" s="28"/>
      <c r="D772" s="28"/>
      <c r="E772" s="28"/>
      <c r="F772" s="28"/>
      <c r="G772" s="28"/>
      <c r="H772" s="28"/>
      <c r="I772" s="28"/>
      <c r="J772" s="28"/>
      <c r="K772" s="28"/>
      <c r="L772" s="28"/>
      <c r="M772" s="28"/>
      <c r="N772" s="28"/>
      <c r="O772" s="28"/>
      <c r="P772" s="28"/>
      <c r="Q772" s="28"/>
      <c r="R772" s="28"/>
      <c r="S772" s="28"/>
      <c r="T772" s="28"/>
      <c r="U772" s="28"/>
      <c r="V772" s="28"/>
      <c r="W772" s="28"/>
      <c r="X772" s="28"/>
      <c r="Y772" s="28"/>
      <c r="Z772" s="28"/>
      <c r="AA772" s="28"/>
    </row>
    <row r="773">
      <c r="A773" s="100"/>
      <c r="B773" s="100"/>
      <c r="C773" s="28"/>
      <c r="D773" s="28"/>
      <c r="E773" s="28"/>
      <c r="F773" s="28"/>
      <c r="G773" s="28"/>
      <c r="H773" s="28"/>
      <c r="I773" s="28"/>
      <c r="J773" s="28"/>
      <c r="K773" s="28"/>
      <c r="L773" s="28"/>
      <c r="M773" s="28"/>
      <c r="N773" s="28"/>
      <c r="O773" s="28"/>
      <c r="P773" s="28"/>
      <c r="Q773" s="28"/>
      <c r="R773" s="28"/>
      <c r="S773" s="28"/>
      <c r="T773" s="28"/>
      <c r="U773" s="28"/>
      <c r="V773" s="28"/>
      <c r="W773" s="28"/>
      <c r="X773" s="28"/>
      <c r="Y773" s="28"/>
      <c r="Z773" s="28"/>
      <c r="AA773" s="28"/>
    </row>
    <row r="774">
      <c r="A774" s="100"/>
      <c r="B774" s="100"/>
      <c r="C774" s="28"/>
      <c r="D774" s="28"/>
      <c r="E774" s="28"/>
      <c r="F774" s="28"/>
      <c r="G774" s="28"/>
      <c r="H774" s="28"/>
      <c r="I774" s="28"/>
      <c r="J774" s="28"/>
      <c r="K774" s="28"/>
      <c r="L774" s="28"/>
      <c r="M774" s="28"/>
      <c r="N774" s="28"/>
      <c r="O774" s="28"/>
      <c r="P774" s="28"/>
      <c r="Q774" s="28"/>
      <c r="R774" s="28"/>
      <c r="S774" s="28"/>
      <c r="T774" s="28"/>
      <c r="U774" s="28"/>
      <c r="V774" s="28"/>
      <c r="W774" s="28"/>
      <c r="X774" s="28"/>
      <c r="Y774" s="28"/>
      <c r="Z774" s="28"/>
      <c r="AA774" s="28"/>
    </row>
    <row r="775">
      <c r="A775" s="100"/>
      <c r="B775" s="100"/>
      <c r="C775" s="28"/>
      <c r="D775" s="28"/>
      <c r="E775" s="28"/>
      <c r="F775" s="28"/>
      <c r="G775" s="28"/>
      <c r="H775" s="28"/>
      <c r="I775" s="28"/>
      <c r="J775" s="28"/>
      <c r="K775" s="28"/>
      <c r="L775" s="28"/>
      <c r="M775" s="28"/>
      <c r="N775" s="28"/>
      <c r="O775" s="28"/>
      <c r="P775" s="28"/>
      <c r="Q775" s="28"/>
      <c r="R775" s="28"/>
      <c r="S775" s="28"/>
      <c r="T775" s="28"/>
      <c r="U775" s="28"/>
      <c r="V775" s="28"/>
      <c r="W775" s="28"/>
      <c r="X775" s="28"/>
      <c r="Y775" s="28"/>
      <c r="Z775" s="28"/>
      <c r="AA775" s="28"/>
    </row>
    <row r="776">
      <c r="A776" s="100"/>
      <c r="B776" s="100"/>
      <c r="C776" s="28"/>
      <c r="D776" s="28"/>
      <c r="E776" s="28"/>
      <c r="F776" s="28"/>
      <c r="G776" s="28"/>
      <c r="H776" s="28"/>
      <c r="I776" s="28"/>
      <c r="J776" s="28"/>
      <c r="K776" s="28"/>
      <c r="L776" s="28"/>
      <c r="M776" s="28"/>
      <c r="N776" s="28"/>
      <c r="O776" s="28"/>
      <c r="P776" s="28"/>
      <c r="Q776" s="28"/>
      <c r="R776" s="28"/>
      <c r="S776" s="28"/>
      <c r="T776" s="28"/>
      <c r="U776" s="28"/>
      <c r="V776" s="28"/>
      <c r="W776" s="28"/>
      <c r="X776" s="28"/>
      <c r="Y776" s="28"/>
      <c r="Z776" s="28"/>
      <c r="AA776" s="28"/>
    </row>
    <row r="777">
      <c r="A777" s="100"/>
      <c r="B777" s="100"/>
      <c r="C777" s="28"/>
      <c r="D777" s="28"/>
      <c r="E777" s="28"/>
      <c r="F777" s="28"/>
      <c r="G777" s="28"/>
      <c r="H777" s="28"/>
      <c r="I777" s="28"/>
      <c r="J777" s="28"/>
      <c r="K777" s="28"/>
      <c r="L777" s="28"/>
      <c r="M777" s="28"/>
      <c r="N777" s="28"/>
      <c r="O777" s="28"/>
      <c r="P777" s="28"/>
      <c r="Q777" s="28"/>
      <c r="R777" s="28"/>
      <c r="S777" s="28"/>
      <c r="T777" s="28"/>
      <c r="U777" s="28"/>
      <c r="V777" s="28"/>
      <c r="W777" s="28"/>
      <c r="X777" s="28"/>
      <c r="Y777" s="28"/>
      <c r="Z777" s="28"/>
      <c r="AA777" s="28"/>
    </row>
    <row r="778">
      <c r="A778" s="100"/>
      <c r="B778" s="100"/>
      <c r="C778" s="28"/>
      <c r="D778" s="28"/>
      <c r="E778" s="28"/>
      <c r="F778" s="28"/>
      <c r="G778" s="28"/>
      <c r="H778" s="28"/>
      <c r="I778" s="28"/>
      <c r="J778" s="28"/>
      <c r="K778" s="28"/>
      <c r="L778" s="28"/>
      <c r="M778" s="28"/>
      <c r="N778" s="28"/>
      <c r="O778" s="28"/>
      <c r="P778" s="28"/>
      <c r="Q778" s="28"/>
      <c r="R778" s="28"/>
      <c r="S778" s="28"/>
      <c r="T778" s="28"/>
      <c r="U778" s="28"/>
      <c r="V778" s="28"/>
      <c r="W778" s="28"/>
      <c r="X778" s="28"/>
      <c r="Y778" s="28"/>
      <c r="Z778" s="28"/>
      <c r="AA778" s="28"/>
    </row>
    <row r="779">
      <c r="A779" s="100"/>
      <c r="B779" s="100"/>
      <c r="C779" s="28"/>
      <c r="D779" s="28"/>
      <c r="E779" s="28"/>
      <c r="F779" s="28"/>
      <c r="G779" s="28"/>
      <c r="H779" s="28"/>
      <c r="I779" s="28"/>
      <c r="J779" s="28"/>
      <c r="K779" s="28"/>
      <c r="L779" s="28"/>
      <c r="M779" s="28"/>
      <c r="N779" s="28"/>
      <c r="O779" s="28"/>
      <c r="P779" s="28"/>
      <c r="Q779" s="28"/>
      <c r="R779" s="28"/>
      <c r="S779" s="28"/>
      <c r="T779" s="28"/>
      <c r="U779" s="28"/>
      <c r="V779" s="28"/>
      <c r="W779" s="28"/>
      <c r="X779" s="28"/>
      <c r="Y779" s="28"/>
      <c r="Z779" s="28"/>
      <c r="AA779" s="28"/>
    </row>
    <row r="780">
      <c r="A780" s="100"/>
      <c r="B780" s="100"/>
      <c r="C780" s="28"/>
      <c r="D780" s="28"/>
      <c r="E780" s="28"/>
      <c r="F780" s="28"/>
      <c r="G780" s="28"/>
      <c r="H780" s="28"/>
      <c r="I780" s="28"/>
      <c r="J780" s="28"/>
      <c r="K780" s="28"/>
      <c r="L780" s="28"/>
      <c r="M780" s="28"/>
      <c r="N780" s="28"/>
      <c r="O780" s="28"/>
      <c r="P780" s="28"/>
      <c r="Q780" s="28"/>
      <c r="R780" s="28"/>
      <c r="S780" s="28"/>
      <c r="T780" s="28"/>
      <c r="U780" s="28"/>
      <c r="V780" s="28"/>
      <c r="W780" s="28"/>
      <c r="X780" s="28"/>
      <c r="Y780" s="28"/>
      <c r="Z780" s="28"/>
      <c r="AA780" s="28"/>
    </row>
    <row r="781">
      <c r="A781" s="100"/>
      <c r="B781" s="100"/>
      <c r="C781" s="28"/>
      <c r="D781" s="28"/>
      <c r="E781" s="28"/>
      <c r="F781" s="28"/>
      <c r="G781" s="28"/>
      <c r="H781" s="28"/>
      <c r="I781" s="28"/>
      <c r="J781" s="28"/>
      <c r="K781" s="28"/>
      <c r="L781" s="28"/>
      <c r="M781" s="28"/>
      <c r="N781" s="28"/>
      <c r="O781" s="28"/>
      <c r="P781" s="28"/>
      <c r="Q781" s="28"/>
      <c r="R781" s="28"/>
      <c r="S781" s="28"/>
      <c r="T781" s="28"/>
      <c r="U781" s="28"/>
      <c r="V781" s="28"/>
      <c r="W781" s="28"/>
      <c r="X781" s="28"/>
      <c r="Y781" s="28"/>
      <c r="Z781" s="28"/>
      <c r="AA781" s="28"/>
    </row>
    <row r="782">
      <c r="A782" s="100"/>
      <c r="B782" s="100"/>
      <c r="C782" s="28"/>
      <c r="D782" s="28"/>
      <c r="E782" s="28"/>
      <c r="F782" s="28"/>
      <c r="G782" s="28"/>
      <c r="H782" s="28"/>
      <c r="I782" s="28"/>
      <c r="J782" s="28"/>
      <c r="K782" s="28"/>
      <c r="L782" s="28"/>
      <c r="M782" s="28"/>
      <c r="N782" s="28"/>
      <c r="O782" s="28"/>
      <c r="P782" s="28"/>
      <c r="Q782" s="28"/>
      <c r="R782" s="28"/>
      <c r="S782" s="28"/>
      <c r="T782" s="28"/>
      <c r="U782" s="28"/>
      <c r="V782" s="28"/>
      <c r="W782" s="28"/>
      <c r="X782" s="28"/>
      <c r="Y782" s="28"/>
      <c r="Z782" s="28"/>
      <c r="AA782" s="28"/>
    </row>
    <row r="783">
      <c r="A783" s="100"/>
      <c r="B783" s="100"/>
      <c r="C783" s="28"/>
      <c r="D783" s="28"/>
      <c r="E783" s="28"/>
      <c r="F783" s="28"/>
      <c r="G783" s="28"/>
      <c r="H783" s="28"/>
      <c r="I783" s="28"/>
      <c r="J783" s="28"/>
      <c r="K783" s="28"/>
      <c r="L783" s="28"/>
      <c r="M783" s="28"/>
      <c r="N783" s="28"/>
      <c r="O783" s="28"/>
      <c r="P783" s="28"/>
      <c r="Q783" s="28"/>
      <c r="R783" s="28"/>
      <c r="S783" s="28"/>
      <c r="T783" s="28"/>
      <c r="U783" s="28"/>
      <c r="V783" s="28"/>
      <c r="W783" s="28"/>
      <c r="X783" s="28"/>
      <c r="Y783" s="28"/>
      <c r="Z783" s="28"/>
      <c r="AA783" s="28"/>
    </row>
    <row r="784">
      <c r="A784" s="100"/>
      <c r="B784" s="100"/>
      <c r="C784" s="28"/>
      <c r="D784" s="28"/>
      <c r="E784" s="28"/>
      <c r="F784" s="28"/>
      <c r="G784" s="28"/>
      <c r="H784" s="28"/>
      <c r="I784" s="28"/>
      <c r="J784" s="28"/>
      <c r="K784" s="28"/>
      <c r="L784" s="28"/>
      <c r="M784" s="28"/>
      <c r="N784" s="28"/>
      <c r="O784" s="28"/>
      <c r="P784" s="28"/>
      <c r="Q784" s="28"/>
      <c r="R784" s="28"/>
      <c r="S784" s="28"/>
      <c r="T784" s="28"/>
      <c r="U784" s="28"/>
      <c r="V784" s="28"/>
      <c r="W784" s="28"/>
      <c r="X784" s="28"/>
      <c r="Y784" s="28"/>
      <c r="Z784" s="28"/>
      <c r="AA784" s="28"/>
    </row>
    <row r="785">
      <c r="A785" s="100"/>
      <c r="B785" s="100"/>
      <c r="C785" s="28"/>
      <c r="D785" s="28"/>
      <c r="E785" s="28"/>
      <c r="F785" s="28"/>
      <c r="G785" s="28"/>
      <c r="H785" s="28"/>
      <c r="I785" s="28"/>
      <c r="J785" s="28"/>
      <c r="K785" s="28"/>
      <c r="L785" s="28"/>
      <c r="M785" s="28"/>
      <c r="N785" s="28"/>
      <c r="O785" s="28"/>
      <c r="P785" s="28"/>
      <c r="Q785" s="28"/>
      <c r="R785" s="28"/>
      <c r="S785" s="28"/>
      <c r="T785" s="28"/>
      <c r="U785" s="28"/>
      <c r="V785" s="28"/>
      <c r="W785" s="28"/>
      <c r="X785" s="28"/>
      <c r="Y785" s="28"/>
      <c r="Z785" s="28"/>
      <c r="AA785" s="28"/>
    </row>
    <row r="786">
      <c r="A786" s="100"/>
      <c r="B786" s="100"/>
      <c r="C786" s="28"/>
      <c r="D786" s="28"/>
      <c r="E786" s="28"/>
      <c r="F786" s="28"/>
      <c r="G786" s="28"/>
      <c r="H786" s="28"/>
      <c r="I786" s="28"/>
      <c r="J786" s="28"/>
      <c r="K786" s="28"/>
      <c r="L786" s="28"/>
      <c r="M786" s="28"/>
      <c r="N786" s="28"/>
      <c r="O786" s="28"/>
      <c r="P786" s="28"/>
      <c r="Q786" s="28"/>
      <c r="R786" s="28"/>
      <c r="S786" s="28"/>
      <c r="T786" s="28"/>
      <c r="U786" s="28"/>
      <c r="V786" s="28"/>
      <c r="W786" s="28"/>
      <c r="X786" s="28"/>
      <c r="Y786" s="28"/>
      <c r="Z786" s="28"/>
      <c r="AA786" s="28"/>
    </row>
    <row r="787">
      <c r="A787" s="100"/>
      <c r="B787" s="100"/>
      <c r="C787" s="28"/>
      <c r="D787" s="28"/>
      <c r="E787" s="28"/>
      <c r="F787" s="28"/>
      <c r="G787" s="28"/>
      <c r="H787" s="28"/>
      <c r="I787" s="28"/>
      <c r="J787" s="28"/>
      <c r="K787" s="28"/>
      <c r="L787" s="28"/>
      <c r="M787" s="28"/>
      <c r="N787" s="28"/>
      <c r="O787" s="28"/>
      <c r="P787" s="28"/>
      <c r="Q787" s="28"/>
      <c r="R787" s="28"/>
      <c r="S787" s="28"/>
      <c r="T787" s="28"/>
      <c r="U787" s="28"/>
      <c r="V787" s="28"/>
      <c r="W787" s="28"/>
      <c r="X787" s="28"/>
      <c r="Y787" s="28"/>
      <c r="Z787" s="28"/>
      <c r="AA787" s="28"/>
    </row>
    <row r="788">
      <c r="A788" s="100"/>
      <c r="B788" s="100"/>
      <c r="C788" s="28"/>
      <c r="D788" s="28"/>
      <c r="E788" s="28"/>
      <c r="F788" s="28"/>
      <c r="G788" s="28"/>
      <c r="H788" s="28"/>
      <c r="I788" s="28"/>
      <c r="J788" s="28"/>
      <c r="K788" s="28"/>
      <c r="L788" s="28"/>
      <c r="M788" s="28"/>
      <c r="N788" s="28"/>
      <c r="O788" s="28"/>
      <c r="P788" s="28"/>
      <c r="Q788" s="28"/>
      <c r="R788" s="28"/>
      <c r="S788" s="28"/>
      <c r="T788" s="28"/>
      <c r="U788" s="28"/>
      <c r="V788" s="28"/>
      <c r="W788" s="28"/>
      <c r="X788" s="28"/>
      <c r="Y788" s="28"/>
      <c r="Z788" s="28"/>
      <c r="AA788" s="28"/>
    </row>
    <row r="789">
      <c r="A789" s="100"/>
      <c r="B789" s="100"/>
      <c r="C789" s="28"/>
      <c r="D789" s="28"/>
      <c r="E789" s="28"/>
      <c r="F789" s="28"/>
      <c r="G789" s="28"/>
      <c r="H789" s="28"/>
      <c r="I789" s="28"/>
      <c r="J789" s="28"/>
      <c r="K789" s="28"/>
      <c r="L789" s="28"/>
      <c r="M789" s="28"/>
      <c r="N789" s="28"/>
      <c r="O789" s="28"/>
      <c r="P789" s="28"/>
      <c r="Q789" s="28"/>
      <c r="R789" s="28"/>
      <c r="S789" s="28"/>
      <c r="T789" s="28"/>
      <c r="U789" s="28"/>
      <c r="V789" s="28"/>
      <c r="W789" s="28"/>
      <c r="X789" s="28"/>
      <c r="Y789" s="28"/>
      <c r="Z789" s="28"/>
      <c r="AA789" s="28"/>
    </row>
    <row r="790">
      <c r="A790" s="100"/>
      <c r="B790" s="100"/>
      <c r="C790" s="28"/>
      <c r="D790" s="28"/>
      <c r="E790" s="28"/>
      <c r="F790" s="28"/>
      <c r="G790" s="28"/>
      <c r="H790" s="28"/>
      <c r="I790" s="28"/>
      <c r="J790" s="28"/>
      <c r="K790" s="28"/>
      <c r="L790" s="28"/>
      <c r="M790" s="28"/>
      <c r="N790" s="28"/>
      <c r="O790" s="28"/>
      <c r="P790" s="28"/>
      <c r="Q790" s="28"/>
      <c r="R790" s="28"/>
      <c r="S790" s="28"/>
      <c r="T790" s="28"/>
      <c r="U790" s="28"/>
      <c r="V790" s="28"/>
      <c r="W790" s="28"/>
      <c r="X790" s="28"/>
      <c r="Y790" s="28"/>
      <c r="Z790" s="28"/>
      <c r="AA790" s="28"/>
    </row>
    <row r="791">
      <c r="A791" s="100"/>
      <c r="B791" s="100"/>
      <c r="C791" s="28"/>
      <c r="D791" s="28"/>
      <c r="E791" s="28"/>
      <c r="F791" s="28"/>
      <c r="G791" s="28"/>
      <c r="H791" s="28"/>
      <c r="I791" s="28"/>
      <c r="J791" s="28"/>
      <c r="K791" s="28"/>
      <c r="L791" s="28"/>
      <c r="M791" s="28"/>
      <c r="N791" s="28"/>
      <c r="O791" s="28"/>
      <c r="P791" s="28"/>
      <c r="Q791" s="28"/>
      <c r="R791" s="28"/>
      <c r="S791" s="28"/>
      <c r="T791" s="28"/>
      <c r="U791" s="28"/>
      <c r="V791" s="28"/>
      <c r="W791" s="28"/>
      <c r="X791" s="28"/>
      <c r="Y791" s="28"/>
      <c r="Z791" s="28"/>
      <c r="AA791" s="28"/>
    </row>
    <row r="792">
      <c r="A792" s="100"/>
      <c r="B792" s="100"/>
      <c r="C792" s="28"/>
      <c r="D792" s="28"/>
      <c r="E792" s="28"/>
      <c r="F792" s="28"/>
      <c r="G792" s="28"/>
      <c r="H792" s="28"/>
      <c r="I792" s="28"/>
      <c r="J792" s="28"/>
      <c r="K792" s="28"/>
      <c r="L792" s="28"/>
      <c r="M792" s="28"/>
      <c r="N792" s="28"/>
      <c r="O792" s="28"/>
      <c r="P792" s="28"/>
      <c r="Q792" s="28"/>
      <c r="R792" s="28"/>
      <c r="S792" s="28"/>
      <c r="T792" s="28"/>
      <c r="U792" s="28"/>
      <c r="V792" s="28"/>
      <c r="W792" s="28"/>
      <c r="X792" s="28"/>
      <c r="Y792" s="28"/>
      <c r="Z792" s="28"/>
      <c r="AA792" s="28"/>
    </row>
    <row r="793">
      <c r="A793" s="100"/>
      <c r="B793" s="100"/>
      <c r="C793" s="28"/>
      <c r="D793" s="28"/>
      <c r="E793" s="28"/>
      <c r="F793" s="28"/>
      <c r="G793" s="28"/>
      <c r="H793" s="28"/>
      <c r="I793" s="28"/>
      <c r="J793" s="28"/>
      <c r="K793" s="28"/>
      <c r="L793" s="28"/>
      <c r="M793" s="28"/>
      <c r="N793" s="28"/>
      <c r="O793" s="28"/>
      <c r="P793" s="28"/>
      <c r="Q793" s="28"/>
      <c r="R793" s="28"/>
      <c r="S793" s="28"/>
      <c r="T793" s="28"/>
      <c r="U793" s="28"/>
      <c r="V793" s="28"/>
      <c r="W793" s="28"/>
      <c r="X793" s="28"/>
      <c r="Y793" s="28"/>
      <c r="Z793" s="28"/>
      <c r="AA793" s="28"/>
    </row>
    <row r="794">
      <c r="A794" s="100"/>
      <c r="B794" s="100"/>
      <c r="C794" s="28"/>
      <c r="D794" s="28"/>
      <c r="E794" s="28"/>
      <c r="F794" s="28"/>
      <c r="G794" s="28"/>
      <c r="H794" s="28"/>
      <c r="I794" s="28"/>
      <c r="J794" s="28"/>
      <c r="K794" s="28"/>
      <c r="L794" s="28"/>
      <c r="M794" s="28"/>
      <c r="N794" s="28"/>
      <c r="O794" s="28"/>
      <c r="P794" s="28"/>
      <c r="Q794" s="28"/>
      <c r="R794" s="28"/>
      <c r="S794" s="28"/>
      <c r="T794" s="28"/>
      <c r="U794" s="28"/>
      <c r="V794" s="28"/>
      <c r="W794" s="28"/>
      <c r="X794" s="28"/>
      <c r="Y794" s="28"/>
      <c r="Z794" s="28"/>
      <c r="AA794" s="28"/>
    </row>
    <row r="795">
      <c r="A795" s="100"/>
      <c r="B795" s="100"/>
      <c r="C795" s="28"/>
      <c r="D795" s="28"/>
      <c r="E795" s="28"/>
      <c r="F795" s="28"/>
      <c r="G795" s="28"/>
      <c r="H795" s="28"/>
      <c r="I795" s="28"/>
      <c r="J795" s="28"/>
      <c r="K795" s="28"/>
      <c r="L795" s="28"/>
      <c r="M795" s="28"/>
      <c r="N795" s="28"/>
      <c r="O795" s="28"/>
      <c r="P795" s="28"/>
      <c r="Q795" s="28"/>
      <c r="R795" s="28"/>
      <c r="S795" s="28"/>
      <c r="T795" s="28"/>
      <c r="U795" s="28"/>
      <c r="V795" s="28"/>
      <c r="W795" s="28"/>
      <c r="X795" s="28"/>
      <c r="Y795" s="28"/>
      <c r="Z795" s="28"/>
      <c r="AA795" s="28"/>
    </row>
    <row r="796">
      <c r="A796" s="100"/>
      <c r="B796" s="100"/>
      <c r="C796" s="28"/>
      <c r="D796" s="28"/>
      <c r="E796" s="28"/>
      <c r="F796" s="28"/>
      <c r="G796" s="28"/>
      <c r="H796" s="28"/>
      <c r="I796" s="28"/>
      <c r="J796" s="28"/>
      <c r="K796" s="28"/>
      <c r="L796" s="28"/>
      <c r="M796" s="28"/>
      <c r="N796" s="28"/>
      <c r="O796" s="28"/>
      <c r="P796" s="28"/>
      <c r="Q796" s="28"/>
      <c r="R796" s="28"/>
      <c r="S796" s="28"/>
      <c r="T796" s="28"/>
      <c r="U796" s="28"/>
      <c r="V796" s="28"/>
      <c r="W796" s="28"/>
      <c r="X796" s="28"/>
      <c r="Y796" s="28"/>
      <c r="Z796" s="28"/>
      <c r="AA796" s="28"/>
    </row>
    <row r="797">
      <c r="A797" s="100"/>
      <c r="B797" s="100"/>
      <c r="C797" s="28"/>
      <c r="D797" s="28"/>
      <c r="E797" s="28"/>
      <c r="F797" s="28"/>
      <c r="G797" s="28"/>
      <c r="H797" s="28"/>
      <c r="I797" s="28"/>
      <c r="J797" s="28"/>
      <c r="K797" s="28"/>
      <c r="L797" s="28"/>
      <c r="M797" s="28"/>
      <c r="N797" s="28"/>
      <c r="O797" s="28"/>
      <c r="P797" s="28"/>
      <c r="Q797" s="28"/>
      <c r="R797" s="28"/>
      <c r="S797" s="28"/>
      <c r="T797" s="28"/>
      <c r="U797" s="28"/>
      <c r="V797" s="28"/>
      <c r="W797" s="28"/>
      <c r="X797" s="28"/>
      <c r="Y797" s="28"/>
      <c r="Z797" s="28"/>
      <c r="AA797" s="28"/>
    </row>
    <row r="798">
      <c r="A798" s="100"/>
      <c r="B798" s="100"/>
      <c r="C798" s="28"/>
      <c r="D798" s="28"/>
      <c r="E798" s="28"/>
      <c r="F798" s="28"/>
      <c r="G798" s="28"/>
      <c r="H798" s="28"/>
      <c r="I798" s="28"/>
      <c r="J798" s="28"/>
      <c r="K798" s="28"/>
      <c r="L798" s="28"/>
      <c r="M798" s="28"/>
      <c r="N798" s="28"/>
      <c r="O798" s="28"/>
      <c r="P798" s="28"/>
      <c r="Q798" s="28"/>
      <c r="R798" s="28"/>
      <c r="S798" s="28"/>
      <c r="T798" s="28"/>
      <c r="U798" s="28"/>
      <c r="V798" s="28"/>
      <c r="W798" s="28"/>
      <c r="X798" s="28"/>
      <c r="Y798" s="28"/>
      <c r="Z798" s="28"/>
      <c r="AA798" s="28"/>
    </row>
    <row r="799">
      <c r="A799" s="100"/>
      <c r="B799" s="100"/>
      <c r="C799" s="28"/>
      <c r="D799" s="28"/>
      <c r="E799" s="28"/>
      <c r="F799" s="28"/>
      <c r="G799" s="28"/>
      <c r="H799" s="28"/>
      <c r="I799" s="28"/>
      <c r="J799" s="28"/>
      <c r="K799" s="28"/>
      <c r="L799" s="28"/>
      <c r="M799" s="28"/>
      <c r="N799" s="28"/>
      <c r="O799" s="28"/>
      <c r="P799" s="28"/>
      <c r="Q799" s="28"/>
      <c r="R799" s="28"/>
      <c r="S799" s="28"/>
      <c r="T799" s="28"/>
      <c r="U799" s="28"/>
      <c r="V799" s="28"/>
      <c r="W799" s="28"/>
      <c r="X799" s="28"/>
      <c r="Y799" s="28"/>
      <c r="Z799" s="28"/>
      <c r="AA799" s="28"/>
    </row>
    <row r="800">
      <c r="A800" s="100"/>
      <c r="B800" s="100"/>
      <c r="C800" s="28"/>
      <c r="D800" s="28"/>
      <c r="E800" s="28"/>
      <c r="F800" s="28"/>
      <c r="G800" s="28"/>
      <c r="H800" s="28"/>
      <c r="I800" s="28"/>
      <c r="J800" s="28"/>
      <c r="K800" s="28"/>
      <c r="L800" s="28"/>
      <c r="M800" s="28"/>
      <c r="N800" s="28"/>
      <c r="O800" s="28"/>
      <c r="P800" s="28"/>
      <c r="Q800" s="28"/>
      <c r="R800" s="28"/>
      <c r="S800" s="28"/>
      <c r="T800" s="28"/>
      <c r="U800" s="28"/>
      <c r="V800" s="28"/>
      <c r="W800" s="28"/>
      <c r="X800" s="28"/>
      <c r="Y800" s="28"/>
      <c r="Z800" s="28"/>
      <c r="AA800" s="28"/>
    </row>
    <row r="801">
      <c r="A801" s="100"/>
      <c r="B801" s="100"/>
      <c r="C801" s="28"/>
      <c r="D801" s="28"/>
      <c r="E801" s="28"/>
      <c r="F801" s="28"/>
      <c r="G801" s="28"/>
      <c r="H801" s="28"/>
      <c r="I801" s="28"/>
      <c r="J801" s="28"/>
      <c r="K801" s="28"/>
      <c r="L801" s="28"/>
      <c r="M801" s="28"/>
      <c r="N801" s="28"/>
      <c r="O801" s="28"/>
      <c r="P801" s="28"/>
      <c r="Q801" s="28"/>
      <c r="R801" s="28"/>
      <c r="S801" s="28"/>
      <c r="T801" s="28"/>
      <c r="U801" s="28"/>
      <c r="V801" s="28"/>
      <c r="W801" s="28"/>
      <c r="X801" s="28"/>
      <c r="Y801" s="28"/>
      <c r="Z801" s="28"/>
      <c r="AA801" s="28"/>
    </row>
    <row r="802">
      <c r="A802" s="100"/>
      <c r="B802" s="100"/>
      <c r="C802" s="28"/>
      <c r="D802" s="28"/>
      <c r="E802" s="28"/>
      <c r="F802" s="28"/>
      <c r="G802" s="28"/>
      <c r="H802" s="28"/>
      <c r="I802" s="28"/>
      <c r="J802" s="28"/>
      <c r="K802" s="28"/>
      <c r="L802" s="28"/>
      <c r="M802" s="28"/>
      <c r="N802" s="28"/>
      <c r="O802" s="28"/>
      <c r="P802" s="28"/>
      <c r="Q802" s="28"/>
      <c r="R802" s="28"/>
      <c r="S802" s="28"/>
      <c r="T802" s="28"/>
      <c r="U802" s="28"/>
      <c r="V802" s="28"/>
      <c r="W802" s="28"/>
      <c r="X802" s="28"/>
      <c r="Y802" s="28"/>
      <c r="Z802" s="28"/>
      <c r="AA802" s="28"/>
    </row>
    <row r="803">
      <c r="A803" s="100"/>
      <c r="B803" s="100"/>
      <c r="C803" s="28"/>
      <c r="D803" s="28"/>
      <c r="E803" s="28"/>
      <c r="F803" s="28"/>
      <c r="G803" s="28"/>
      <c r="H803" s="28"/>
      <c r="I803" s="28"/>
      <c r="J803" s="28"/>
      <c r="K803" s="28"/>
      <c r="L803" s="28"/>
      <c r="M803" s="28"/>
      <c r="N803" s="28"/>
      <c r="O803" s="28"/>
      <c r="P803" s="28"/>
      <c r="Q803" s="28"/>
      <c r="R803" s="28"/>
      <c r="S803" s="28"/>
      <c r="T803" s="28"/>
      <c r="U803" s="28"/>
      <c r="V803" s="28"/>
      <c r="W803" s="28"/>
      <c r="X803" s="28"/>
      <c r="Y803" s="28"/>
      <c r="Z803" s="28"/>
      <c r="AA803" s="28"/>
    </row>
    <row r="804">
      <c r="A804" s="100"/>
      <c r="B804" s="100"/>
      <c r="C804" s="28"/>
      <c r="D804" s="28"/>
      <c r="E804" s="28"/>
      <c r="F804" s="28"/>
      <c r="G804" s="28"/>
      <c r="H804" s="28"/>
      <c r="I804" s="28"/>
      <c r="J804" s="28"/>
      <c r="K804" s="28"/>
      <c r="L804" s="28"/>
      <c r="M804" s="28"/>
      <c r="N804" s="28"/>
      <c r="O804" s="28"/>
      <c r="P804" s="28"/>
      <c r="Q804" s="28"/>
      <c r="R804" s="28"/>
      <c r="S804" s="28"/>
      <c r="T804" s="28"/>
      <c r="U804" s="28"/>
      <c r="V804" s="28"/>
      <c r="W804" s="28"/>
      <c r="X804" s="28"/>
      <c r="Y804" s="28"/>
      <c r="Z804" s="28"/>
      <c r="AA804" s="28"/>
    </row>
    <row r="805">
      <c r="A805" s="100"/>
      <c r="B805" s="100"/>
      <c r="C805" s="28"/>
      <c r="D805" s="28"/>
      <c r="E805" s="28"/>
      <c r="F805" s="28"/>
      <c r="G805" s="28"/>
      <c r="H805" s="28"/>
      <c r="I805" s="28"/>
      <c r="J805" s="28"/>
      <c r="K805" s="28"/>
      <c r="L805" s="28"/>
      <c r="M805" s="28"/>
      <c r="N805" s="28"/>
      <c r="O805" s="28"/>
      <c r="P805" s="28"/>
      <c r="Q805" s="28"/>
      <c r="R805" s="28"/>
      <c r="S805" s="28"/>
      <c r="T805" s="28"/>
      <c r="U805" s="28"/>
      <c r="V805" s="28"/>
      <c r="W805" s="28"/>
      <c r="X805" s="28"/>
      <c r="Y805" s="28"/>
      <c r="Z805" s="28"/>
      <c r="AA805" s="28"/>
    </row>
    <row r="806">
      <c r="A806" s="100"/>
      <c r="B806" s="100"/>
      <c r="C806" s="28"/>
      <c r="D806" s="28"/>
      <c r="E806" s="28"/>
      <c r="F806" s="28"/>
      <c r="G806" s="28"/>
      <c r="H806" s="28"/>
      <c r="I806" s="28"/>
      <c r="J806" s="28"/>
      <c r="K806" s="28"/>
      <c r="L806" s="28"/>
      <c r="M806" s="28"/>
      <c r="N806" s="28"/>
      <c r="O806" s="28"/>
      <c r="P806" s="28"/>
      <c r="Q806" s="28"/>
      <c r="R806" s="28"/>
      <c r="S806" s="28"/>
      <c r="T806" s="28"/>
      <c r="U806" s="28"/>
      <c r="V806" s="28"/>
      <c r="W806" s="28"/>
      <c r="X806" s="28"/>
      <c r="Y806" s="28"/>
      <c r="Z806" s="28"/>
      <c r="AA806" s="28"/>
    </row>
    <row r="807">
      <c r="A807" s="100"/>
      <c r="B807" s="100"/>
      <c r="C807" s="28"/>
      <c r="D807" s="28"/>
      <c r="E807" s="28"/>
      <c r="F807" s="28"/>
      <c r="G807" s="28"/>
      <c r="H807" s="28"/>
      <c r="I807" s="28"/>
      <c r="J807" s="28"/>
      <c r="K807" s="28"/>
      <c r="L807" s="28"/>
      <c r="M807" s="28"/>
      <c r="N807" s="28"/>
      <c r="O807" s="28"/>
      <c r="P807" s="28"/>
      <c r="Q807" s="28"/>
      <c r="R807" s="28"/>
      <c r="S807" s="28"/>
      <c r="T807" s="28"/>
      <c r="U807" s="28"/>
      <c r="V807" s="28"/>
      <c r="W807" s="28"/>
      <c r="X807" s="28"/>
      <c r="Y807" s="28"/>
      <c r="Z807" s="28"/>
      <c r="AA807" s="28"/>
    </row>
    <row r="808">
      <c r="A808" s="100"/>
      <c r="B808" s="100"/>
      <c r="C808" s="28"/>
      <c r="D808" s="28"/>
      <c r="E808" s="28"/>
      <c r="F808" s="28"/>
      <c r="G808" s="28"/>
      <c r="H808" s="28"/>
      <c r="I808" s="28"/>
      <c r="J808" s="28"/>
      <c r="K808" s="28"/>
      <c r="L808" s="28"/>
      <c r="M808" s="28"/>
      <c r="N808" s="28"/>
      <c r="O808" s="28"/>
      <c r="P808" s="28"/>
      <c r="Q808" s="28"/>
      <c r="R808" s="28"/>
      <c r="S808" s="28"/>
      <c r="T808" s="28"/>
      <c r="U808" s="28"/>
      <c r="V808" s="28"/>
      <c r="W808" s="28"/>
      <c r="X808" s="28"/>
      <c r="Y808" s="28"/>
      <c r="Z808" s="28"/>
      <c r="AA808" s="28"/>
    </row>
    <row r="809">
      <c r="A809" s="100"/>
      <c r="B809" s="100"/>
      <c r="C809" s="28"/>
      <c r="D809" s="28"/>
      <c r="E809" s="28"/>
      <c r="F809" s="28"/>
      <c r="G809" s="28"/>
      <c r="H809" s="28"/>
      <c r="I809" s="28"/>
      <c r="J809" s="28"/>
      <c r="K809" s="28"/>
      <c r="L809" s="28"/>
      <c r="M809" s="28"/>
      <c r="N809" s="28"/>
      <c r="O809" s="28"/>
      <c r="P809" s="28"/>
      <c r="Q809" s="28"/>
      <c r="R809" s="28"/>
      <c r="S809" s="28"/>
      <c r="T809" s="28"/>
      <c r="U809" s="28"/>
      <c r="V809" s="28"/>
      <c r="W809" s="28"/>
      <c r="X809" s="28"/>
      <c r="Y809" s="28"/>
      <c r="Z809" s="28"/>
      <c r="AA809" s="28"/>
    </row>
    <row r="810">
      <c r="A810" s="100"/>
      <c r="B810" s="100"/>
      <c r="C810" s="28"/>
      <c r="D810" s="28"/>
      <c r="E810" s="28"/>
      <c r="F810" s="28"/>
      <c r="G810" s="28"/>
      <c r="H810" s="28"/>
      <c r="I810" s="28"/>
      <c r="J810" s="28"/>
      <c r="K810" s="28"/>
      <c r="L810" s="28"/>
      <c r="M810" s="28"/>
      <c r="N810" s="28"/>
      <c r="O810" s="28"/>
      <c r="P810" s="28"/>
      <c r="Q810" s="28"/>
      <c r="R810" s="28"/>
      <c r="S810" s="28"/>
      <c r="T810" s="28"/>
      <c r="U810" s="28"/>
      <c r="V810" s="28"/>
      <c r="W810" s="28"/>
      <c r="X810" s="28"/>
      <c r="Y810" s="28"/>
      <c r="Z810" s="28"/>
      <c r="AA810" s="28"/>
    </row>
    <row r="811">
      <c r="A811" s="100"/>
      <c r="B811" s="100"/>
      <c r="C811" s="28"/>
      <c r="D811" s="28"/>
      <c r="E811" s="28"/>
      <c r="F811" s="28"/>
      <c r="G811" s="28"/>
      <c r="H811" s="28"/>
      <c r="I811" s="28"/>
      <c r="J811" s="28"/>
      <c r="K811" s="28"/>
      <c r="L811" s="28"/>
      <c r="M811" s="28"/>
      <c r="N811" s="28"/>
      <c r="O811" s="28"/>
      <c r="P811" s="28"/>
      <c r="Q811" s="28"/>
      <c r="R811" s="28"/>
      <c r="S811" s="28"/>
      <c r="T811" s="28"/>
      <c r="U811" s="28"/>
      <c r="V811" s="28"/>
      <c r="W811" s="28"/>
      <c r="X811" s="28"/>
      <c r="Y811" s="28"/>
      <c r="Z811" s="28"/>
      <c r="AA811" s="28"/>
    </row>
    <row r="812">
      <c r="A812" s="100"/>
      <c r="B812" s="100"/>
      <c r="C812" s="28"/>
      <c r="D812" s="28"/>
      <c r="E812" s="28"/>
      <c r="F812" s="28"/>
      <c r="G812" s="28"/>
      <c r="H812" s="28"/>
      <c r="I812" s="28"/>
      <c r="J812" s="28"/>
      <c r="K812" s="28"/>
      <c r="L812" s="28"/>
      <c r="M812" s="28"/>
      <c r="N812" s="28"/>
      <c r="O812" s="28"/>
      <c r="P812" s="28"/>
      <c r="Q812" s="28"/>
      <c r="R812" s="28"/>
      <c r="S812" s="28"/>
      <c r="T812" s="28"/>
      <c r="U812" s="28"/>
      <c r="V812" s="28"/>
      <c r="W812" s="28"/>
      <c r="X812" s="28"/>
      <c r="Y812" s="28"/>
      <c r="Z812" s="28"/>
      <c r="AA812" s="28"/>
    </row>
    <row r="813">
      <c r="A813" s="100"/>
      <c r="B813" s="100"/>
      <c r="C813" s="28"/>
      <c r="D813" s="28"/>
      <c r="E813" s="28"/>
      <c r="F813" s="28"/>
      <c r="G813" s="28"/>
      <c r="H813" s="28"/>
      <c r="I813" s="28"/>
      <c r="J813" s="28"/>
      <c r="K813" s="28"/>
      <c r="L813" s="28"/>
      <c r="M813" s="28"/>
      <c r="N813" s="28"/>
      <c r="O813" s="28"/>
      <c r="P813" s="28"/>
      <c r="Q813" s="28"/>
      <c r="R813" s="28"/>
      <c r="S813" s="28"/>
      <c r="T813" s="28"/>
      <c r="U813" s="28"/>
      <c r="V813" s="28"/>
      <c r="W813" s="28"/>
      <c r="X813" s="28"/>
      <c r="Y813" s="28"/>
      <c r="Z813" s="28"/>
      <c r="AA813" s="28"/>
    </row>
    <row r="814">
      <c r="A814" s="100"/>
      <c r="B814" s="100"/>
      <c r="C814" s="28"/>
      <c r="D814" s="28"/>
      <c r="E814" s="28"/>
      <c r="F814" s="28"/>
      <c r="G814" s="28"/>
      <c r="H814" s="28"/>
      <c r="I814" s="28"/>
      <c r="J814" s="28"/>
      <c r="K814" s="28"/>
      <c r="L814" s="28"/>
      <c r="M814" s="28"/>
      <c r="N814" s="28"/>
      <c r="O814" s="28"/>
      <c r="P814" s="28"/>
      <c r="Q814" s="28"/>
      <c r="R814" s="28"/>
      <c r="S814" s="28"/>
      <c r="T814" s="28"/>
      <c r="U814" s="28"/>
      <c r="V814" s="28"/>
      <c r="W814" s="28"/>
      <c r="X814" s="28"/>
      <c r="Y814" s="28"/>
      <c r="Z814" s="28"/>
      <c r="AA814" s="28"/>
    </row>
    <row r="815">
      <c r="A815" s="100"/>
      <c r="B815" s="100"/>
      <c r="C815" s="28"/>
      <c r="D815" s="28"/>
      <c r="E815" s="28"/>
      <c r="F815" s="28"/>
      <c r="G815" s="28"/>
      <c r="H815" s="28"/>
      <c r="I815" s="28"/>
      <c r="J815" s="28"/>
      <c r="K815" s="28"/>
      <c r="L815" s="28"/>
      <c r="M815" s="28"/>
      <c r="N815" s="28"/>
      <c r="O815" s="28"/>
      <c r="P815" s="28"/>
      <c r="Q815" s="28"/>
      <c r="R815" s="28"/>
      <c r="S815" s="28"/>
      <c r="T815" s="28"/>
      <c r="U815" s="28"/>
      <c r="V815" s="28"/>
      <c r="W815" s="28"/>
      <c r="X815" s="28"/>
      <c r="Y815" s="28"/>
      <c r="Z815" s="28"/>
      <c r="AA815" s="28"/>
    </row>
    <row r="816">
      <c r="A816" s="100"/>
      <c r="B816" s="100"/>
      <c r="C816" s="28"/>
      <c r="D816" s="28"/>
      <c r="E816" s="28"/>
      <c r="F816" s="28"/>
      <c r="G816" s="28"/>
      <c r="H816" s="28"/>
      <c r="I816" s="28"/>
      <c r="J816" s="28"/>
      <c r="K816" s="28"/>
      <c r="L816" s="28"/>
      <c r="M816" s="28"/>
      <c r="N816" s="28"/>
      <c r="O816" s="28"/>
      <c r="P816" s="28"/>
      <c r="Q816" s="28"/>
      <c r="R816" s="28"/>
      <c r="S816" s="28"/>
      <c r="T816" s="28"/>
      <c r="U816" s="28"/>
      <c r="V816" s="28"/>
      <c r="W816" s="28"/>
      <c r="X816" s="28"/>
      <c r="Y816" s="28"/>
      <c r="Z816" s="28"/>
      <c r="AA816" s="28"/>
    </row>
    <row r="817">
      <c r="A817" s="100"/>
      <c r="B817" s="100"/>
      <c r="C817" s="28"/>
      <c r="D817" s="28"/>
      <c r="E817" s="28"/>
      <c r="F817" s="28"/>
      <c r="G817" s="28"/>
      <c r="H817" s="28"/>
      <c r="I817" s="28"/>
      <c r="J817" s="28"/>
      <c r="K817" s="28"/>
      <c r="L817" s="28"/>
      <c r="M817" s="28"/>
      <c r="N817" s="28"/>
      <c r="O817" s="28"/>
      <c r="P817" s="28"/>
      <c r="Q817" s="28"/>
      <c r="R817" s="28"/>
      <c r="S817" s="28"/>
      <c r="T817" s="28"/>
      <c r="U817" s="28"/>
      <c r="V817" s="28"/>
      <c r="W817" s="28"/>
      <c r="X817" s="28"/>
      <c r="Y817" s="28"/>
      <c r="Z817" s="28"/>
      <c r="AA817" s="28"/>
    </row>
    <row r="818">
      <c r="A818" s="100"/>
      <c r="B818" s="100"/>
      <c r="C818" s="28"/>
      <c r="D818" s="28"/>
      <c r="E818" s="28"/>
      <c r="F818" s="28"/>
      <c r="G818" s="28"/>
      <c r="H818" s="28"/>
      <c r="I818" s="28"/>
      <c r="J818" s="28"/>
      <c r="K818" s="28"/>
      <c r="L818" s="28"/>
      <c r="M818" s="28"/>
      <c r="N818" s="28"/>
      <c r="O818" s="28"/>
      <c r="P818" s="28"/>
      <c r="Q818" s="28"/>
      <c r="R818" s="28"/>
      <c r="S818" s="28"/>
      <c r="T818" s="28"/>
      <c r="U818" s="28"/>
      <c r="V818" s="28"/>
      <c r="W818" s="28"/>
      <c r="X818" s="28"/>
      <c r="Y818" s="28"/>
      <c r="Z818" s="28"/>
      <c r="AA818" s="28"/>
    </row>
    <row r="819">
      <c r="A819" s="100"/>
      <c r="B819" s="100"/>
      <c r="C819" s="28"/>
      <c r="D819" s="28"/>
      <c r="E819" s="28"/>
      <c r="F819" s="28"/>
      <c r="G819" s="28"/>
      <c r="H819" s="28"/>
      <c r="I819" s="28"/>
      <c r="J819" s="28"/>
      <c r="K819" s="28"/>
      <c r="L819" s="28"/>
      <c r="M819" s="28"/>
      <c r="N819" s="28"/>
      <c r="O819" s="28"/>
      <c r="P819" s="28"/>
      <c r="Q819" s="28"/>
      <c r="R819" s="28"/>
      <c r="S819" s="28"/>
      <c r="T819" s="28"/>
      <c r="U819" s="28"/>
      <c r="V819" s="28"/>
      <c r="W819" s="28"/>
      <c r="X819" s="28"/>
      <c r="Y819" s="28"/>
      <c r="Z819" s="28"/>
      <c r="AA819" s="28"/>
    </row>
    <row r="820">
      <c r="A820" s="100"/>
      <c r="B820" s="100"/>
      <c r="C820" s="28"/>
      <c r="D820" s="28"/>
      <c r="E820" s="28"/>
      <c r="F820" s="28"/>
      <c r="G820" s="28"/>
      <c r="H820" s="28"/>
      <c r="I820" s="28"/>
      <c r="J820" s="28"/>
      <c r="K820" s="28"/>
      <c r="L820" s="28"/>
      <c r="M820" s="28"/>
      <c r="N820" s="28"/>
      <c r="O820" s="28"/>
      <c r="P820" s="28"/>
      <c r="Q820" s="28"/>
      <c r="R820" s="28"/>
      <c r="S820" s="28"/>
      <c r="T820" s="28"/>
      <c r="U820" s="28"/>
      <c r="V820" s="28"/>
      <c r="W820" s="28"/>
      <c r="X820" s="28"/>
      <c r="Y820" s="28"/>
      <c r="Z820" s="28"/>
      <c r="AA820" s="28"/>
    </row>
    <row r="821">
      <c r="A821" s="100"/>
      <c r="B821" s="100"/>
      <c r="C821" s="28"/>
      <c r="D821" s="28"/>
      <c r="E821" s="28"/>
      <c r="F821" s="28"/>
      <c r="G821" s="28"/>
      <c r="H821" s="28"/>
      <c r="I821" s="28"/>
      <c r="J821" s="28"/>
      <c r="K821" s="28"/>
      <c r="L821" s="28"/>
      <c r="M821" s="28"/>
      <c r="N821" s="28"/>
      <c r="O821" s="28"/>
      <c r="P821" s="28"/>
      <c r="Q821" s="28"/>
      <c r="R821" s="28"/>
      <c r="S821" s="28"/>
      <c r="T821" s="28"/>
      <c r="U821" s="28"/>
      <c r="V821" s="28"/>
      <c r="W821" s="28"/>
      <c r="X821" s="28"/>
      <c r="Y821" s="28"/>
      <c r="Z821" s="28"/>
      <c r="AA821" s="28"/>
    </row>
    <row r="822">
      <c r="A822" s="100"/>
      <c r="B822" s="100"/>
      <c r="C822" s="28"/>
      <c r="D822" s="28"/>
      <c r="E822" s="28"/>
      <c r="F822" s="28"/>
      <c r="G822" s="28"/>
      <c r="H822" s="28"/>
      <c r="I822" s="28"/>
      <c r="J822" s="28"/>
      <c r="K822" s="28"/>
      <c r="L822" s="28"/>
      <c r="M822" s="28"/>
      <c r="N822" s="28"/>
      <c r="O822" s="28"/>
      <c r="P822" s="28"/>
      <c r="Q822" s="28"/>
      <c r="R822" s="28"/>
      <c r="S822" s="28"/>
      <c r="T822" s="28"/>
      <c r="U822" s="28"/>
      <c r="V822" s="28"/>
      <c r="W822" s="28"/>
      <c r="X822" s="28"/>
      <c r="Y822" s="28"/>
      <c r="Z822" s="28"/>
      <c r="AA822" s="28"/>
    </row>
    <row r="823">
      <c r="A823" s="100"/>
      <c r="B823" s="100"/>
      <c r="C823" s="28"/>
      <c r="D823" s="28"/>
      <c r="E823" s="28"/>
      <c r="F823" s="28"/>
      <c r="G823" s="28"/>
      <c r="H823" s="28"/>
      <c r="I823" s="28"/>
      <c r="J823" s="28"/>
      <c r="K823" s="28"/>
      <c r="L823" s="28"/>
      <c r="M823" s="28"/>
      <c r="N823" s="28"/>
      <c r="O823" s="28"/>
      <c r="P823" s="28"/>
      <c r="Q823" s="28"/>
      <c r="R823" s="28"/>
      <c r="S823" s="28"/>
      <c r="T823" s="28"/>
      <c r="U823" s="28"/>
      <c r="V823" s="28"/>
      <c r="W823" s="28"/>
      <c r="X823" s="28"/>
      <c r="Y823" s="28"/>
      <c r="Z823" s="28"/>
      <c r="AA823" s="28"/>
    </row>
    <row r="824">
      <c r="A824" s="100"/>
      <c r="B824" s="100"/>
      <c r="C824" s="28"/>
      <c r="D824" s="28"/>
      <c r="E824" s="28"/>
      <c r="F824" s="28"/>
      <c r="G824" s="28"/>
      <c r="H824" s="28"/>
      <c r="I824" s="28"/>
      <c r="J824" s="28"/>
      <c r="K824" s="28"/>
      <c r="L824" s="28"/>
      <c r="M824" s="28"/>
      <c r="N824" s="28"/>
      <c r="O824" s="28"/>
      <c r="P824" s="28"/>
      <c r="Q824" s="28"/>
      <c r="R824" s="28"/>
      <c r="S824" s="28"/>
      <c r="T824" s="28"/>
      <c r="U824" s="28"/>
      <c r="V824" s="28"/>
      <c r="W824" s="28"/>
      <c r="X824" s="28"/>
      <c r="Y824" s="28"/>
      <c r="Z824" s="28"/>
      <c r="AA824" s="28"/>
    </row>
    <row r="825">
      <c r="A825" s="100"/>
      <c r="B825" s="100"/>
      <c r="C825" s="28"/>
      <c r="D825" s="28"/>
      <c r="E825" s="28"/>
      <c r="F825" s="28"/>
      <c r="G825" s="28"/>
      <c r="H825" s="28"/>
      <c r="I825" s="28"/>
      <c r="J825" s="28"/>
      <c r="K825" s="28"/>
      <c r="L825" s="28"/>
      <c r="M825" s="28"/>
      <c r="N825" s="28"/>
      <c r="O825" s="28"/>
      <c r="P825" s="28"/>
      <c r="Q825" s="28"/>
      <c r="R825" s="28"/>
      <c r="S825" s="28"/>
      <c r="T825" s="28"/>
      <c r="U825" s="28"/>
      <c r="V825" s="28"/>
      <c r="W825" s="28"/>
      <c r="X825" s="28"/>
      <c r="Y825" s="28"/>
      <c r="Z825" s="28"/>
      <c r="AA825" s="28"/>
    </row>
    <row r="826">
      <c r="A826" s="100"/>
      <c r="B826" s="100"/>
      <c r="C826" s="28"/>
      <c r="D826" s="28"/>
      <c r="E826" s="28"/>
      <c r="F826" s="28"/>
      <c r="G826" s="28"/>
      <c r="H826" s="28"/>
      <c r="I826" s="28"/>
      <c r="J826" s="28"/>
      <c r="K826" s="28"/>
      <c r="L826" s="28"/>
      <c r="M826" s="28"/>
      <c r="N826" s="28"/>
      <c r="O826" s="28"/>
      <c r="P826" s="28"/>
      <c r="Q826" s="28"/>
      <c r="R826" s="28"/>
      <c r="S826" s="28"/>
      <c r="T826" s="28"/>
      <c r="U826" s="28"/>
      <c r="V826" s="28"/>
      <c r="W826" s="28"/>
      <c r="X826" s="28"/>
      <c r="Y826" s="28"/>
      <c r="Z826" s="28"/>
      <c r="AA826" s="28"/>
    </row>
    <row r="827">
      <c r="A827" s="100"/>
      <c r="B827" s="100"/>
      <c r="C827" s="28"/>
      <c r="D827" s="28"/>
      <c r="E827" s="28"/>
      <c r="F827" s="28"/>
      <c r="G827" s="28"/>
      <c r="H827" s="28"/>
      <c r="I827" s="28"/>
      <c r="J827" s="28"/>
      <c r="K827" s="28"/>
      <c r="L827" s="28"/>
      <c r="M827" s="28"/>
      <c r="N827" s="28"/>
      <c r="O827" s="28"/>
      <c r="P827" s="28"/>
      <c r="Q827" s="28"/>
      <c r="R827" s="28"/>
      <c r="S827" s="28"/>
      <c r="T827" s="28"/>
      <c r="U827" s="28"/>
      <c r="V827" s="28"/>
      <c r="W827" s="28"/>
      <c r="X827" s="28"/>
      <c r="Y827" s="28"/>
      <c r="Z827" s="28"/>
      <c r="AA827" s="28"/>
    </row>
    <row r="828">
      <c r="A828" s="100"/>
      <c r="B828" s="100"/>
      <c r="C828" s="28"/>
      <c r="D828" s="28"/>
      <c r="E828" s="28"/>
      <c r="F828" s="28"/>
      <c r="G828" s="28"/>
      <c r="H828" s="28"/>
      <c r="I828" s="28"/>
      <c r="J828" s="28"/>
      <c r="K828" s="28"/>
      <c r="L828" s="28"/>
      <c r="M828" s="28"/>
      <c r="N828" s="28"/>
      <c r="O828" s="28"/>
      <c r="P828" s="28"/>
      <c r="Q828" s="28"/>
      <c r="R828" s="28"/>
      <c r="S828" s="28"/>
      <c r="T828" s="28"/>
      <c r="U828" s="28"/>
      <c r="V828" s="28"/>
      <c r="W828" s="28"/>
      <c r="X828" s="28"/>
      <c r="Y828" s="28"/>
      <c r="Z828" s="28"/>
      <c r="AA828" s="28"/>
    </row>
    <row r="829">
      <c r="A829" s="100"/>
      <c r="B829" s="100"/>
      <c r="C829" s="28"/>
      <c r="D829" s="28"/>
      <c r="E829" s="28"/>
      <c r="F829" s="28"/>
      <c r="G829" s="28"/>
      <c r="H829" s="28"/>
      <c r="I829" s="28"/>
      <c r="J829" s="28"/>
      <c r="K829" s="28"/>
      <c r="L829" s="28"/>
      <c r="M829" s="28"/>
      <c r="N829" s="28"/>
      <c r="O829" s="28"/>
      <c r="P829" s="28"/>
      <c r="Q829" s="28"/>
      <c r="R829" s="28"/>
      <c r="S829" s="28"/>
      <c r="T829" s="28"/>
      <c r="U829" s="28"/>
      <c r="V829" s="28"/>
      <c r="W829" s="28"/>
      <c r="X829" s="28"/>
      <c r="Y829" s="28"/>
      <c r="Z829" s="28"/>
      <c r="AA829" s="28"/>
    </row>
    <row r="830">
      <c r="A830" s="100"/>
      <c r="B830" s="100"/>
      <c r="C830" s="28"/>
      <c r="D830" s="28"/>
      <c r="E830" s="28"/>
      <c r="F830" s="28"/>
      <c r="G830" s="28"/>
      <c r="H830" s="28"/>
      <c r="I830" s="28"/>
      <c r="J830" s="28"/>
      <c r="K830" s="28"/>
      <c r="L830" s="28"/>
      <c r="M830" s="28"/>
      <c r="N830" s="28"/>
      <c r="O830" s="28"/>
      <c r="P830" s="28"/>
      <c r="Q830" s="28"/>
      <c r="R830" s="28"/>
      <c r="S830" s="28"/>
      <c r="T830" s="28"/>
      <c r="U830" s="28"/>
      <c r="V830" s="28"/>
      <c r="W830" s="28"/>
      <c r="X830" s="28"/>
      <c r="Y830" s="28"/>
      <c r="Z830" s="28"/>
      <c r="AA830" s="28"/>
    </row>
    <row r="831">
      <c r="A831" s="100"/>
      <c r="B831" s="100"/>
      <c r="C831" s="28"/>
      <c r="D831" s="28"/>
      <c r="E831" s="28"/>
      <c r="F831" s="28"/>
      <c r="G831" s="28"/>
      <c r="H831" s="28"/>
      <c r="I831" s="28"/>
      <c r="J831" s="28"/>
      <c r="K831" s="28"/>
      <c r="L831" s="28"/>
      <c r="M831" s="28"/>
      <c r="N831" s="28"/>
      <c r="O831" s="28"/>
      <c r="P831" s="28"/>
      <c r="Q831" s="28"/>
      <c r="R831" s="28"/>
      <c r="S831" s="28"/>
      <c r="T831" s="28"/>
      <c r="U831" s="28"/>
      <c r="V831" s="28"/>
      <c r="W831" s="28"/>
      <c r="X831" s="28"/>
      <c r="Y831" s="28"/>
      <c r="Z831" s="28"/>
      <c r="AA831" s="28"/>
    </row>
    <row r="832">
      <c r="A832" s="100"/>
      <c r="B832" s="100"/>
      <c r="C832" s="28"/>
      <c r="D832" s="28"/>
      <c r="E832" s="28"/>
      <c r="F832" s="28"/>
      <c r="G832" s="28"/>
      <c r="H832" s="28"/>
      <c r="I832" s="28"/>
      <c r="J832" s="28"/>
      <c r="K832" s="28"/>
      <c r="L832" s="28"/>
      <c r="M832" s="28"/>
      <c r="N832" s="28"/>
      <c r="O832" s="28"/>
      <c r="P832" s="28"/>
      <c r="Q832" s="28"/>
      <c r="R832" s="28"/>
      <c r="S832" s="28"/>
      <c r="T832" s="28"/>
      <c r="U832" s="28"/>
      <c r="V832" s="28"/>
      <c r="W832" s="28"/>
      <c r="X832" s="28"/>
      <c r="Y832" s="28"/>
      <c r="Z832" s="28"/>
      <c r="AA832" s="28"/>
    </row>
    <row r="833">
      <c r="A833" s="100"/>
      <c r="B833" s="100"/>
      <c r="C833" s="28"/>
      <c r="D833" s="28"/>
      <c r="E833" s="28"/>
      <c r="F833" s="28"/>
      <c r="G833" s="28"/>
      <c r="H833" s="28"/>
      <c r="I833" s="28"/>
      <c r="J833" s="28"/>
      <c r="K833" s="28"/>
      <c r="L833" s="28"/>
      <c r="M833" s="28"/>
      <c r="N833" s="28"/>
      <c r="O833" s="28"/>
      <c r="P833" s="28"/>
      <c r="Q833" s="28"/>
      <c r="R833" s="28"/>
      <c r="S833" s="28"/>
      <c r="T833" s="28"/>
      <c r="U833" s="28"/>
      <c r="V833" s="28"/>
      <c r="W833" s="28"/>
      <c r="X833" s="28"/>
      <c r="Y833" s="28"/>
      <c r="Z833" s="28"/>
      <c r="AA833" s="28"/>
    </row>
    <row r="834">
      <c r="A834" s="100"/>
      <c r="B834" s="100"/>
      <c r="C834" s="28"/>
      <c r="D834" s="28"/>
      <c r="E834" s="28"/>
      <c r="F834" s="28"/>
      <c r="G834" s="28"/>
      <c r="H834" s="28"/>
      <c r="I834" s="28"/>
      <c r="J834" s="28"/>
      <c r="K834" s="28"/>
      <c r="L834" s="28"/>
      <c r="M834" s="28"/>
      <c r="N834" s="28"/>
      <c r="O834" s="28"/>
      <c r="P834" s="28"/>
      <c r="Q834" s="28"/>
      <c r="R834" s="28"/>
      <c r="S834" s="28"/>
      <c r="T834" s="28"/>
      <c r="U834" s="28"/>
      <c r="V834" s="28"/>
      <c r="W834" s="28"/>
      <c r="X834" s="28"/>
      <c r="Y834" s="28"/>
      <c r="Z834" s="28"/>
      <c r="AA834" s="28"/>
    </row>
    <row r="835">
      <c r="A835" s="100"/>
      <c r="B835" s="100"/>
      <c r="C835" s="28"/>
      <c r="D835" s="28"/>
      <c r="E835" s="28"/>
      <c r="F835" s="28"/>
      <c r="G835" s="28"/>
      <c r="H835" s="28"/>
      <c r="I835" s="28"/>
      <c r="J835" s="28"/>
      <c r="K835" s="28"/>
      <c r="L835" s="28"/>
      <c r="M835" s="28"/>
      <c r="N835" s="28"/>
      <c r="O835" s="28"/>
      <c r="P835" s="28"/>
      <c r="Q835" s="28"/>
      <c r="R835" s="28"/>
      <c r="S835" s="28"/>
      <c r="T835" s="28"/>
      <c r="U835" s="28"/>
      <c r="V835" s="28"/>
      <c r="W835" s="28"/>
      <c r="X835" s="28"/>
      <c r="Y835" s="28"/>
      <c r="Z835" s="28"/>
      <c r="AA835" s="28"/>
    </row>
    <row r="836">
      <c r="A836" s="100"/>
      <c r="B836" s="100"/>
      <c r="C836" s="28"/>
      <c r="D836" s="28"/>
      <c r="E836" s="28"/>
      <c r="F836" s="28"/>
      <c r="G836" s="28"/>
      <c r="H836" s="28"/>
      <c r="I836" s="28"/>
      <c r="J836" s="28"/>
      <c r="K836" s="28"/>
      <c r="L836" s="28"/>
      <c r="M836" s="28"/>
      <c r="N836" s="28"/>
      <c r="O836" s="28"/>
      <c r="P836" s="28"/>
      <c r="Q836" s="28"/>
      <c r="R836" s="28"/>
      <c r="S836" s="28"/>
      <c r="T836" s="28"/>
      <c r="U836" s="28"/>
      <c r="V836" s="28"/>
      <c r="W836" s="28"/>
      <c r="X836" s="28"/>
      <c r="Y836" s="28"/>
      <c r="Z836" s="28"/>
      <c r="AA836" s="28"/>
    </row>
    <row r="837">
      <c r="A837" s="100"/>
      <c r="B837" s="100"/>
      <c r="C837" s="28"/>
      <c r="D837" s="28"/>
      <c r="E837" s="28"/>
      <c r="F837" s="28"/>
      <c r="G837" s="28"/>
      <c r="H837" s="28"/>
      <c r="I837" s="28"/>
      <c r="J837" s="28"/>
      <c r="K837" s="28"/>
      <c r="L837" s="28"/>
      <c r="M837" s="28"/>
      <c r="N837" s="28"/>
      <c r="O837" s="28"/>
      <c r="P837" s="28"/>
      <c r="Q837" s="28"/>
      <c r="R837" s="28"/>
      <c r="S837" s="28"/>
      <c r="T837" s="28"/>
      <c r="U837" s="28"/>
      <c r="V837" s="28"/>
      <c r="W837" s="28"/>
      <c r="X837" s="28"/>
      <c r="Y837" s="28"/>
      <c r="Z837" s="28"/>
      <c r="AA837" s="28"/>
    </row>
    <row r="838">
      <c r="A838" s="100"/>
      <c r="B838" s="100"/>
      <c r="C838" s="28"/>
      <c r="D838" s="28"/>
      <c r="E838" s="28"/>
      <c r="F838" s="28"/>
      <c r="G838" s="28"/>
      <c r="H838" s="28"/>
      <c r="I838" s="28"/>
      <c r="J838" s="28"/>
      <c r="K838" s="28"/>
      <c r="L838" s="28"/>
      <c r="M838" s="28"/>
      <c r="N838" s="28"/>
      <c r="O838" s="28"/>
      <c r="P838" s="28"/>
      <c r="Q838" s="28"/>
      <c r="R838" s="28"/>
      <c r="S838" s="28"/>
      <c r="T838" s="28"/>
      <c r="U838" s="28"/>
      <c r="V838" s="28"/>
      <c r="W838" s="28"/>
      <c r="X838" s="28"/>
      <c r="Y838" s="28"/>
      <c r="Z838" s="28"/>
      <c r="AA838" s="28"/>
    </row>
    <row r="839">
      <c r="A839" s="100"/>
      <c r="B839" s="100"/>
      <c r="C839" s="28"/>
      <c r="D839" s="28"/>
      <c r="E839" s="28"/>
      <c r="F839" s="28"/>
      <c r="G839" s="28"/>
      <c r="H839" s="28"/>
      <c r="I839" s="28"/>
      <c r="J839" s="28"/>
      <c r="K839" s="28"/>
      <c r="L839" s="28"/>
      <c r="M839" s="28"/>
      <c r="N839" s="28"/>
      <c r="O839" s="28"/>
      <c r="P839" s="28"/>
      <c r="Q839" s="28"/>
      <c r="R839" s="28"/>
      <c r="S839" s="28"/>
      <c r="T839" s="28"/>
      <c r="U839" s="28"/>
      <c r="V839" s="28"/>
      <c r="W839" s="28"/>
      <c r="X839" s="28"/>
      <c r="Y839" s="28"/>
      <c r="Z839" s="28"/>
      <c r="AA839" s="28"/>
    </row>
    <row r="840">
      <c r="A840" s="100"/>
      <c r="B840" s="100"/>
      <c r="C840" s="28"/>
      <c r="D840" s="28"/>
      <c r="E840" s="28"/>
      <c r="F840" s="28"/>
      <c r="G840" s="28"/>
      <c r="H840" s="28"/>
      <c r="I840" s="28"/>
      <c r="J840" s="28"/>
      <c r="K840" s="28"/>
      <c r="L840" s="28"/>
      <c r="M840" s="28"/>
      <c r="N840" s="28"/>
      <c r="O840" s="28"/>
      <c r="P840" s="28"/>
      <c r="Q840" s="28"/>
      <c r="R840" s="28"/>
      <c r="S840" s="28"/>
      <c r="T840" s="28"/>
      <c r="U840" s="28"/>
      <c r="V840" s="28"/>
      <c r="W840" s="28"/>
      <c r="X840" s="28"/>
      <c r="Y840" s="28"/>
      <c r="Z840" s="28"/>
      <c r="AA840" s="28"/>
    </row>
    <row r="841">
      <c r="A841" s="100"/>
      <c r="B841" s="100"/>
      <c r="C841" s="28"/>
      <c r="D841" s="28"/>
      <c r="E841" s="28"/>
      <c r="F841" s="28"/>
      <c r="G841" s="28"/>
      <c r="H841" s="28"/>
      <c r="I841" s="28"/>
      <c r="J841" s="28"/>
      <c r="K841" s="28"/>
      <c r="L841" s="28"/>
      <c r="M841" s="28"/>
      <c r="N841" s="28"/>
      <c r="O841" s="28"/>
      <c r="P841" s="28"/>
      <c r="Q841" s="28"/>
      <c r="R841" s="28"/>
      <c r="S841" s="28"/>
      <c r="T841" s="28"/>
      <c r="U841" s="28"/>
      <c r="V841" s="28"/>
      <c r="W841" s="28"/>
      <c r="X841" s="28"/>
      <c r="Y841" s="28"/>
      <c r="Z841" s="28"/>
      <c r="AA841" s="28"/>
    </row>
    <row r="842">
      <c r="A842" s="100"/>
      <c r="B842" s="100"/>
      <c r="C842" s="28"/>
      <c r="D842" s="28"/>
      <c r="E842" s="28"/>
      <c r="F842" s="28"/>
      <c r="G842" s="28"/>
      <c r="H842" s="28"/>
      <c r="I842" s="28"/>
      <c r="J842" s="28"/>
      <c r="K842" s="28"/>
      <c r="L842" s="28"/>
      <c r="M842" s="28"/>
      <c r="N842" s="28"/>
      <c r="O842" s="28"/>
      <c r="P842" s="28"/>
      <c r="Q842" s="28"/>
      <c r="R842" s="28"/>
      <c r="S842" s="28"/>
      <c r="T842" s="28"/>
      <c r="U842" s="28"/>
      <c r="V842" s="28"/>
      <c r="W842" s="28"/>
      <c r="X842" s="28"/>
      <c r="Y842" s="28"/>
      <c r="Z842" s="28"/>
      <c r="AA842" s="28"/>
    </row>
    <row r="843">
      <c r="A843" s="100"/>
      <c r="B843" s="100"/>
      <c r="C843" s="28"/>
      <c r="D843" s="28"/>
      <c r="E843" s="28"/>
      <c r="F843" s="28"/>
      <c r="G843" s="28"/>
      <c r="H843" s="28"/>
      <c r="I843" s="28"/>
      <c r="J843" s="28"/>
      <c r="K843" s="28"/>
      <c r="L843" s="28"/>
      <c r="M843" s="28"/>
      <c r="N843" s="28"/>
      <c r="O843" s="28"/>
      <c r="P843" s="28"/>
      <c r="Q843" s="28"/>
      <c r="R843" s="28"/>
      <c r="S843" s="28"/>
      <c r="T843" s="28"/>
      <c r="U843" s="28"/>
      <c r="V843" s="28"/>
      <c r="W843" s="28"/>
      <c r="X843" s="28"/>
      <c r="Y843" s="28"/>
      <c r="Z843" s="28"/>
      <c r="AA843" s="28"/>
    </row>
    <row r="844">
      <c r="A844" s="100"/>
      <c r="B844" s="100"/>
      <c r="C844" s="28"/>
      <c r="D844" s="28"/>
      <c r="E844" s="28"/>
      <c r="F844" s="28"/>
      <c r="G844" s="28"/>
      <c r="H844" s="28"/>
      <c r="I844" s="28"/>
      <c r="J844" s="28"/>
      <c r="K844" s="28"/>
      <c r="L844" s="28"/>
      <c r="M844" s="28"/>
      <c r="N844" s="28"/>
      <c r="O844" s="28"/>
      <c r="P844" s="28"/>
      <c r="Q844" s="28"/>
      <c r="R844" s="28"/>
      <c r="S844" s="28"/>
      <c r="T844" s="28"/>
      <c r="U844" s="28"/>
      <c r="V844" s="28"/>
      <c r="W844" s="28"/>
      <c r="X844" s="28"/>
      <c r="Y844" s="28"/>
      <c r="Z844" s="28"/>
      <c r="AA844" s="28"/>
    </row>
    <row r="845">
      <c r="A845" s="100"/>
      <c r="B845" s="100"/>
      <c r="C845" s="28"/>
      <c r="D845" s="28"/>
      <c r="E845" s="28"/>
      <c r="F845" s="28"/>
      <c r="G845" s="28"/>
      <c r="H845" s="28"/>
      <c r="I845" s="28"/>
      <c r="J845" s="28"/>
      <c r="K845" s="28"/>
      <c r="L845" s="28"/>
      <c r="M845" s="28"/>
      <c r="N845" s="28"/>
      <c r="O845" s="28"/>
      <c r="P845" s="28"/>
      <c r="Q845" s="28"/>
      <c r="R845" s="28"/>
      <c r="S845" s="28"/>
      <c r="T845" s="28"/>
      <c r="U845" s="28"/>
      <c r="V845" s="28"/>
      <c r="W845" s="28"/>
      <c r="X845" s="28"/>
      <c r="Y845" s="28"/>
      <c r="Z845" s="28"/>
      <c r="AA845" s="28"/>
    </row>
    <row r="846">
      <c r="A846" s="100"/>
      <c r="B846" s="100"/>
      <c r="C846" s="28"/>
      <c r="D846" s="28"/>
      <c r="E846" s="28"/>
      <c r="F846" s="28"/>
      <c r="G846" s="28"/>
      <c r="H846" s="28"/>
      <c r="I846" s="28"/>
      <c r="J846" s="28"/>
      <c r="K846" s="28"/>
      <c r="L846" s="28"/>
      <c r="M846" s="28"/>
      <c r="N846" s="28"/>
      <c r="O846" s="28"/>
      <c r="P846" s="28"/>
      <c r="Q846" s="28"/>
      <c r="R846" s="28"/>
      <c r="S846" s="28"/>
      <c r="T846" s="28"/>
      <c r="U846" s="28"/>
      <c r="V846" s="28"/>
      <c r="W846" s="28"/>
      <c r="X846" s="28"/>
      <c r="Y846" s="28"/>
      <c r="Z846" s="28"/>
      <c r="AA846" s="28"/>
    </row>
    <row r="847">
      <c r="A847" s="100"/>
      <c r="B847" s="100"/>
      <c r="C847" s="28"/>
      <c r="D847" s="28"/>
      <c r="E847" s="28"/>
      <c r="F847" s="28"/>
      <c r="G847" s="28"/>
      <c r="H847" s="28"/>
      <c r="I847" s="28"/>
      <c r="J847" s="28"/>
      <c r="K847" s="28"/>
      <c r="L847" s="28"/>
      <c r="M847" s="28"/>
      <c r="N847" s="28"/>
      <c r="O847" s="28"/>
      <c r="P847" s="28"/>
      <c r="Q847" s="28"/>
      <c r="R847" s="28"/>
      <c r="S847" s="28"/>
      <c r="T847" s="28"/>
      <c r="U847" s="28"/>
      <c r="V847" s="28"/>
      <c r="W847" s="28"/>
      <c r="X847" s="28"/>
      <c r="Y847" s="28"/>
      <c r="Z847" s="28"/>
      <c r="AA847" s="28"/>
    </row>
    <row r="848">
      <c r="A848" s="100"/>
      <c r="B848" s="100"/>
      <c r="C848" s="28"/>
      <c r="D848" s="28"/>
      <c r="E848" s="28"/>
      <c r="F848" s="28"/>
      <c r="G848" s="28"/>
      <c r="H848" s="28"/>
      <c r="I848" s="28"/>
      <c r="J848" s="28"/>
      <c r="K848" s="28"/>
      <c r="L848" s="28"/>
      <c r="M848" s="28"/>
      <c r="N848" s="28"/>
      <c r="O848" s="28"/>
      <c r="P848" s="28"/>
      <c r="Q848" s="28"/>
      <c r="R848" s="28"/>
      <c r="S848" s="28"/>
      <c r="T848" s="28"/>
      <c r="U848" s="28"/>
      <c r="V848" s="28"/>
      <c r="W848" s="28"/>
      <c r="X848" s="28"/>
      <c r="Y848" s="28"/>
      <c r="Z848" s="28"/>
      <c r="AA848" s="28"/>
    </row>
    <row r="849">
      <c r="A849" s="100"/>
      <c r="B849" s="100"/>
      <c r="C849" s="28"/>
      <c r="D849" s="28"/>
      <c r="E849" s="28"/>
      <c r="F849" s="28"/>
      <c r="G849" s="28"/>
      <c r="H849" s="28"/>
      <c r="I849" s="28"/>
      <c r="J849" s="28"/>
      <c r="K849" s="28"/>
      <c r="L849" s="28"/>
      <c r="M849" s="28"/>
      <c r="N849" s="28"/>
      <c r="O849" s="28"/>
      <c r="P849" s="28"/>
      <c r="Q849" s="28"/>
      <c r="R849" s="28"/>
      <c r="S849" s="28"/>
      <c r="T849" s="28"/>
      <c r="U849" s="28"/>
      <c r="V849" s="28"/>
      <c r="W849" s="28"/>
      <c r="X849" s="28"/>
      <c r="Y849" s="28"/>
      <c r="Z849" s="28"/>
      <c r="AA849" s="28"/>
    </row>
    <row r="850">
      <c r="A850" s="100"/>
      <c r="B850" s="100"/>
      <c r="C850" s="28"/>
      <c r="D850" s="28"/>
      <c r="E850" s="28"/>
      <c r="F850" s="28"/>
      <c r="G850" s="28"/>
      <c r="H850" s="28"/>
      <c r="I850" s="28"/>
      <c r="J850" s="28"/>
      <c r="K850" s="28"/>
      <c r="L850" s="28"/>
      <c r="M850" s="28"/>
      <c r="N850" s="28"/>
      <c r="O850" s="28"/>
      <c r="P850" s="28"/>
      <c r="Q850" s="28"/>
      <c r="R850" s="28"/>
      <c r="S850" s="28"/>
      <c r="T850" s="28"/>
      <c r="U850" s="28"/>
      <c r="V850" s="28"/>
      <c r="W850" s="28"/>
      <c r="X850" s="28"/>
      <c r="Y850" s="28"/>
      <c r="Z850" s="28"/>
      <c r="AA850" s="28"/>
    </row>
    <row r="851">
      <c r="A851" s="100"/>
      <c r="B851" s="100"/>
      <c r="C851" s="28"/>
      <c r="D851" s="28"/>
      <c r="E851" s="28"/>
      <c r="F851" s="28"/>
      <c r="G851" s="28"/>
      <c r="H851" s="28"/>
      <c r="I851" s="28"/>
      <c r="J851" s="28"/>
      <c r="K851" s="28"/>
      <c r="L851" s="28"/>
      <c r="M851" s="28"/>
      <c r="N851" s="28"/>
      <c r="O851" s="28"/>
      <c r="P851" s="28"/>
      <c r="Q851" s="28"/>
      <c r="R851" s="28"/>
      <c r="S851" s="28"/>
      <c r="T851" s="28"/>
      <c r="U851" s="28"/>
      <c r="V851" s="28"/>
      <c r="W851" s="28"/>
      <c r="X851" s="28"/>
      <c r="Y851" s="28"/>
      <c r="Z851" s="28"/>
      <c r="AA851" s="28"/>
    </row>
    <row r="852">
      <c r="A852" s="100"/>
      <c r="B852" s="100"/>
      <c r="C852" s="28"/>
      <c r="D852" s="28"/>
      <c r="E852" s="28"/>
      <c r="F852" s="28"/>
      <c r="G852" s="28"/>
      <c r="H852" s="28"/>
      <c r="I852" s="28"/>
      <c r="J852" s="28"/>
      <c r="K852" s="28"/>
      <c r="L852" s="28"/>
      <c r="M852" s="28"/>
      <c r="N852" s="28"/>
      <c r="O852" s="28"/>
      <c r="P852" s="28"/>
      <c r="Q852" s="28"/>
      <c r="R852" s="28"/>
      <c r="S852" s="28"/>
      <c r="T852" s="28"/>
      <c r="U852" s="28"/>
      <c r="V852" s="28"/>
      <c r="W852" s="28"/>
      <c r="X852" s="28"/>
      <c r="Y852" s="28"/>
      <c r="Z852" s="28"/>
      <c r="AA852" s="28"/>
    </row>
    <row r="853">
      <c r="A853" s="100"/>
      <c r="B853" s="100"/>
      <c r="C853" s="28"/>
      <c r="D853" s="28"/>
      <c r="E853" s="28"/>
      <c r="F853" s="28"/>
      <c r="G853" s="28"/>
      <c r="H853" s="28"/>
      <c r="I853" s="28"/>
      <c r="J853" s="28"/>
      <c r="K853" s="28"/>
      <c r="L853" s="28"/>
      <c r="M853" s="28"/>
      <c r="N853" s="28"/>
      <c r="O853" s="28"/>
      <c r="P853" s="28"/>
      <c r="Q853" s="28"/>
      <c r="R853" s="28"/>
      <c r="S853" s="28"/>
      <c r="T853" s="28"/>
      <c r="U853" s="28"/>
      <c r="V853" s="28"/>
      <c r="W853" s="28"/>
      <c r="X853" s="28"/>
      <c r="Y853" s="28"/>
      <c r="Z853" s="28"/>
      <c r="AA853" s="28"/>
    </row>
    <row r="854">
      <c r="A854" s="100"/>
      <c r="B854" s="100"/>
      <c r="C854" s="28"/>
      <c r="D854" s="28"/>
      <c r="E854" s="28"/>
      <c r="F854" s="28"/>
      <c r="G854" s="28"/>
      <c r="H854" s="28"/>
      <c r="I854" s="28"/>
      <c r="J854" s="28"/>
      <c r="K854" s="28"/>
      <c r="L854" s="28"/>
      <c r="M854" s="28"/>
      <c r="N854" s="28"/>
      <c r="O854" s="28"/>
      <c r="P854" s="28"/>
      <c r="Q854" s="28"/>
      <c r="R854" s="28"/>
      <c r="S854" s="28"/>
      <c r="T854" s="28"/>
      <c r="U854" s="28"/>
      <c r="V854" s="28"/>
      <c r="W854" s="28"/>
      <c r="X854" s="28"/>
      <c r="Y854" s="28"/>
      <c r="Z854" s="28"/>
      <c r="AA854" s="28"/>
    </row>
    <row r="855">
      <c r="A855" s="100"/>
      <c r="B855" s="100"/>
      <c r="C855" s="28"/>
      <c r="D855" s="28"/>
      <c r="E855" s="28"/>
      <c r="F855" s="28"/>
      <c r="G855" s="28"/>
      <c r="H855" s="28"/>
      <c r="I855" s="28"/>
      <c r="J855" s="28"/>
      <c r="K855" s="28"/>
      <c r="L855" s="28"/>
      <c r="M855" s="28"/>
      <c r="N855" s="28"/>
      <c r="O855" s="28"/>
      <c r="P855" s="28"/>
      <c r="Q855" s="28"/>
      <c r="R855" s="28"/>
      <c r="S855" s="28"/>
      <c r="T855" s="28"/>
      <c r="U855" s="28"/>
      <c r="V855" s="28"/>
      <c r="W855" s="28"/>
      <c r="X855" s="28"/>
      <c r="Y855" s="28"/>
      <c r="Z855" s="28"/>
      <c r="AA855" s="28"/>
    </row>
    <row r="856">
      <c r="A856" s="100"/>
      <c r="B856" s="100"/>
      <c r="C856" s="28"/>
      <c r="D856" s="28"/>
      <c r="E856" s="28"/>
      <c r="F856" s="28"/>
      <c r="G856" s="28"/>
      <c r="H856" s="28"/>
      <c r="I856" s="28"/>
      <c r="J856" s="28"/>
      <c r="K856" s="28"/>
      <c r="L856" s="28"/>
      <c r="M856" s="28"/>
      <c r="N856" s="28"/>
      <c r="O856" s="28"/>
      <c r="P856" s="28"/>
      <c r="Q856" s="28"/>
      <c r="R856" s="28"/>
      <c r="S856" s="28"/>
      <c r="T856" s="28"/>
      <c r="U856" s="28"/>
      <c r="V856" s="28"/>
      <c r="W856" s="28"/>
      <c r="X856" s="28"/>
      <c r="Y856" s="28"/>
      <c r="Z856" s="28"/>
      <c r="AA856" s="28"/>
    </row>
    <row r="857">
      <c r="A857" s="100"/>
      <c r="B857" s="100"/>
      <c r="C857" s="28"/>
      <c r="D857" s="28"/>
      <c r="E857" s="28"/>
      <c r="F857" s="28"/>
      <c r="G857" s="28"/>
      <c r="H857" s="28"/>
      <c r="I857" s="28"/>
      <c r="J857" s="28"/>
      <c r="K857" s="28"/>
      <c r="L857" s="28"/>
      <c r="M857" s="28"/>
      <c r="N857" s="28"/>
      <c r="O857" s="28"/>
      <c r="P857" s="28"/>
      <c r="Q857" s="28"/>
      <c r="R857" s="28"/>
      <c r="S857" s="28"/>
      <c r="T857" s="28"/>
      <c r="U857" s="28"/>
      <c r="V857" s="28"/>
      <c r="W857" s="28"/>
      <c r="X857" s="28"/>
      <c r="Y857" s="28"/>
      <c r="Z857" s="28"/>
      <c r="AA857" s="28"/>
    </row>
    <row r="858">
      <c r="A858" s="100"/>
      <c r="B858" s="100"/>
      <c r="C858" s="28"/>
      <c r="D858" s="28"/>
      <c r="E858" s="28"/>
      <c r="F858" s="28"/>
      <c r="G858" s="28"/>
      <c r="H858" s="28"/>
      <c r="I858" s="28"/>
      <c r="J858" s="28"/>
      <c r="K858" s="28"/>
      <c r="L858" s="28"/>
      <c r="M858" s="28"/>
      <c r="N858" s="28"/>
      <c r="O858" s="28"/>
      <c r="P858" s="28"/>
      <c r="Q858" s="28"/>
      <c r="R858" s="28"/>
      <c r="S858" s="28"/>
      <c r="T858" s="28"/>
      <c r="U858" s="28"/>
      <c r="V858" s="28"/>
      <c r="W858" s="28"/>
      <c r="X858" s="28"/>
      <c r="Y858" s="28"/>
      <c r="Z858" s="28"/>
      <c r="AA858" s="28"/>
    </row>
    <row r="859">
      <c r="A859" s="100"/>
      <c r="B859" s="100"/>
      <c r="C859" s="28"/>
      <c r="D859" s="28"/>
      <c r="E859" s="28"/>
      <c r="F859" s="28"/>
      <c r="G859" s="28"/>
      <c r="H859" s="28"/>
      <c r="I859" s="28"/>
      <c r="J859" s="28"/>
      <c r="K859" s="28"/>
      <c r="L859" s="28"/>
      <c r="M859" s="28"/>
      <c r="N859" s="28"/>
      <c r="O859" s="28"/>
      <c r="P859" s="28"/>
      <c r="Q859" s="28"/>
      <c r="R859" s="28"/>
      <c r="S859" s="28"/>
      <c r="T859" s="28"/>
      <c r="U859" s="28"/>
      <c r="V859" s="28"/>
      <c r="W859" s="28"/>
      <c r="X859" s="28"/>
      <c r="Y859" s="28"/>
      <c r="Z859" s="28"/>
      <c r="AA859" s="28"/>
    </row>
    <row r="860">
      <c r="A860" s="100"/>
      <c r="B860" s="100"/>
      <c r="C860" s="28"/>
      <c r="D860" s="28"/>
      <c r="E860" s="28"/>
      <c r="F860" s="28"/>
      <c r="G860" s="28"/>
      <c r="H860" s="28"/>
      <c r="I860" s="28"/>
      <c r="J860" s="28"/>
      <c r="K860" s="28"/>
      <c r="L860" s="28"/>
      <c r="M860" s="28"/>
      <c r="N860" s="28"/>
      <c r="O860" s="28"/>
      <c r="P860" s="28"/>
      <c r="Q860" s="28"/>
      <c r="R860" s="28"/>
      <c r="S860" s="28"/>
      <c r="T860" s="28"/>
      <c r="U860" s="28"/>
      <c r="V860" s="28"/>
      <c r="W860" s="28"/>
      <c r="X860" s="28"/>
      <c r="Y860" s="28"/>
      <c r="Z860" s="28"/>
      <c r="AA860" s="28"/>
    </row>
    <row r="861">
      <c r="A861" s="100"/>
      <c r="B861" s="100"/>
      <c r="C861" s="28"/>
      <c r="D861" s="28"/>
      <c r="E861" s="28"/>
      <c r="F861" s="28"/>
      <c r="G861" s="28"/>
      <c r="H861" s="28"/>
      <c r="I861" s="28"/>
      <c r="J861" s="28"/>
      <c r="K861" s="28"/>
      <c r="L861" s="28"/>
      <c r="M861" s="28"/>
      <c r="N861" s="28"/>
      <c r="O861" s="28"/>
      <c r="P861" s="28"/>
      <c r="Q861" s="28"/>
      <c r="R861" s="28"/>
      <c r="S861" s="28"/>
      <c r="T861" s="28"/>
      <c r="U861" s="28"/>
      <c r="V861" s="28"/>
      <c r="W861" s="28"/>
      <c r="X861" s="28"/>
      <c r="Y861" s="28"/>
      <c r="Z861" s="28"/>
      <c r="AA861" s="28"/>
    </row>
    <row r="862">
      <c r="A862" s="100"/>
      <c r="B862" s="100"/>
      <c r="C862" s="28"/>
      <c r="D862" s="28"/>
      <c r="E862" s="28"/>
      <c r="F862" s="28"/>
      <c r="G862" s="28"/>
      <c r="H862" s="28"/>
      <c r="I862" s="28"/>
      <c r="J862" s="28"/>
      <c r="K862" s="28"/>
      <c r="L862" s="28"/>
      <c r="M862" s="28"/>
      <c r="N862" s="28"/>
      <c r="O862" s="28"/>
      <c r="P862" s="28"/>
      <c r="Q862" s="28"/>
      <c r="R862" s="28"/>
      <c r="S862" s="28"/>
      <c r="T862" s="28"/>
      <c r="U862" s="28"/>
      <c r="V862" s="28"/>
      <c r="W862" s="28"/>
      <c r="X862" s="28"/>
      <c r="Y862" s="28"/>
      <c r="Z862" s="28"/>
      <c r="AA862" s="28"/>
    </row>
    <row r="863">
      <c r="A863" s="100"/>
      <c r="B863" s="100"/>
      <c r="C863" s="28"/>
      <c r="D863" s="28"/>
      <c r="E863" s="28"/>
      <c r="F863" s="28"/>
      <c r="G863" s="28"/>
      <c r="H863" s="28"/>
      <c r="I863" s="28"/>
      <c r="J863" s="28"/>
      <c r="K863" s="28"/>
      <c r="L863" s="28"/>
      <c r="M863" s="28"/>
      <c r="N863" s="28"/>
      <c r="O863" s="28"/>
      <c r="P863" s="28"/>
      <c r="Q863" s="28"/>
      <c r="R863" s="28"/>
      <c r="S863" s="28"/>
      <c r="T863" s="28"/>
      <c r="U863" s="28"/>
      <c r="V863" s="28"/>
      <c r="W863" s="28"/>
      <c r="X863" s="28"/>
      <c r="Y863" s="28"/>
      <c r="Z863" s="28"/>
      <c r="AA863" s="28"/>
    </row>
    <row r="864">
      <c r="A864" s="100"/>
      <c r="B864" s="100"/>
      <c r="C864" s="28"/>
      <c r="D864" s="28"/>
      <c r="E864" s="28"/>
      <c r="F864" s="28"/>
      <c r="G864" s="28"/>
      <c r="H864" s="28"/>
      <c r="I864" s="28"/>
      <c r="J864" s="28"/>
      <c r="K864" s="28"/>
      <c r="L864" s="28"/>
      <c r="M864" s="28"/>
      <c r="N864" s="28"/>
      <c r="O864" s="28"/>
      <c r="P864" s="28"/>
      <c r="Q864" s="28"/>
      <c r="R864" s="28"/>
      <c r="S864" s="28"/>
      <c r="T864" s="28"/>
      <c r="U864" s="28"/>
      <c r="V864" s="28"/>
      <c r="W864" s="28"/>
      <c r="X864" s="28"/>
      <c r="Y864" s="28"/>
      <c r="Z864" s="28"/>
      <c r="AA864" s="28"/>
    </row>
    <row r="865">
      <c r="A865" s="100"/>
      <c r="B865" s="100"/>
      <c r="C865" s="28"/>
      <c r="D865" s="28"/>
      <c r="E865" s="28"/>
      <c r="F865" s="28"/>
      <c r="G865" s="28"/>
      <c r="H865" s="28"/>
      <c r="I865" s="28"/>
      <c r="J865" s="28"/>
      <c r="K865" s="28"/>
      <c r="L865" s="28"/>
      <c r="M865" s="28"/>
      <c r="N865" s="28"/>
      <c r="O865" s="28"/>
      <c r="P865" s="28"/>
      <c r="Q865" s="28"/>
      <c r="R865" s="28"/>
      <c r="S865" s="28"/>
      <c r="T865" s="28"/>
      <c r="U865" s="28"/>
      <c r="V865" s="28"/>
      <c r="W865" s="28"/>
      <c r="X865" s="28"/>
      <c r="Y865" s="28"/>
      <c r="Z865" s="28"/>
      <c r="AA865" s="28"/>
    </row>
    <row r="866">
      <c r="A866" s="100"/>
      <c r="B866" s="100"/>
      <c r="C866" s="28"/>
      <c r="D866" s="28"/>
      <c r="E866" s="28"/>
      <c r="F866" s="28"/>
      <c r="G866" s="28"/>
      <c r="H866" s="28"/>
      <c r="I866" s="28"/>
      <c r="J866" s="28"/>
      <c r="K866" s="28"/>
      <c r="L866" s="28"/>
      <c r="M866" s="28"/>
      <c r="N866" s="28"/>
      <c r="O866" s="28"/>
      <c r="P866" s="28"/>
      <c r="Q866" s="28"/>
      <c r="R866" s="28"/>
      <c r="S866" s="28"/>
      <c r="T866" s="28"/>
      <c r="U866" s="28"/>
      <c r="V866" s="28"/>
      <c r="W866" s="28"/>
      <c r="X866" s="28"/>
      <c r="Y866" s="28"/>
      <c r="Z866" s="28"/>
      <c r="AA866" s="28"/>
    </row>
    <row r="867">
      <c r="A867" s="100"/>
      <c r="B867" s="100"/>
      <c r="C867" s="28"/>
      <c r="D867" s="28"/>
      <c r="E867" s="28"/>
      <c r="F867" s="28"/>
      <c r="G867" s="28"/>
      <c r="H867" s="28"/>
      <c r="I867" s="28"/>
      <c r="J867" s="28"/>
      <c r="K867" s="28"/>
      <c r="L867" s="28"/>
      <c r="M867" s="28"/>
      <c r="N867" s="28"/>
      <c r="O867" s="28"/>
      <c r="P867" s="28"/>
      <c r="Q867" s="28"/>
      <c r="R867" s="28"/>
      <c r="S867" s="28"/>
      <c r="T867" s="28"/>
      <c r="U867" s="28"/>
      <c r="V867" s="28"/>
      <c r="W867" s="28"/>
      <c r="X867" s="28"/>
      <c r="Y867" s="28"/>
      <c r="Z867" s="28"/>
      <c r="AA867" s="28"/>
    </row>
    <row r="868">
      <c r="A868" s="100"/>
      <c r="B868" s="100"/>
      <c r="C868" s="28"/>
      <c r="D868" s="28"/>
      <c r="E868" s="28"/>
      <c r="F868" s="28"/>
      <c r="G868" s="28"/>
      <c r="H868" s="28"/>
      <c r="I868" s="28"/>
      <c r="J868" s="28"/>
      <c r="K868" s="28"/>
      <c r="L868" s="28"/>
      <c r="M868" s="28"/>
      <c r="N868" s="28"/>
      <c r="O868" s="28"/>
      <c r="P868" s="28"/>
      <c r="Q868" s="28"/>
      <c r="R868" s="28"/>
      <c r="S868" s="28"/>
      <c r="T868" s="28"/>
      <c r="U868" s="28"/>
      <c r="V868" s="28"/>
      <c r="W868" s="28"/>
      <c r="X868" s="28"/>
      <c r="Y868" s="28"/>
      <c r="Z868" s="28"/>
      <c r="AA868" s="28"/>
    </row>
    <row r="869">
      <c r="A869" s="100"/>
      <c r="B869" s="100"/>
      <c r="C869" s="28"/>
      <c r="D869" s="28"/>
      <c r="E869" s="28"/>
      <c r="F869" s="28"/>
      <c r="G869" s="28"/>
      <c r="H869" s="28"/>
      <c r="I869" s="28"/>
      <c r="J869" s="28"/>
      <c r="K869" s="28"/>
      <c r="L869" s="28"/>
      <c r="M869" s="28"/>
      <c r="N869" s="28"/>
      <c r="O869" s="28"/>
      <c r="P869" s="28"/>
      <c r="Q869" s="28"/>
      <c r="R869" s="28"/>
      <c r="S869" s="28"/>
      <c r="T869" s="28"/>
      <c r="U869" s="28"/>
      <c r="V869" s="28"/>
      <c r="W869" s="28"/>
      <c r="X869" s="28"/>
      <c r="Y869" s="28"/>
      <c r="Z869" s="28"/>
      <c r="AA869" s="28"/>
    </row>
    <row r="870">
      <c r="A870" s="100"/>
      <c r="B870" s="100"/>
      <c r="C870" s="28"/>
      <c r="D870" s="28"/>
      <c r="E870" s="28"/>
      <c r="F870" s="28"/>
      <c r="G870" s="28"/>
      <c r="H870" s="28"/>
      <c r="I870" s="28"/>
      <c r="J870" s="28"/>
      <c r="K870" s="28"/>
      <c r="L870" s="28"/>
      <c r="M870" s="28"/>
      <c r="N870" s="28"/>
      <c r="O870" s="28"/>
      <c r="P870" s="28"/>
      <c r="Q870" s="28"/>
      <c r="R870" s="28"/>
      <c r="S870" s="28"/>
      <c r="T870" s="28"/>
      <c r="U870" s="28"/>
      <c r="V870" s="28"/>
      <c r="W870" s="28"/>
      <c r="X870" s="28"/>
      <c r="Y870" s="28"/>
      <c r="Z870" s="28"/>
      <c r="AA870" s="28"/>
    </row>
    <row r="871">
      <c r="A871" s="100"/>
      <c r="B871" s="100"/>
      <c r="C871" s="28"/>
      <c r="D871" s="28"/>
      <c r="E871" s="28"/>
      <c r="F871" s="28"/>
      <c r="G871" s="28"/>
      <c r="H871" s="28"/>
      <c r="I871" s="28"/>
      <c r="J871" s="28"/>
      <c r="K871" s="28"/>
      <c r="L871" s="28"/>
      <c r="M871" s="28"/>
      <c r="N871" s="28"/>
      <c r="O871" s="28"/>
      <c r="P871" s="28"/>
      <c r="Q871" s="28"/>
      <c r="R871" s="28"/>
      <c r="S871" s="28"/>
      <c r="T871" s="28"/>
      <c r="U871" s="28"/>
      <c r="V871" s="28"/>
      <c r="W871" s="28"/>
      <c r="X871" s="28"/>
      <c r="Y871" s="28"/>
      <c r="Z871" s="28"/>
      <c r="AA871" s="28"/>
    </row>
    <row r="872">
      <c r="A872" s="100"/>
      <c r="B872" s="100"/>
      <c r="C872" s="28"/>
      <c r="D872" s="28"/>
      <c r="E872" s="28"/>
      <c r="F872" s="28"/>
      <c r="G872" s="28"/>
      <c r="H872" s="28"/>
      <c r="I872" s="28"/>
      <c r="J872" s="28"/>
      <c r="K872" s="28"/>
      <c r="L872" s="28"/>
      <c r="M872" s="28"/>
      <c r="N872" s="28"/>
      <c r="O872" s="28"/>
      <c r="P872" s="28"/>
      <c r="Q872" s="28"/>
      <c r="R872" s="28"/>
      <c r="S872" s="28"/>
      <c r="T872" s="28"/>
      <c r="U872" s="28"/>
      <c r="V872" s="28"/>
      <c r="W872" s="28"/>
      <c r="X872" s="28"/>
      <c r="Y872" s="28"/>
      <c r="Z872" s="28"/>
      <c r="AA872" s="28"/>
    </row>
    <row r="873">
      <c r="A873" s="100"/>
      <c r="B873" s="100"/>
      <c r="C873" s="28"/>
      <c r="D873" s="28"/>
      <c r="E873" s="28"/>
      <c r="F873" s="28"/>
      <c r="G873" s="28"/>
      <c r="H873" s="28"/>
      <c r="I873" s="28"/>
      <c r="J873" s="28"/>
      <c r="K873" s="28"/>
      <c r="L873" s="28"/>
      <c r="M873" s="28"/>
      <c r="N873" s="28"/>
      <c r="O873" s="28"/>
      <c r="P873" s="28"/>
      <c r="Q873" s="28"/>
      <c r="R873" s="28"/>
      <c r="S873" s="28"/>
      <c r="T873" s="28"/>
      <c r="U873" s="28"/>
      <c r="V873" s="28"/>
      <c r="W873" s="28"/>
      <c r="X873" s="28"/>
      <c r="Y873" s="28"/>
      <c r="Z873" s="28"/>
      <c r="AA873" s="28"/>
    </row>
    <row r="874">
      <c r="A874" s="100"/>
      <c r="B874" s="100"/>
      <c r="C874" s="28"/>
      <c r="D874" s="28"/>
      <c r="E874" s="28"/>
      <c r="F874" s="28"/>
      <c r="G874" s="28"/>
      <c r="H874" s="28"/>
      <c r="I874" s="28"/>
      <c r="J874" s="28"/>
      <c r="K874" s="28"/>
      <c r="L874" s="28"/>
      <c r="M874" s="28"/>
      <c r="N874" s="28"/>
      <c r="O874" s="28"/>
      <c r="P874" s="28"/>
      <c r="Q874" s="28"/>
      <c r="R874" s="28"/>
      <c r="S874" s="28"/>
      <c r="T874" s="28"/>
      <c r="U874" s="28"/>
      <c r="V874" s="28"/>
      <c r="W874" s="28"/>
      <c r="X874" s="28"/>
      <c r="Y874" s="28"/>
      <c r="Z874" s="28"/>
      <c r="AA874" s="28"/>
    </row>
    <row r="875">
      <c r="A875" s="100"/>
      <c r="B875" s="100"/>
      <c r="C875" s="28"/>
      <c r="D875" s="28"/>
      <c r="E875" s="28"/>
      <c r="F875" s="28"/>
      <c r="G875" s="28"/>
      <c r="H875" s="28"/>
      <c r="I875" s="28"/>
      <c r="J875" s="28"/>
      <c r="K875" s="28"/>
      <c r="L875" s="28"/>
      <c r="M875" s="28"/>
      <c r="N875" s="28"/>
      <c r="O875" s="28"/>
      <c r="P875" s="28"/>
      <c r="Q875" s="28"/>
      <c r="R875" s="28"/>
      <c r="S875" s="28"/>
      <c r="T875" s="28"/>
      <c r="U875" s="28"/>
      <c r="V875" s="28"/>
      <c r="W875" s="28"/>
      <c r="X875" s="28"/>
      <c r="Y875" s="28"/>
      <c r="Z875" s="28"/>
      <c r="AA875" s="28"/>
    </row>
    <row r="876">
      <c r="A876" s="100"/>
      <c r="B876" s="100"/>
      <c r="C876" s="28"/>
      <c r="D876" s="28"/>
      <c r="E876" s="28"/>
      <c r="F876" s="28"/>
      <c r="G876" s="28"/>
      <c r="H876" s="28"/>
      <c r="I876" s="28"/>
      <c r="J876" s="28"/>
      <c r="K876" s="28"/>
      <c r="L876" s="28"/>
      <c r="M876" s="28"/>
      <c r="N876" s="28"/>
      <c r="O876" s="28"/>
      <c r="P876" s="28"/>
      <c r="Q876" s="28"/>
      <c r="R876" s="28"/>
      <c r="S876" s="28"/>
      <c r="T876" s="28"/>
      <c r="U876" s="28"/>
      <c r="V876" s="28"/>
      <c r="W876" s="28"/>
      <c r="X876" s="28"/>
      <c r="Y876" s="28"/>
      <c r="Z876" s="28"/>
      <c r="AA876" s="28"/>
    </row>
    <row r="877">
      <c r="A877" s="100"/>
      <c r="B877" s="100"/>
      <c r="C877" s="28"/>
      <c r="D877" s="28"/>
      <c r="E877" s="28"/>
      <c r="F877" s="28"/>
      <c r="G877" s="28"/>
      <c r="H877" s="28"/>
      <c r="I877" s="28"/>
      <c r="J877" s="28"/>
      <c r="K877" s="28"/>
      <c r="L877" s="28"/>
      <c r="M877" s="28"/>
      <c r="N877" s="28"/>
      <c r="O877" s="28"/>
      <c r="P877" s="28"/>
      <c r="Q877" s="28"/>
      <c r="R877" s="28"/>
      <c r="S877" s="28"/>
      <c r="T877" s="28"/>
      <c r="U877" s="28"/>
      <c r="V877" s="28"/>
      <c r="W877" s="28"/>
      <c r="X877" s="28"/>
      <c r="Y877" s="28"/>
      <c r="Z877" s="28"/>
      <c r="AA877" s="28"/>
    </row>
    <row r="878">
      <c r="A878" s="100"/>
      <c r="B878" s="100"/>
      <c r="C878" s="28"/>
      <c r="D878" s="28"/>
      <c r="E878" s="28"/>
      <c r="F878" s="28"/>
      <c r="G878" s="28"/>
      <c r="H878" s="28"/>
      <c r="I878" s="28"/>
      <c r="J878" s="28"/>
      <c r="K878" s="28"/>
      <c r="L878" s="28"/>
      <c r="M878" s="28"/>
      <c r="N878" s="28"/>
      <c r="O878" s="28"/>
      <c r="P878" s="28"/>
      <c r="Q878" s="28"/>
      <c r="R878" s="28"/>
      <c r="S878" s="28"/>
      <c r="T878" s="28"/>
      <c r="U878" s="28"/>
      <c r="V878" s="28"/>
      <c r="W878" s="28"/>
      <c r="X878" s="28"/>
      <c r="Y878" s="28"/>
      <c r="Z878" s="28"/>
      <c r="AA878" s="28"/>
    </row>
    <row r="879">
      <c r="A879" s="100"/>
      <c r="B879" s="100"/>
      <c r="C879" s="28"/>
      <c r="D879" s="28"/>
      <c r="E879" s="28"/>
      <c r="F879" s="28"/>
      <c r="G879" s="28"/>
      <c r="H879" s="28"/>
      <c r="I879" s="28"/>
      <c r="J879" s="28"/>
      <c r="K879" s="28"/>
      <c r="L879" s="28"/>
      <c r="M879" s="28"/>
      <c r="N879" s="28"/>
      <c r="O879" s="28"/>
      <c r="P879" s="28"/>
      <c r="Q879" s="28"/>
      <c r="R879" s="28"/>
      <c r="S879" s="28"/>
      <c r="T879" s="28"/>
      <c r="U879" s="28"/>
      <c r="V879" s="28"/>
      <c r="W879" s="28"/>
      <c r="X879" s="28"/>
      <c r="Y879" s="28"/>
      <c r="Z879" s="28"/>
      <c r="AA879" s="28"/>
    </row>
    <row r="880">
      <c r="A880" s="100"/>
      <c r="B880" s="100"/>
      <c r="C880" s="28"/>
      <c r="D880" s="28"/>
      <c r="E880" s="28"/>
      <c r="F880" s="28"/>
      <c r="G880" s="28"/>
      <c r="H880" s="28"/>
      <c r="I880" s="28"/>
      <c r="J880" s="28"/>
      <c r="K880" s="28"/>
      <c r="L880" s="28"/>
      <c r="M880" s="28"/>
      <c r="N880" s="28"/>
      <c r="O880" s="28"/>
      <c r="P880" s="28"/>
      <c r="Q880" s="28"/>
      <c r="R880" s="28"/>
      <c r="S880" s="28"/>
      <c r="T880" s="28"/>
      <c r="U880" s="28"/>
      <c r="V880" s="28"/>
      <c r="W880" s="28"/>
      <c r="X880" s="28"/>
      <c r="Y880" s="28"/>
      <c r="Z880" s="28"/>
      <c r="AA880" s="28"/>
    </row>
    <row r="881">
      <c r="A881" s="100"/>
      <c r="B881" s="100"/>
      <c r="C881" s="28"/>
      <c r="D881" s="28"/>
      <c r="E881" s="28"/>
      <c r="F881" s="28"/>
      <c r="G881" s="28"/>
      <c r="H881" s="28"/>
      <c r="I881" s="28"/>
      <c r="J881" s="28"/>
      <c r="K881" s="28"/>
      <c r="L881" s="28"/>
      <c r="M881" s="28"/>
      <c r="N881" s="28"/>
      <c r="O881" s="28"/>
      <c r="P881" s="28"/>
      <c r="Q881" s="28"/>
      <c r="R881" s="28"/>
      <c r="S881" s="28"/>
      <c r="T881" s="28"/>
      <c r="U881" s="28"/>
      <c r="V881" s="28"/>
      <c r="W881" s="28"/>
      <c r="X881" s="28"/>
      <c r="Y881" s="28"/>
      <c r="Z881" s="28"/>
      <c r="AA881" s="28"/>
    </row>
    <row r="882">
      <c r="A882" s="100"/>
      <c r="B882" s="100"/>
      <c r="C882" s="28"/>
      <c r="D882" s="28"/>
      <c r="E882" s="28"/>
      <c r="F882" s="28"/>
      <c r="G882" s="28"/>
      <c r="H882" s="28"/>
      <c r="I882" s="28"/>
      <c r="J882" s="28"/>
      <c r="K882" s="28"/>
      <c r="L882" s="28"/>
      <c r="M882" s="28"/>
      <c r="N882" s="28"/>
      <c r="O882" s="28"/>
      <c r="P882" s="28"/>
      <c r="Q882" s="28"/>
      <c r="R882" s="28"/>
      <c r="S882" s="28"/>
      <c r="T882" s="28"/>
      <c r="U882" s="28"/>
      <c r="V882" s="28"/>
      <c r="W882" s="28"/>
      <c r="X882" s="28"/>
      <c r="Y882" s="28"/>
      <c r="Z882" s="28"/>
      <c r="AA882" s="28"/>
    </row>
    <row r="883">
      <c r="A883" s="100"/>
      <c r="B883" s="100"/>
      <c r="C883" s="28"/>
      <c r="D883" s="28"/>
      <c r="E883" s="28"/>
      <c r="F883" s="28"/>
      <c r="G883" s="28"/>
      <c r="H883" s="28"/>
      <c r="I883" s="28"/>
      <c r="J883" s="28"/>
      <c r="K883" s="28"/>
      <c r="L883" s="28"/>
      <c r="M883" s="28"/>
      <c r="N883" s="28"/>
      <c r="O883" s="28"/>
      <c r="P883" s="28"/>
      <c r="Q883" s="28"/>
      <c r="R883" s="28"/>
      <c r="S883" s="28"/>
      <c r="T883" s="28"/>
      <c r="U883" s="28"/>
      <c r="V883" s="28"/>
      <c r="W883" s="28"/>
      <c r="X883" s="28"/>
      <c r="Y883" s="28"/>
      <c r="Z883" s="28"/>
      <c r="AA883" s="28"/>
    </row>
    <row r="884">
      <c r="A884" s="100"/>
      <c r="B884" s="100"/>
      <c r="C884" s="28"/>
      <c r="D884" s="28"/>
      <c r="E884" s="28"/>
      <c r="F884" s="28"/>
      <c r="G884" s="28"/>
      <c r="H884" s="28"/>
      <c r="I884" s="28"/>
      <c r="J884" s="28"/>
      <c r="K884" s="28"/>
      <c r="L884" s="28"/>
      <c r="M884" s="28"/>
      <c r="N884" s="28"/>
      <c r="O884" s="28"/>
      <c r="P884" s="28"/>
      <c r="Q884" s="28"/>
      <c r="R884" s="28"/>
      <c r="S884" s="28"/>
      <c r="T884" s="28"/>
      <c r="U884" s="28"/>
      <c r="V884" s="28"/>
      <c r="W884" s="28"/>
      <c r="X884" s="28"/>
      <c r="Y884" s="28"/>
      <c r="Z884" s="28"/>
      <c r="AA884" s="28"/>
    </row>
    <row r="885">
      <c r="A885" s="100"/>
      <c r="B885" s="100"/>
      <c r="C885" s="28"/>
      <c r="D885" s="28"/>
      <c r="E885" s="28"/>
      <c r="F885" s="28"/>
      <c r="G885" s="28"/>
      <c r="H885" s="28"/>
      <c r="I885" s="28"/>
      <c r="J885" s="28"/>
      <c r="K885" s="28"/>
      <c r="L885" s="28"/>
      <c r="M885" s="28"/>
      <c r="N885" s="28"/>
      <c r="O885" s="28"/>
      <c r="P885" s="28"/>
      <c r="Q885" s="28"/>
      <c r="R885" s="28"/>
      <c r="S885" s="28"/>
      <c r="T885" s="28"/>
      <c r="U885" s="28"/>
      <c r="V885" s="28"/>
      <c r="W885" s="28"/>
      <c r="X885" s="28"/>
      <c r="Y885" s="28"/>
      <c r="Z885" s="28"/>
      <c r="AA885" s="28"/>
    </row>
    <row r="886">
      <c r="A886" s="100"/>
      <c r="B886" s="100"/>
      <c r="C886" s="28"/>
      <c r="D886" s="28"/>
      <c r="E886" s="28"/>
      <c r="F886" s="28"/>
      <c r="G886" s="28"/>
      <c r="H886" s="28"/>
      <c r="I886" s="28"/>
      <c r="J886" s="28"/>
      <c r="K886" s="28"/>
      <c r="L886" s="28"/>
      <c r="M886" s="28"/>
      <c r="N886" s="28"/>
      <c r="O886" s="28"/>
      <c r="P886" s="28"/>
      <c r="Q886" s="28"/>
      <c r="R886" s="28"/>
      <c r="S886" s="28"/>
      <c r="T886" s="28"/>
      <c r="U886" s="28"/>
      <c r="V886" s="28"/>
      <c r="W886" s="28"/>
      <c r="X886" s="28"/>
      <c r="Y886" s="28"/>
      <c r="Z886" s="28"/>
      <c r="AA886" s="28"/>
    </row>
    <row r="887">
      <c r="A887" s="100"/>
      <c r="B887" s="100"/>
      <c r="C887" s="28"/>
      <c r="D887" s="28"/>
      <c r="E887" s="28"/>
      <c r="F887" s="28"/>
      <c r="G887" s="28"/>
      <c r="H887" s="28"/>
      <c r="I887" s="28"/>
      <c r="J887" s="28"/>
      <c r="K887" s="28"/>
      <c r="L887" s="28"/>
      <c r="M887" s="28"/>
      <c r="N887" s="28"/>
      <c r="O887" s="28"/>
      <c r="P887" s="28"/>
      <c r="Q887" s="28"/>
      <c r="R887" s="28"/>
      <c r="S887" s="28"/>
      <c r="T887" s="28"/>
      <c r="U887" s="28"/>
      <c r="V887" s="28"/>
      <c r="W887" s="28"/>
      <c r="X887" s="28"/>
      <c r="Y887" s="28"/>
      <c r="Z887" s="28"/>
      <c r="AA887" s="28"/>
    </row>
    <row r="888">
      <c r="A888" s="100"/>
      <c r="B888" s="100"/>
      <c r="C888" s="28"/>
      <c r="D888" s="28"/>
      <c r="E888" s="28"/>
      <c r="F888" s="28"/>
      <c r="G888" s="28"/>
      <c r="H888" s="28"/>
      <c r="I888" s="28"/>
      <c r="J888" s="28"/>
      <c r="K888" s="28"/>
      <c r="L888" s="28"/>
      <c r="M888" s="28"/>
      <c r="N888" s="28"/>
      <c r="O888" s="28"/>
      <c r="P888" s="28"/>
      <c r="Q888" s="28"/>
      <c r="R888" s="28"/>
      <c r="S888" s="28"/>
      <c r="T888" s="28"/>
      <c r="U888" s="28"/>
      <c r="V888" s="28"/>
      <c r="W888" s="28"/>
      <c r="X888" s="28"/>
      <c r="Y888" s="28"/>
      <c r="Z888" s="28"/>
      <c r="AA888" s="28"/>
    </row>
    <row r="889">
      <c r="A889" s="100"/>
      <c r="B889" s="100"/>
      <c r="C889" s="28"/>
      <c r="D889" s="28"/>
      <c r="E889" s="28"/>
      <c r="F889" s="28"/>
      <c r="G889" s="28"/>
      <c r="H889" s="28"/>
      <c r="I889" s="28"/>
      <c r="J889" s="28"/>
      <c r="K889" s="28"/>
      <c r="L889" s="28"/>
      <c r="M889" s="28"/>
      <c r="N889" s="28"/>
      <c r="O889" s="28"/>
      <c r="P889" s="28"/>
      <c r="Q889" s="28"/>
      <c r="R889" s="28"/>
      <c r="S889" s="28"/>
      <c r="T889" s="28"/>
      <c r="U889" s="28"/>
      <c r="V889" s="28"/>
      <c r="W889" s="28"/>
      <c r="X889" s="28"/>
      <c r="Y889" s="28"/>
      <c r="Z889" s="28"/>
      <c r="AA889" s="28"/>
    </row>
    <row r="890">
      <c r="A890" s="100"/>
      <c r="B890" s="100"/>
      <c r="C890" s="28"/>
      <c r="D890" s="28"/>
      <c r="E890" s="28"/>
      <c r="F890" s="28"/>
      <c r="G890" s="28"/>
      <c r="H890" s="28"/>
      <c r="I890" s="28"/>
      <c r="J890" s="28"/>
      <c r="K890" s="28"/>
      <c r="L890" s="28"/>
      <c r="M890" s="28"/>
      <c r="N890" s="28"/>
      <c r="O890" s="28"/>
      <c r="P890" s="28"/>
      <c r="Q890" s="28"/>
      <c r="R890" s="28"/>
      <c r="S890" s="28"/>
      <c r="T890" s="28"/>
      <c r="U890" s="28"/>
      <c r="V890" s="28"/>
      <c r="W890" s="28"/>
      <c r="X890" s="28"/>
      <c r="Y890" s="28"/>
      <c r="Z890" s="28"/>
      <c r="AA890" s="28"/>
    </row>
    <row r="891">
      <c r="A891" s="100"/>
      <c r="B891" s="100"/>
      <c r="C891" s="28"/>
      <c r="D891" s="28"/>
      <c r="E891" s="28"/>
      <c r="F891" s="28"/>
      <c r="G891" s="28"/>
      <c r="H891" s="28"/>
      <c r="I891" s="28"/>
      <c r="J891" s="28"/>
      <c r="K891" s="28"/>
      <c r="L891" s="28"/>
      <c r="M891" s="28"/>
      <c r="N891" s="28"/>
      <c r="O891" s="28"/>
      <c r="P891" s="28"/>
      <c r="Q891" s="28"/>
      <c r="R891" s="28"/>
      <c r="S891" s="28"/>
      <c r="T891" s="28"/>
      <c r="U891" s="28"/>
      <c r="V891" s="28"/>
      <c r="W891" s="28"/>
      <c r="X891" s="28"/>
      <c r="Y891" s="28"/>
      <c r="Z891" s="28"/>
      <c r="AA891" s="28"/>
    </row>
    <row r="892">
      <c r="A892" s="100"/>
      <c r="B892" s="100"/>
      <c r="C892" s="28"/>
      <c r="D892" s="28"/>
      <c r="E892" s="28"/>
      <c r="F892" s="28"/>
      <c r="G892" s="28"/>
      <c r="H892" s="28"/>
      <c r="I892" s="28"/>
      <c r="J892" s="28"/>
      <c r="K892" s="28"/>
      <c r="L892" s="28"/>
      <c r="M892" s="28"/>
      <c r="N892" s="28"/>
      <c r="O892" s="28"/>
      <c r="P892" s="28"/>
      <c r="Q892" s="28"/>
      <c r="R892" s="28"/>
      <c r="S892" s="28"/>
      <c r="T892" s="28"/>
      <c r="U892" s="28"/>
      <c r="V892" s="28"/>
      <c r="W892" s="28"/>
      <c r="X892" s="28"/>
      <c r="Y892" s="28"/>
      <c r="Z892" s="28"/>
      <c r="AA892" s="28"/>
    </row>
    <row r="893">
      <c r="A893" s="100"/>
      <c r="B893" s="100"/>
      <c r="C893" s="28"/>
      <c r="D893" s="28"/>
      <c r="E893" s="28"/>
      <c r="F893" s="28"/>
      <c r="G893" s="28"/>
      <c r="H893" s="28"/>
      <c r="I893" s="28"/>
      <c r="J893" s="28"/>
      <c r="K893" s="28"/>
      <c r="L893" s="28"/>
      <c r="M893" s="28"/>
      <c r="N893" s="28"/>
      <c r="O893" s="28"/>
      <c r="P893" s="28"/>
      <c r="Q893" s="28"/>
      <c r="R893" s="28"/>
      <c r="S893" s="28"/>
      <c r="T893" s="28"/>
      <c r="U893" s="28"/>
      <c r="V893" s="28"/>
      <c r="W893" s="28"/>
      <c r="X893" s="28"/>
      <c r="Y893" s="28"/>
      <c r="Z893" s="28"/>
      <c r="AA893" s="28"/>
    </row>
    <row r="894">
      <c r="A894" s="100"/>
      <c r="B894" s="100"/>
      <c r="C894" s="28"/>
      <c r="D894" s="28"/>
      <c r="E894" s="28"/>
      <c r="F894" s="28"/>
      <c r="G894" s="28"/>
      <c r="H894" s="28"/>
      <c r="I894" s="28"/>
      <c r="J894" s="28"/>
      <c r="K894" s="28"/>
      <c r="L894" s="28"/>
      <c r="M894" s="28"/>
      <c r="N894" s="28"/>
      <c r="O894" s="28"/>
      <c r="P894" s="28"/>
      <c r="Q894" s="28"/>
      <c r="R894" s="28"/>
      <c r="S894" s="28"/>
      <c r="T894" s="28"/>
      <c r="U894" s="28"/>
      <c r="V894" s="28"/>
      <c r="W894" s="28"/>
      <c r="X894" s="28"/>
      <c r="Y894" s="28"/>
      <c r="Z894" s="28"/>
      <c r="AA894" s="28"/>
    </row>
    <row r="895">
      <c r="A895" s="100"/>
      <c r="B895" s="100"/>
      <c r="C895" s="28"/>
      <c r="D895" s="28"/>
      <c r="E895" s="28"/>
      <c r="F895" s="28"/>
      <c r="G895" s="28"/>
      <c r="H895" s="28"/>
      <c r="I895" s="28"/>
      <c r="J895" s="28"/>
      <c r="K895" s="28"/>
      <c r="L895" s="28"/>
      <c r="M895" s="28"/>
      <c r="N895" s="28"/>
      <c r="O895" s="28"/>
      <c r="P895" s="28"/>
      <c r="Q895" s="28"/>
      <c r="R895" s="28"/>
      <c r="S895" s="28"/>
      <c r="T895" s="28"/>
      <c r="U895" s="28"/>
      <c r="V895" s="28"/>
      <c r="W895" s="28"/>
      <c r="X895" s="28"/>
      <c r="Y895" s="28"/>
      <c r="Z895" s="28"/>
      <c r="AA895" s="28"/>
    </row>
    <row r="896">
      <c r="A896" s="100"/>
      <c r="B896" s="100"/>
      <c r="C896" s="28"/>
      <c r="D896" s="28"/>
      <c r="E896" s="28"/>
      <c r="F896" s="28"/>
      <c r="G896" s="28"/>
      <c r="H896" s="28"/>
      <c r="I896" s="28"/>
      <c r="J896" s="28"/>
      <c r="K896" s="28"/>
      <c r="L896" s="28"/>
      <c r="M896" s="28"/>
      <c r="N896" s="28"/>
      <c r="O896" s="28"/>
      <c r="P896" s="28"/>
      <c r="Q896" s="28"/>
      <c r="R896" s="28"/>
      <c r="S896" s="28"/>
      <c r="T896" s="28"/>
      <c r="U896" s="28"/>
      <c r="V896" s="28"/>
      <c r="W896" s="28"/>
      <c r="X896" s="28"/>
      <c r="Y896" s="28"/>
      <c r="Z896" s="28"/>
      <c r="AA896" s="28"/>
    </row>
    <row r="897">
      <c r="A897" s="100"/>
      <c r="B897" s="100"/>
      <c r="C897" s="28"/>
      <c r="D897" s="28"/>
      <c r="E897" s="28"/>
      <c r="F897" s="28"/>
      <c r="G897" s="28"/>
      <c r="H897" s="28"/>
      <c r="I897" s="28"/>
      <c r="J897" s="28"/>
      <c r="K897" s="28"/>
      <c r="L897" s="28"/>
      <c r="M897" s="28"/>
      <c r="N897" s="28"/>
      <c r="O897" s="28"/>
      <c r="P897" s="28"/>
      <c r="Q897" s="28"/>
      <c r="R897" s="28"/>
      <c r="S897" s="28"/>
      <c r="T897" s="28"/>
      <c r="U897" s="28"/>
      <c r="V897" s="28"/>
      <c r="W897" s="28"/>
      <c r="X897" s="28"/>
      <c r="Y897" s="28"/>
      <c r="Z897" s="28"/>
      <c r="AA897" s="28"/>
    </row>
    <row r="898">
      <c r="A898" s="100"/>
      <c r="B898" s="100"/>
      <c r="C898" s="28"/>
      <c r="D898" s="28"/>
      <c r="E898" s="28"/>
      <c r="F898" s="28"/>
      <c r="G898" s="28"/>
      <c r="H898" s="28"/>
      <c r="I898" s="28"/>
      <c r="J898" s="28"/>
      <c r="K898" s="28"/>
      <c r="L898" s="28"/>
      <c r="M898" s="28"/>
      <c r="N898" s="28"/>
      <c r="O898" s="28"/>
      <c r="P898" s="28"/>
      <c r="Q898" s="28"/>
      <c r="R898" s="28"/>
      <c r="S898" s="28"/>
      <c r="T898" s="28"/>
      <c r="U898" s="28"/>
      <c r="V898" s="28"/>
      <c r="W898" s="28"/>
      <c r="X898" s="28"/>
      <c r="Y898" s="28"/>
      <c r="Z898" s="28"/>
      <c r="AA898" s="28"/>
    </row>
    <row r="899">
      <c r="A899" s="100"/>
      <c r="B899" s="100"/>
      <c r="C899" s="28"/>
      <c r="D899" s="28"/>
      <c r="E899" s="28"/>
      <c r="F899" s="28"/>
      <c r="G899" s="28"/>
      <c r="H899" s="28"/>
      <c r="I899" s="28"/>
      <c r="J899" s="28"/>
      <c r="K899" s="28"/>
      <c r="L899" s="28"/>
      <c r="M899" s="28"/>
      <c r="N899" s="28"/>
      <c r="O899" s="28"/>
      <c r="P899" s="28"/>
      <c r="Q899" s="28"/>
      <c r="R899" s="28"/>
      <c r="S899" s="28"/>
      <c r="T899" s="28"/>
      <c r="U899" s="28"/>
      <c r="V899" s="28"/>
      <c r="W899" s="28"/>
      <c r="X899" s="28"/>
      <c r="Y899" s="28"/>
      <c r="Z899" s="28"/>
      <c r="AA899" s="28"/>
    </row>
    <row r="900">
      <c r="A900" s="100"/>
      <c r="B900" s="100"/>
      <c r="C900" s="28"/>
      <c r="D900" s="28"/>
      <c r="E900" s="28"/>
      <c r="F900" s="28"/>
      <c r="G900" s="28"/>
      <c r="H900" s="28"/>
      <c r="I900" s="28"/>
      <c r="J900" s="28"/>
      <c r="K900" s="28"/>
      <c r="L900" s="28"/>
      <c r="M900" s="28"/>
      <c r="N900" s="28"/>
      <c r="O900" s="28"/>
      <c r="P900" s="28"/>
      <c r="Q900" s="28"/>
      <c r="R900" s="28"/>
      <c r="S900" s="28"/>
      <c r="T900" s="28"/>
      <c r="U900" s="28"/>
      <c r="V900" s="28"/>
      <c r="W900" s="28"/>
      <c r="X900" s="28"/>
      <c r="Y900" s="28"/>
      <c r="Z900" s="28"/>
      <c r="AA900" s="28"/>
    </row>
    <row r="901">
      <c r="A901" s="100"/>
      <c r="B901" s="100"/>
      <c r="C901" s="28"/>
      <c r="D901" s="28"/>
      <c r="E901" s="28"/>
      <c r="F901" s="28"/>
      <c r="G901" s="28"/>
      <c r="H901" s="28"/>
      <c r="I901" s="28"/>
      <c r="J901" s="28"/>
      <c r="K901" s="28"/>
      <c r="L901" s="28"/>
      <c r="M901" s="28"/>
      <c r="N901" s="28"/>
      <c r="O901" s="28"/>
      <c r="P901" s="28"/>
      <c r="Q901" s="28"/>
      <c r="R901" s="28"/>
      <c r="S901" s="28"/>
      <c r="T901" s="28"/>
      <c r="U901" s="28"/>
      <c r="V901" s="28"/>
      <c r="W901" s="28"/>
      <c r="X901" s="28"/>
      <c r="Y901" s="28"/>
      <c r="Z901" s="28"/>
      <c r="AA901" s="28"/>
    </row>
    <row r="902">
      <c r="A902" s="100"/>
      <c r="B902" s="100"/>
      <c r="C902" s="28"/>
      <c r="D902" s="28"/>
      <c r="E902" s="28"/>
      <c r="F902" s="28"/>
      <c r="G902" s="28"/>
      <c r="H902" s="28"/>
      <c r="I902" s="28"/>
      <c r="J902" s="28"/>
      <c r="K902" s="28"/>
      <c r="L902" s="28"/>
      <c r="M902" s="28"/>
      <c r="N902" s="28"/>
      <c r="O902" s="28"/>
      <c r="P902" s="28"/>
      <c r="Q902" s="28"/>
      <c r="R902" s="28"/>
      <c r="S902" s="28"/>
      <c r="T902" s="28"/>
      <c r="U902" s="28"/>
      <c r="V902" s="28"/>
      <c r="W902" s="28"/>
      <c r="X902" s="28"/>
      <c r="Y902" s="28"/>
      <c r="Z902" s="28"/>
      <c r="AA902" s="28"/>
    </row>
    <row r="903">
      <c r="A903" s="100"/>
      <c r="B903" s="100"/>
      <c r="C903" s="28"/>
      <c r="D903" s="28"/>
      <c r="E903" s="28"/>
      <c r="F903" s="28"/>
      <c r="G903" s="28"/>
      <c r="H903" s="28"/>
      <c r="I903" s="28"/>
      <c r="J903" s="28"/>
      <c r="K903" s="28"/>
      <c r="L903" s="28"/>
      <c r="M903" s="28"/>
      <c r="N903" s="28"/>
      <c r="O903" s="28"/>
      <c r="P903" s="28"/>
      <c r="Q903" s="28"/>
      <c r="R903" s="28"/>
      <c r="S903" s="28"/>
      <c r="T903" s="28"/>
      <c r="U903" s="28"/>
      <c r="V903" s="28"/>
      <c r="W903" s="28"/>
      <c r="X903" s="28"/>
      <c r="Y903" s="28"/>
      <c r="Z903" s="28"/>
      <c r="AA903" s="28"/>
    </row>
    <row r="904">
      <c r="A904" s="100"/>
      <c r="B904" s="100"/>
      <c r="C904" s="28"/>
      <c r="D904" s="28"/>
      <c r="E904" s="28"/>
      <c r="F904" s="28"/>
      <c r="G904" s="28"/>
      <c r="H904" s="28"/>
      <c r="I904" s="28"/>
      <c r="J904" s="28"/>
      <c r="K904" s="28"/>
      <c r="L904" s="28"/>
      <c r="M904" s="28"/>
      <c r="N904" s="28"/>
      <c r="O904" s="28"/>
      <c r="P904" s="28"/>
      <c r="Q904" s="28"/>
      <c r="R904" s="28"/>
      <c r="S904" s="28"/>
      <c r="T904" s="28"/>
      <c r="U904" s="28"/>
      <c r="V904" s="28"/>
      <c r="W904" s="28"/>
      <c r="X904" s="28"/>
      <c r="Y904" s="28"/>
      <c r="Z904" s="28"/>
      <c r="AA904" s="28"/>
    </row>
    <row r="905">
      <c r="A905" s="100"/>
      <c r="B905" s="100"/>
      <c r="C905" s="28"/>
      <c r="D905" s="28"/>
      <c r="E905" s="28"/>
      <c r="F905" s="28"/>
      <c r="G905" s="28"/>
      <c r="H905" s="28"/>
      <c r="I905" s="28"/>
      <c r="J905" s="28"/>
      <c r="K905" s="28"/>
      <c r="L905" s="28"/>
      <c r="M905" s="28"/>
      <c r="N905" s="28"/>
      <c r="O905" s="28"/>
      <c r="P905" s="28"/>
      <c r="Q905" s="28"/>
      <c r="R905" s="28"/>
      <c r="S905" s="28"/>
      <c r="T905" s="28"/>
      <c r="U905" s="28"/>
      <c r="V905" s="28"/>
      <c r="W905" s="28"/>
      <c r="X905" s="28"/>
      <c r="Y905" s="28"/>
      <c r="Z905" s="28"/>
      <c r="AA905" s="28"/>
    </row>
    <row r="906">
      <c r="A906" s="100"/>
      <c r="B906" s="100"/>
      <c r="C906" s="28"/>
      <c r="D906" s="28"/>
      <c r="E906" s="28"/>
      <c r="F906" s="28"/>
      <c r="G906" s="28"/>
      <c r="H906" s="28"/>
      <c r="I906" s="28"/>
      <c r="J906" s="28"/>
      <c r="K906" s="28"/>
      <c r="L906" s="28"/>
      <c r="M906" s="28"/>
      <c r="N906" s="28"/>
      <c r="O906" s="28"/>
      <c r="P906" s="28"/>
      <c r="Q906" s="28"/>
      <c r="R906" s="28"/>
      <c r="S906" s="28"/>
      <c r="T906" s="28"/>
      <c r="U906" s="28"/>
      <c r="V906" s="28"/>
      <c r="W906" s="28"/>
      <c r="X906" s="28"/>
      <c r="Y906" s="28"/>
      <c r="Z906" s="28"/>
      <c r="AA906" s="28"/>
    </row>
    <row r="907">
      <c r="A907" s="100"/>
      <c r="B907" s="100"/>
      <c r="C907" s="28"/>
      <c r="D907" s="28"/>
      <c r="E907" s="28"/>
      <c r="F907" s="28"/>
      <c r="G907" s="28"/>
      <c r="H907" s="28"/>
      <c r="I907" s="28"/>
      <c r="J907" s="28"/>
      <c r="K907" s="28"/>
      <c r="L907" s="28"/>
      <c r="M907" s="28"/>
      <c r="N907" s="28"/>
      <c r="O907" s="28"/>
      <c r="P907" s="28"/>
      <c r="Q907" s="28"/>
      <c r="R907" s="28"/>
      <c r="S907" s="28"/>
      <c r="T907" s="28"/>
      <c r="U907" s="28"/>
      <c r="V907" s="28"/>
      <c r="W907" s="28"/>
      <c r="X907" s="28"/>
      <c r="Y907" s="28"/>
      <c r="Z907" s="28"/>
      <c r="AA907" s="28"/>
    </row>
    <row r="908">
      <c r="A908" s="100"/>
      <c r="B908" s="100"/>
      <c r="C908" s="28"/>
      <c r="D908" s="28"/>
      <c r="E908" s="28"/>
      <c r="F908" s="28"/>
      <c r="G908" s="28"/>
      <c r="H908" s="28"/>
      <c r="I908" s="28"/>
      <c r="J908" s="28"/>
      <c r="K908" s="28"/>
      <c r="L908" s="28"/>
      <c r="M908" s="28"/>
      <c r="N908" s="28"/>
      <c r="O908" s="28"/>
      <c r="P908" s="28"/>
      <c r="Q908" s="28"/>
      <c r="R908" s="28"/>
      <c r="S908" s="28"/>
      <c r="T908" s="28"/>
      <c r="U908" s="28"/>
      <c r="V908" s="28"/>
      <c r="W908" s="28"/>
      <c r="X908" s="28"/>
      <c r="Y908" s="28"/>
      <c r="Z908" s="28"/>
      <c r="AA908" s="28"/>
    </row>
    <row r="909">
      <c r="A909" s="100"/>
      <c r="B909" s="100"/>
      <c r="C909" s="28"/>
      <c r="D909" s="28"/>
      <c r="E909" s="28"/>
      <c r="F909" s="28"/>
      <c r="G909" s="28"/>
      <c r="H909" s="28"/>
      <c r="I909" s="28"/>
      <c r="J909" s="28"/>
      <c r="K909" s="28"/>
      <c r="L909" s="28"/>
      <c r="M909" s="28"/>
      <c r="N909" s="28"/>
      <c r="O909" s="28"/>
      <c r="P909" s="28"/>
      <c r="Q909" s="28"/>
      <c r="R909" s="28"/>
      <c r="S909" s="28"/>
      <c r="T909" s="28"/>
      <c r="U909" s="28"/>
      <c r="V909" s="28"/>
      <c r="W909" s="28"/>
      <c r="X909" s="28"/>
      <c r="Y909" s="28"/>
      <c r="Z909" s="28"/>
      <c r="AA909" s="28"/>
    </row>
    <row r="910">
      <c r="A910" s="100"/>
      <c r="B910" s="100"/>
      <c r="C910" s="28"/>
      <c r="D910" s="28"/>
      <c r="E910" s="28"/>
      <c r="F910" s="28"/>
      <c r="G910" s="28"/>
      <c r="H910" s="28"/>
      <c r="I910" s="28"/>
      <c r="J910" s="28"/>
      <c r="K910" s="28"/>
      <c r="L910" s="28"/>
      <c r="M910" s="28"/>
      <c r="N910" s="28"/>
      <c r="O910" s="28"/>
      <c r="P910" s="28"/>
      <c r="Q910" s="28"/>
      <c r="R910" s="28"/>
      <c r="S910" s="28"/>
      <c r="T910" s="28"/>
      <c r="U910" s="28"/>
      <c r="V910" s="28"/>
      <c r="W910" s="28"/>
      <c r="X910" s="28"/>
      <c r="Y910" s="28"/>
      <c r="Z910" s="28"/>
      <c r="AA910" s="28"/>
    </row>
    <row r="911">
      <c r="A911" s="100"/>
      <c r="B911" s="100"/>
      <c r="C911" s="28"/>
      <c r="D911" s="28"/>
      <c r="E911" s="28"/>
      <c r="F911" s="28"/>
      <c r="G911" s="28"/>
      <c r="H911" s="28"/>
      <c r="I911" s="28"/>
      <c r="J911" s="28"/>
      <c r="K911" s="28"/>
      <c r="L911" s="28"/>
      <c r="M911" s="28"/>
      <c r="N911" s="28"/>
      <c r="O911" s="28"/>
      <c r="P911" s="28"/>
      <c r="Q911" s="28"/>
      <c r="R911" s="28"/>
      <c r="S911" s="28"/>
      <c r="T911" s="28"/>
      <c r="U911" s="28"/>
      <c r="V911" s="28"/>
      <c r="W911" s="28"/>
      <c r="X911" s="28"/>
      <c r="Y911" s="28"/>
      <c r="Z911" s="28"/>
      <c r="AA911" s="28"/>
    </row>
    <row r="912">
      <c r="A912" s="100"/>
      <c r="B912" s="100"/>
      <c r="C912" s="28"/>
      <c r="D912" s="28"/>
      <c r="E912" s="28"/>
      <c r="F912" s="28"/>
      <c r="G912" s="28"/>
      <c r="H912" s="28"/>
      <c r="I912" s="28"/>
      <c r="J912" s="28"/>
      <c r="K912" s="28"/>
      <c r="L912" s="28"/>
      <c r="M912" s="28"/>
      <c r="N912" s="28"/>
      <c r="O912" s="28"/>
      <c r="P912" s="28"/>
      <c r="Q912" s="28"/>
      <c r="R912" s="28"/>
      <c r="S912" s="28"/>
      <c r="T912" s="28"/>
      <c r="U912" s="28"/>
      <c r="V912" s="28"/>
      <c r="W912" s="28"/>
      <c r="X912" s="28"/>
      <c r="Y912" s="28"/>
      <c r="Z912" s="28"/>
      <c r="AA912" s="28"/>
    </row>
    <row r="913">
      <c r="A913" s="100"/>
      <c r="B913" s="100"/>
      <c r="C913" s="28"/>
      <c r="D913" s="28"/>
      <c r="E913" s="28"/>
      <c r="F913" s="28"/>
      <c r="G913" s="28"/>
      <c r="H913" s="28"/>
      <c r="I913" s="28"/>
      <c r="J913" s="28"/>
      <c r="K913" s="28"/>
      <c r="L913" s="28"/>
      <c r="M913" s="28"/>
      <c r="N913" s="28"/>
      <c r="O913" s="28"/>
      <c r="P913" s="28"/>
      <c r="Q913" s="28"/>
      <c r="R913" s="28"/>
      <c r="S913" s="28"/>
      <c r="T913" s="28"/>
      <c r="U913" s="28"/>
      <c r="V913" s="28"/>
      <c r="W913" s="28"/>
      <c r="X913" s="28"/>
      <c r="Y913" s="28"/>
      <c r="Z913" s="28"/>
      <c r="AA913" s="28"/>
    </row>
    <row r="914">
      <c r="A914" s="100"/>
      <c r="B914" s="100"/>
      <c r="C914" s="28"/>
      <c r="D914" s="28"/>
      <c r="E914" s="28"/>
      <c r="F914" s="28"/>
      <c r="G914" s="28"/>
      <c r="H914" s="28"/>
      <c r="I914" s="28"/>
      <c r="J914" s="28"/>
      <c r="K914" s="28"/>
      <c r="L914" s="28"/>
      <c r="M914" s="28"/>
      <c r="N914" s="28"/>
      <c r="O914" s="28"/>
      <c r="P914" s="28"/>
      <c r="Q914" s="28"/>
      <c r="R914" s="28"/>
      <c r="S914" s="28"/>
      <c r="T914" s="28"/>
      <c r="U914" s="28"/>
      <c r="V914" s="28"/>
      <c r="W914" s="28"/>
      <c r="X914" s="28"/>
      <c r="Y914" s="28"/>
      <c r="Z914" s="28"/>
      <c r="AA914" s="28"/>
    </row>
    <row r="915">
      <c r="A915" s="100"/>
      <c r="B915" s="100"/>
      <c r="C915" s="28"/>
      <c r="D915" s="28"/>
      <c r="E915" s="28"/>
      <c r="F915" s="28"/>
      <c r="G915" s="28"/>
      <c r="H915" s="28"/>
      <c r="I915" s="28"/>
      <c r="J915" s="28"/>
      <c r="K915" s="28"/>
      <c r="L915" s="28"/>
      <c r="M915" s="28"/>
      <c r="N915" s="28"/>
      <c r="O915" s="28"/>
      <c r="P915" s="28"/>
      <c r="Q915" s="28"/>
      <c r="R915" s="28"/>
      <c r="S915" s="28"/>
      <c r="T915" s="28"/>
      <c r="U915" s="28"/>
      <c r="V915" s="28"/>
      <c r="W915" s="28"/>
      <c r="X915" s="28"/>
      <c r="Y915" s="28"/>
      <c r="Z915" s="28"/>
      <c r="AA915" s="28"/>
    </row>
    <row r="916">
      <c r="A916" s="100"/>
      <c r="B916" s="100"/>
      <c r="C916" s="28"/>
      <c r="D916" s="28"/>
      <c r="E916" s="28"/>
      <c r="F916" s="28"/>
      <c r="G916" s="28"/>
      <c r="H916" s="28"/>
      <c r="I916" s="28"/>
      <c r="J916" s="28"/>
      <c r="K916" s="28"/>
      <c r="L916" s="28"/>
      <c r="M916" s="28"/>
      <c r="N916" s="28"/>
      <c r="O916" s="28"/>
      <c r="P916" s="28"/>
      <c r="Q916" s="28"/>
      <c r="R916" s="28"/>
      <c r="S916" s="28"/>
      <c r="T916" s="28"/>
      <c r="U916" s="28"/>
      <c r="V916" s="28"/>
      <c r="W916" s="28"/>
      <c r="X916" s="28"/>
      <c r="Y916" s="28"/>
      <c r="Z916" s="28"/>
      <c r="AA916" s="28"/>
    </row>
    <row r="917">
      <c r="A917" s="100"/>
      <c r="B917" s="100"/>
      <c r="C917" s="28"/>
      <c r="D917" s="28"/>
      <c r="E917" s="28"/>
      <c r="F917" s="28"/>
      <c r="G917" s="28"/>
      <c r="H917" s="28"/>
      <c r="I917" s="28"/>
      <c r="J917" s="28"/>
      <c r="K917" s="28"/>
      <c r="L917" s="28"/>
      <c r="M917" s="28"/>
      <c r="N917" s="28"/>
      <c r="O917" s="28"/>
      <c r="P917" s="28"/>
      <c r="Q917" s="28"/>
      <c r="R917" s="28"/>
      <c r="S917" s="28"/>
      <c r="T917" s="28"/>
      <c r="U917" s="28"/>
      <c r="V917" s="28"/>
      <c r="W917" s="28"/>
      <c r="X917" s="28"/>
      <c r="Y917" s="28"/>
      <c r="Z917" s="28"/>
      <c r="AA917" s="28"/>
    </row>
    <row r="918">
      <c r="A918" s="100"/>
      <c r="B918" s="100"/>
      <c r="C918" s="28"/>
      <c r="D918" s="28"/>
      <c r="E918" s="28"/>
      <c r="F918" s="28"/>
      <c r="G918" s="28"/>
      <c r="H918" s="28"/>
      <c r="I918" s="28"/>
      <c r="J918" s="28"/>
      <c r="K918" s="28"/>
      <c r="L918" s="28"/>
      <c r="M918" s="28"/>
      <c r="N918" s="28"/>
      <c r="O918" s="28"/>
      <c r="P918" s="28"/>
      <c r="Q918" s="28"/>
      <c r="R918" s="28"/>
      <c r="S918" s="28"/>
      <c r="T918" s="28"/>
      <c r="U918" s="28"/>
      <c r="V918" s="28"/>
      <c r="W918" s="28"/>
      <c r="X918" s="28"/>
      <c r="Y918" s="28"/>
      <c r="Z918" s="28"/>
      <c r="AA918" s="28"/>
    </row>
    <row r="919">
      <c r="A919" s="100"/>
      <c r="B919" s="100"/>
      <c r="C919" s="28"/>
      <c r="D919" s="28"/>
      <c r="E919" s="28"/>
      <c r="F919" s="28"/>
      <c r="G919" s="28"/>
      <c r="H919" s="28"/>
      <c r="I919" s="28"/>
      <c r="J919" s="28"/>
      <c r="K919" s="28"/>
      <c r="L919" s="28"/>
      <c r="M919" s="28"/>
      <c r="N919" s="28"/>
      <c r="O919" s="28"/>
      <c r="P919" s="28"/>
      <c r="Q919" s="28"/>
      <c r="R919" s="28"/>
      <c r="S919" s="28"/>
      <c r="T919" s="28"/>
      <c r="U919" s="28"/>
      <c r="V919" s="28"/>
      <c r="W919" s="28"/>
      <c r="X919" s="28"/>
      <c r="Y919" s="28"/>
      <c r="Z919" s="28"/>
      <c r="AA919" s="28"/>
    </row>
    <row r="920">
      <c r="A920" s="100"/>
      <c r="B920" s="100"/>
      <c r="C920" s="28"/>
      <c r="D920" s="28"/>
      <c r="E920" s="28"/>
      <c r="F920" s="28"/>
      <c r="G920" s="28"/>
      <c r="H920" s="28"/>
      <c r="I920" s="28"/>
      <c r="J920" s="28"/>
      <c r="K920" s="28"/>
      <c r="L920" s="28"/>
      <c r="M920" s="28"/>
      <c r="N920" s="28"/>
      <c r="O920" s="28"/>
      <c r="P920" s="28"/>
      <c r="Q920" s="28"/>
      <c r="R920" s="28"/>
      <c r="S920" s="28"/>
      <c r="T920" s="28"/>
      <c r="U920" s="28"/>
      <c r="V920" s="28"/>
      <c r="W920" s="28"/>
      <c r="X920" s="28"/>
      <c r="Y920" s="28"/>
      <c r="Z920" s="28"/>
      <c r="AA920" s="28"/>
    </row>
    <row r="921">
      <c r="A921" s="100"/>
      <c r="B921" s="100"/>
      <c r="C921" s="28"/>
      <c r="D921" s="28"/>
      <c r="E921" s="28"/>
      <c r="F921" s="28"/>
      <c r="G921" s="28"/>
      <c r="H921" s="28"/>
      <c r="I921" s="28"/>
      <c r="J921" s="28"/>
      <c r="K921" s="28"/>
      <c r="L921" s="28"/>
      <c r="M921" s="28"/>
      <c r="N921" s="28"/>
      <c r="O921" s="28"/>
      <c r="P921" s="28"/>
      <c r="Q921" s="28"/>
      <c r="R921" s="28"/>
      <c r="S921" s="28"/>
      <c r="T921" s="28"/>
      <c r="U921" s="28"/>
      <c r="V921" s="28"/>
      <c r="W921" s="28"/>
      <c r="X921" s="28"/>
      <c r="Y921" s="28"/>
      <c r="Z921" s="28"/>
      <c r="AA921" s="28"/>
    </row>
    <row r="922">
      <c r="A922" s="100"/>
      <c r="B922" s="100"/>
      <c r="C922" s="28"/>
      <c r="D922" s="28"/>
      <c r="E922" s="28"/>
      <c r="F922" s="28"/>
      <c r="G922" s="28"/>
      <c r="H922" s="28"/>
      <c r="I922" s="28"/>
      <c r="J922" s="28"/>
      <c r="K922" s="28"/>
      <c r="L922" s="28"/>
      <c r="M922" s="28"/>
      <c r="N922" s="28"/>
      <c r="O922" s="28"/>
      <c r="P922" s="28"/>
      <c r="Q922" s="28"/>
      <c r="R922" s="28"/>
      <c r="S922" s="28"/>
      <c r="T922" s="28"/>
      <c r="U922" s="28"/>
      <c r="V922" s="28"/>
      <c r="W922" s="28"/>
      <c r="X922" s="28"/>
      <c r="Y922" s="28"/>
      <c r="Z922" s="28"/>
      <c r="AA922" s="28"/>
    </row>
    <row r="923">
      <c r="A923" s="100"/>
      <c r="B923" s="100"/>
      <c r="C923" s="28"/>
      <c r="D923" s="28"/>
      <c r="E923" s="28"/>
      <c r="F923" s="28"/>
      <c r="G923" s="28"/>
      <c r="H923" s="28"/>
      <c r="I923" s="28"/>
      <c r="J923" s="28"/>
      <c r="K923" s="28"/>
      <c r="L923" s="28"/>
      <c r="M923" s="28"/>
      <c r="N923" s="28"/>
      <c r="O923" s="28"/>
      <c r="P923" s="28"/>
      <c r="Q923" s="28"/>
      <c r="R923" s="28"/>
      <c r="S923" s="28"/>
      <c r="T923" s="28"/>
      <c r="U923" s="28"/>
      <c r="V923" s="28"/>
      <c r="W923" s="28"/>
      <c r="X923" s="28"/>
      <c r="Y923" s="28"/>
      <c r="Z923" s="28"/>
      <c r="AA923" s="28"/>
    </row>
    <row r="924">
      <c r="A924" s="100"/>
      <c r="B924" s="100"/>
      <c r="C924" s="28"/>
      <c r="D924" s="28"/>
      <c r="E924" s="28"/>
      <c r="F924" s="28"/>
      <c r="G924" s="28"/>
      <c r="H924" s="28"/>
      <c r="I924" s="28"/>
      <c r="J924" s="28"/>
      <c r="K924" s="28"/>
      <c r="L924" s="28"/>
      <c r="M924" s="28"/>
      <c r="N924" s="28"/>
      <c r="O924" s="28"/>
      <c r="P924" s="28"/>
      <c r="Q924" s="28"/>
      <c r="R924" s="28"/>
      <c r="S924" s="28"/>
      <c r="T924" s="28"/>
      <c r="U924" s="28"/>
      <c r="V924" s="28"/>
      <c r="W924" s="28"/>
      <c r="X924" s="28"/>
      <c r="Y924" s="28"/>
      <c r="Z924" s="28"/>
      <c r="AA924" s="28"/>
    </row>
    <row r="925">
      <c r="A925" s="100"/>
      <c r="B925" s="100"/>
      <c r="C925" s="28"/>
      <c r="D925" s="28"/>
      <c r="E925" s="28"/>
      <c r="F925" s="28"/>
      <c r="G925" s="28"/>
      <c r="H925" s="28"/>
      <c r="I925" s="28"/>
      <c r="J925" s="28"/>
      <c r="K925" s="28"/>
      <c r="L925" s="28"/>
      <c r="M925" s="28"/>
      <c r="N925" s="28"/>
      <c r="O925" s="28"/>
      <c r="P925" s="28"/>
      <c r="Q925" s="28"/>
      <c r="R925" s="28"/>
      <c r="S925" s="28"/>
      <c r="T925" s="28"/>
      <c r="U925" s="28"/>
      <c r="V925" s="28"/>
      <c r="W925" s="28"/>
      <c r="X925" s="28"/>
      <c r="Y925" s="28"/>
      <c r="Z925" s="28"/>
      <c r="AA925" s="28"/>
    </row>
    <row r="926">
      <c r="A926" s="100"/>
      <c r="B926" s="100"/>
      <c r="C926" s="28"/>
      <c r="D926" s="28"/>
      <c r="E926" s="28"/>
      <c r="F926" s="28"/>
      <c r="G926" s="28"/>
      <c r="H926" s="28"/>
      <c r="I926" s="28"/>
      <c r="J926" s="28"/>
      <c r="K926" s="28"/>
      <c r="L926" s="28"/>
      <c r="M926" s="28"/>
      <c r="N926" s="28"/>
      <c r="O926" s="28"/>
      <c r="P926" s="28"/>
      <c r="Q926" s="28"/>
      <c r="R926" s="28"/>
      <c r="S926" s="28"/>
      <c r="T926" s="28"/>
      <c r="U926" s="28"/>
      <c r="V926" s="28"/>
      <c r="W926" s="28"/>
      <c r="X926" s="28"/>
      <c r="Y926" s="28"/>
      <c r="Z926" s="28"/>
      <c r="AA926" s="28"/>
    </row>
    <row r="927">
      <c r="A927" s="100"/>
      <c r="B927" s="100"/>
      <c r="C927" s="28"/>
      <c r="D927" s="28"/>
      <c r="E927" s="28"/>
      <c r="F927" s="28"/>
      <c r="G927" s="28"/>
      <c r="H927" s="28"/>
      <c r="I927" s="28"/>
      <c r="J927" s="28"/>
      <c r="K927" s="28"/>
      <c r="L927" s="28"/>
      <c r="M927" s="28"/>
      <c r="N927" s="28"/>
      <c r="O927" s="28"/>
      <c r="P927" s="28"/>
      <c r="Q927" s="28"/>
      <c r="R927" s="28"/>
      <c r="S927" s="28"/>
      <c r="T927" s="28"/>
      <c r="U927" s="28"/>
      <c r="V927" s="28"/>
      <c r="W927" s="28"/>
      <c r="X927" s="28"/>
      <c r="Y927" s="28"/>
      <c r="Z927" s="28"/>
      <c r="AA927" s="28"/>
    </row>
    <row r="928">
      <c r="A928" s="100"/>
      <c r="B928" s="100"/>
      <c r="C928" s="28"/>
      <c r="D928" s="28"/>
      <c r="E928" s="28"/>
      <c r="F928" s="28"/>
      <c r="G928" s="28"/>
      <c r="H928" s="28"/>
      <c r="I928" s="28"/>
      <c r="J928" s="28"/>
      <c r="K928" s="28"/>
      <c r="L928" s="28"/>
      <c r="M928" s="28"/>
      <c r="N928" s="28"/>
      <c r="O928" s="28"/>
      <c r="P928" s="28"/>
      <c r="Q928" s="28"/>
      <c r="R928" s="28"/>
      <c r="S928" s="28"/>
      <c r="T928" s="28"/>
      <c r="U928" s="28"/>
      <c r="V928" s="28"/>
      <c r="W928" s="28"/>
      <c r="X928" s="28"/>
      <c r="Y928" s="28"/>
      <c r="Z928" s="28"/>
      <c r="AA928" s="28"/>
    </row>
    <row r="929">
      <c r="A929" s="100"/>
      <c r="B929" s="100"/>
      <c r="C929" s="28"/>
      <c r="D929" s="28"/>
      <c r="E929" s="28"/>
      <c r="F929" s="28"/>
      <c r="G929" s="28"/>
      <c r="H929" s="28"/>
      <c r="I929" s="28"/>
      <c r="J929" s="28"/>
      <c r="K929" s="28"/>
      <c r="L929" s="28"/>
      <c r="M929" s="28"/>
      <c r="N929" s="28"/>
      <c r="O929" s="28"/>
      <c r="P929" s="28"/>
      <c r="Q929" s="28"/>
      <c r="R929" s="28"/>
      <c r="S929" s="28"/>
      <c r="T929" s="28"/>
      <c r="U929" s="28"/>
      <c r="V929" s="28"/>
      <c r="W929" s="28"/>
      <c r="X929" s="28"/>
      <c r="Y929" s="28"/>
      <c r="Z929" s="28"/>
      <c r="AA929" s="28"/>
    </row>
    <row r="930">
      <c r="A930" s="100"/>
      <c r="B930" s="100"/>
      <c r="C930" s="28"/>
      <c r="D930" s="28"/>
      <c r="E930" s="28"/>
      <c r="F930" s="28"/>
      <c r="G930" s="28"/>
      <c r="H930" s="28"/>
      <c r="I930" s="28"/>
      <c r="J930" s="28"/>
      <c r="K930" s="28"/>
      <c r="L930" s="28"/>
      <c r="M930" s="28"/>
      <c r="N930" s="28"/>
      <c r="O930" s="28"/>
      <c r="P930" s="28"/>
      <c r="Q930" s="28"/>
      <c r="R930" s="28"/>
      <c r="S930" s="28"/>
      <c r="T930" s="28"/>
      <c r="U930" s="28"/>
      <c r="V930" s="28"/>
      <c r="W930" s="28"/>
      <c r="X930" s="28"/>
      <c r="Y930" s="28"/>
      <c r="Z930" s="28"/>
      <c r="AA930" s="28"/>
    </row>
    <row r="931">
      <c r="A931" s="100"/>
      <c r="B931" s="100"/>
      <c r="C931" s="28"/>
      <c r="D931" s="28"/>
      <c r="E931" s="28"/>
      <c r="F931" s="28"/>
      <c r="G931" s="28"/>
      <c r="H931" s="28"/>
      <c r="I931" s="28"/>
      <c r="J931" s="28"/>
      <c r="K931" s="28"/>
      <c r="L931" s="28"/>
      <c r="M931" s="28"/>
      <c r="N931" s="28"/>
      <c r="O931" s="28"/>
      <c r="P931" s="28"/>
      <c r="Q931" s="28"/>
      <c r="R931" s="28"/>
      <c r="S931" s="28"/>
      <c r="T931" s="28"/>
      <c r="U931" s="28"/>
      <c r="V931" s="28"/>
      <c r="W931" s="28"/>
      <c r="X931" s="28"/>
      <c r="Y931" s="28"/>
      <c r="Z931" s="28"/>
      <c r="AA931" s="28"/>
    </row>
    <row r="932">
      <c r="A932" s="100"/>
      <c r="B932" s="100"/>
      <c r="C932" s="28"/>
      <c r="D932" s="28"/>
      <c r="E932" s="28"/>
      <c r="F932" s="28"/>
      <c r="G932" s="28"/>
      <c r="H932" s="28"/>
      <c r="I932" s="28"/>
      <c r="J932" s="28"/>
      <c r="K932" s="28"/>
      <c r="L932" s="28"/>
      <c r="M932" s="28"/>
      <c r="N932" s="28"/>
      <c r="O932" s="28"/>
      <c r="P932" s="28"/>
      <c r="Q932" s="28"/>
      <c r="R932" s="28"/>
      <c r="S932" s="28"/>
      <c r="T932" s="28"/>
      <c r="U932" s="28"/>
      <c r="V932" s="28"/>
      <c r="W932" s="28"/>
      <c r="X932" s="28"/>
      <c r="Y932" s="28"/>
      <c r="Z932" s="28"/>
      <c r="AA932" s="28"/>
    </row>
    <row r="933">
      <c r="A933" s="100"/>
      <c r="B933" s="100"/>
      <c r="C933" s="28"/>
      <c r="D933" s="28"/>
      <c r="E933" s="28"/>
      <c r="F933" s="28"/>
      <c r="G933" s="28"/>
      <c r="H933" s="28"/>
      <c r="I933" s="28"/>
      <c r="J933" s="28"/>
      <c r="K933" s="28"/>
      <c r="L933" s="28"/>
      <c r="M933" s="28"/>
      <c r="N933" s="28"/>
      <c r="O933" s="28"/>
      <c r="P933" s="28"/>
      <c r="Q933" s="28"/>
      <c r="R933" s="28"/>
      <c r="S933" s="28"/>
      <c r="T933" s="28"/>
      <c r="U933" s="28"/>
      <c r="V933" s="28"/>
      <c r="W933" s="28"/>
      <c r="X933" s="28"/>
      <c r="Y933" s="28"/>
      <c r="Z933" s="28"/>
      <c r="AA933" s="28"/>
    </row>
    <row r="934">
      <c r="A934" s="100"/>
      <c r="B934" s="100"/>
      <c r="C934" s="28"/>
      <c r="D934" s="28"/>
      <c r="E934" s="28"/>
      <c r="F934" s="28"/>
      <c r="G934" s="28"/>
      <c r="H934" s="28"/>
      <c r="I934" s="28"/>
      <c r="J934" s="28"/>
      <c r="K934" s="28"/>
      <c r="L934" s="28"/>
      <c r="M934" s="28"/>
      <c r="N934" s="28"/>
      <c r="O934" s="28"/>
      <c r="P934" s="28"/>
      <c r="Q934" s="28"/>
      <c r="R934" s="28"/>
      <c r="S934" s="28"/>
      <c r="T934" s="28"/>
      <c r="U934" s="28"/>
      <c r="V934" s="28"/>
      <c r="W934" s="28"/>
      <c r="X934" s="28"/>
      <c r="Y934" s="28"/>
      <c r="Z934" s="28"/>
      <c r="AA934" s="28"/>
    </row>
    <row r="935">
      <c r="A935" s="100"/>
      <c r="B935" s="100"/>
      <c r="C935" s="28"/>
      <c r="D935" s="28"/>
      <c r="E935" s="28"/>
      <c r="F935" s="28"/>
      <c r="G935" s="28"/>
      <c r="H935" s="28"/>
      <c r="I935" s="28"/>
      <c r="J935" s="28"/>
      <c r="K935" s="28"/>
      <c r="L935" s="28"/>
      <c r="M935" s="28"/>
      <c r="N935" s="28"/>
      <c r="O935" s="28"/>
      <c r="P935" s="28"/>
      <c r="Q935" s="28"/>
      <c r="R935" s="28"/>
      <c r="S935" s="28"/>
      <c r="T935" s="28"/>
      <c r="U935" s="28"/>
      <c r="V935" s="28"/>
      <c r="W935" s="28"/>
      <c r="X935" s="28"/>
      <c r="Y935" s="28"/>
      <c r="Z935" s="28"/>
      <c r="AA935" s="28"/>
    </row>
    <row r="936">
      <c r="A936" s="100"/>
      <c r="B936" s="100"/>
      <c r="C936" s="28"/>
      <c r="D936" s="28"/>
      <c r="E936" s="28"/>
      <c r="F936" s="28"/>
      <c r="G936" s="28"/>
      <c r="H936" s="28"/>
      <c r="I936" s="28"/>
      <c r="J936" s="28"/>
      <c r="K936" s="28"/>
      <c r="L936" s="28"/>
      <c r="M936" s="28"/>
      <c r="N936" s="28"/>
      <c r="O936" s="28"/>
      <c r="P936" s="28"/>
      <c r="Q936" s="28"/>
      <c r="R936" s="28"/>
      <c r="S936" s="28"/>
      <c r="T936" s="28"/>
      <c r="U936" s="28"/>
      <c r="V936" s="28"/>
      <c r="W936" s="28"/>
      <c r="X936" s="28"/>
      <c r="Y936" s="28"/>
      <c r="Z936" s="28"/>
      <c r="AA936" s="28"/>
    </row>
    <row r="937">
      <c r="A937" s="100"/>
      <c r="B937" s="100"/>
      <c r="C937" s="28"/>
      <c r="D937" s="28"/>
      <c r="E937" s="28"/>
      <c r="F937" s="28"/>
      <c r="G937" s="28"/>
      <c r="H937" s="28"/>
      <c r="I937" s="28"/>
      <c r="J937" s="28"/>
      <c r="K937" s="28"/>
      <c r="L937" s="28"/>
      <c r="M937" s="28"/>
      <c r="N937" s="28"/>
      <c r="O937" s="28"/>
      <c r="P937" s="28"/>
      <c r="Q937" s="28"/>
      <c r="R937" s="28"/>
      <c r="S937" s="28"/>
      <c r="T937" s="28"/>
      <c r="U937" s="28"/>
      <c r="V937" s="28"/>
      <c r="W937" s="28"/>
      <c r="X937" s="28"/>
      <c r="Y937" s="28"/>
      <c r="Z937" s="28"/>
      <c r="AA937" s="28"/>
    </row>
    <row r="938">
      <c r="A938" s="100"/>
      <c r="B938" s="100"/>
      <c r="C938" s="28"/>
      <c r="D938" s="28"/>
      <c r="E938" s="28"/>
      <c r="F938" s="28"/>
      <c r="G938" s="28"/>
      <c r="H938" s="28"/>
      <c r="I938" s="28"/>
      <c r="J938" s="28"/>
      <c r="K938" s="28"/>
      <c r="L938" s="28"/>
      <c r="M938" s="28"/>
      <c r="N938" s="28"/>
      <c r="O938" s="28"/>
      <c r="P938" s="28"/>
      <c r="Q938" s="28"/>
      <c r="R938" s="28"/>
      <c r="S938" s="28"/>
      <c r="T938" s="28"/>
      <c r="U938" s="28"/>
      <c r="V938" s="28"/>
      <c r="W938" s="28"/>
      <c r="X938" s="28"/>
      <c r="Y938" s="28"/>
      <c r="Z938" s="28"/>
      <c r="AA938" s="28"/>
    </row>
    <row r="939">
      <c r="A939" s="100"/>
      <c r="B939" s="100"/>
      <c r="C939" s="28"/>
      <c r="D939" s="28"/>
      <c r="E939" s="28"/>
      <c r="F939" s="28"/>
      <c r="G939" s="28"/>
      <c r="H939" s="28"/>
      <c r="I939" s="28"/>
      <c r="J939" s="28"/>
      <c r="K939" s="28"/>
      <c r="L939" s="28"/>
      <c r="M939" s="28"/>
      <c r="N939" s="28"/>
      <c r="O939" s="28"/>
      <c r="P939" s="28"/>
      <c r="Q939" s="28"/>
      <c r="R939" s="28"/>
      <c r="S939" s="28"/>
      <c r="T939" s="28"/>
      <c r="U939" s="28"/>
      <c r="V939" s="28"/>
      <c r="W939" s="28"/>
      <c r="X939" s="28"/>
      <c r="Y939" s="28"/>
      <c r="Z939" s="28"/>
      <c r="AA939" s="28"/>
    </row>
    <row r="940">
      <c r="A940" s="100"/>
      <c r="B940" s="100"/>
      <c r="C940" s="28"/>
      <c r="D940" s="28"/>
      <c r="E940" s="28"/>
      <c r="F940" s="28"/>
      <c r="G940" s="28"/>
      <c r="H940" s="28"/>
      <c r="I940" s="28"/>
      <c r="J940" s="28"/>
      <c r="K940" s="28"/>
      <c r="L940" s="28"/>
      <c r="M940" s="28"/>
      <c r="N940" s="28"/>
      <c r="O940" s="28"/>
      <c r="P940" s="28"/>
      <c r="Q940" s="28"/>
      <c r="R940" s="28"/>
      <c r="S940" s="28"/>
      <c r="T940" s="28"/>
      <c r="U940" s="28"/>
      <c r="V940" s="28"/>
      <c r="W940" s="28"/>
      <c r="X940" s="28"/>
      <c r="Y940" s="28"/>
      <c r="Z940" s="28"/>
      <c r="AA940" s="28"/>
    </row>
    <row r="941">
      <c r="A941" s="100"/>
      <c r="B941" s="100"/>
      <c r="C941" s="28"/>
      <c r="D941" s="28"/>
      <c r="E941" s="28"/>
      <c r="F941" s="28"/>
      <c r="G941" s="28"/>
      <c r="H941" s="28"/>
      <c r="I941" s="28"/>
      <c r="J941" s="28"/>
      <c r="K941" s="28"/>
      <c r="L941" s="28"/>
      <c r="M941" s="28"/>
      <c r="N941" s="28"/>
      <c r="O941" s="28"/>
      <c r="P941" s="28"/>
      <c r="Q941" s="28"/>
      <c r="R941" s="28"/>
      <c r="S941" s="28"/>
      <c r="T941" s="28"/>
      <c r="U941" s="28"/>
      <c r="V941" s="28"/>
      <c r="W941" s="28"/>
      <c r="X941" s="28"/>
      <c r="Y941" s="28"/>
      <c r="Z941" s="28"/>
      <c r="AA941" s="28"/>
    </row>
    <row r="942">
      <c r="A942" s="100"/>
      <c r="B942" s="100"/>
      <c r="C942" s="28"/>
      <c r="D942" s="28"/>
      <c r="E942" s="28"/>
      <c r="F942" s="28"/>
      <c r="G942" s="28"/>
      <c r="H942" s="28"/>
      <c r="I942" s="28"/>
      <c r="J942" s="28"/>
      <c r="K942" s="28"/>
      <c r="L942" s="28"/>
      <c r="M942" s="28"/>
      <c r="N942" s="28"/>
      <c r="O942" s="28"/>
      <c r="P942" s="28"/>
      <c r="Q942" s="28"/>
      <c r="R942" s="28"/>
      <c r="S942" s="28"/>
      <c r="T942" s="28"/>
      <c r="U942" s="28"/>
      <c r="V942" s="28"/>
      <c r="W942" s="28"/>
      <c r="X942" s="28"/>
      <c r="Y942" s="28"/>
      <c r="Z942" s="28"/>
      <c r="AA942" s="28"/>
    </row>
    <row r="943">
      <c r="A943" s="100"/>
      <c r="B943" s="100"/>
      <c r="C943" s="28"/>
      <c r="D943" s="28"/>
      <c r="E943" s="28"/>
      <c r="F943" s="28"/>
      <c r="G943" s="28"/>
      <c r="H943" s="28"/>
      <c r="I943" s="28"/>
      <c r="J943" s="28"/>
      <c r="K943" s="28"/>
      <c r="L943" s="28"/>
      <c r="M943" s="28"/>
      <c r="N943" s="28"/>
      <c r="O943" s="28"/>
      <c r="P943" s="28"/>
      <c r="Q943" s="28"/>
      <c r="R943" s="28"/>
      <c r="S943" s="28"/>
      <c r="T943" s="28"/>
      <c r="U943" s="28"/>
      <c r="V943" s="28"/>
      <c r="W943" s="28"/>
      <c r="X943" s="28"/>
      <c r="Y943" s="28"/>
      <c r="Z943" s="28"/>
      <c r="AA943" s="28"/>
    </row>
    <row r="944">
      <c r="A944" s="100"/>
      <c r="B944" s="100"/>
      <c r="C944" s="28"/>
      <c r="D944" s="28"/>
      <c r="E944" s="28"/>
      <c r="F944" s="28"/>
      <c r="G944" s="28"/>
      <c r="H944" s="28"/>
      <c r="I944" s="28"/>
      <c r="J944" s="28"/>
      <c r="K944" s="28"/>
      <c r="L944" s="28"/>
      <c r="M944" s="28"/>
      <c r="N944" s="28"/>
      <c r="O944" s="28"/>
      <c r="P944" s="28"/>
      <c r="Q944" s="28"/>
      <c r="R944" s="28"/>
      <c r="S944" s="28"/>
      <c r="T944" s="28"/>
      <c r="U944" s="28"/>
      <c r="V944" s="28"/>
      <c r="W944" s="28"/>
      <c r="X944" s="28"/>
      <c r="Y944" s="28"/>
      <c r="Z944" s="28"/>
      <c r="AA944" s="28"/>
    </row>
    <row r="945">
      <c r="A945" s="100"/>
      <c r="B945" s="100"/>
      <c r="C945" s="28"/>
      <c r="D945" s="28"/>
      <c r="E945" s="28"/>
      <c r="F945" s="28"/>
      <c r="G945" s="28"/>
      <c r="H945" s="28"/>
      <c r="I945" s="28"/>
      <c r="J945" s="28"/>
      <c r="K945" s="28"/>
      <c r="L945" s="28"/>
      <c r="M945" s="28"/>
      <c r="N945" s="28"/>
      <c r="O945" s="28"/>
      <c r="P945" s="28"/>
      <c r="Q945" s="28"/>
      <c r="R945" s="28"/>
      <c r="S945" s="28"/>
      <c r="T945" s="28"/>
      <c r="U945" s="28"/>
      <c r="V945" s="28"/>
      <c r="W945" s="28"/>
      <c r="X945" s="28"/>
      <c r="Y945" s="28"/>
      <c r="Z945" s="28"/>
      <c r="AA945" s="28"/>
    </row>
    <row r="946">
      <c r="A946" s="100"/>
      <c r="B946" s="100"/>
      <c r="C946" s="28"/>
      <c r="D946" s="28"/>
      <c r="E946" s="28"/>
      <c r="F946" s="28"/>
      <c r="G946" s="28"/>
      <c r="H946" s="28"/>
      <c r="I946" s="28"/>
      <c r="J946" s="28"/>
      <c r="K946" s="28"/>
      <c r="L946" s="28"/>
      <c r="M946" s="28"/>
      <c r="N946" s="28"/>
      <c r="O946" s="28"/>
      <c r="P946" s="28"/>
      <c r="Q946" s="28"/>
      <c r="R946" s="28"/>
      <c r="S946" s="28"/>
      <c r="T946" s="28"/>
      <c r="U946" s="28"/>
      <c r="V946" s="28"/>
      <c r="W946" s="28"/>
      <c r="X946" s="28"/>
      <c r="Y946" s="28"/>
      <c r="Z946" s="28"/>
      <c r="AA946" s="28"/>
    </row>
    <row r="947">
      <c r="A947" s="100"/>
      <c r="B947" s="100"/>
      <c r="C947" s="28"/>
      <c r="D947" s="28"/>
      <c r="E947" s="28"/>
      <c r="F947" s="28"/>
      <c r="G947" s="28"/>
      <c r="H947" s="28"/>
      <c r="I947" s="28"/>
      <c r="J947" s="28"/>
      <c r="K947" s="28"/>
      <c r="L947" s="28"/>
      <c r="M947" s="28"/>
      <c r="N947" s="28"/>
      <c r="O947" s="28"/>
      <c r="P947" s="28"/>
      <c r="Q947" s="28"/>
      <c r="R947" s="28"/>
      <c r="S947" s="28"/>
      <c r="T947" s="28"/>
      <c r="U947" s="28"/>
      <c r="V947" s="28"/>
      <c r="W947" s="28"/>
      <c r="X947" s="28"/>
      <c r="Y947" s="28"/>
      <c r="Z947" s="28"/>
      <c r="AA947" s="28"/>
    </row>
    <row r="948">
      <c r="A948" s="100"/>
      <c r="B948" s="100"/>
      <c r="C948" s="28"/>
      <c r="D948" s="28"/>
      <c r="E948" s="28"/>
      <c r="F948" s="28"/>
      <c r="G948" s="28"/>
      <c r="H948" s="28"/>
      <c r="I948" s="28"/>
      <c r="J948" s="28"/>
      <c r="K948" s="28"/>
      <c r="L948" s="28"/>
      <c r="M948" s="28"/>
      <c r="N948" s="28"/>
      <c r="O948" s="28"/>
      <c r="P948" s="28"/>
      <c r="Q948" s="28"/>
      <c r="R948" s="28"/>
      <c r="S948" s="28"/>
      <c r="T948" s="28"/>
      <c r="U948" s="28"/>
      <c r="V948" s="28"/>
      <c r="W948" s="28"/>
      <c r="X948" s="28"/>
      <c r="Y948" s="28"/>
      <c r="Z948" s="28"/>
      <c r="AA948" s="28"/>
    </row>
    <row r="949">
      <c r="A949" s="100"/>
      <c r="B949" s="100"/>
      <c r="C949" s="28"/>
      <c r="D949" s="28"/>
      <c r="E949" s="28"/>
      <c r="F949" s="28"/>
      <c r="G949" s="28"/>
      <c r="H949" s="28"/>
      <c r="I949" s="28"/>
      <c r="J949" s="28"/>
      <c r="K949" s="28"/>
      <c r="L949" s="28"/>
      <c r="M949" s="28"/>
      <c r="N949" s="28"/>
      <c r="O949" s="28"/>
      <c r="P949" s="28"/>
      <c r="Q949" s="28"/>
      <c r="R949" s="28"/>
      <c r="S949" s="28"/>
      <c r="T949" s="28"/>
      <c r="U949" s="28"/>
      <c r="V949" s="28"/>
      <c r="W949" s="28"/>
      <c r="X949" s="28"/>
      <c r="Y949" s="28"/>
      <c r="Z949" s="28"/>
      <c r="AA949" s="28"/>
    </row>
    <row r="950">
      <c r="A950" s="100"/>
      <c r="B950" s="100"/>
      <c r="C950" s="28"/>
      <c r="D950" s="28"/>
      <c r="E950" s="28"/>
      <c r="F950" s="28"/>
      <c r="G950" s="28"/>
      <c r="H950" s="28"/>
      <c r="I950" s="28"/>
      <c r="J950" s="28"/>
      <c r="K950" s="28"/>
      <c r="L950" s="28"/>
      <c r="M950" s="28"/>
      <c r="N950" s="28"/>
      <c r="O950" s="28"/>
      <c r="P950" s="28"/>
      <c r="Q950" s="28"/>
      <c r="R950" s="28"/>
      <c r="S950" s="28"/>
      <c r="T950" s="28"/>
      <c r="U950" s="28"/>
      <c r="V950" s="28"/>
      <c r="W950" s="28"/>
      <c r="X950" s="28"/>
      <c r="Y950" s="28"/>
      <c r="Z950" s="28"/>
      <c r="AA950" s="28"/>
    </row>
    <row r="951">
      <c r="A951" s="100"/>
      <c r="B951" s="100"/>
      <c r="C951" s="28"/>
      <c r="D951" s="28"/>
      <c r="E951" s="28"/>
      <c r="F951" s="28"/>
      <c r="G951" s="28"/>
      <c r="H951" s="28"/>
      <c r="I951" s="28"/>
      <c r="J951" s="28"/>
      <c r="K951" s="28"/>
      <c r="L951" s="28"/>
      <c r="M951" s="28"/>
      <c r="N951" s="28"/>
      <c r="O951" s="28"/>
      <c r="P951" s="28"/>
      <c r="Q951" s="28"/>
      <c r="R951" s="28"/>
      <c r="S951" s="28"/>
      <c r="T951" s="28"/>
      <c r="U951" s="28"/>
      <c r="V951" s="28"/>
      <c r="W951" s="28"/>
      <c r="X951" s="28"/>
      <c r="Y951" s="28"/>
      <c r="Z951" s="28"/>
      <c r="AA951" s="28"/>
    </row>
    <row r="952">
      <c r="A952" s="100"/>
      <c r="B952" s="100"/>
      <c r="C952" s="28"/>
      <c r="D952" s="28"/>
      <c r="E952" s="28"/>
      <c r="F952" s="28"/>
      <c r="G952" s="28"/>
      <c r="H952" s="28"/>
      <c r="I952" s="28"/>
      <c r="J952" s="28"/>
      <c r="K952" s="28"/>
      <c r="L952" s="28"/>
      <c r="M952" s="28"/>
      <c r="N952" s="28"/>
      <c r="O952" s="28"/>
      <c r="P952" s="28"/>
      <c r="Q952" s="28"/>
      <c r="R952" s="28"/>
      <c r="S952" s="28"/>
      <c r="T952" s="28"/>
      <c r="U952" s="28"/>
      <c r="V952" s="28"/>
      <c r="W952" s="28"/>
      <c r="X952" s="28"/>
      <c r="Y952" s="28"/>
      <c r="Z952" s="28"/>
      <c r="AA952" s="28"/>
    </row>
    <row r="953">
      <c r="A953" s="100"/>
      <c r="B953" s="100"/>
      <c r="C953" s="28"/>
      <c r="D953" s="28"/>
      <c r="E953" s="28"/>
      <c r="F953" s="28"/>
      <c r="G953" s="28"/>
      <c r="H953" s="28"/>
      <c r="I953" s="28"/>
      <c r="J953" s="28"/>
      <c r="K953" s="28"/>
      <c r="L953" s="28"/>
      <c r="M953" s="28"/>
      <c r="N953" s="28"/>
      <c r="O953" s="28"/>
      <c r="P953" s="28"/>
      <c r="Q953" s="28"/>
      <c r="R953" s="28"/>
      <c r="S953" s="28"/>
      <c r="T953" s="28"/>
      <c r="U953" s="28"/>
      <c r="V953" s="28"/>
      <c r="W953" s="28"/>
      <c r="X953" s="28"/>
      <c r="Y953" s="28"/>
      <c r="Z953" s="28"/>
      <c r="AA953" s="28"/>
    </row>
    <row r="954">
      <c r="A954" s="100"/>
      <c r="B954" s="100"/>
      <c r="C954" s="28"/>
      <c r="D954" s="28"/>
      <c r="E954" s="28"/>
      <c r="F954" s="28"/>
      <c r="G954" s="28"/>
      <c r="H954" s="28"/>
      <c r="I954" s="28"/>
      <c r="J954" s="28"/>
      <c r="K954" s="28"/>
      <c r="L954" s="28"/>
      <c r="M954" s="28"/>
      <c r="N954" s="28"/>
      <c r="O954" s="28"/>
      <c r="P954" s="28"/>
      <c r="Q954" s="28"/>
      <c r="R954" s="28"/>
      <c r="S954" s="28"/>
      <c r="T954" s="28"/>
      <c r="U954" s="28"/>
      <c r="V954" s="28"/>
      <c r="W954" s="28"/>
      <c r="X954" s="28"/>
      <c r="Y954" s="28"/>
      <c r="Z954" s="28"/>
      <c r="AA954" s="28"/>
    </row>
    <row r="955">
      <c r="A955" s="100"/>
      <c r="B955" s="100"/>
      <c r="C955" s="28"/>
      <c r="D955" s="28"/>
      <c r="E955" s="28"/>
      <c r="F955" s="28"/>
      <c r="G955" s="28"/>
      <c r="H955" s="28"/>
      <c r="I955" s="28"/>
      <c r="J955" s="28"/>
      <c r="K955" s="28"/>
      <c r="L955" s="28"/>
      <c r="M955" s="28"/>
      <c r="N955" s="28"/>
      <c r="O955" s="28"/>
      <c r="P955" s="28"/>
      <c r="Q955" s="28"/>
      <c r="R955" s="28"/>
      <c r="S955" s="28"/>
      <c r="T955" s="28"/>
      <c r="U955" s="28"/>
      <c r="V955" s="28"/>
      <c r="W955" s="28"/>
      <c r="X955" s="28"/>
      <c r="Y955" s="28"/>
      <c r="Z955" s="28"/>
      <c r="AA955" s="28"/>
    </row>
    <row r="956">
      <c r="A956" s="100"/>
      <c r="B956" s="100"/>
      <c r="C956" s="28"/>
      <c r="D956" s="28"/>
      <c r="E956" s="28"/>
      <c r="F956" s="28"/>
      <c r="G956" s="28"/>
      <c r="H956" s="28"/>
      <c r="I956" s="28"/>
      <c r="J956" s="28"/>
      <c r="K956" s="28"/>
      <c r="L956" s="28"/>
      <c r="M956" s="28"/>
      <c r="N956" s="28"/>
      <c r="O956" s="28"/>
      <c r="P956" s="28"/>
      <c r="Q956" s="28"/>
      <c r="R956" s="28"/>
      <c r="S956" s="28"/>
      <c r="T956" s="28"/>
      <c r="U956" s="28"/>
      <c r="V956" s="28"/>
      <c r="W956" s="28"/>
      <c r="X956" s="28"/>
      <c r="Y956" s="28"/>
      <c r="Z956" s="28"/>
      <c r="AA956" s="28"/>
    </row>
    <row r="957">
      <c r="A957" s="100"/>
      <c r="B957" s="100"/>
      <c r="C957" s="28"/>
      <c r="D957" s="28"/>
      <c r="E957" s="28"/>
      <c r="F957" s="28"/>
      <c r="G957" s="28"/>
      <c r="H957" s="28"/>
      <c r="I957" s="28"/>
      <c r="J957" s="28"/>
      <c r="K957" s="28"/>
      <c r="L957" s="28"/>
      <c r="M957" s="28"/>
      <c r="N957" s="28"/>
      <c r="O957" s="28"/>
      <c r="P957" s="28"/>
      <c r="Q957" s="28"/>
      <c r="R957" s="28"/>
      <c r="S957" s="28"/>
      <c r="T957" s="28"/>
      <c r="U957" s="28"/>
      <c r="V957" s="28"/>
      <c r="W957" s="28"/>
      <c r="X957" s="28"/>
      <c r="Y957" s="28"/>
      <c r="Z957" s="28"/>
      <c r="AA957" s="28"/>
    </row>
    <row r="958">
      <c r="A958" s="100"/>
      <c r="B958" s="100"/>
      <c r="C958" s="28"/>
      <c r="D958" s="28"/>
      <c r="E958" s="28"/>
      <c r="F958" s="28"/>
      <c r="G958" s="28"/>
      <c r="H958" s="28"/>
      <c r="I958" s="28"/>
      <c r="J958" s="28"/>
      <c r="K958" s="28"/>
      <c r="L958" s="28"/>
      <c r="M958" s="28"/>
      <c r="N958" s="28"/>
      <c r="O958" s="28"/>
      <c r="P958" s="28"/>
      <c r="Q958" s="28"/>
      <c r="R958" s="28"/>
      <c r="S958" s="28"/>
      <c r="T958" s="28"/>
      <c r="U958" s="28"/>
      <c r="V958" s="28"/>
      <c r="W958" s="28"/>
      <c r="X958" s="28"/>
      <c r="Y958" s="28"/>
      <c r="Z958" s="28"/>
      <c r="AA958" s="28"/>
    </row>
    <row r="959">
      <c r="A959" s="100"/>
      <c r="B959" s="100"/>
      <c r="C959" s="28"/>
      <c r="D959" s="28"/>
      <c r="E959" s="28"/>
      <c r="F959" s="28"/>
      <c r="G959" s="28"/>
      <c r="H959" s="28"/>
      <c r="I959" s="28"/>
      <c r="J959" s="28"/>
      <c r="K959" s="28"/>
      <c r="L959" s="28"/>
      <c r="M959" s="28"/>
      <c r="N959" s="28"/>
      <c r="O959" s="28"/>
      <c r="P959" s="28"/>
      <c r="Q959" s="28"/>
      <c r="R959" s="28"/>
      <c r="S959" s="28"/>
      <c r="T959" s="28"/>
      <c r="U959" s="28"/>
      <c r="V959" s="28"/>
      <c r="W959" s="28"/>
      <c r="X959" s="28"/>
      <c r="Y959" s="28"/>
      <c r="Z959" s="28"/>
      <c r="AA959" s="28"/>
    </row>
    <row r="960">
      <c r="A960" s="100"/>
      <c r="B960" s="100"/>
      <c r="C960" s="28"/>
      <c r="D960" s="28"/>
      <c r="E960" s="28"/>
      <c r="F960" s="28"/>
      <c r="G960" s="28"/>
      <c r="H960" s="28"/>
      <c r="I960" s="28"/>
      <c r="J960" s="28"/>
      <c r="K960" s="28"/>
      <c r="L960" s="28"/>
      <c r="M960" s="28"/>
      <c r="N960" s="28"/>
      <c r="O960" s="28"/>
      <c r="P960" s="28"/>
      <c r="Q960" s="28"/>
      <c r="R960" s="28"/>
      <c r="S960" s="28"/>
      <c r="T960" s="28"/>
      <c r="U960" s="28"/>
      <c r="V960" s="28"/>
      <c r="W960" s="28"/>
      <c r="X960" s="28"/>
      <c r="Y960" s="28"/>
      <c r="Z960" s="28"/>
      <c r="AA960" s="28"/>
    </row>
    <row r="961">
      <c r="A961" s="100"/>
      <c r="B961" s="100"/>
      <c r="C961" s="28"/>
      <c r="D961" s="28"/>
      <c r="E961" s="28"/>
      <c r="F961" s="28"/>
      <c r="G961" s="28"/>
      <c r="H961" s="28"/>
      <c r="I961" s="28"/>
      <c r="J961" s="28"/>
      <c r="K961" s="28"/>
      <c r="L961" s="28"/>
      <c r="M961" s="28"/>
      <c r="N961" s="28"/>
      <c r="O961" s="28"/>
      <c r="P961" s="28"/>
      <c r="Q961" s="28"/>
      <c r="R961" s="28"/>
      <c r="S961" s="28"/>
      <c r="T961" s="28"/>
      <c r="U961" s="28"/>
      <c r="V961" s="28"/>
      <c r="W961" s="28"/>
      <c r="X961" s="28"/>
      <c r="Y961" s="28"/>
      <c r="Z961" s="28"/>
      <c r="AA961" s="28"/>
    </row>
    <row r="962">
      <c r="A962" s="100"/>
      <c r="B962" s="100"/>
      <c r="C962" s="28"/>
      <c r="D962" s="28"/>
      <c r="E962" s="28"/>
      <c r="F962" s="28"/>
      <c r="G962" s="28"/>
      <c r="H962" s="28"/>
      <c r="I962" s="28"/>
      <c r="J962" s="28"/>
      <c r="K962" s="28"/>
      <c r="L962" s="28"/>
      <c r="M962" s="28"/>
      <c r="N962" s="28"/>
      <c r="O962" s="28"/>
      <c r="P962" s="28"/>
      <c r="Q962" s="28"/>
      <c r="R962" s="28"/>
      <c r="S962" s="28"/>
      <c r="T962" s="28"/>
      <c r="U962" s="28"/>
      <c r="V962" s="28"/>
      <c r="W962" s="28"/>
      <c r="X962" s="28"/>
      <c r="Y962" s="28"/>
      <c r="Z962" s="28"/>
      <c r="AA962" s="28"/>
    </row>
    <row r="963">
      <c r="A963" s="100"/>
      <c r="B963" s="100"/>
      <c r="C963" s="28"/>
      <c r="D963" s="28"/>
      <c r="E963" s="28"/>
      <c r="F963" s="28"/>
      <c r="G963" s="28"/>
      <c r="H963" s="28"/>
      <c r="I963" s="28"/>
      <c r="J963" s="28"/>
      <c r="K963" s="28"/>
      <c r="L963" s="28"/>
      <c r="M963" s="28"/>
      <c r="N963" s="28"/>
      <c r="O963" s="28"/>
      <c r="P963" s="28"/>
      <c r="Q963" s="28"/>
      <c r="R963" s="28"/>
      <c r="S963" s="28"/>
      <c r="T963" s="28"/>
      <c r="U963" s="28"/>
      <c r="V963" s="28"/>
      <c r="W963" s="28"/>
      <c r="X963" s="28"/>
      <c r="Y963" s="28"/>
      <c r="Z963" s="28"/>
      <c r="AA963" s="28"/>
    </row>
    <row r="964">
      <c r="A964" s="100"/>
      <c r="B964" s="100"/>
      <c r="C964" s="28"/>
      <c r="D964" s="28"/>
      <c r="E964" s="28"/>
      <c r="F964" s="28"/>
      <c r="G964" s="28"/>
      <c r="H964" s="28"/>
      <c r="I964" s="28"/>
      <c r="J964" s="28"/>
      <c r="K964" s="28"/>
      <c r="L964" s="28"/>
      <c r="M964" s="28"/>
      <c r="N964" s="28"/>
      <c r="O964" s="28"/>
      <c r="P964" s="28"/>
      <c r="Q964" s="28"/>
      <c r="R964" s="28"/>
      <c r="S964" s="28"/>
      <c r="T964" s="28"/>
      <c r="U964" s="28"/>
      <c r="V964" s="28"/>
      <c r="W964" s="28"/>
      <c r="X964" s="28"/>
      <c r="Y964" s="28"/>
      <c r="Z964" s="28"/>
      <c r="AA964" s="28"/>
    </row>
    <row r="965">
      <c r="A965" s="100"/>
      <c r="B965" s="100"/>
      <c r="C965" s="28"/>
      <c r="D965" s="28"/>
      <c r="E965" s="28"/>
      <c r="F965" s="28"/>
      <c r="G965" s="28"/>
      <c r="H965" s="28"/>
      <c r="I965" s="28"/>
      <c r="J965" s="28"/>
      <c r="K965" s="28"/>
      <c r="L965" s="28"/>
      <c r="M965" s="28"/>
      <c r="N965" s="28"/>
      <c r="O965" s="28"/>
      <c r="P965" s="28"/>
      <c r="Q965" s="28"/>
      <c r="R965" s="28"/>
      <c r="S965" s="28"/>
      <c r="T965" s="28"/>
      <c r="U965" s="28"/>
      <c r="V965" s="28"/>
      <c r="W965" s="28"/>
      <c r="X965" s="28"/>
      <c r="Y965" s="28"/>
      <c r="Z965" s="28"/>
      <c r="AA965" s="28"/>
    </row>
    <row r="966">
      <c r="A966" s="100"/>
      <c r="B966" s="100"/>
      <c r="C966" s="28"/>
      <c r="D966" s="28"/>
      <c r="E966" s="28"/>
      <c r="F966" s="28"/>
      <c r="G966" s="28"/>
      <c r="H966" s="28"/>
      <c r="I966" s="28"/>
      <c r="J966" s="28"/>
      <c r="K966" s="28"/>
      <c r="L966" s="28"/>
      <c r="M966" s="28"/>
      <c r="N966" s="28"/>
      <c r="O966" s="28"/>
      <c r="P966" s="28"/>
      <c r="Q966" s="28"/>
      <c r="R966" s="28"/>
      <c r="S966" s="28"/>
      <c r="T966" s="28"/>
      <c r="U966" s="28"/>
      <c r="V966" s="28"/>
      <c r="W966" s="28"/>
      <c r="X966" s="28"/>
      <c r="Y966" s="28"/>
      <c r="Z966" s="28"/>
      <c r="AA966" s="28"/>
    </row>
    <row r="967">
      <c r="A967" s="100"/>
      <c r="B967" s="100"/>
      <c r="C967" s="28"/>
      <c r="D967" s="28"/>
      <c r="E967" s="28"/>
      <c r="F967" s="28"/>
      <c r="G967" s="28"/>
      <c r="H967" s="28"/>
      <c r="I967" s="28"/>
      <c r="J967" s="28"/>
      <c r="K967" s="28"/>
      <c r="L967" s="28"/>
      <c r="M967" s="28"/>
      <c r="N967" s="28"/>
      <c r="O967" s="28"/>
      <c r="P967" s="28"/>
      <c r="Q967" s="28"/>
      <c r="R967" s="28"/>
      <c r="S967" s="28"/>
      <c r="T967" s="28"/>
      <c r="U967" s="28"/>
      <c r="V967" s="28"/>
      <c r="W967" s="28"/>
      <c r="X967" s="28"/>
      <c r="Y967" s="28"/>
      <c r="Z967" s="28"/>
      <c r="AA967" s="28"/>
    </row>
    <row r="968">
      <c r="A968" s="100"/>
      <c r="B968" s="100"/>
      <c r="C968" s="28"/>
      <c r="D968" s="28"/>
      <c r="E968" s="28"/>
      <c r="F968" s="28"/>
      <c r="G968" s="28"/>
      <c r="H968" s="28"/>
      <c r="I968" s="28"/>
      <c r="J968" s="28"/>
      <c r="K968" s="28"/>
      <c r="L968" s="28"/>
      <c r="M968" s="28"/>
      <c r="N968" s="28"/>
      <c r="O968" s="28"/>
      <c r="P968" s="28"/>
      <c r="Q968" s="28"/>
      <c r="R968" s="28"/>
      <c r="S968" s="28"/>
      <c r="T968" s="28"/>
      <c r="U968" s="28"/>
      <c r="V968" s="28"/>
      <c r="W968" s="28"/>
      <c r="X968" s="28"/>
      <c r="Y968" s="28"/>
      <c r="Z968" s="28"/>
      <c r="AA968" s="28"/>
    </row>
    <row r="969">
      <c r="A969" s="100"/>
      <c r="B969" s="100"/>
      <c r="C969" s="28"/>
      <c r="D969" s="28"/>
      <c r="E969" s="28"/>
      <c r="F969" s="28"/>
      <c r="G969" s="28"/>
      <c r="H969" s="28"/>
      <c r="I969" s="28"/>
      <c r="J969" s="28"/>
      <c r="K969" s="28"/>
      <c r="L969" s="28"/>
      <c r="M969" s="28"/>
      <c r="N969" s="28"/>
      <c r="O969" s="28"/>
      <c r="P969" s="28"/>
      <c r="Q969" s="28"/>
      <c r="R969" s="28"/>
      <c r="S969" s="28"/>
      <c r="T969" s="28"/>
      <c r="U969" s="28"/>
      <c r="V969" s="28"/>
      <c r="W969" s="28"/>
      <c r="X969" s="28"/>
      <c r="Y969" s="28"/>
      <c r="Z969" s="28"/>
      <c r="AA969" s="28"/>
    </row>
    <row r="970">
      <c r="A970" s="100"/>
      <c r="B970" s="100"/>
      <c r="C970" s="28"/>
      <c r="D970" s="28"/>
      <c r="E970" s="28"/>
      <c r="F970" s="28"/>
      <c r="G970" s="28"/>
      <c r="H970" s="28"/>
      <c r="I970" s="28"/>
      <c r="J970" s="28"/>
      <c r="K970" s="28"/>
      <c r="L970" s="28"/>
      <c r="M970" s="28"/>
      <c r="N970" s="28"/>
      <c r="O970" s="28"/>
      <c r="P970" s="28"/>
      <c r="Q970" s="28"/>
      <c r="R970" s="28"/>
      <c r="S970" s="28"/>
      <c r="T970" s="28"/>
      <c r="U970" s="28"/>
      <c r="V970" s="28"/>
      <c r="W970" s="28"/>
      <c r="X970" s="28"/>
      <c r="Y970" s="28"/>
      <c r="Z970" s="28"/>
      <c r="AA970" s="28"/>
    </row>
    <row r="971">
      <c r="A971" s="100"/>
      <c r="B971" s="100"/>
      <c r="C971" s="28"/>
      <c r="D971" s="28"/>
      <c r="E971" s="28"/>
      <c r="F971" s="28"/>
      <c r="G971" s="28"/>
      <c r="H971" s="28"/>
      <c r="I971" s="28"/>
      <c r="J971" s="28"/>
      <c r="K971" s="28"/>
      <c r="L971" s="28"/>
      <c r="M971" s="28"/>
      <c r="N971" s="28"/>
      <c r="O971" s="28"/>
      <c r="P971" s="28"/>
      <c r="Q971" s="28"/>
      <c r="R971" s="28"/>
      <c r="S971" s="28"/>
      <c r="T971" s="28"/>
      <c r="U971" s="28"/>
      <c r="V971" s="28"/>
      <c r="W971" s="28"/>
      <c r="X971" s="28"/>
      <c r="Y971" s="28"/>
      <c r="Z971" s="28"/>
      <c r="AA971" s="28"/>
    </row>
    <row r="972">
      <c r="A972" s="100"/>
      <c r="B972" s="100"/>
      <c r="C972" s="28"/>
      <c r="D972" s="28"/>
      <c r="E972" s="28"/>
      <c r="F972" s="28"/>
      <c r="G972" s="28"/>
      <c r="H972" s="28"/>
      <c r="I972" s="28"/>
      <c r="J972" s="28"/>
      <c r="K972" s="28"/>
      <c r="L972" s="28"/>
      <c r="M972" s="28"/>
      <c r="N972" s="28"/>
      <c r="O972" s="28"/>
      <c r="P972" s="28"/>
      <c r="Q972" s="28"/>
      <c r="R972" s="28"/>
      <c r="S972" s="28"/>
      <c r="T972" s="28"/>
      <c r="U972" s="28"/>
      <c r="V972" s="28"/>
      <c r="W972" s="28"/>
      <c r="X972" s="28"/>
      <c r="Y972" s="28"/>
      <c r="Z972" s="28"/>
      <c r="AA972" s="28"/>
    </row>
    <row r="973">
      <c r="A973" s="100"/>
      <c r="B973" s="100"/>
      <c r="C973" s="28"/>
      <c r="D973" s="28"/>
      <c r="E973" s="28"/>
      <c r="F973" s="28"/>
      <c r="G973" s="28"/>
      <c r="H973" s="28"/>
      <c r="I973" s="28"/>
      <c r="J973" s="28"/>
      <c r="K973" s="28"/>
      <c r="L973" s="28"/>
      <c r="M973" s="28"/>
      <c r="N973" s="28"/>
      <c r="O973" s="28"/>
      <c r="P973" s="28"/>
      <c r="Q973" s="28"/>
      <c r="R973" s="28"/>
      <c r="S973" s="28"/>
      <c r="T973" s="28"/>
      <c r="U973" s="28"/>
      <c r="V973" s="28"/>
      <c r="W973" s="28"/>
      <c r="X973" s="28"/>
      <c r="Y973" s="28"/>
      <c r="Z973" s="28"/>
      <c r="AA973" s="28"/>
    </row>
    <row r="974">
      <c r="A974" s="100"/>
      <c r="B974" s="100"/>
      <c r="C974" s="28"/>
      <c r="D974" s="28"/>
      <c r="E974" s="28"/>
      <c r="F974" s="28"/>
      <c r="G974" s="28"/>
      <c r="H974" s="28"/>
      <c r="I974" s="28"/>
      <c r="J974" s="28"/>
      <c r="K974" s="28"/>
      <c r="L974" s="28"/>
      <c r="M974" s="28"/>
      <c r="N974" s="28"/>
      <c r="O974" s="28"/>
      <c r="P974" s="28"/>
      <c r="Q974" s="28"/>
      <c r="R974" s="28"/>
      <c r="S974" s="28"/>
      <c r="T974" s="28"/>
      <c r="U974" s="28"/>
      <c r="V974" s="28"/>
      <c r="W974" s="28"/>
      <c r="X974" s="28"/>
      <c r="Y974" s="28"/>
      <c r="Z974" s="28"/>
      <c r="AA974" s="28"/>
    </row>
    <row r="975">
      <c r="A975" s="100"/>
      <c r="B975" s="100"/>
      <c r="C975" s="28"/>
      <c r="D975" s="28"/>
      <c r="E975" s="28"/>
      <c r="F975" s="28"/>
      <c r="G975" s="28"/>
      <c r="H975" s="28"/>
      <c r="I975" s="28"/>
      <c r="J975" s="28"/>
      <c r="K975" s="28"/>
      <c r="L975" s="28"/>
      <c r="M975" s="28"/>
      <c r="N975" s="28"/>
      <c r="O975" s="28"/>
      <c r="P975" s="28"/>
      <c r="Q975" s="28"/>
      <c r="R975" s="28"/>
      <c r="S975" s="28"/>
      <c r="T975" s="28"/>
      <c r="U975" s="28"/>
      <c r="V975" s="28"/>
      <c r="W975" s="28"/>
      <c r="X975" s="28"/>
      <c r="Y975" s="28"/>
      <c r="Z975" s="28"/>
      <c r="AA975" s="28"/>
    </row>
    <row r="976">
      <c r="A976" s="100"/>
      <c r="B976" s="100"/>
      <c r="C976" s="28"/>
      <c r="D976" s="28"/>
      <c r="E976" s="28"/>
      <c r="F976" s="28"/>
      <c r="G976" s="28"/>
      <c r="H976" s="28"/>
      <c r="I976" s="28"/>
      <c r="J976" s="28"/>
      <c r="K976" s="28"/>
      <c r="L976" s="28"/>
      <c r="M976" s="28"/>
      <c r="N976" s="28"/>
      <c r="O976" s="28"/>
      <c r="P976" s="28"/>
      <c r="Q976" s="28"/>
      <c r="R976" s="28"/>
      <c r="S976" s="28"/>
      <c r="T976" s="28"/>
      <c r="U976" s="28"/>
      <c r="V976" s="28"/>
      <c r="W976" s="28"/>
      <c r="X976" s="28"/>
      <c r="Y976" s="28"/>
      <c r="Z976" s="28"/>
      <c r="AA976" s="28"/>
    </row>
    <row r="977">
      <c r="A977" s="100"/>
      <c r="B977" s="100"/>
      <c r="C977" s="28"/>
      <c r="D977" s="28"/>
      <c r="E977" s="28"/>
      <c r="F977" s="28"/>
      <c r="G977" s="28"/>
      <c r="H977" s="28"/>
      <c r="I977" s="28"/>
      <c r="J977" s="28"/>
      <c r="K977" s="28"/>
      <c r="L977" s="28"/>
      <c r="M977" s="28"/>
      <c r="N977" s="28"/>
      <c r="O977" s="28"/>
      <c r="P977" s="28"/>
      <c r="Q977" s="28"/>
      <c r="R977" s="28"/>
      <c r="S977" s="28"/>
      <c r="T977" s="28"/>
      <c r="U977" s="28"/>
      <c r="V977" s="28"/>
      <c r="W977" s="28"/>
      <c r="X977" s="28"/>
      <c r="Y977" s="28"/>
      <c r="Z977" s="28"/>
      <c r="AA977" s="28"/>
    </row>
    <row r="978">
      <c r="A978" s="100"/>
      <c r="B978" s="100"/>
      <c r="C978" s="28"/>
      <c r="D978" s="28"/>
      <c r="E978" s="28"/>
      <c r="F978" s="28"/>
      <c r="G978" s="28"/>
      <c r="H978" s="28"/>
      <c r="I978" s="28"/>
      <c r="J978" s="28"/>
      <c r="K978" s="28"/>
      <c r="L978" s="28"/>
      <c r="M978" s="28"/>
      <c r="N978" s="28"/>
      <c r="O978" s="28"/>
      <c r="P978" s="28"/>
      <c r="Q978" s="28"/>
      <c r="R978" s="28"/>
      <c r="S978" s="28"/>
      <c r="T978" s="28"/>
      <c r="U978" s="28"/>
      <c r="V978" s="28"/>
      <c r="W978" s="28"/>
      <c r="X978" s="28"/>
      <c r="Y978" s="28"/>
      <c r="Z978" s="28"/>
      <c r="AA978" s="28"/>
    </row>
    <row r="979">
      <c r="A979" s="100"/>
      <c r="B979" s="100"/>
      <c r="C979" s="28"/>
      <c r="D979" s="28"/>
      <c r="E979" s="28"/>
      <c r="F979" s="28"/>
      <c r="G979" s="28"/>
      <c r="H979" s="28"/>
      <c r="I979" s="28"/>
      <c r="J979" s="28"/>
      <c r="K979" s="28"/>
      <c r="L979" s="28"/>
      <c r="M979" s="28"/>
      <c r="N979" s="28"/>
      <c r="O979" s="28"/>
      <c r="P979" s="28"/>
      <c r="Q979" s="28"/>
      <c r="R979" s="28"/>
      <c r="S979" s="28"/>
      <c r="T979" s="28"/>
      <c r="U979" s="28"/>
      <c r="V979" s="28"/>
      <c r="W979" s="28"/>
      <c r="X979" s="28"/>
      <c r="Y979" s="28"/>
      <c r="Z979" s="28"/>
      <c r="AA979" s="28"/>
    </row>
    <row r="980">
      <c r="A980" s="100"/>
      <c r="B980" s="100"/>
      <c r="C980" s="28"/>
      <c r="D980" s="28"/>
      <c r="E980" s="28"/>
      <c r="F980" s="28"/>
      <c r="G980" s="28"/>
      <c r="H980" s="28"/>
      <c r="I980" s="28"/>
      <c r="J980" s="28"/>
      <c r="K980" s="28"/>
      <c r="L980" s="28"/>
      <c r="M980" s="28"/>
      <c r="N980" s="28"/>
      <c r="O980" s="28"/>
      <c r="P980" s="28"/>
      <c r="Q980" s="28"/>
      <c r="R980" s="28"/>
      <c r="S980" s="28"/>
      <c r="T980" s="28"/>
      <c r="U980" s="28"/>
      <c r="V980" s="28"/>
      <c r="W980" s="28"/>
      <c r="X980" s="28"/>
      <c r="Y980" s="28"/>
      <c r="Z980" s="28"/>
      <c r="AA980" s="28"/>
    </row>
    <row r="981">
      <c r="A981" s="100"/>
      <c r="B981" s="100"/>
      <c r="C981" s="28"/>
      <c r="D981" s="28"/>
      <c r="E981" s="28"/>
      <c r="F981" s="28"/>
      <c r="G981" s="28"/>
      <c r="H981" s="28"/>
      <c r="I981" s="28"/>
      <c r="J981" s="28"/>
      <c r="K981" s="28"/>
      <c r="L981" s="28"/>
      <c r="M981" s="28"/>
      <c r="N981" s="28"/>
      <c r="O981" s="28"/>
      <c r="P981" s="28"/>
      <c r="Q981" s="28"/>
      <c r="R981" s="28"/>
      <c r="S981" s="28"/>
      <c r="T981" s="28"/>
      <c r="U981" s="28"/>
      <c r="V981" s="28"/>
      <c r="W981" s="28"/>
      <c r="X981" s="28"/>
      <c r="Y981" s="28"/>
      <c r="Z981" s="28"/>
      <c r="AA981" s="28"/>
    </row>
    <row r="982">
      <c r="A982" s="100"/>
      <c r="B982" s="100"/>
      <c r="C982" s="28"/>
      <c r="D982" s="28"/>
      <c r="E982" s="28"/>
      <c r="F982" s="28"/>
      <c r="G982" s="28"/>
      <c r="H982" s="28"/>
      <c r="I982" s="28"/>
      <c r="J982" s="28"/>
      <c r="K982" s="28"/>
      <c r="L982" s="28"/>
      <c r="M982" s="28"/>
      <c r="N982" s="28"/>
      <c r="O982" s="28"/>
      <c r="P982" s="28"/>
      <c r="Q982" s="28"/>
      <c r="R982" s="28"/>
      <c r="S982" s="28"/>
      <c r="T982" s="28"/>
      <c r="U982" s="28"/>
      <c r="V982" s="28"/>
      <c r="W982" s="28"/>
      <c r="X982" s="28"/>
      <c r="Y982" s="28"/>
      <c r="Z982" s="28"/>
      <c r="AA982" s="28"/>
    </row>
    <row r="983">
      <c r="A983" s="100"/>
      <c r="B983" s="100"/>
      <c r="C983" s="28"/>
      <c r="D983" s="28"/>
      <c r="E983" s="28"/>
      <c r="F983" s="28"/>
      <c r="G983" s="28"/>
      <c r="H983" s="28"/>
      <c r="I983" s="28"/>
      <c r="J983" s="28"/>
      <c r="K983" s="28"/>
      <c r="L983" s="28"/>
      <c r="M983" s="28"/>
      <c r="N983" s="28"/>
      <c r="O983" s="28"/>
      <c r="P983" s="28"/>
      <c r="Q983" s="28"/>
      <c r="R983" s="28"/>
      <c r="S983" s="28"/>
      <c r="T983" s="28"/>
      <c r="U983" s="28"/>
      <c r="V983" s="28"/>
      <c r="W983" s="28"/>
      <c r="X983" s="28"/>
      <c r="Y983" s="28"/>
      <c r="Z983" s="28"/>
      <c r="AA983" s="28"/>
    </row>
    <row r="984">
      <c r="A984" s="100"/>
      <c r="B984" s="100"/>
      <c r="C984" s="28"/>
      <c r="D984" s="28"/>
      <c r="E984" s="28"/>
      <c r="F984" s="28"/>
      <c r="G984" s="28"/>
      <c r="H984" s="28"/>
      <c r="I984" s="28"/>
      <c r="J984" s="28"/>
      <c r="K984" s="28"/>
      <c r="L984" s="28"/>
      <c r="M984" s="28"/>
      <c r="N984" s="28"/>
      <c r="O984" s="28"/>
      <c r="P984" s="28"/>
      <c r="Q984" s="28"/>
      <c r="R984" s="28"/>
      <c r="S984" s="28"/>
      <c r="T984" s="28"/>
      <c r="U984" s="28"/>
      <c r="V984" s="28"/>
      <c r="W984" s="28"/>
      <c r="X984" s="28"/>
      <c r="Y984" s="28"/>
      <c r="Z984" s="28"/>
      <c r="AA984" s="28"/>
    </row>
    <row r="985">
      <c r="A985" s="100"/>
      <c r="B985" s="100"/>
      <c r="C985" s="28"/>
      <c r="D985" s="28"/>
      <c r="E985" s="28"/>
      <c r="F985" s="28"/>
      <c r="G985" s="28"/>
      <c r="H985" s="28"/>
      <c r="I985" s="28"/>
      <c r="J985" s="28"/>
      <c r="K985" s="28"/>
      <c r="L985" s="28"/>
      <c r="M985" s="28"/>
      <c r="N985" s="28"/>
      <c r="O985" s="28"/>
      <c r="P985" s="28"/>
      <c r="Q985" s="28"/>
      <c r="R985" s="28"/>
      <c r="S985" s="28"/>
      <c r="T985" s="28"/>
      <c r="U985" s="28"/>
      <c r="V985" s="28"/>
      <c r="W985" s="28"/>
      <c r="X985" s="28"/>
      <c r="Y985" s="28"/>
      <c r="Z985" s="28"/>
      <c r="AA985" s="28"/>
    </row>
    <row r="986">
      <c r="A986" s="100"/>
      <c r="B986" s="100"/>
      <c r="C986" s="28"/>
      <c r="D986" s="28"/>
      <c r="E986" s="28"/>
      <c r="F986" s="28"/>
      <c r="G986" s="28"/>
      <c r="H986" s="28"/>
      <c r="I986" s="28"/>
      <c r="J986" s="28"/>
      <c r="K986" s="28"/>
      <c r="L986" s="28"/>
      <c r="M986" s="28"/>
      <c r="N986" s="28"/>
      <c r="O986" s="28"/>
      <c r="P986" s="28"/>
      <c r="Q986" s="28"/>
      <c r="R986" s="28"/>
      <c r="S986" s="28"/>
      <c r="T986" s="28"/>
      <c r="U986" s="28"/>
      <c r="V986" s="28"/>
      <c r="W986" s="28"/>
      <c r="X986" s="28"/>
      <c r="Y986" s="28"/>
      <c r="Z986" s="28"/>
      <c r="AA986" s="28"/>
    </row>
    <row r="987">
      <c r="A987" s="100"/>
      <c r="B987" s="100"/>
      <c r="C987" s="28"/>
      <c r="D987" s="28"/>
      <c r="E987" s="28"/>
      <c r="F987" s="28"/>
      <c r="G987" s="28"/>
      <c r="H987" s="28"/>
      <c r="I987" s="28"/>
      <c r="J987" s="28"/>
      <c r="K987" s="28"/>
      <c r="L987" s="28"/>
      <c r="M987" s="28"/>
      <c r="N987" s="28"/>
      <c r="O987" s="28"/>
      <c r="P987" s="28"/>
      <c r="Q987" s="28"/>
      <c r="R987" s="28"/>
      <c r="S987" s="28"/>
      <c r="T987" s="28"/>
      <c r="U987" s="28"/>
      <c r="V987" s="28"/>
      <c r="W987" s="28"/>
      <c r="X987" s="28"/>
      <c r="Y987" s="28"/>
      <c r="Z987" s="28"/>
      <c r="AA987" s="28"/>
    </row>
    <row r="988">
      <c r="A988" s="100"/>
      <c r="B988" s="100"/>
      <c r="C988" s="28"/>
      <c r="D988" s="28"/>
      <c r="E988" s="28"/>
      <c r="F988" s="28"/>
      <c r="G988" s="28"/>
      <c r="H988" s="28"/>
      <c r="I988" s="28"/>
      <c r="J988" s="28"/>
      <c r="K988" s="28"/>
      <c r="L988" s="28"/>
      <c r="M988" s="28"/>
      <c r="N988" s="28"/>
      <c r="O988" s="28"/>
      <c r="P988" s="28"/>
      <c r="Q988" s="28"/>
      <c r="R988" s="28"/>
      <c r="S988" s="28"/>
      <c r="T988" s="28"/>
      <c r="U988" s="28"/>
      <c r="V988" s="28"/>
      <c r="W988" s="28"/>
      <c r="X988" s="28"/>
      <c r="Y988" s="28"/>
      <c r="Z988" s="28"/>
      <c r="AA988" s="28"/>
    </row>
    <row r="989">
      <c r="A989" s="100"/>
      <c r="B989" s="100"/>
      <c r="C989" s="28"/>
      <c r="D989" s="28"/>
      <c r="E989" s="28"/>
      <c r="F989" s="28"/>
      <c r="G989" s="28"/>
      <c r="H989" s="28"/>
      <c r="I989" s="28"/>
      <c r="J989" s="28"/>
      <c r="K989" s="28"/>
      <c r="L989" s="28"/>
      <c r="M989" s="28"/>
      <c r="N989" s="28"/>
      <c r="O989" s="28"/>
      <c r="P989" s="28"/>
      <c r="Q989" s="28"/>
      <c r="R989" s="28"/>
      <c r="S989" s="28"/>
      <c r="T989" s="28"/>
      <c r="U989" s="28"/>
      <c r="V989" s="28"/>
      <c r="W989" s="28"/>
      <c r="X989" s="28"/>
      <c r="Y989" s="28"/>
      <c r="Z989" s="28"/>
      <c r="AA989" s="28"/>
    </row>
    <row r="990">
      <c r="A990" s="100"/>
      <c r="B990" s="100"/>
      <c r="C990" s="28"/>
      <c r="D990" s="28"/>
      <c r="E990" s="28"/>
      <c r="F990" s="28"/>
      <c r="G990" s="28"/>
      <c r="H990" s="28"/>
      <c r="I990" s="28"/>
      <c r="J990" s="28"/>
      <c r="K990" s="28"/>
      <c r="L990" s="28"/>
      <c r="M990" s="28"/>
      <c r="N990" s="28"/>
      <c r="O990" s="28"/>
      <c r="P990" s="28"/>
      <c r="Q990" s="28"/>
      <c r="R990" s="28"/>
      <c r="S990" s="28"/>
      <c r="T990" s="28"/>
      <c r="U990" s="28"/>
      <c r="V990" s="28"/>
      <c r="W990" s="28"/>
      <c r="X990" s="28"/>
      <c r="Y990" s="28"/>
      <c r="Z990" s="28"/>
      <c r="AA990" s="28"/>
    </row>
    <row r="991">
      <c r="A991" s="100"/>
      <c r="B991" s="100"/>
      <c r="C991" s="28"/>
      <c r="D991" s="28"/>
      <c r="E991" s="28"/>
      <c r="F991" s="28"/>
      <c r="G991" s="28"/>
      <c r="H991" s="28"/>
      <c r="I991" s="28"/>
      <c r="J991" s="28"/>
      <c r="K991" s="28"/>
      <c r="L991" s="28"/>
      <c r="M991" s="28"/>
      <c r="N991" s="28"/>
      <c r="O991" s="28"/>
      <c r="P991" s="28"/>
      <c r="Q991" s="28"/>
      <c r="R991" s="28"/>
      <c r="S991" s="28"/>
      <c r="T991" s="28"/>
      <c r="U991" s="28"/>
      <c r="V991" s="28"/>
      <c r="W991" s="28"/>
      <c r="X991" s="28"/>
      <c r="Y991" s="28"/>
      <c r="Z991" s="28"/>
      <c r="AA991" s="28"/>
    </row>
    <row r="992">
      <c r="A992" s="100"/>
      <c r="B992" s="100"/>
      <c r="C992" s="28"/>
      <c r="D992" s="28"/>
      <c r="E992" s="28"/>
      <c r="F992" s="28"/>
      <c r="G992" s="28"/>
      <c r="H992" s="28"/>
      <c r="I992" s="28"/>
      <c r="J992" s="28"/>
      <c r="K992" s="28"/>
      <c r="L992" s="28"/>
      <c r="M992" s="28"/>
      <c r="N992" s="28"/>
      <c r="O992" s="28"/>
      <c r="P992" s="28"/>
      <c r="Q992" s="28"/>
      <c r="R992" s="28"/>
      <c r="S992" s="28"/>
      <c r="T992" s="28"/>
      <c r="U992" s="28"/>
      <c r="V992" s="28"/>
      <c r="W992" s="28"/>
      <c r="X992" s="28"/>
      <c r="Y992" s="28"/>
      <c r="Z992" s="28"/>
      <c r="AA992" s="28"/>
    </row>
    <row r="993">
      <c r="A993" s="100"/>
      <c r="B993" s="100"/>
      <c r="C993" s="28"/>
      <c r="D993" s="28"/>
      <c r="E993" s="28"/>
      <c r="F993" s="28"/>
      <c r="G993" s="28"/>
      <c r="H993" s="28"/>
      <c r="I993" s="28"/>
      <c r="J993" s="28"/>
      <c r="K993" s="28"/>
      <c r="L993" s="28"/>
      <c r="M993" s="28"/>
      <c r="N993" s="28"/>
      <c r="O993" s="28"/>
      <c r="P993" s="28"/>
      <c r="Q993" s="28"/>
      <c r="R993" s="28"/>
      <c r="S993" s="28"/>
      <c r="T993" s="28"/>
      <c r="U993" s="28"/>
      <c r="V993" s="28"/>
      <c r="W993" s="28"/>
      <c r="X993" s="28"/>
      <c r="Y993" s="28"/>
      <c r="Z993" s="28"/>
      <c r="AA993" s="28"/>
    </row>
    <row r="994">
      <c r="A994" s="100"/>
      <c r="B994" s="100"/>
      <c r="C994" s="28"/>
      <c r="D994" s="28"/>
      <c r="E994" s="28"/>
      <c r="F994" s="28"/>
      <c r="G994" s="28"/>
      <c r="H994" s="28"/>
      <c r="I994" s="28"/>
      <c r="J994" s="28"/>
      <c r="K994" s="28"/>
      <c r="L994" s="28"/>
      <c r="M994" s="28"/>
      <c r="N994" s="28"/>
      <c r="O994" s="28"/>
      <c r="P994" s="28"/>
      <c r="Q994" s="28"/>
      <c r="R994" s="28"/>
      <c r="S994" s="28"/>
      <c r="T994" s="28"/>
      <c r="U994" s="28"/>
      <c r="V994" s="28"/>
      <c r="W994" s="28"/>
      <c r="X994" s="28"/>
      <c r="Y994" s="28"/>
      <c r="Z994" s="28"/>
      <c r="AA994" s="28"/>
    </row>
    <row r="995">
      <c r="A995" s="100"/>
      <c r="B995" s="100"/>
      <c r="C995" s="28"/>
      <c r="D995" s="28"/>
      <c r="E995" s="28"/>
      <c r="F995" s="28"/>
      <c r="G995" s="28"/>
      <c r="H995" s="28"/>
      <c r="I995" s="28"/>
      <c r="J995" s="28"/>
      <c r="K995" s="28"/>
      <c r="L995" s="28"/>
      <c r="M995" s="28"/>
      <c r="N995" s="28"/>
      <c r="O995" s="28"/>
      <c r="P995" s="28"/>
      <c r="Q995" s="28"/>
      <c r="R995" s="28"/>
      <c r="S995" s="28"/>
      <c r="T995" s="28"/>
      <c r="U995" s="28"/>
      <c r="V995" s="28"/>
      <c r="W995" s="28"/>
      <c r="X995" s="28"/>
      <c r="Y995" s="28"/>
      <c r="Z995" s="28"/>
      <c r="AA995" s="28"/>
    </row>
    <row r="996">
      <c r="A996" s="100"/>
      <c r="B996" s="100"/>
      <c r="C996" s="28"/>
      <c r="D996" s="28"/>
      <c r="E996" s="28"/>
      <c r="F996" s="28"/>
      <c r="G996" s="28"/>
      <c r="H996" s="28"/>
      <c r="I996" s="28"/>
      <c r="J996" s="28"/>
      <c r="K996" s="28"/>
      <c r="L996" s="28"/>
      <c r="M996" s="28"/>
      <c r="N996" s="28"/>
      <c r="O996" s="28"/>
      <c r="P996" s="28"/>
      <c r="Q996" s="28"/>
      <c r="R996" s="28"/>
      <c r="S996" s="28"/>
      <c r="T996" s="28"/>
      <c r="U996" s="28"/>
      <c r="V996" s="28"/>
      <c r="W996" s="28"/>
      <c r="X996" s="28"/>
      <c r="Y996" s="28"/>
      <c r="Z996" s="28"/>
      <c r="AA996" s="28"/>
    </row>
    <row r="997">
      <c r="A997" s="100"/>
      <c r="B997" s="100"/>
      <c r="C997" s="28"/>
      <c r="D997" s="28"/>
      <c r="E997" s="28"/>
      <c r="F997" s="28"/>
      <c r="G997" s="28"/>
      <c r="H997" s="28"/>
      <c r="I997" s="28"/>
      <c r="J997" s="28"/>
      <c r="K997" s="28"/>
      <c r="L997" s="28"/>
      <c r="M997" s="28"/>
      <c r="N997" s="28"/>
      <c r="O997" s="28"/>
      <c r="P997" s="28"/>
      <c r="Q997" s="28"/>
      <c r="R997" s="28"/>
      <c r="S997" s="28"/>
      <c r="T997" s="28"/>
      <c r="U997" s="28"/>
      <c r="V997" s="28"/>
      <c r="W997" s="28"/>
      <c r="X997" s="28"/>
      <c r="Y997" s="28"/>
      <c r="Z997" s="28"/>
      <c r="AA997" s="28"/>
    </row>
    <row r="998">
      <c r="A998" s="100"/>
      <c r="B998" s="100"/>
      <c r="C998" s="28"/>
      <c r="D998" s="28"/>
      <c r="E998" s="28"/>
      <c r="F998" s="28"/>
      <c r="G998" s="28"/>
      <c r="H998" s="28"/>
      <c r="I998" s="28"/>
      <c r="J998" s="28"/>
      <c r="K998" s="28"/>
      <c r="L998" s="28"/>
      <c r="M998" s="28"/>
      <c r="N998" s="28"/>
      <c r="O998" s="28"/>
      <c r="P998" s="28"/>
      <c r="Q998" s="28"/>
      <c r="R998" s="28"/>
      <c r="S998" s="28"/>
      <c r="T998" s="28"/>
      <c r="U998" s="28"/>
      <c r="V998" s="28"/>
      <c r="W998" s="28"/>
      <c r="X998" s="28"/>
      <c r="Y998" s="28"/>
      <c r="Z998" s="28"/>
      <c r="AA998" s="28"/>
    </row>
    <row r="999">
      <c r="A999" s="100"/>
      <c r="B999" s="100"/>
      <c r="C999" s="28"/>
      <c r="D999" s="28"/>
      <c r="E999" s="28"/>
      <c r="F999" s="28"/>
      <c r="G999" s="28"/>
      <c r="H999" s="28"/>
      <c r="I999" s="28"/>
      <c r="J999" s="28"/>
      <c r="K999" s="28"/>
      <c r="L999" s="28"/>
      <c r="M999" s="28"/>
      <c r="N999" s="28"/>
      <c r="O999" s="28"/>
      <c r="P999" s="28"/>
      <c r="Q999" s="28"/>
      <c r="R999" s="28"/>
      <c r="S999" s="28"/>
      <c r="T999" s="28"/>
      <c r="U999" s="28"/>
      <c r="V999" s="28"/>
      <c r="W999" s="28"/>
      <c r="X999" s="28"/>
      <c r="Y999" s="28"/>
      <c r="Z999" s="28"/>
      <c r="AA999" s="28"/>
    </row>
    <row r="1000">
      <c r="A1000" s="100"/>
      <c r="B1000" s="100"/>
      <c r="C1000" s="28"/>
      <c r="D1000" s="28"/>
      <c r="E1000" s="28"/>
      <c r="F1000" s="28"/>
      <c r="G1000" s="28"/>
      <c r="H1000" s="28"/>
      <c r="I1000" s="28"/>
      <c r="J1000" s="28"/>
      <c r="K1000" s="28"/>
      <c r="L1000" s="28"/>
      <c r="M1000" s="28"/>
      <c r="N1000" s="28"/>
      <c r="O1000" s="28"/>
      <c r="P1000" s="28"/>
      <c r="Q1000" s="28"/>
      <c r="R1000" s="28"/>
      <c r="S1000" s="28"/>
      <c r="T1000" s="28"/>
      <c r="U1000" s="28"/>
      <c r="V1000" s="28"/>
      <c r="W1000" s="28"/>
      <c r="X1000" s="28"/>
      <c r="Y1000" s="28"/>
      <c r="Z1000" s="28"/>
      <c r="AA1000" s="28"/>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06666"/>
    <outlinePr summaryBelow="0" summaryRight="0"/>
  </sheetPr>
  <sheetViews>
    <sheetView workbookViewId="0"/>
  </sheetViews>
  <sheetFormatPr customHeight="1" defaultColWidth="11.22" defaultRowHeight="15.0"/>
  <cols>
    <col customWidth="1" min="3" max="3" width="44.89"/>
    <col customWidth="1" min="4" max="8" width="31.11"/>
    <col customWidth="1" min="9" max="10" width="36.56"/>
    <col customWidth="1" min="11" max="11" width="40.33"/>
    <col customWidth="1" min="12" max="12" width="38.33"/>
    <col customWidth="1" min="13" max="13" width="36.22"/>
    <col customWidth="1" min="14" max="14" width="52.56"/>
    <col customWidth="1" min="15" max="15" width="42.56"/>
  </cols>
  <sheetData>
    <row r="1">
      <c r="A1" s="35"/>
      <c r="B1" s="35"/>
      <c r="C1" s="35"/>
      <c r="D1" s="35" t="s">
        <v>46</v>
      </c>
      <c r="E1" s="35" t="s">
        <v>47</v>
      </c>
      <c r="F1" s="36" t="s">
        <v>48</v>
      </c>
      <c r="G1" s="36" t="s">
        <v>49</v>
      </c>
      <c r="H1" s="36" t="s">
        <v>50</v>
      </c>
      <c r="I1" s="36" t="s">
        <v>52</v>
      </c>
      <c r="J1" s="36" t="s">
        <v>51</v>
      </c>
      <c r="K1" s="37" t="s">
        <v>53</v>
      </c>
      <c r="L1" s="37" t="s">
        <v>54</v>
      </c>
      <c r="M1" s="37" t="s">
        <v>55</v>
      </c>
      <c r="N1" s="37" t="s">
        <v>56</v>
      </c>
      <c r="O1" s="101" t="s">
        <v>57</v>
      </c>
      <c r="P1" s="45"/>
      <c r="Q1" s="45"/>
      <c r="R1" s="45"/>
      <c r="S1" s="45"/>
      <c r="T1" s="45"/>
      <c r="U1" s="45"/>
      <c r="V1" s="45"/>
      <c r="W1" s="45"/>
      <c r="X1" s="45"/>
      <c r="Y1" s="45"/>
      <c r="Z1" s="45"/>
      <c r="AA1" s="45"/>
      <c r="AB1" s="45"/>
    </row>
    <row r="2">
      <c r="A2" s="40" t="s">
        <v>9</v>
      </c>
      <c r="B2" s="40" t="s">
        <v>58</v>
      </c>
      <c r="C2" s="37" t="s">
        <v>300</v>
      </c>
      <c r="D2" s="37" t="s">
        <v>60</v>
      </c>
      <c r="E2" s="37" t="s">
        <v>61</v>
      </c>
      <c r="F2" s="36" t="s">
        <v>62</v>
      </c>
      <c r="G2" s="36" t="s">
        <v>63</v>
      </c>
      <c r="H2" s="36" t="s">
        <v>64</v>
      </c>
      <c r="I2" s="41" t="s">
        <v>301</v>
      </c>
      <c r="J2" s="36" t="s">
        <v>65</v>
      </c>
      <c r="K2" s="42" t="s">
        <v>67</v>
      </c>
      <c r="L2" s="42" t="s">
        <v>68</v>
      </c>
      <c r="M2" s="42" t="s">
        <v>69</v>
      </c>
      <c r="N2" s="37" t="s">
        <v>70</v>
      </c>
      <c r="O2" s="102" t="s">
        <v>71</v>
      </c>
      <c r="P2" s="45"/>
      <c r="Q2" s="45"/>
      <c r="R2" s="45"/>
      <c r="S2" s="45"/>
      <c r="T2" s="45"/>
      <c r="U2" s="45"/>
      <c r="V2" s="45"/>
      <c r="W2" s="45"/>
      <c r="X2" s="45"/>
      <c r="Y2" s="45"/>
      <c r="Z2" s="45"/>
      <c r="AA2" s="45"/>
      <c r="AB2" s="45"/>
    </row>
    <row r="3" ht="187.5" customHeight="1">
      <c r="A3" s="103">
        <v>1.0</v>
      </c>
      <c r="B3" s="77" t="s">
        <v>78</v>
      </c>
      <c r="C3" s="27"/>
      <c r="D3" s="31" t="s">
        <v>36</v>
      </c>
      <c r="E3" s="104" t="s">
        <v>302</v>
      </c>
      <c r="F3" s="104" t="s">
        <v>303</v>
      </c>
      <c r="G3" s="104" t="s">
        <v>304</v>
      </c>
      <c r="H3" s="105" t="s">
        <v>305</v>
      </c>
      <c r="I3" s="106" t="s">
        <v>306</v>
      </c>
      <c r="J3" s="104" t="s">
        <v>307</v>
      </c>
      <c r="K3" s="107" t="s">
        <v>308</v>
      </c>
      <c r="L3" s="104" t="s">
        <v>309</v>
      </c>
      <c r="M3" s="108" t="s">
        <v>310</v>
      </c>
      <c r="N3" s="109" t="s">
        <v>311</v>
      </c>
      <c r="O3" s="110" t="s">
        <v>312</v>
      </c>
      <c r="P3" s="45"/>
      <c r="Q3" s="45"/>
      <c r="R3" s="45"/>
      <c r="S3" s="45"/>
      <c r="T3" s="45"/>
      <c r="U3" s="45"/>
      <c r="V3" s="45"/>
      <c r="W3" s="45"/>
      <c r="X3" s="45"/>
      <c r="Y3" s="45"/>
      <c r="Z3" s="45"/>
      <c r="AA3" s="45"/>
      <c r="AB3" s="45"/>
    </row>
    <row r="4" ht="207.0" customHeight="1">
      <c r="A4" s="103">
        <v>2.0</v>
      </c>
      <c r="B4" s="77" t="s">
        <v>78</v>
      </c>
      <c r="C4" s="27"/>
      <c r="D4" s="32" t="s">
        <v>35</v>
      </c>
      <c r="E4" s="78" t="str">
        <f>IFERROR(__xludf.DUMMYFUNCTION("GOOGLETRANSLATE($D4,""auto"",""zh-cn"")"),"【CMD368体育馆特色简介】
CMD368体育囊括世界热门运动与联赛，界面俐落操作更顺手，更具赛事直播、快速结算特色功能，让您每场赛事获得最佳的投注感受。")</f>
        <v>【CMD368体育馆特色简介】
CMD368体育囊括世界热门运动与联赛，界面俐落操作更顺手，更具赛事直播、快速结算特色功能，让您每场赛事获得最佳的投注感受。</v>
      </c>
      <c r="F4" s="78" t="s">
        <v>313</v>
      </c>
      <c r="G4" s="78" t="s">
        <v>314</v>
      </c>
      <c r="H4" s="78" t="s">
        <v>315</v>
      </c>
      <c r="I4" s="78" t="s">
        <v>316</v>
      </c>
      <c r="J4" s="81" t="s">
        <v>317</v>
      </c>
      <c r="K4" s="78" t="s">
        <v>318</v>
      </c>
      <c r="L4" s="78" t="s">
        <v>319</v>
      </c>
      <c r="M4" s="78" t="s">
        <v>320</v>
      </c>
      <c r="N4" s="78" t="s">
        <v>321</v>
      </c>
      <c r="O4" s="78" t="s">
        <v>322</v>
      </c>
      <c r="P4" s="45"/>
      <c r="Q4" s="45"/>
      <c r="R4" s="45"/>
      <c r="S4" s="45"/>
      <c r="T4" s="45"/>
      <c r="U4" s="45"/>
      <c r="V4" s="45"/>
      <c r="W4" s="45"/>
      <c r="X4" s="45"/>
      <c r="Y4" s="45"/>
      <c r="Z4" s="45"/>
      <c r="AA4" s="45"/>
      <c r="AB4" s="45"/>
    </row>
    <row r="5" ht="283.5" customHeight="1">
      <c r="A5" s="103">
        <v>3.0</v>
      </c>
      <c r="B5" s="77" t="s">
        <v>78</v>
      </c>
      <c r="C5" s="31"/>
      <c r="D5" s="27" t="s">
        <v>34</v>
      </c>
      <c r="E5" s="78" t="str">
        <f>IFERROR(__xludf.DUMMYFUNCTION("GOOGLETRANSLATE($D5,""auto"",""zh-cn"")"),"【全球最热门联赛简介】
英格兰超级联赛是全球最受欢迎和最具观看人数的足球联赛之一，简称英超，隶属英格兰足球总会，是英格兰联赛系统的最高等级联赛。目前英超共20支球队，成绩最差的3队将会降级到英格兰冠军联赛，冠军联赛的前2名直接晋级英超，第3至6名进行附加赛，获胜队伍也可晋级。")</f>
        <v>【全球最热门联赛简介】
英格兰超级联赛是全球最受欢迎和最具观看人数的足球联赛之一，简称英超，隶属英格兰足球总会，是英格兰联赛系统的最高等级联赛。目前英超共20支球队，成绩最差的3队将会降级到英格兰冠军联赛，冠军联赛的前2名直接晋级英超，第3至6名进行附加赛，获胜队伍也可晋级。</v>
      </c>
      <c r="F5" s="78" t="s">
        <v>323</v>
      </c>
      <c r="G5" s="78" t="s">
        <v>324</v>
      </c>
      <c r="H5" s="78" t="s">
        <v>325</v>
      </c>
      <c r="I5" s="78" t="s">
        <v>326</v>
      </c>
      <c r="J5" s="81" t="s">
        <v>327</v>
      </c>
      <c r="K5" s="78" t="s">
        <v>328</v>
      </c>
      <c r="L5" s="78" t="s">
        <v>329</v>
      </c>
      <c r="M5" s="78" t="s">
        <v>330</v>
      </c>
      <c r="N5" s="78" t="s">
        <v>331</v>
      </c>
      <c r="O5" s="78" t="s">
        <v>332</v>
      </c>
      <c r="P5" s="45"/>
      <c r="Q5" s="45"/>
      <c r="R5" s="45"/>
      <c r="S5" s="45"/>
      <c r="T5" s="45"/>
      <c r="U5" s="45"/>
      <c r="V5" s="45"/>
      <c r="W5" s="45"/>
      <c r="X5" s="45"/>
      <c r="Y5" s="45"/>
      <c r="Z5" s="45"/>
      <c r="AA5" s="45"/>
      <c r="AB5" s="45"/>
    </row>
    <row r="6" ht="258.75" customHeight="1">
      <c r="A6" s="103">
        <v>4.0</v>
      </c>
      <c r="B6" s="31" t="s">
        <v>333</v>
      </c>
      <c r="C6" s="31"/>
      <c r="D6" s="27" t="s">
        <v>334</v>
      </c>
      <c r="E6" s="78" t="str">
        <f>IFERROR(__xludf.DUMMYFUNCTION("GOOGLETRANSLATE($D6,""auto"",""zh-cn"")"),"【最高等级联赛简介】
最高等级的联赛被视为各自国家或地区的最高水平足球联赛，吸引了世界顶尖球队和球员参与，同时也是球迷关注的焦点，像是英格兰超级联赛、西班牙足球甲级联赛、义大利足球甲级联赛、德国足球甲级联赛(Bundesliga)、法国足球甲级联赛(Ligue 1)、阿根廷超级联赛(Primera División)、巴西甲级联赛(Série A)、荷兰足球甲级联赛(Eredivisie)、葡萄牙足球超级联赛(Primeira Liga)、俄罗斯足球超级联赛(Russian Premier League)"&amp;"、中国足球超级联赛(Chinese Super League)、日本职业足球甲级联赛(J1 League)、韩国足球K联赛(K League 1)、澳大利亚职业足球甲级联赛(A-League)以及美国职业足球大联盟(Major League Soccer，MLS)...等。")</f>
        <v>【最高等级联赛简介】
最高等级的联赛被视为各自国家或地区的最高水平足球联赛，吸引了世界顶尖球队和球员参与，同时也是球迷关注的焦点，像是英格兰超级联赛、西班牙足球甲级联赛、义大利足球甲级联赛、德国足球甲级联赛(Bundesliga)、法国足球甲级联赛(Ligue 1)、阿根廷超级联赛(Primera División)、巴西甲级联赛(Série A)、荷兰足球甲级联赛(Eredivisie)、葡萄牙足球超级联赛(Primeira Liga)、俄罗斯足球超级联赛(Russian Premier League)、中国足球超级联赛(Chinese Super League)、日本职业足球甲级联赛(J1 League)、韩国足球K联赛(K League 1)、澳大利亚职业足球甲级联赛(A-League)以及美国职业足球大联盟(Major League Soccer，MLS)...等。</v>
      </c>
      <c r="F6" s="78" t="s">
        <v>335</v>
      </c>
      <c r="G6" s="78" t="s">
        <v>336</v>
      </c>
      <c r="H6" s="78" t="s">
        <v>337</v>
      </c>
      <c r="I6" s="78" t="s">
        <v>338</v>
      </c>
      <c r="J6" s="81" t="s">
        <v>339</v>
      </c>
      <c r="K6" s="78" t="s">
        <v>340</v>
      </c>
      <c r="L6" s="78" t="s">
        <v>341</v>
      </c>
      <c r="M6" s="78" t="s">
        <v>342</v>
      </c>
      <c r="N6" s="78" t="s">
        <v>343</v>
      </c>
      <c r="O6" s="78" t="s">
        <v>344</v>
      </c>
      <c r="P6" s="45"/>
      <c r="Q6" s="45"/>
      <c r="R6" s="45"/>
      <c r="S6" s="45"/>
      <c r="T6" s="45"/>
      <c r="U6" s="45"/>
      <c r="V6" s="45"/>
      <c r="W6" s="45"/>
      <c r="X6" s="45"/>
      <c r="Y6" s="45"/>
      <c r="Z6" s="45"/>
      <c r="AA6" s="45"/>
      <c r="AB6" s="45"/>
    </row>
    <row r="7">
      <c r="A7" s="71"/>
      <c r="B7" s="27"/>
      <c r="C7" s="45"/>
      <c r="D7" s="45"/>
      <c r="E7" s="45"/>
      <c r="F7" s="45"/>
      <c r="G7" s="45"/>
      <c r="H7" s="45"/>
      <c r="I7" s="45"/>
      <c r="J7" s="45"/>
      <c r="K7" s="45"/>
      <c r="L7" s="45"/>
      <c r="M7" s="45"/>
      <c r="N7" s="45"/>
      <c r="O7" s="45"/>
      <c r="P7" s="45"/>
      <c r="Q7" s="45"/>
      <c r="R7" s="45"/>
      <c r="S7" s="45"/>
      <c r="T7" s="45"/>
      <c r="U7" s="45"/>
      <c r="V7" s="45"/>
      <c r="W7" s="45"/>
      <c r="X7" s="45"/>
      <c r="Y7" s="45"/>
      <c r="Z7" s="45"/>
      <c r="AA7" s="45"/>
      <c r="AB7" s="45"/>
    </row>
    <row r="8">
      <c r="A8" s="71"/>
      <c r="B8" s="27"/>
      <c r="C8" s="45"/>
      <c r="D8" s="45"/>
      <c r="E8" s="45"/>
      <c r="F8" s="45"/>
      <c r="G8" s="45"/>
      <c r="H8" s="45"/>
      <c r="I8" s="45"/>
      <c r="J8" s="45"/>
      <c r="K8" s="45"/>
      <c r="L8" s="45"/>
      <c r="M8" s="45"/>
      <c r="N8" s="45"/>
      <c r="O8" s="45"/>
      <c r="P8" s="45"/>
      <c r="Q8" s="45"/>
      <c r="R8" s="45"/>
      <c r="S8" s="45"/>
      <c r="T8" s="45"/>
      <c r="U8" s="45"/>
      <c r="V8" s="45"/>
      <c r="W8" s="45"/>
      <c r="X8" s="45"/>
      <c r="Y8" s="45"/>
      <c r="Z8" s="45"/>
      <c r="AA8" s="45"/>
      <c r="AB8" s="45"/>
    </row>
    <row r="9">
      <c r="A9" s="71"/>
      <c r="B9" s="27"/>
      <c r="C9" s="45"/>
      <c r="D9" s="45"/>
      <c r="E9" s="45"/>
      <c r="F9" s="45"/>
      <c r="G9" s="45"/>
      <c r="H9" s="45"/>
      <c r="I9" s="45"/>
      <c r="J9" s="78"/>
      <c r="K9" s="45"/>
      <c r="L9" s="45"/>
      <c r="M9" s="45"/>
      <c r="N9" s="45"/>
      <c r="O9" s="45"/>
      <c r="P9" s="45"/>
      <c r="Q9" s="45"/>
      <c r="R9" s="45"/>
      <c r="S9" s="45"/>
      <c r="T9" s="45"/>
      <c r="U9" s="45"/>
      <c r="V9" s="45"/>
      <c r="W9" s="45"/>
      <c r="X9" s="45"/>
      <c r="Y9" s="45"/>
      <c r="Z9" s="45"/>
      <c r="AA9" s="45"/>
      <c r="AB9" s="45"/>
    </row>
    <row r="10">
      <c r="A10" s="71"/>
      <c r="B10" s="27"/>
      <c r="C10" s="45"/>
      <c r="D10" s="45"/>
      <c r="E10" s="45"/>
      <c r="F10" s="45"/>
      <c r="G10" s="45"/>
      <c r="H10" s="45"/>
      <c r="I10" s="45"/>
      <c r="J10" s="78"/>
      <c r="K10" s="45"/>
      <c r="L10" s="45"/>
      <c r="M10" s="45"/>
      <c r="N10" s="45"/>
      <c r="O10" s="45"/>
      <c r="P10" s="45"/>
      <c r="Q10" s="45"/>
      <c r="R10" s="45"/>
      <c r="S10" s="45"/>
      <c r="T10" s="45"/>
      <c r="U10" s="45"/>
      <c r="V10" s="45"/>
      <c r="W10" s="45"/>
      <c r="X10" s="45"/>
      <c r="Y10" s="45"/>
      <c r="Z10" s="45"/>
      <c r="AA10" s="45"/>
      <c r="AB10" s="45"/>
    </row>
    <row r="11">
      <c r="A11" s="71"/>
      <c r="B11" s="27"/>
      <c r="C11" s="45"/>
      <c r="D11" s="45"/>
      <c r="E11" s="45"/>
      <c r="F11" s="45"/>
      <c r="G11" s="45"/>
      <c r="H11" s="45"/>
      <c r="I11" s="45"/>
      <c r="J11" s="78"/>
      <c r="K11" s="45"/>
      <c r="L11" s="45"/>
      <c r="M11" s="45"/>
      <c r="N11" s="45"/>
      <c r="O11" s="45"/>
      <c r="P11" s="45"/>
      <c r="Q11" s="45"/>
      <c r="R11" s="45"/>
      <c r="S11" s="45"/>
      <c r="T11" s="45"/>
      <c r="U11" s="45"/>
      <c r="V11" s="45"/>
      <c r="W11" s="45"/>
      <c r="X11" s="45"/>
      <c r="Y11" s="45"/>
      <c r="Z11" s="45"/>
      <c r="AA11" s="45"/>
      <c r="AB11" s="45"/>
    </row>
    <row r="12">
      <c r="A12" s="71"/>
      <c r="B12" s="27"/>
      <c r="C12" s="45"/>
      <c r="D12" s="45"/>
      <c r="E12" s="45"/>
      <c r="F12" s="45"/>
      <c r="G12" s="45"/>
      <c r="H12" s="45"/>
      <c r="I12" s="45"/>
      <c r="J12" s="45"/>
      <c r="K12" s="45"/>
      <c r="L12" s="45"/>
      <c r="M12" s="45"/>
      <c r="N12" s="45"/>
      <c r="O12" s="45"/>
      <c r="P12" s="45"/>
      <c r="Q12" s="45"/>
      <c r="R12" s="45"/>
      <c r="S12" s="45"/>
      <c r="T12" s="45"/>
      <c r="U12" s="45"/>
      <c r="V12" s="45"/>
      <c r="W12" s="45"/>
      <c r="X12" s="45"/>
      <c r="Y12" s="45"/>
      <c r="Z12" s="45"/>
      <c r="AA12" s="45"/>
      <c r="AB12" s="45"/>
    </row>
    <row r="13">
      <c r="A13" s="71"/>
      <c r="B13" s="27"/>
      <c r="C13" s="45"/>
      <c r="D13" s="45"/>
      <c r="E13" s="45"/>
      <c r="F13" s="45"/>
      <c r="G13" s="45"/>
      <c r="H13" s="45"/>
      <c r="I13" s="45"/>
      <c r="J13" s="45"/>
      <c r="K13" s="45"/>
      <c r="L13" s="45"/>
      <c r="M13" s="45"/>
      <c r="N13" s="45"/>
      <c r="O13" s="45"/>
      <c r="P13" s="45"/>
      <c r="Q13" s="45"/>
      <c r="R13" s="45"/>
      <c r="S13" s="45"/>
      <c r="T13" s="45"/>
      <c r="U13" s="45"/>
      <c r="V13" s="45"/>
      <c r="W13" s="45"/>
      <c r="X13" s="45"/>
      <c r="Y13" s="45"/>
      <c r="Z13" s="45"/>
      <c r="AA13" s="45"/>
      <c r="AB13" s="45"/>
    </row>
    <row r="14">
      <c r="A14" s="71"/>
      <c r="B14" s="27"/>
      <c r="C14" s="45"/>
      <c r="D14" s="45"/>
      <c r="E14" s="45"/>
      <c r="F14" s="45"/>
      <c r="G14" s="45"/>
      <c r="H14" s="45"/>
      <c r="I14" s="45"/>
      <c r="J14" s="45"/>
      <c r="K14" s="45"/>
      <c r="L14" s="45"/>
      <c r="M14" s="45"/>
      <c r="N14" s="45"/>
      <c r="O14" s="45"/>
      <c r="P14" s="45"/>
      <c r="Q14" s="45"/>
      <c r="R14" s="45"/>
      <c r="S14" s="45"/>
      <c r="T14" s="45"/>
      <c r="U14" s="45"/>
      <c r="V14" s="45"/>
      <c r="W14" s="45"/>
      <c r="X14" s="45"/>
      <c r="Y14" s="45"/>
      <c r="Z14" s="45"/>
      <c r="AA14" s="45"/>
      <c r="AB14" s="45"/>
    </row>
    <row r="15">
      <c r="A15" s="71"/>
      <c r="B15" s="27"/>
      <c r="C15" s="45"/>
      <c r="D15" s="45"/>
      <c r="E15" s="45"/>
      <c r="F15" s="45"/>
      <c r="G15" s="45"/>
      <c r="H15" s="45"/>
      <c r="I15" s="45"/>
      <c r="J15" s="45"/>
      <c r="K15" s="45"/>
      <c r="L15" s="45"/>
      <c r="M15" s="45"/>
      <c r="N15" s="45"/>
      <c r="O15" s="45"/>
      <c r="P15" s="45"/>
      <c r="Q15" s="45"/>
      <c r="R15" s="45"/>
      <c r="S15" s="45"/>
      <c r="T15" s="45"/>
      <c r="U15" s="45"/>
      <c r="V15" s="45"/>
      <c r="W15" s="45"/>
      <c r="X15" s="45"/>
      <c r="Y15" s="45"/>
      <c r="Z15" s="45"/>
      <c r="AA15" s="45"/>
      <c r="AB15" s="45"/>
    </row>
    <row r="16">
      <c r="A16" s="71"/>
      <c r="B16" s="27"/>
      <c r="C16" s="45"/>
      <c r="D16" s="45"/>
      <c r="E16" s="45"/>
      <c r="F16" s="45"/>
      <c r="G16" s="45"/>
      <c r="H16" s="45"/>
      <c r="I16" s="45"/>
      <c r="J16" s="45"/>
      <c r="K16" s="45"/>
      <c r="L16" s="45"/>
      <c r="M16" s="45"/>
      <c r="N16" s="45"/>
      <c r="O16" s="45"/>
      <c r="P16" s="45"/>
      <c r="Q16" s="45"/>
      <c r="R16" s="45"/>
      <c r="S16" s="45"/>
      <c r="T16" s="45"/>
      <c r="U16" s="45"/>
      <c r="V16" s="45"/>
      <c r="W16" s="45"/>
      <c r="X16" s="45"/>
      <c r="Y16" s="45"/>
      <c r="Z16" s="45"/>
      <c r="AA16" s="45"/>
      <c r="AB16" s="45"/>
    </row>
    <row r="17">
      <c r="A17" s="71"/>
      <c r="B17" s="27"/>
      <c r="C17" s="45"/>
      <c r="D17" s="45"/>
      <c r="E17" s="45"/>
      <c r="F17" s="45"/>
      <c r="G17" s="45"/>
      <c r="H17" s="45"/>
      <c r="I17" s="45"/>
      <c r="J17" s="45"/>
      <c r="K17" s="45"/>
      <c r="L17" s="45"/>
      <c r="M17" s="45"/>
      <c r="N17" s="45"/>
      <c r="O17" s="45"/>
      <c r="P17" s="45"/>
      <c r="Q17" s="45"/>
      <c r="R17" s="45"/>
      <c r="S17" s="45"/>
      <c r="T17" s="45"/>
      <c r="U17" s="45"/>
      <c r="V17" s="45"/>
      <c r="W17" s="45"/>
      <c r="X17" s="45"/>
      <c r="Y17" s="45"/>
      <c r="Z17" s="45"/>
      <c r="AA17" s="45"/>
      <c r="AB17" s="45"/>
    </row>
    <row r="18">
      <c r="A18" s="71"/>
      <c r="B18" s="27"/>
      <c r="C18" s="45"/>
      <c r="D18" s="45"/>
      <c r="E18" s="45"/>
      <c r="F18" s="45"/>
      <c r="G18" s="45"/>
      <c r="H18" s="45"/>
      <c r="I18" s="45"/>
      <c r="J18" s="45"/>
      <c r="K18" s="45"/>
      <c r="L18" s="45"/>
      <c r="M18" s="45"/>
      <c r="N18" s="45"/>
      <c r="O18" s="45"/>
      <c r="P18" s="45"/>
      <c r="Q18" s="45"/>
      <c r="R18" s="45"/>
      <c r="S18" s="45"/>
      <c r="T18" s="45"/>
      <c r="U18" s="45"/>
      <c r="V18" s="45"/>
      <c r="W18" s="45"/>
      <c r="X18" s="45"/>
      <c r="Y18" s="45"/>
      <c r="Z18" s="45"/>
      <c r="AA18" s="45"/>
      <c r="AB18" s="45"/>
    </row>
    <row r="19">
      <c r="A19" s="71"/>
      <c r="B19" s="27"/>
      <c r="C19" s="45"/>
      <c r="D19" s="45"/>
      <c r="E19" s="45"/>
      <c r="F19" s="45"/>
      <c r="G19" s="45"/>
      <c r="H19" s="45"/>
      <c r="I19" s="45"/>
      <c r="J19" s="45"/>
      <c r="K19" s="45"/>
      <c r="L19" s="45"/>
      <c r="M19" s="45"/>
      <c r="N19" s="45"/>
      <c r="O19" s="45"/>
      <c r="P19" s="45"/>
      <c r="Q19" s="45"/>
      <c r="R19" s="45"/>
      <c r="S19" s="45"/>
      <c r="T19" s="45"/>
      <c r="U19" s="45"/>
      <c r="V19" s="45"/>
      <c r="W19" s="45"/>
      <c r="X19" s="45"/>
      <c r="Y19" s="45"/>
      <c r="Z19" s="45"/>
      <c r="AA19" s="45"/>
      <c r="AB19" s="45"/>
    </row>
    <row r="20">
      <c r="A20" s="71"/>
      <c r="B20" s="27"/>
      <c r="C20" s="45"/>
      <c r="D20" s="45"/>
      <c r="E20" s="45"/>
      <c r="F20" s="45"/>
      <c r="G20" s="45"/>
      <c r="H20" s="45"/>
      <c r="I20" s="45"/>
      <c r="J20" s="45"/>
      <c r="K20" s="45"/>
      <c r="L20" s="45"/>
      <c r="M20" s="45"/>
      <c r="N20" s="45"/>
      <c r="O20" s="45"/>
      <c r="P20" s="45"/>
      <c r="Q20" s="45"/>
      <c r="R20" s="45"/>
      <c r="S20" s="45"/>
      <c r="T20" s="45"/>
      <c r="U20" s="45"/>
      <c r="V20" s="45"/>
      <c r="W20" s="45"/>
      <c r="X20" s="45"/>
      <c r="Y20" s="45"/>
      <c r="Z20" s="45"/>
      <c r="AA20" s="45"/>
      <c r="AB20" s="45"/>
    </row>
    <row r="21">
      <c r="A21" s="71"/>
      <c r="B21" s="27"/>
      <c r="C21" s="45"/>
      <c r="D21" s="45"/>
      <c r="E21" s="45"/>
      <c r="F21" s="45"/>
      <c r="G21" s="45"/>
      <c r="H21" s="45"/>
      <c r="I21" s="45"/>
      <c r="J21" s="45"/>
      <c r="K21" s="45"/>
      <c r="L21" s="45"/>
      <c r="M21" s="45"/>
      <c r="N21" s="45"/>
      <c r="O21" s="45"/>
      <c r="P21" s="45"/>
      <c r="Q21" s="45"/>
      <c r="R21" s="45"/>
      <c r="S21" s="45"/>
      <c r="T21" s="45"/>
      <c r="U21" s="45"/>
      <c r="V21" s="45"/>
      <c r="W21" s="45"/>
      <c r="X21" s="45"/>
      <c r="Y21" s="45"/>
      <c r="Z21" s="45"/>
      <c r="AA21" s="45"/>
      <c r="AB21" s="45"/>
    </row>
    <row r="22">
      <c r="A22" s="71"/>
      <c r="B22" s="27"/>
      <c r="C22" s="45"/>
      <c r="D22" s="45"/>
      <c r="E22" s="45"/>
      <c r="F22" s="45"/>
      <c r="G22" s="45"/>
      <c r="H22" s="45"/>
      <c r="I22" s="45"/>
      <c r="J22" s="45"/>
      <c r="K22" s="45"/>
      <c r="L22" s="45"/>
      <c r="M22" s="45"/>
      <c r="N22" s="45"/>
      <c r="O22" s="45"/>
      <c r="P22" s="45"/>
      <c r="Q22" s="45"/>
      <c r="R22" s="45"/>
      <c r="S22" s="45"/>
      <c r="T22" s="45"/>
      <c r="U22" s="45"/>
      <c r="V22" s="45"/>
      <c r="W22" s="45"/>
      <c r="X22" s="45"/>
      <c r="Y22" s="45"/>
      <c r="Z22" s="45"/>
      <c r="AA22" s="45"/>
      <c r="AB22" s="45"/>
    </row>
    <row r="23">
      <c r="A23" s="71"/>
      <c r="B23" s="27"/>
      <c r="C23" s="45"/>
      <c r="D23" s="45"/>
      <c r="E23" s="45"/>
      <c r="F23" s="45"/>
      <c r="G23" s="45"/>
      <c r="H23" s="45"/>
      <c r="I23" s="45"/>
      <c r="J23" s="45"/>
      <c r="K23" s="45"/>
      <c r="L23" s="45"/>
      <c r="M23" s="45"/>
      <c r="N23" s="45"/>
      <c r="O23" s="45"/>
      <c r="P23" s="45"/>
      <c r="Q23" s="45"/>
      <c r="R23" s="45"/>
      <c r="S23" s="45"/>
      <c r="T23" s="45"/>
      <c r="U23" s="45"/>
      <c r="V23" s="45"/>
      <c r="W23" s="45"/>
      <c r="X23" s="45"/>
      <c r="Y23" s="45"/>
      <c r="Z23" s="45"/>
      <c r="AA23" s="45"/>
      <c r="AB23" s="45"/>
    </row>
    <row r="24">
      <c r="A24" s="71"/>
      <c r="B24" s="27"/>
      <c r="C24" s="45"/>
      <c r="D24" s="45"/>
      <c r="E24" s="45"/>
      <c r="F24" s="45"/>
      <c r="G24" s="45"/>
      <c r="H24" s="45"/>
      <c r="I24" s="45"/>
      <c r="J24" s="45"/>
      <c r="K24" s="45"/>
      <c r="L24" s="45"/>
      <c r="M24" s="45"/>
      <c r="N24" s="45"/>
      <c r="O24" s="45"/>
      <c r="P24" s="45"/>
      <c r="Q24" s="45"/>
      <c r="R24" s="45"/>
      <c r="S24" s="45"/>
      <c r="T24" s="45"/>
      <c r="U24" s="45"/>
      <c r="V24" s="45"/>
      <c r="W24" s="45"/>
      <c r="X24" s="45"/>
      <c r="Y24" s="45"/>
      <c r="Z24" s="45"/>
      <c r="AA24" s="45"/>
      <c r="AB24" s="45"/>
    </row>
    <row r="25">
      <c r="A25" s="71"/>
      <c r="B25" s="27"/>
      <c r="C25" s="45"/>
      <c r="D25" s="45"/>
      <c r="E25" s="45"/>
      <c r="F25" s="45"/>
      <c r="G25" s="45"/>
      <c r="H25" s="45"/>
      <c r="I25" s="45"/>
      <c r="J25" s="45"/>
      <c r="K25" s="45"/>
      <c r="L25" s="45"/>
      <c r="M25" s="45"/>
      <c r="N25" s="45"/>
      <c r="O25" s="45"/>
      <c r="P25" s="45"/>
      <c r="Q25" s="45"/>
      <c r="R25" s="45"/>
      <c r="S25" s="45"/>
      <c r="T25" s="45"/>
      <c r="U25" s="45"/>
      <c r="V25" s="45"/>
      <c r="W25" s="45"/>
      <c r="X25" s="45"/>
      <c r="Y25" s="45"/>
      <c r="Z25" s="45"/>
      <c r="AA25" s="45"/>
      <c r="AB25" s="45"/>
    </row>
    <row r="26">
      <c r="A26" s="71"/>
      <c r="B26" s="27"/>
      <c r="C26" s="45"/>
      <c r="D26" s="45"/>
      <c r="E26" s="45"/>
      <c r="F26" s="45"/>
      <c r="G26" s="45"/>
      <c r="H26" s="45"/>
      <c r="I26" s="45"/>
      <c r="J26" s="45"/>
      <c r="K26" s="45"/>
      <c r="L26" s="45"/>
      <c r="M26" s="45"/>
      <c r="N26" s="45"/>
      <c r="O26" s="45"/>
      <c r="P26" s="45"/>
      <c r="Q26" s="45"/>
      <c r="R26" s="45"/>
      <c r="S26" s="45"/>
      <c r="T26" s="45"/>
      <c r="U26" s="45"/>
      <c r="V26" s="45"/>
      <c r="W26" s="45"/>
      <c r="X26" s="45"/>
      <c r="Y26" s="45"/>
      <c r="Z26" s="45"/>
      <c r="AA26" s="45"/>
      <c r="AB26" s="45"/>
    </row>
    <row r="27">
      <c r="A27" s="71"/>
      <c r="B27" s="27"/>
      <c r="C27" s="45"/>
      <c r="D27" s="45"/>
      <c r="E27" s="45"/>
      <c r="F27" s="45"/>
      <c r="G27" s="45"/>
      <c r="H27" s="45"/>
      <c r="I27" s="45"/>
      <c r="J27" s="45"/>
      <c r="K27" s="45"/>
      <c r="L27" s="45"/>
      <c r="M27" s="45"/>
      <c r="N27" s="45"/>
      <c r="O27" s="45"/>
      <c r="P27" s="45"/>
      <c r="Q27" s="45"/>
      <c r="R27" s="45"/>
      <c r="S27" s="45"/>
      <c r="T27" s="45"/>
      <c r="U27" s="45"/>
      <c r="V27" s="45"/>
      <c r="W27" s="45"/>
      <c r="X27" s="45"/>
      <c r="Y27" s="45"/>
      <c r="Z27" s="45"/>
      <c r="AA27" s="45"/>
      <c r="AB27" s="45"/>
    </row>
    <row r="28">
      <c r="A28" s="71"/>
      <c r="B28" s="27"/>
      <c r="C28" s="45"/>
      <c r="D28" s="45"/>
      <c r="E28" s="45"/>
      <c r="F28" s="45"/>
      <c r="G28" s="45"/>
      <c r="H28" s="45"/>
      <c r="I28" s="45"/>
      <c r="J28" s="45"/>
      <c r="K28" s="45"/>
      <c r="L28" s="45"/>
      <c r="M28" s="45"/>
      <c r="N28" s="45"/>
      <c r="O28" s="45"/>
      <c r="P28" s="45"/>
      <c r="Q28" s="45"/>
      <c r="R28" s="45"/>
      <c r="S28" s="45"/>
      <c r="T28" s="45"/>
      <c r="U28" s="45"/>
      <c r="V28" s="45"/>
      <c r="W28" s="45"/>
      <c r="X28" s="45"/>
      <c r="Y28" s="45"/>
      <c r="Z28" s="45"/>
      <c r="AA28" s="45"/>
      <c r="AB28" s="45"/>
    </row>
    <row r="29">
      <c r="A29" s="71"/>
      <c r="B29" s="27"/>
      <c r="C29" s="45"/>
      <c r="D29" s="45"/>
      <c r="E29" s="45"/>
      <c r="F29" s="45"/>
      <c r="G29" s="45"/>
      <c r="H29" s="45"/>
      <c r="I29" s="45"/>
      <c r="J29" s="45"/>
      <c r="K29" s="45"/>
      <c r="L29" s="45"/>
      <c r="M29" s="45"/>
      <c r="N29" s="45"/>
      <c r="O29" s="45"/>
      <c r="P29" s="45"/>
      <c r="Q29" s="45"/>
      <c r="R29" s="45"/>
      <c r="S29" s="45"/>
      <c r="T29" s="45"/>
      <c r="U29" s="45"/>
      <c r="V29" s="45"/>
      <c r="W29" s="45"/>
      <c r="X29" s="45"/>
      <c r="Y29" s="45"/>
      <c r="Z29" s="45"/>
      <c r="AA29" s="45"/>
      <c r="AB29" s="45"/>
    </row>
    <row r="30">
      <c r="A30" s="71"/>
      <c r="B30" s="27"/>
      <c r="C30" s="45"/>
      <c r="D30" s="45"/>
      <c r="E30" s="45"/>
      <c r="F30" s="45"/>
      <c r="G30" s="45"/>
      <c r="H30" s="45"/>
      <c r="I30" s="45"/>
      <c r="J30" s="45"/>
      <c r="K30" s="45"/>
      <c r="L30" s="45"/>
      <c r="M30" s="45"/>
      <c r="N30" s="45"/>
      <c r="O30" s="45"/>
      <c r="P30" s="45"/>
      <c r="Q30" s="45"/>
      <c r="R30" s="45"/>
      <c r="S30" s="45"/>
      <c r="T30" s="45"/>
      <c r="U30" s="45"/>
      <c r="V30" s="45"/>
      <c r="W30" s="45"/>
      <c r="X30" s="45"/>
      <c r="Y30" s="45"/>
      <c r="Z30" s="45"/>
      <c r="AA30" s="45"/>
      <c r="AB30" s="45"/>
    </row>
    <row r="31">
      <c r="A31" s="71"/>
      <c r="B31" s="27"/>
      <c r="C31" s="45"/>
      <c r="D31" s="45"/>
      <c r="E31" s="45"/>
      <c r="F31" s="45"/>
      <c r="G31" s="45"/>
      <c r="H31" s="45"/>
      <c r="I31" s="45"/>
      <c r="J31" s="45"/>
      <c r="K31" s="45"/>
      <c r="L31" s="45"/>
      <c r="M31" s="45"/>
      <c r="N31" s="45"/>
      <c r="O31" s="45"/>
      <c r="P31" s="45"/>
      <c r="Q31" s="45"/>
      <c r="R31" s="45"/>
      <c r="S31" s="45"/>
      <c r="T31" s="45"/>
      <c r="U31" s="45"/>
      <c r="V31" s="45"/>
      <c r="W31" s="45"/>
      <c r="X31" s="45"/>
      <c r="Y31" s="45"/>
      <c r="Z31" s="45"/>
      <c r="AA31" s="45"/>
      <c r="AB31" s="45"/>
    </row>
    <row r="32">
      <c r="A32" s="71"/>
      <c r="B32" s="27"/>
      <c r="C32" s="45"/>
      <c r="D32" s="45"/>
      <c r="E32" s="45"/>
      <c r="F32" s="45"/>
      <c r="G32" s="45"/>
      <c r="H32" s="45"/>
      <c r="I32" s="45"/>
      <c r="J32" s="45"/>
      <c r="K32" s="45"/>
      <c r="L32" s="45"/>
      <c r="M32" s="45"/>
      <c r="N32" s="45"/>
      <c r="O32" s="45"/>
      <c r="P32" s="45"/>
      <c r="Q32" s="45"/>
      <c r="R32" s="45"/>
      <c r="S32" s="45"/>
      <c r="T32" s="45"/>
      <c r="U32" s="45"/>
      <c r="V32" s="45"/>
      <c r="W32" s="45"/>
      <c r="X32" s="45"/>
      <c r="Y32" s="45"/>
      <c r="Z32" s="45"/>
      <c r="AA32" s="45"/>
      <c r="AB32" s="45"/>
    </row>
    <row r="33">
      <c r="A33" s="71"/>
      <c r="B33" s="27"/>
      <c r="C33" s="45"/>
      <c r="D33" s="45"/>
      <c r="E33" s="45"/>
      <c r="F33" s="45"/>
      <c r="G33" s="45"/>
      <c r="H33" s="45"/>
      <c r="I33" s="45"/>
      <c r="J33" s="45"/>
      <c r="K33" s="45"/>
      <c r="L33" s="45"/>
      <c r="M33" s="45"/>
      <c r="N33" s="45"/>
      <c r="O33" s="45"/>
      <c r="P33" s="45"/>
      <c r="Q33" s="45"/>
      <c r="R33" s="45"/>
      <c r="S33" s="45"/>
      <c r="T33" s="45"/>
      <c r="U33" s="45"/>
      <c r="V33" s="45"/>
      <c r="W33" s="45"/>
      <c r="X33" s="45"/>
      <c r="Y33" s="45"/>
      <c r="Z33" s="45"/>
      <c r="AA33" s="45"/>
      <c r="AB33" s="45"/>
    </row>
    <row r="34">
      <c r="A34" s="71"/>
      <c r="B34" s="27"/>
      <c r="C34" s="45"/>
      <c r="D34" s="45"/>
      <c r="E34" s="45"/>
      <c r="F34" s="45"/>
      <c r="G34" s="45"/>
      <c r="H34" s="45"/>
      <c r="I34" s="45"/>
      <c r="J34" s="45"/>
      <c r="K34" s="45"/>
      <c r="L34" s="45"/>
      <c r="M34" s="45"/>
      <c r="N34" s="45"/>
      <c r="O34" s="45"/>
      <c r="P34" s="45"/>
      <c r="Q34" s="45"/>
      <c r="R34" s="45"/>
      <c r="S34" s="45"/>
      <c r="T34" s="45"/>
      <c r="U34" s="45"/>
      <c r="V34" s="45"/>
      <c r="W34" s="45"/>
      <c r="X34" s="45"/>
      <c r="Y34" s="45"/>
      <c r="Z34" s="45"/>
      <c r="AA34" s="45"/>
      <c r="AB34" s="45"/>
    </row>
    <row r="35">
      <c r="A35" s="71"/>
      <c r="B35" s="27"/>
      <c r="C35" s="45"/>
      <c r="D35" s="45"/>
      <c r="E35" s="45"/>
      <c r="F35" s="45"/>
      <c r="G35" s="45"/>
      <c r="H35" s="45"/>
      <c r="I35" s="45"/>
      <c r="J35" s="45"/>
      <c r="K35" s="45"/>
      <c r="L35" s="45"/>
      <c r="M35" s="45"/>
      <c r="N35" s="45"/>
      <c r="O35" s="45"/>
      <c r="P35" s="45"/>
      <c r="Q35" s="45"/>
      <c r="R35" s="45"/>
      <c r="S35" s="45"/>
      <c r="T35" s="45"/>
      <c r="U35" s="45"/>
      <c r="V35" s="45"/>
      <c r="W35" s="45"/>
      <c r="X35" s="45"/>
      <c r="Y35" s="45"/>
      <c r="Z35" s="45"/>
      <c r="AA35" s="45"/>
      <c r="AB35" s="45"/>
    </row>
    <row r="36">
      <c r="A36" s="71"/>
      <c r="B36" s="27"/>
      <c r="C36" s="45"/>
      <c r="D36" s="45"/>
      <c r="E36" s="45"/>
      <c r="F36" s="45"/>
      <c r="G36" s="45"/>
      <c r="H36" s="45"/>
      <c r="I36" s="45"/>
      <c r="J36" s="45"/>
      <c r="K36" s="45"/>
      <c r="L36" s="45"/>
      <c r="M36" s="45"/>
      <c r="N36" s="45"/>
      <c r="O36" s="45"/>
      <c r="P36" s="45"/>
      <c r="Q36" s="45"/>
      <c r="R36" s="45"/>
      <c r="S36" s="45"/>
      <c r="T36" s="45"/>
      <c r="U36" s="45"/>
      <c r="V36" s="45"/>
      <c r="W36" s="45"/>
      <c r="X36" s="45"/>
      <c r="Y36" s="45"/>
      <c r="Z36" s="45"/>
      <c r="AA36" s="45"/>
      <c r="AB36" s="45"/>
    </row>
    <row r="37">
      <c r="A37" s="71"/>
      <c r="B37" s="27"/>
      <c r="C37" s="45"/>
      <c r="D37" s="45"/>
      <c r="E37" s="45"/>
      <c r="F37" s="45"/>
      <c r="G37" s="45"/>
      <c r="H37" s="45"/>
      <c r="I37" s="45"/>
      <c r="J37" s="45"/>
      <c r="K37" s="45"/>
      <c r="L37" s="45"/>
      <c r="M37" s="45"/>
      <c r="N37" s="45"/>
      <c r="O37" s="45"/>
      <c r="P37" s="45"/>
      <c r="Q37" s="45"/>
      <c r="R37" s="45"/>
      <c r="S37" s="45"/>
      <c r="T37" s="45"/>
      <c r="U37" s="45"/>
      <c r="V37" s="45"/>
      <c r="W37" s="45"/>
      <c r="X37" s="45"/>
      <c r="Y37" s="45"/>
      <c r="Z37" s="45"/>
      <c r="AA37" s="45"/>
      <c r="AB37" s="45"/>
    </row>
    <row r="38">
      <c r="A38" s="71"/>
      <c r="B38" s="27"/>
      <c r="C38" s="45"/>
      <c r="D38" s="45"/>
      <c r="E38" s="45"/>
      <c r="F38" s="45"/>
      <c r="G38" s="45"/>
      <c r="H38" s="45"/>
      <c r="I38" s="45"/>
      <c r="J38" s="45"/>
      <c r="K38" s="45"/>
      <c r="L38" s="45"/>
      <c r="M38" s="45"/>
      <c r="N38" s="45"/>
      <c r="O38" s="45"/>
      <c r="P38" s="45"/>
      <c r="Q38" s="45"/>
      <c r="R38" s="45"/>
      <c r="S38" s="45"/>
      <c r="T38" s="45"/>
      <c r="U38" s="45"/>
      <c r="V38" s="45"/>
      <c r="W38" s="45"/>
      <c r="X38" s="45"/>
      <c r="Y38" s="45"/>
      <c r="Z38" s="45"/>
      <c r="AA38" s="45"/>
      <c r="AB38" s="45"/>
    </row>
    <row r="39">
      <c r="A39" s="71"/>
      <c r="B39" s="27"/>
      <c r="C39" s="45"/>
      <c r="D39" s="45"/>
      <c r="E39" s="45"/>
      <c r="F39" s="45"/>
      <c r="G39" s="45"/>
      <c r="H39" s="45"/>
      <c r="I39" s="45"/>
      <c r="J39" s="45"/>
      <c r="K39" s="45"/>
      <c r="L39" s="45"/>
      <c r="M39" s="45"/>
      <c r="N39" s="45"/>
      <c r="O39" s="45"/>
      <c r="P39" s="45"/>
      <c r="Q39" s="45"/>
      <c r="R39" s="45"/>
      <c r="S39" s="45"/>
      <c r="T39" s="45"/>
      <c r="U39" s="45"/>
      <c r="V39" s="45"/>
      <c r="W39" s="45"/>
      <c r="X39" s="45"/>
      <c r="Y39" s="45"/>
      <c r="Z39" s="45"/>
      <c r="AA39" s="45"/>
      <c r="AB39" s="45"/>
    </row>
    <row r="40">
      <c r="A40" s="71"/>
      <c r="B40" s="27"/>
      <c r="C40" s="45"/>
      <c r="D40" s="45"/>
      <c r="E40" s="45"/>
      <c r="F40" s="45"/>
      <c r="G40" s="45"/>
      <c r="H40" s="45"/>
      <c r="I40" s="45"/>
      <c r="J40" s="45"/>
      <c r="K40" s="45"/>
      <c r="L40" s="45"/>
      <c r="M40" s="45"/>
      <c r="N40" s="45"/>
      <c r="O40" s="45"/>
      <c r="P40" s="45"/>
      <c r="Q40" s="45"/>
      <c r="R40" s="45"/>
      <c r="S40" s="45"/>
      <c r="T40" s="45"/>
      <c r="U40" s="45"/>
      <c r="V40" s="45"/>
      <c r="W40" s="45"/>
      <c r="X40" s="45"/>
      <c r="Y40" s="45"/>
      <c r="Z40" s="45"/>
      <c r="AA40" s="45"/>
      <c r="AB40" s="45"/>
    </row>
    <row r="41">
      <c r="A41" s="71"/>
      <c r="B41" s="27"/>
      <c r="C41" s="45"/>
      <c r="D41" s="45"/>
      <c r="E41" s="45"/>
      <c r="F41" s="45"/>
      <c r="G41" s="45"/>
      <c r="H41" s="45"/>
      <c r="I41" s="45"/>
      <c r="J41" s="45"/>
      <c r="K41" s="45"/>
      <c r="L41" s="45"/>
      <c r="M41" s="45"/>
      <c r="N41" s="45"/>
      <c r="O41" s="45"/>
      <c r="P41" s="45"/>
      <c r="Q41" s="45"/>
      <c r="R41" s="45"/>
      <c r="S41" s="45"/>
      <c r="T41" s="45"/>
      <c r="U41" s="45"/>
      <c r="V41" s="45"/>
      <c r="W41" s="45"/>
      <c r="X41" s="45"/>
      <c r="Y41" s="45"/>
      <c r="Z41" s="45"/>
      <c r="AA41" s="45"/>
      <c r="AB41" s="45"/>
    </row>
    <row r="42">
      <c r="A42" s="71"/>
      <c r="B42" s="27"/>
      <c r="C42" s="45"/>
      <c r="D42" s="45"/>
      <c r="E42" s="45"/>
      <c r="F42" s="45"/>
      <c r="G42" s="45"/>
      <c r="H42" s="45"/>
      <c r="I42" s="45"/>
      <c r="J42" s="45"/>
      <c r="K42" s="45"/>
      <c r="L42" s="45"/>
      <c r="M42" s="45"/>
      <c r="N42" s="45"/>
      <c r="O42" s="45"/>
      <c r="P42" s="45"/>
      <c r="Q42" s="45"/>
      <c r="R42" s="45"/>
      <c r="S42" s="45"/>
      <c r="T42" s="45"/>
      <c r="U42" s="45"/>
      <c r="V42" s="45"/>
      <c r="W42" s="45"/>
      <c r="X42" s="45"/>
      <c r="Y42" s="45"/>
      <c r="Z42" s="45"/>
      <c r="AA42" s="45"/>
      <c r="AB42" s="45"/>
    </row>
    <row r="43">
      <c r="A43" s="71"/>
      <c r="B43" s="27"/>
      <c r="C43" s="45"/>
      <c r="D43" s="45"/>
      <c r="E43" s="45"/>
      <c r="F43" s="45"/>
      <c r="G43" s="45"/>
      <c r="H43" s="45"/>
      <c r="I43" s="45"/>
      <c r="J43" s="45"/>
      <c r="K43" s="45"/>
      <c r="L43" s="45"/>
      <c r="M43" s="45"/>
      <c r="N43" s="45"/>
      <c r="O43" s="45"/>
      <c r="P43" s="45"/>
      <c r="Q43" s="45"/>
      <c r="R43" s="45"/>
      <c r="S43" s="45"/>
      <c r="T43" s="45"/>
      <c r="U43" s="45"/>
      <c r="V43" s="45"/>
      <c r="W43" s="45"/>
      <c r="X43" s="45"/>
      <c r="Y43" s="45"/>
      <c r="Z43" s="45"/>
      <c r="AA43" s="45"/>
      <c r="AB43" s="45"/>
    </row>
    <row r="44">
      <c r="A44" s="71"/>
      <c r="B44" s="27"/>
      <c r="C44" s="45"/>
      <c r="D44" s="45"/>
      <c r="E44" s="45"/>
      <c r="F44" s="45"/>
      <c r="G44" s="45"/>
      <c r="H44" s="45"/>
      <c r="I44" s="45"/>
      <c r="J44" s="45"/>
      <c r="K44" s="45"/>
      <c r="L44" s="45"/>
      <c r="M44" s="45"/>
      <c r="N44" s="45"/>
      <c r="O44" s="45"/>
      <c r="P44" s="45"/>
      <c r="Q44" s="45"/>
      <c r="R44" s="45"/>
      <c r="S44" s="45"/>
      <c r="T44" s="45"/>
      <c r="U44" s="45"/>
      <c r="V44" s="45"/>
      <c r="W44" s="45"/>
      <c r="X44" s="45"/>
      <c r="Y44" s="45"/>
      <c r="Z44" s="45"/>
      <c r="AA44" s="45"/>
      <c r="AB44" s="45"/>
    </row>
    <row r="45">
      <c r="A45" s="71"/>
      <c r="B45" s="27"/>
      <c r="C45" s="45"/>
      <c r="D45" s="45"/>
      <c r="E45" s="45"/>
      <c r="F45" s="45"/>
      <c r="G45" s="45"/>
      <c r="H45" s="45"/>
      <c r="I45" s="45"/>
      <c r="J45" s="45"/>
      <c r="K45" s="45"/>
      <c r="L45" s="45"/>
      <c r="M45" s="45"/>
      <c r="N45" s="45"/>
      <c r="O45" s="45"/>
      <c r="P45" s="45"/>
      <c r="Q45" s="45"/>
      <c r="R45" s="45"/>
      <c r="S45" s="45"/>
      <c r="T45" s="45"/>
      <c r="U45" s="45"/>
      <c r="V45" s="45"/>
      <c r="W45" s="45"/>
      <c r="X45" s="45"/>
      <c r="Y45" s="45"/>
      <c r="Z45" s="45"/>
      <c r="AA45" s="45"/>
      <c r="AB45" s="45"/>
    </row>
    <row r="46">
      <c r="A46" s="71"/>
      <c r="B46" s="27"/>
      <c r="C46" s="45"/>
      <c r="D46" s="45"/>
      <c r="E46" s="45"/>
      <c r="F46" s="45"/>
      <c r="G46" s="45"/>
      <c r="H46" s="45"/>
      <c r="I46" s="45"/>
      <c r="J46" s="45"/>
      <c r="K46" s="45"/>
      <c r="L46" s="45"/>
      <c r="M46" s="45"/>
      <c r="N46" s="45"/>
      <c r="O46" s="45"/>
      <c r="P46" s="45"/>
      <c r="Q46" s="45"/>
      <c r="R46" s="45"/>
      <c r="S46" s="45"/>
      <c r="T46" s="45"/>
      <c r="U46" s="45"/>
      <c r="V46" s="45"/>
      <c r="W46" s="45"/>
      <c r="X46" s="45"/>
      <c r="Y46" s="45"/>
      <c r="Z46" s="45"/>
      <c r="AA46" s="45"/>
      <c r="AB46" s="45"/>
    </row>
    <row r="47">
      <c r="A47" s="71"/>
      <c r="B47" s="27"/>
      <c r="C47" s="45"/>
      <c r="D47" s="45"/>
      <c r="E47" s="45"/>
      <c r="F47" s="45"/>
      <c r="G47" s="45"/>
      <c r="H47" s="45"/>
      <c r="I47" s="45"/>
      <c r="J47" s="45"/>
      <c r="K47" s="45"/>
      <c r="L47" s="45"/>
      <c r="M47" s="45"/>
      <c r="N47" s="45"/>
      <c r="O47" s="45"/>
      <c r="P47" s="45"/>
      <c r="Q47" s="45"/>
      <c r="R47" s="45"/>
      <c r="S47" s="45"/>
      <c r="T47" s="45"/>
      <c r="U47" s="45"/>
      <c r="V47" s="45"/>
      <c r="W47" s="45"/>
      <c r="X47" s="45"/>
      <c r="Y47" s="45"/>
      <c r="Z47" s="45"/>
      <c r="AA47" s="45"/>
      <c r="AB47" s="45"/>
    </row>
    <row r="48">
      <c r="A48" s="71"/>
      <c r="B48" s="27"/>
      <c r="C48" s="45"/>
      <c r="D48" s="45"/>
      <c r="E48" s="45"/>
      <c r="F48" s="45"/>
      <c r="G48" s="45"/>
      <c r="H48" s="45"/>
      <c r="I48" s="45"/>
      <c r="J48" s="45"/>
      <c r="K48" s="45"/>
      <c r="L48" s="45"/>
      <c r="M48" s="45"/>
      <c r="N48" s="45"/>
      <c r="O48" s="45"/>
      <c r="P48" s="45"/>
      <c r="Q48" s="45"/>
      <c r="R48" s="45"/>
      <c r="S48" s="45"/>
      <c r="T48" s="45"/>
      <c r="U48" s="45"/>
      <c r="V48" s="45"/>
      <c r="W48" s="45"/>
      <c r="X48" s="45"/>
      <c r="Y48" s="45"/>
      <c r="Z48" s="45"/>
      <c r="AA48" s="45"/>
      <c r="AB48" s="45"/>
    </row>
    <row r="49">
      <c r="A49" s="71"/>
      <c r="B49" s="27"/>
      <c r="C49" s="45"/>
      <c r="D49" s="45"/>
      <c r="E49" s="45"/>
      <c r="F49" s="45"/>
      <c r="G49" s="45"/>
      <c r="H49" s="45"/>
      <c r="I49" s="45"/>
      <c r="J49" s="45"/>
      <c r="K49" s="45"/>
      <c r="L49" s="45"/>
      <c r="M49" s="45"/>
      <c r="N49" s="45"/>
      <c r="O49" s="45"/>
      <c r="P49" s="45"/>
      <c r="Q49" s="45"/>
      <c r="R49" s="45"/>
      <c r="S49" s="45"/>
      <c r="T49" s="45"/>
      <c r="U49" s="45"/>
      <c r="V49" s="45"/>
      <c r="W49" s="45"/>
      <c r="X49" s="45"/>
      <c r="Y49" s="45"/>
      <c r="Z49" s="45"/>
      <c r="AA49" s="45"/>
      <c r="AB49" s="45"/>
    </row>
    <row r="50">
      <c r="A50" s="71"/>
      <c r="B50" s="27"/>
      <c r="C50" s="45"/>
      <c r="D50" s="45"/>
      <c r="E50" s="45"/>
      <c r="F50" s="45"/>
      <c r="G50" s="45"/>
      <c r="H50" s="45"/>
      <c r="I50" s="45"/>
      <c r="J50" s="45"/>
      <c r="K50" s="45"/>
      <c r="L50" s="45"/>
      <c r="M50" s="45"/>
      <c r="N50" s="45"/>
      <c r="O50" s="45"/>
      <c r="P50" s="45"/>
      <c r="Q50" s="45"/>
      <c r="R50" s="45"/>
      <c r="S50" s="45"/>
      <c r="T50" s="45"/>
      <c r="U50" s="45"/>
      <c r="V50" s="45"/>
      <c r="W50" s="45"/>
      <c r="X50" s="45"/>
      <c r="Y50" s="45"/>
      <c r="Z50" s="45"/>
      <c r="AA50" s="45"/>
      <c r="AB50" s="45"/>
    </row>
    <row r="51">
      <c r="A51" s="71"/>
      <c r="B51" s="27"/>
      <c r="C51" s="45"/>
      <c r="D51" s="45"/>
      <c r="E51" s="45"/>
      <c r="F51" s="45"/>
      <c r="G51" s="45"/>
      <c r="H51" s="45"/>
      <c r="I51" s="45"/>
      <c r="J51" s="45"/>
      <c r="K51" s="45"/>
      <c r="L51" s="45"/>
      <c r="M51" s="45"/>
      <c r="N51" s="45"/>
      <c r="O51" s="45"/>
      <c r="P51" s="45"/>
      <c r="Q51" s="45"/>
      <c r="R51" s="45"/>
      <c r="S51" s="45"/>
      <c r="T51" s="45"/>
      <c r="U51" s="45"/>
      <c r="V51" s="45"/>
      <c r="W51" s="45"/>
      <c r="X51" s="45"/>
      <c r="Y51" s="45"/>
      <c r="Z51" s="45"/>
      <c r="AA51" s="45"/>
      <c r="AB51" s="45"/>
    </row>
    <row r="52">
      <c r="A52" s="71"/>
      <c r="B52" s="27"/>
      <c r="C52" s="45"/>
      <c r="D52" s="45"/>
      <c r="E52" s="45"/>
      <c r="F52" s="45"/>
      <c r="G52" s="45"/>
      <c r="H52" s="45"/>
      <c r="I52" s="45"/>
      <c r="J52" s="45"/>
      <c r="K52" s="45"/>
      <c r="L52" s="45"/>
      <c r="M52" s="45"/>
      <c r="N52" s="45"/>
      <c r="O52" s="45"/>
      <c r="P52" s="45"/>
      <c r="Q52" s="45"/>
      <c r="R52" s="45"/>
      <c r="S52" s="45"/>
      <c r="T52" s="45"/>
      <c r="U52" s="45"/>
      <c r="V52" s="45"/>
      <c r="W52" s="45"/>
      <c r="X52" s="45"/>
      <c r="Y52" s="45"/>
      <c r="Z52" s="45"/>
      <c r="AA52" s="45"/>
      <c r="AB52" s="45"/>
    </row>
    <row r="53">
      <c r="A53" s="71"/>
      <c r="B53" s="27"/>
      <c r="C53" s="45"/>
      <c r="D53" s="45"/>
      <c r="E53" s="45"/>
      <c r="F53" s="45"/>
      <c r="G53" s="45"/>
      <c r="H53" s="45"/>
      <c r="I53" s="45"/>
      <c r="J53" s="45"/>
      <c r="K53" s="45"/>
      <c r="L53" s="45"/>
      <c r="M53" s="45"/>
      <c r="N53" s="45"/>
      <c r="O53" s="45"/>
      <c r="P53" s="45"/>
      <c r="Q53" s="45"/>
      <c r="R53" s="45"/>
      <c r="S53" s="45"/>
      <c r="T53" s="45"/>
      <c r="U53" s="45"/>
      <c r="V53" s="45"/>
      <c r="W53" s="45"/>
      <c r="X53" s="45"/>
      <c r="Y53" s="45"/>
      <c r="Z53" s="45"/>
      <c r="AA53" s="45"/>
      <c r="AB53" s="45"/>
    </row>
    <row r="54">
      <c r="A54" s="71"/>
      <c r="B54" s="27"/>
      <c r="C54" s="45"/>
      <c r="D54" s="45"/>
      <c r="E54" s="45"/>
      <c r="F54" s="45"/>
      <c r="G54" s="45"/>
      <c r="H54" s="45"/>
      <c r="I54" s="45"/>
      <c r="J54" s="45"/>
      <c r="K54" s="45"/>
      <c r="L54" s="45"/>
      <c r="M54" s="45"/>
      <c r="N54" s="45"/>
      <c r="O54" s="45"/>
      <c r="P54" s="45"/>
      <c r="Q54" s="45"/>
      <c r="R54" s="45"/>
      <c r="S54" s="45"/>
      <c r="T54" s="45"/>
      <c r="U54" s="45"/>
      <c r="V54" s="45"/>
      <c r="W54" s="45"/>
      <c r="X54" s="45"/>
      <c r="Y54" s="45"/>
      <c r="Z54" s="45"/>
      <c r="AA54" s="45"/>
      <c r="AB54" s="45"/>
    </row>
    <row r="55">
      <c r="A55" s="71"/>
      <c r="B55" s="27"/>
      <c r="C55" s="45"/>
      <c r="D55" s="45"/>
      <c r="E55" s="45"/>
      <c r="F55" s="45"/>
      <c r="G55" s="45"/>
      <c r="H55" s="45"/>
      <c r="I55" s="45"/>
      <c r="J55" s="45"/>
      <c r="K55" s="45"/>
      <c r="L55" s="45"/>
      <c r="M55" s="45"/>
      <c r="N55" s="45"/>
      <c r="O55" s="45"/>
      <c r="P55" s="45"/>
      <c r="Q55" s="45"/>
      <c r="R55" s="45"/>
      <c r="S55" s="45"/>
      <c r="T55" s="45"/>
      <c r="U55" s="45"/>
      <c r="V55" s="45"/>
      <c r="W55" s="45"/>
      <c r="X55" s="45"/>
      <c r="Y55" s="45"/>
      <c r="Z55" s="45"/>
      <c r="AA55" s="45"/>
      <c r="AB55" s="45"/>
    </row>
    <row r="56">
      <c r="A56" s="71"/>
      <c r="B56" s="27"/>
      <c r="C56" s="45"/>
      <c r="D56" s="45"/>
      <c r="E56" s="45"/>
      <c r="F56" s="45"/>
      <c r="G56" s="45"/>
      <c r="H56" s="45"/>
      <c r="I56" s="45"/>
      <c r="J56" s="45"/>
      <c r="K56" s="45"/>
      <c r="L56" s="45"/>
      <c r="M56" s="45"/>
      <c r="N56" s="45"/>
      <c r="O56" s="45"/>
      <c r="P56" s="45"/>
      <c r="Q56" s="45"/>
      <c r="R56" s="45"/>
      <c r="S56" s="45"/>
      <c r="T56" s="45"/>
      <c r="U56" s="45"/>
      <c r="V56" s="45"/>
      <c r="W56" s="45"/>
      <c r="X56" s="45"/>
      <c r="Y56" s="45"/>
      <c r="Z56" s="45"/>
      <c r="AA56" s="45"/>
      <c r="AB56" s="45"/>
    </row>
    <row r="57">
      <c r="A57" s="71"/>
      <c r="B57" s="27"/>
      <c r="C57" s="45"/>
      <c r="D57" s="45"/>
      <c r="E57" s="45"/>
      <c r="F57" s="45"/>
      <c r="G57" s="45"/>
      <c r="H57" s="45"/>
      <c r="I57" s="45"/>
      <c r="J57" s="45"/>
      <c r="K57" s="45"/>
      <c r="L57" s="45"/>
      <c r="M57" s="45"/>
      <c r="N57" s="45"/>
      <c r="O57" s="45"/>
      <c r="P57" s="45"/>
      <c r="Q57" s="45"/>
      <c r="R57" s="45"/>
      <c r="S57" s="45"/>
      <c r="T57" s="45"/>
      <c r="U57" s="45"/>
      <c r="V57" s="45"/>
      <c r="W57" s="45"/>
      <c r="X57" s="45"/>
      <c r="Y57" s="45"/>
      <c r="Z57" s="45"/>
      <c r="AA57" s="45"/>
      <c r="AB57" s="45"/>
    </row>
    <row r="58">
      <c r="A58" s="71"/>
      <c r="B58" s="27"/>
      <c r="C58" s="45"/>
      <c r="D58" s="45"/>
      <c r="E58" s="45"/>
      <c r="F58" s="45"/>
      <c r="G58" s="45"/>
      <c r="H58" s="45"/>
      <c r="I58" s="45"/>
      <c r="J58" s="45"/>
      <c r="K58" s="45"/>
      <c r="L58" s="45"/>
      <c r="M58" s="45"/>
      <c r="N58" s="45"/>
      <c r="O58" s="45"/>
      <c r="P58" s="45"/>
      <c r="Q58" s="45"/>
      <c r="R58" s="45"/>
      <c r="S58" s="45"/>
      <c r="T58" s="45"/>
      <c r="U58" s="45"/>
      <c r="V58" s="45"/>
      <c r="W58" s="45"/>
      <c r="X58" s="45"/>
      <c r="Y58" s="45"/>
      <c r="Z58" s="45"/>
      <c r="AA58" s="45"/>
      <c r="AB58" s="45"/>
    </row>
    <row r="59">
      <c r="A59" s="71"/>
      <c r="B59" s="27"/>
      <c r="C59" s="45"/>
      <c r="D59" s="45"/>
      <c r="E59" s="45"/>
      <c r="F59" s="45"/>
      <c r="G59" s="45"/>
      <c r="H59" s="45"/>
      <c r="I59" s="45"/>
      <c r="J59" s="45"/>
      <c r="K59" s="45"/>
      <c r="L59" s="45"/>
      <c r="M59" s="45"/>
      <c r="N59" s="45"/>
      <c r="O59" s="45"/>
      <c r="P59" s="45"/>
      <c r="Q59" s="45"/>
      <c r="R59" s="45"/>
      <c r="S59" s="45"/>
      <c r="T59" s="45"/>
      <c r="U59" s="45"/>
      <c r="V59" s="45"/>
      <c r="W59" s="45"/>
      <c r="X59" s="45"/>
      <c r="Y59" s="45"/>
      <c r="Z59" s="45"/>
      <c r="AA59" s="45"/>
      <c r="AB59" s="45"/>
    </row>
    <row r="60">
      <c r="A60" s="71"/>
      <c r="B60" s="27"/>
      <c r="C60" s="45"/>
      <c r="D60" s="45"/>
      <c r="E60" s="45"/>
      <c r="F60" s="45"/>
      <c r="G60" s="45"/>
      <c r="H60" s="45"/>
      <c r="I60" s="45"/>
      <c r="J60" s="45"/>
      <c r="K60" s="45"/>
      <c r="L60" s="45"/>
      <c r="M60" s="45"/>
      <c r="N60" s="45"/>
      <c r="O60" s="45"/>
      <c r="P60" s="45"/>
      <c r="Q60" s="45"/>
      <c r="R60" s="45"/>
      <c r="S60" s="45"/>
      <c r="T60" s="45"/>
      <c r="U60" s="45"/>
      <c r="V60" s="45"/>
      <c r="W60" s="45"/>
      <c r="X60" s="45"/>
      <c r="Y60" s="45"/>
      <c r="Z60" s="45"/>
      <c r="AA60" s="45"/>
      <c r="AB60" s="45"/>
    </row>
    <row r="61">
      <c r="A61" s="71"/>
      <c r="B61" s="27"/>
      <c r="C61" s="45"/>
      <c r="D61" s="45"/>
      <c r="E61" s="45"/>
      <c r="F61" s="45"/>
      <c r="G61" s="45"/>
      <c r="H61" s="45"/>
      <c r="I61" s="45"/>
      <c r="J61" s="45"/>
      <c r="K61" s="45"/>
      <c r="L61" s="45"/>
      <c r="M61" s="45"/>
      <c r="N61" s="45"/>
      <c r="O61" s="45"/>
      <c r="P61" s="45"/>
      <c r="Q61" s="45"/>
      <c r="R61" s="45"/>
      <c r="S61" s="45"/>
      <c r="T61" s="45"/>
      <c r="U61" s="45"/>
      <c r="V61" s="45"/>
      <c r="W61" s="45"/>
      <c r="X61" s="45"/>
      <c r="Y61" s="45"/>
      <c r="Z61" s="45"/>
      <c r="AA61" s="45"/>
      <c r="AB61" s="45"/>
    </row>
    <row r="62">
      <c r="A62" s="71"/>
      <c r="B62" s="27"/>
      <c r="C62" s="45"/>
      <c r="D62" s="45"/>
      <c r="E62" s="45"/>
      <c r="F62" s="45"/>
      <c r="G62" s="45"/>
      <c r="H62" s="45"/>
      <c r="I62" s="45"/>
      <c r="J62" s="45"/>
      <c r="K62" s="45"/>
      <c r="L62" s="45"/>
      <c r="M62" s="45"/>
      <c r="N62" s="45"/>
      <c r="O62" s="45"/>
      <c r="P62" s="45"/>
      <c r="Q62" s="45"/>
      <c r="R62" s="45"/>
      <c r="S62" s="45"/>
      <c r="T62" s="45"/>
      <c r="U62" s="45"/>
      <c r="V62" s="45"/>
      <c r="W62" s="45"/>
      <c r="X62" s="45"/>
      <c r="Y62" s="45"/>
      <c r="Z62" s="45"/>
      <c r="AA62" s="45"/>
      <c r="AB62" s="45"/>
    </row>
    <row r="63">
      <c r="A63" s="71"/>
      <c r="B63" s="27"/>
      <c r="C63" s="45"/>
      <c r="D63" s="45"/>
      <c r="E63" s="45"/>
      <c r="F63" s="45"/>
      <c r="G63" s="45"/>
      <c r="H63" s="45"/>
      <c r="I63" s="45"/>
      <c r="J63" s="45"/>
      <c r="K63" s="45"/>
      <c r="L63" s="45"/>
      <c r="M63" s="45"/>
      <c r="N63" s="45"/>
      <c r="O63" s="45"/>
      <c r="P63" s="45"/>
      <c r="Q63" s="45"/>
      <c r="R63" s="45"/>
      <c r="S63" s="45"/>
      <c r="T63" s="45"/>
      <c r="U63" s="45"/>
      <c r="V63" s="45"/>
      <c r="W63" s="45"/>
      <c r="X63" s="45"/>
      <c r="Y63" s="45"/>
      <c r="Z63" s="45"/>
      <c r="AA63" s="45"/>
      <c r="AB63" s="45"/>
    </row>
    <row r="64">
      <c r="A64" s="71"/>
      <c r="B64" s="27"/>
      <c r="C64" s="45"/>
      <c r="D64" s="45"/>
      <c r="E64" s="45"/>
      <c r="F64" s="45"/>
      <c r="G64" s="45"/>
      <c r="H64" s="45"/>
      <c r="I64" s="45"/>
      <c r="J64" s="45"/>
      <c r="K64" s="45"/>
      <c r="L64" s="45"/>
      <c r="M64" s="45"/>
      <c r="N64" s="45"/>
      <c r="O64" s="45"/>
      <c r="P64" s="45"/>
      <c r="Q64" s="45"/>
      <c r="R64" s="45"/>
      <c r="S64" s="45"/>
      <c r="T64" s="45"/>
      <c r="U64" s="45"/>
      <c r="V64" s="45"/>
      <c r="W64" s="45"/>
      <c r="X64" s="45"/>
      <c r="Y64" s="45"/>
      <c r="Z64" s="45"/>
      <c r="AA64" s="45"/>
      <c r="AB64" s="45"/>
    </row>
    <row r="65">
      <c r="A65" s="71"/>
      <c r="B65" s="27"/>
      <c r="C65" s="45"/>
      <c r="D65" s="45"/>
      <c r="E65" s="45"/>
      <c r="F65" s="45"/>
      <c r="G65" s="45"/>
      <c r="H65" s="45"/>
      <c r="I65" s="45"/>
      <c r="J65" s="45"/>
      <c r="K65" s="45"/>
      <c r="L65" s="45"/>
      <c r="M65" s="45"/>
      <c r="N65" s="45"/>
      <c r="O65" s="45"/>
      <c r="P65" s="45"/>
      <c r="Q65" s="45"/>
      <c r="R65" s="45"/>
      <c r="S65" s="45"/>
      <c r="T65" s="45"/>
      <c r="U65" s="45"/>
      <c r="V65" s="45"/>
      <c r="W65" s="45"/>
      <c r="X65" s="45"/>
      <c r="Y65" s="45"/>
      <c r="Z65" s="45"/>
      <c r="AA65" s="45"/>
      <c r="AB65" s="45"/>
    </row>
    <row r="66">
      <c r="A66" s="71"/>
      <c r="B66" s="27"/>
      <c r="C66" s="45"/>
      <c r="D66" s="45"/>
      <c r="E66" s="45"/>
      <c r="F66" s="45"/>
      <c r="G66" s="45"/>
      <c r="H66" s="45"/>
      <c r="I66" s="45"/>
      <c r="J66" s="45"/>
      <c r="K66" s="45"/>
      <c r="L66" s="45"/>
      <c r="M66" s="45"/>
      <c r="N66" s="45"/>
      <c r="O66" s="45"/>
      <c r="P66" s="45"/>
      <c r="Q66" s="45"/>
      <c r="R66" s="45"/>
      <c r="S66" s="45"/>
      <c r="T66" s="45"/>
      <c r="U66" s="45"/>
      <c r="V66" s="45"/>
      <c r="W66" s="45"/>
      <c r="X66" s="45"/>
      <c r="Y66" s="45"/>
      <c r="Z66" s="45"/>
      <c r="AA66" s="45"/>
      <c r="AB66" s="45"/>
    </row>
    <row r="67">
      <c r="A67" s="71"/>
      <c r="B67" s="27"/>
      <c r="C67" s="45"/>
      <c r="D67" s="45"/>
      <c r="E67" s="45"/>
      <c r="F67" s="45"/>
      <c r="G67" s="45"/>
      <c r="H67" s="45"/>
      <c r="I67" s="45"/>
      <c r="J67" s="45"/>
      <c r="K67" s="45"/>
      <c r="L67" s="45"/>
      <c r="M67" s="45"/>
      <c r="N67" s="45"/>
      <c r="O67" s="45"/>
      <c r="P67" s="45"/>
      <c r="Q67" s="45"/>
      <c r="R67" s="45"/>
      <c r="S67" s="45"/>
      <c r="T67" s="45"/>
      <c r="U67" s="45"/>
      <c r="V67" s="45"/>
      <c r="W67" s="45"/>
      <c r="X67" s="45"/>
      <c r="Y67" s="45"/>
      <c r="Z67" s="45"/>
      <c r="AA67" s="45"/>
      <c r="AB67" s="45"/>
    </row>
    <row r="68">
      <c r="A68" s="71"/>
      <c r="B68" s="27"/>
      <c r="C68" s="45"/>
      <c r="D68" s="45"/>
      <c r="E68" s="45"/>
      <c r="F68" s="45"/>
      <c r="G68" s="45"/>
      <c r="H68" s="45"/>
      <c r="I68" s="45"/>
      <c r="J68" s="45"/>
      <c r="K68" s="45"/>
      <c r="L68" s="45"/>
      <c r="M68" s="45"/>
      <c r="N68" s="45"/>
      <c r="O68" s="45"/>
      <c r="P68" s="45"/>
      <c r="Q68" s="45"/>
      <c r="R68" s="45"/>
      <c r="S68" s="45"/>
      <c r="T68" s="45"/>
      <c r="U68" s="45"/>
      <c r="V68" s="45"/>
      <c r="W68" s="45"/>
      <c r="X68" s="45"/>
      <c r="Y68" s="45"/>
      <c r="Z68" s="45"/>
      <c r="AA68" s="45"/>
      <c r="AB68" s="45"/>
    </row>
    <row r="69">
      <c r="A69" s="71"/>
      <c r="B69" s="27"/>
      <c r="C69" s="45"/>
      <c r="D69" s="45"/>
      <c r="E69" s="45"/>
      <c r="F69" s="45"/>
      <c r="G69" s="45"/>
      <c r="H69" s="45"/>
      <c r="I69" s="45"/>
      <c r="J69" s="45"/>
      <c r="K69" s="45"/>
      <c r="L69" s="45"/>
      <c r="M69" s="45"/>
      <c r="N69" s="45"/>
      <c r="O69" s="45"/>
      <c r="P69" s="45"/>
      <c r="Q69" s="45"/>
      <c r="R69" s="45"/>
      <c r="S69" s="45"/>
      <c r="T69" s="45"/>
      <c r="U69" s="45"/>
      <c r="V69" s="45"/>
      <c r="W69" s="45"/>
      <c r="X69" s="45"/>
      <c r="Y69" s="45"/>
      <c r="Z69" s="45"/>
      <c r="AA69" s="45"/>
      <c r="AB69" s="45"/>
    </row>
    <row r="70">
      <c r="A70" s="71"/>
      <c r="B70" s="27"/>
      <c r="C70" s="45"/>
      <c r="D70" s="45"/>
      <c r="E70" s="45"/>
      <c r="F70" s="45"/>
      <c r="G70" s="45"/>
      <c r="H70" s="45"/>
      <c r="I70" s="45"/>
      <c r="J70" s="45"/>
      <c r="K70" s="45"/>
      <c r="L70" s="45"/>
      <c r="M70" s="45"/>
      <c r="N70" s="45"/>
      <c r="O70" s="45"/>
      <c r="P70" s="45"/>
      <c r="Q70" s="45"/>
      <c r="R70" s="45"/>
      <c r="S70" s="45"/>
      <c r="T70" s="45"/>
      <c r="U70" s="45"/>
      <c r="V70" s="45"/>
      <c r="W70" s="45"/>
      <c r="X70" s="45"/>
      <c r="Y70" s="45"/>
      <c r="Z70" s="45"/>
      <c r="AA70" s="45"/>
      <c r="AB70" s="45"/>
    </row>
    <row r="71">
      <c r="A71" s="71"/>
      <c r="B71" s="27"/>
      <c r="C71" s="45"/>
      <c r="D71" s="45"/>
      <c r="E71" s="45"/>
      <c r="F71" s="45"/>
      <c r="G71" s="45"/>
      <c r="H71" s="45"/>
      <c r="I71" s="45"/>
      <c r="J71" s="45"/>
      <c r="K71" s="45"/>
      <c r="L71" s="45"/>
      <c r="M71" s="45"/>
      <c r="N71" s="45"/>
      <c r="O71" s="45"/>
      <c r="P71" s="45"/>
      <c r="Q71" s="45"/>
      <c r="R71" s="45"/>
      <c r="S71" s="45"/>
      <c r="T71" s="45"/>
      <c r="U71" s="45"/>
      <c r="V71" s="45"/>
      <c r="W71" s="45"/>
      <c r="X71" s="45"/>
      <c r="Y71" s="45"/>
      <c r="Z71" s="45"/>
      <c r="AA71" s="45"/>
      <c r="AB71" s="45"/>
    </row>
    <row r="72">
      <c r="A72" s="71"/>
      <c r="B72" s="27"/>
      <c r="C72" s="45"/>
      <c r="D72" s="45"/>
      <c r="E72" s="45"/>
      <c r="F72" s="45"/>
      <c r="G72" s="45"/>
      <c r="H72" s="45"/>
      <c r="I72" s="45"/>
      <c r="J72" s="45"/>
      <c r="K72" s="45"/>
      <c r="L72" s="45"/>
      <c r="M72" s="45"/>
      <c r="N72" s="45"/>
      <c r="O72" s="45"/>
      <c r="P72" s="45"/>
      <c r="Q72" s="45"/>
      <c r="R72" s="45"/>
      <c r="S72" s="45"/>
      <c r="T72" s="45"/>
      <c r="U72" s="45"/>
      <c r="V72" s="45"/>
      <c r="W72" s="45"/>
      <c r="X72" s="45"/>
      <c r="Y72" s="45"/>
      <c r="Z72" s="45"/>
      <c r="AA72" s="45"/>
      <c r="AB72" s="45"/>
    </row>
    <row r="73">
      <c r="A73" s="71"/>
      <c r="B73" s="27"/>
      <c r="C73" s="45"/>
      <c r="D73" s="45"/>
      <c r="E73" s="45"/>
      <c r="F73" s="45"/>
      <c r="G73" s="45"/>
      <c r="H73" s="45"/>
      <c r="I73" s="45"/>
      <c r="J73" s="45"/>
      <c r="K73" s="45"/>
      <c r="L73" s="45"/>
      <c r="M73" s="45"/>
      <c r="N73" s="45"/>
      <c r="O73" s="45"/>
      <c r="P73" s="45"/>
      <c r="Q73" s="45"/>
      <c r="R73" s="45"/>
      <c r="S73" s="45"/>
      <c r="T73" s="45"/>
      <c r="U73" s="45"/>
      <c r="V73" s="45"/>
      <c r="W73" s="45"/>
      <c r="X73" s="45"/>
      <c r="Y73" s="45"/>
      <c r="Z73" s="45"/>
      <c r="AA73" s="45"/>
      <c r="AB73" s="45"/>
    </row>
    <row r="74">
      <c r="A74" s="71"/>
      <c r="B74" s="27"/>
      <c r="C74" s="45"/>
      <c r="D74" s="45"/>
      <c r="E74" s="45"/>
      <c r="F74" s="45"/>
      <c r="G74" s="45"/>
      <c r="H74" s="45"/>
      <c r="I74" s="45"/>
      <c r="J74" s="45"/>
      <c r="K74" s="45"/>
      <c r="L74" s="45"/>
      <c r="M74" s="45"/>
      <c r="N74" s="45"/>
      <c r="O74" s="45"/>
      <c r="P74" s="45"/>
      <c r="Q74" s="45"/>
      <c r="R74" s="45"/>
      <c r="S74" s="45"/>
      <c r="T74" s="45"/>
      <c r="U74" s="45"/>
      <c r="V74" s="45"/>
      <c r="W74" s="45"/>
      <c r="X74" s="45"/>
      <c r="Y74" s="45"/>
      <c r="Z74" s="45"/>
      <c r="AA74" s="45"/>
      <c r="AB74" s="45"/>
    </row>
    <row r="75">
      <c r="A75" s="71"/>
      <c r="B75" s="27"/>
      <c r="C75" s="45"/>
      <c r="D75" s="45"/>
      <c r="E75" s="45"/>
      <c r="F75" s="45"/>
      <c r="G75" s="45"/>
      <c r="H75" s="45"/>
      <c r="I75" s="45"/>
      <c r="J75" s="45"/>
      <c r="K75" s="45"/>
      <c r="L75" s="45"/>
      <c r="M75" s="45"/>
      <c r="N75" s="45"/>
      <c r="O75" s="45"/>
      <c r="P75" s="45"/>
      <c r="Q75" s="45"/>
      <c r="R75" s="45"/>
      <c r="S75" s="45"/>
      <c r="T75" s="45"/>
      <c r="U75" s="45"/>
      <c r="V75" s="45"/>
      <c r="W75" s="45"/>
      <c r="X75" s="45"/>
      <c r="Y75" s="45"/>
      <c r="Z75" s="45"/>
      <c r="AA75" s="45"/>
      <c r="AB75" s="45"/>
    </row>
    <row r="76">
      <c r="A76" s="71"/>
      <c r="B76" s="27"/>
      <c r="C76" s="45"/>
      <c r="D76" s="45"/>
      <c r="E76" s="45"/>
      <c r="F76" s="45"/>
      <c r="G76" s="45"/>
      <c r="H76" s="45"/>
      <c r="I76" s="45"/>
      <c r="J76" s="45"/>
      <c r="K76" s="45"/>
      <c r="L76" s="45"/>
      <c r="M76" s="45"/>
      <c r="N76" s="45"/>
      <c r="O76" s="45"/>
      <c r="P76" s="45"/>
      <c r="Q76" s="45"/>
      <c r="R76" s="45"/>
      <c r="S76" s="45"/>
      <c r="T76" s="45"/>
      <c r="U76" s="45"/>
      <c r="V76" s="45"/>
      <c r="W76" s="45"/>
      <c r="X76" s="45"/>
      <c r="Y76" s="45"/>
      <c r="Z76" s="45"/>
      <c r="AA76" s="45"/>
      <c r="AB76" s="45"/>
    </row>
    <row r="77">
      <c r="A77" s="71"/>
      <c r="B77" s="27"/>
      <c r="C77" s="45"/>
      <c r="D77" s="45"/>
      <c r="E77" s="45"/>
      <c r="F77" s="45"/>
      <c r="G77" s="45"/>
      <c r="H77" s="45"/>
      <c r="I77" s="45"/>
      <c r="J77" s="45"/>
      <c r="K77" s="45"/>
      <c r="L77" s="45"/>
      <c r="M77" s="45"/>
      <c r="N77" s="45"/>
      <c r="O77" s="45"/>
      <c r="P77" s="45"/>
      <c r="Q77" s="45"/>
      <c r="R77" s="45"/>
      <c r="S77" s="45"/>
      <c r="T77" s="45"/>
      <c r="U77" s="45"/>
      <c r="V77" s="45"/>
      <c r="W77" s="45"/>
      <c r="X77" s="45"/>
      <c r="Y77" s="45"/>
      <c r="Z77" s="45"/>
      <c r="AA77" s="45"/>
      <c r="AB77" s="45"/>
    </row>
    <row r="78">
      <c r="A78" s="71"/>
      <c r="B78" s="27"/>
      <c r="C78" s="45"/>
      <c r="D78" s="45"/>
      <c r="E78" s="45"/>
      <c r="F78" s="45"/>
      <c r="G78" s="45"/>
      <c r="H78" s="45"/>
      <c r="I78" s="45"/>
      <c r="J78" s="45"/>
      <c r="K78" s="45"/>
      <c r="L78" s="45"/>
      <c r="M78" s="45"/>
      <c r="N78" s="45"/>
      <c r="O78" s="45"/>
      <c r="P78" s="45"/>
      <c r="Q78" s="45"/>
      <c r="R78" s="45"/>
      <c r="S78" s="45"/>
      <c r="T78" s="45"/>
      <c r="U78" s="45"/>
      <c r="V78" s="45"/>
      <c r="W78" s="45"/>
      <c r="X78" s="45"/>
      <c r="Y78" s="45"/>
      <c r="Z78" s="45"/>
      <c r="AA78" s="45"/>
      <c r="AB78" s="45"/>
    </row>
    <row r="79">
      <c r="A79" s="71"/>
      <c r="B79" s="27"/>
      <c r="C79" s="45"/>
      <c r="D79" s="45"/>
      <c r="E79" s="45"/>
      <c r="F79" s="45"/>
      <c r="G79" s="45"/>
      <c r="H79" s="45"/>
      <c r="I79" s="45"/>
      <c r="J79" s="45"/>
      <c r="K79" s="45"/>
      <c r="L79" s="45"/>
      <c r="M79" s="45"/>
      <c r="N79" s="45"/>
      <c r="O79" s="45"/>
      <c r="P79" s="45"/>
      <c r="Q79" s="45"/>
      <c r="R79" s="45"/>
      <c r="S79" s="45"/>
      <c r="T79" s="45"/>
      <c r="U79" s="45"/>
      <c r="V79" s="45"/>
      <c r="W79" s="45"/>
      <c r="X79" s="45"/>
      <c r="Y79" s="45"/>
      <c r="Z79" s="45"/>
      <c r="AA79" s="45"/>
      <c r="AB79" s="45"/>
    </row>
    <row r="80">
      <c r="A80" s="71"/>
      <c r="B80" s="27"/>
      <c r="C80" s="45"/>
      <c r="D80" s="45"/>
      <c r="E80" s="45"/>
      <c r="F80" s="45"/>
      <c r="G80" s="45"/>
      <c r="H80" s="45"/>
      <c r="I80" s="45"/>
      <c r="J80" s="45"/>
      <c r="K80" s="45"/>
      <c r="L80" s="45"/>
      <c r="M80" s="45"/>
      <c r="N80" s="45"/>
      <c r="O80" s="45"/>
      <c r="P80" s="45"/>
      <c r="Q80" s="45"/>
      <c r="R80" s="45"/>
      <c r="S80" s="45"/>
      <c r="T80" s="45"/>
      <c r="U80" s="45"/>
      <c r="V80" s="45"/>
      <c r="W80" s="45"/>
      <c r="X80" s="45"/>
      <c r="Y80" s="45"/>
      <c r="Z80" s="45"/>
      <c r="AA80" s="45"/>
      <c r="AB80" s="45"/>
    </row>
    <row r="81">
      <c r="A81" s="71"/>
      <c r="B81" s="27"/>
      <c r="C81" s="45"/>
      <c r="D81" s="45"/>
      <c r="E81" s="45"/>
      <c r="F81" s="45"/>
      <c r="G81" s="45"/>
      <c r="H81" s="45"/>
      <c r="I81" s="45"/>
      <c r="J81" s="45"/>
      <c r="K81" s="45"/>
      <c r="L81" s="45"/>
      <c r="M81" s="45"/>
      <c r="N81" s="45"/>
      <c r="O81" s="45"/>
      <c r="P81" s="45"/>
      <c r="Q81" s="45"/>
      <c r="R81" s="45"/>
      <c r="S81" s="45"/>
      <c r="T81" s="45"/>
      <c r="U81" s="45"/>
      <c r="V81" s="45"/>
      <c r="W81" s="45"/>
      <c r="X81" s="45"/>
      <c r="Y81" s="45"/>
      <c r="Z81" s="45"/>
      <c r="AA81" s="45"/>
      <c r="AB81" s="45"/>
    </row>
    <row r="82">
      <c r="A82" s="71"/>
      <c r="B82" s="27"/>
      <c r="C82" s="45"/>
      <c r="D82" s="45"/>
      <c r="E82" s="45"/>
      <c r="F82" s="45"/>
      <c r="G82" s="45"/>
      <c r="H82" s="45"/>
      <c r="I82" s="45"/>
      <c r="J82" s="45"/>
      <c r="K82" s="45"/>
      <c r="L82" s="45"/>
      <c r="M82" s="45"/>
      <c r="N82" s="45"/>
      <c r="O82" s="45"/>
      <c r="P82" s="45"/>
      <c r="Q82" s="45"/>
      <c r="R82" s="45"/>
      <c r="S82" s="45"/>
      <c r="T82" s="45"/>
      <c r="U82" s="45"/>
      <c r="V82" s="45"/>
      <c r="W82" s="45"/>
      <c r="X82" s="45"/>
      <c r="Y82" s="45"/>
      <c r="Z82" s="45"/>
      <c r="AA82" s="45"/>
      <c r="AB82" s="45"/>
    </row>
    <row r="83">
      <c r="A83" s="71"/>
      <c r="B83" s="27"/>
      <c r="C83" s="45"/>
      <c r="D83" s="45"/>
      <c r="E83" s="45"/>
      <c r="F83" s="45"/>
      <c r="G83" s="45"/>
      <c r="H83" s="45"/>
      <c r="I83" s="45"/>
      <c r="J83" s="45"/>
      <c r="K83" s="45"/>
      <c r="L83" s="45"/>
      <c r="M83" s="45"/>
      <c r="N83" s="45"/>
      <c r="O83" s="45"/>
      <c r="P83" s="45"/>
      <c r="Q83" s="45"/>
      <c r="R83" s="45"/>
      <c r="S83" s="45"/>
      <c r="T83" s="45"/>
      <c r="U83" s="45"/>
      <c r="V83" s="45"/>
      <c r="W83" s="45"/>
      <c r="X83" s="45"/>
      <c r="Y83" s="45"/>
      <c r="Z83" s="45"/>
      <c r="AA83" s="45"/>
      <c r="AB83" s="45"/>
    </row>
    <row r="84">
      <c r="A84" s="71"/>
      <c r="B84" s="27"/>
      <c r="C84" s="45"/>
      <c r="D84" s="45"/>
      <c r="E84" s="45"/>
      <c r="F84" s="45"/>
      <c r="G84" s="45"/>
      <c r="H84" s="45"/>
      <c r="I84" s="45"/>
      <c r="J84" s="45"/>
      <c r="K84" s="45"/>
      <c r="L84" s="45"/>
      <c r="M84" s="45"/>
      <c r="N84" s="45"/>
      <c r="O84" s="45"/>
      <c r="P84" s="45"/>
      <c r="Q84" s="45"/>
      <c r="R84" s="45"/>
      <c r="S84" s="45"/>
      <c r="T84" s="45"/>
      <c r="U84" s="45"/>
      <c r="V84" s="45"/>
      <c r="W84" s="45"/>
      <c r="X84" s="45"/>
      <c r="Y84" s="45"/>
      <c r="Z84" s="45"/>
      <c r="AA84" s="45"/>
      <c r="AB84" s="45"/>
    </row>
    <row r="85">
      <c r="A85" s="71"/>
      <c r="B85" s="27"/>
      <c r="C85" s="45"/>
      <c r="D85" s="45"/>
      <c r="E85" s="45"/>
      <c r="F85" s="45"/>
      <c r="G85" s="45"/>
      <c r="H85" s="45"/>
      <c r="I85" s="45"/>
      <c r="J85" s="45"/>
      <c r="K85" s="45"/>
      <c r="L85" s="45"/>
      <c r="M85" s="45"/>
      <c r="N85" s="45"/>
      <c r="O85" s="45"/>
      <c r="P85" s="45"/>
      <c r="Q85" s="45"/>
      <c r="R85" s="45"/>
      <c r="S85" s="45"/>
      <c r="T85" s="45"/>
      <c r="U85" s="45"/>
      <c r="V85" s="45"/>
      <c r="W85" s="45"/>
      <c r="X85" s="45"/>
      <c r="Y85" s="45"/>
      <c r="Z85" s="45"/>
      <c r="AA85" s="45"/>
      <c r="AB85" s="45"/>
    </row>
    <row r="86">
      <c r="A86" s="71"/>
      <c r="B86" s="27"/>
      <c r="C86" s="45"/>
      <c r="D86" s="45"/>
      <c r="E86" s="45"/>
      <c r="F86" s="45"/>
      <c r="G86" s="45"/>
      <c r="H86" s="45"/>
      <c r="I86" s="45"/>
      <c r="J86" s="45"/>
      <c r="K86" s="45"/>
      <c r="L86" s="45"/>
      <c r="M86" s="45"/>
      <c r="N86" s="45"/>
      <c r="O86" s="45"/>
      <c r="P86" s="45"/>
      <c r="Q86" s="45"/>
      <c r="R86" s="45"/>
      <c r="S86" s="45"/>
      <c r="T86" s="45"/>
      <c r="U86" s="45"/>
      <c r="V86" s="45"/>
      <c r="W86" s="45"/>
      <c r="X86" s="45"/>
      <c r="Y86" s="45"/>
      <c r="Z86" s="45"/>
      <c r="AA86" s="45"/>
      <c r="AB86" s="45"/>
    </row>
    <row r="87">
      <c r="A87" s="71"/>
      <c r="B87" s="27"/>
      <c r="C87" s="45"/>
      <c r="D87" s="45"/>
      <c r="E87" s="45"/>
      <c r="F87" s="45"/>
      <c r="G87" s="45"/>
      <c r="H87" s="45"/>
      <c r="I87" s="45"/>
      <c r="J87" s="45"/>
      <c r="K87" s="45"/>
      <c r="L87" s="45"/>
      <c r="M87" s="45"/>
      <c r="N87" s="45"/>
      <c r="O87" s="45"/>
      <c r="P87" s="45"/>
      <c r="Q87" s="45"/>
      <c r="R87" s="45"/>
      <c r="S87" s="45"/>
      <c r="T87" s="45"/>
      <c r="U87" s="45"/>
      <c r="V87" s="45"/>
      <c r="W87" s="45"/>
      <c r="X87" s="45"/>
      <c r="Y87" s="45"/>
      <c r="Z87" s="45"/>
      <c r="AA87" s="45"/>
      <c r="AB87" s="45"/>
    </row>
    <row r="88">
      <c r="A88" s="71"/>
      <c r="B88" s="27"/>
      <c r="C88" s="45"/>
      <c r="D88" s="45"/>
      <c r="E88" s="45"/>
      <c r="F88" s="45"/>
      <c r="G88" s="45"/>
      <c r="H88" s="45"/>
      <c r="I88" s="45"/>
      <c r="J88" s="45"/>
      <c r="K88" s="45"/>
      <c r="L88" s="45"/>
      <c r="M88" s="45"/>
      <c r="N88" s="45"/>
      <c r="O88" s="45"/>
      <c r="P88" s="45"/>
      <c r="Q88" s="45"/>
      <c r="R88" s="45"/>
      <c r="S88" s="45"/>
      <c r="T88" s="45"/>
      <c r="U88" s="45"/>
      <c r="V88" s="45"/>
      <c r="W88" s="45"/>
      <c r="X88" s="45"/>
      <c r="Y88" s="45"/>
      <c r="Z88" s="45"/>
      <c r="AA88" s="45"/>
      <c r="AB88" s="45"/>
    </row>
    <row r="89">
      <c r="A89" s="71"/>
      <c r="B89" s="27"/>
      <c r="C89" s="45"/>
      <c r="D89" s="45"/>
      <c r="E89" s="45"/>
      <c r="F89" s="45"/>
      <c r="G89" s="45"/>
      <c r="H89" s="45"/>
      <c r="I89" s="45"/>
      <c r="J89" s="45"/>
      <c r="K89" s="45"/>
      <c r="L89" s="45"/>
      <c r="M89" s="45"/>
      <c r="N89" s="45"/>
      <c r="O89" s="45"/>
      <c r="P89" s="45"/>
      <c r="Q89" s="45"/>
      <c r="R89" s="45"/>
      <c r="S89" s="45"/>
      <c r="T89" s="45"/>
      <c r="U89" s="45"/>
      <c r="V89" s="45"/>
      <c r="W89" s="45"/>
      <c r="X89" s="45"/>
      <c r="Y89" s="45"/>
      <c r="Z89" s="45"/>
      <c r="AA89" s="45"/>
      <c r="AB89" s="45"/>
    </row>
    <row r="90">
      <c r="A90" s="71"/>
      <c r="B90" s="27"/>
      <c r="C90" s="45"/>
      <c r="D90" s="45"/>
      <c r="E90" s="45"/>
      <c r="F90" s="45"/>
      <c r="G90" s="45"/>
      <c r="H90" s="45"/>
      <c r="I90" s="45"/>
      <c r="J90" s="45"/>
      <c r="K90" s="45"/>
      <c r="L90" s="45"/>
      <c r="M90" s="45"/>
      <c r="N90" s="45"/>
      <c r="O90" s="45"/>
      <c r="P90" s="45"/>
      <c r="Q90" s="45"/>
      <c r="R90" s="45"/>
      <c r="S90" s="45"/>
      <c r="T90" s="45"/>
      <c r="U90" s="45"/>
      <c r="V90" s="45"/>
      <c r="W90" s="45"/>
      <c r="X90" s="45"/>
      <c r="Y90" s="45"/>
      <c r="Z90" s="45"/>
      <c r="AA90" s="45"/>
      <c r="AB90" s="45"/>
    </row>
    <row r="91">
      <c r="A91" s="71"/>
      <c r="B91" s="27"/>
      <c r="C91" s="45"/>
      <c r="D91" s="45"/>
      <c r="E91" s="45"/>
      <c r="F91" s="45"/>
      <c r="G91" s="45"/>
      <c r="H91" s="45"/>
      <c r="I91" s="45"/>
      <c r="J91" s="45"/>
      <c r="K91" s="45"/>
      <c r="L91" s="45"/>
      <c r="M91" s="45"/>
      <c r="N91" s="45"/>
      <c r="O91" s="45"/>
      <c r="P91" s="45"/>
      <c r="Q91" s="45"/>
      <c r="R91" s="45"/>
      <c r="S91" s="45"/>
      <c r="T91" s="45"/>
      <c r="U91" s="45"/>
      <c r="V91" s="45"/>
      <c r="W91" s="45"/>
      <c r="X91" s="45"/>
      <c r="Y91" s="45"/>
      <c r="Z91" s="45"/>
      <c r="AA91" s="45"/>
      <c r="AB91" s="45"/>
    </row>
    <row r="92">
      <c r="A92" s="71"/>
      <c r="B92" s="27"/>
      <c r="C92" s="45"/>
      <c r="D92" s="45"/>
      <c r="E92" s="45"/>
      <c r="F92" s="45"/>
      <c r="G92" s="45"/>
      <c r="H92" s="45"/>
      <c r="I92" s="45"/>
      <c r="J92" s="45"/>
      <c r="K92" s="45"/>
      <c r="L92" s="45"/>
      <c r="M92" s="45"/>
      <c r="N92" s="45"/>
      <c r="O92" s="45"/>
      <c r="P92" s="45"/>
      <c r="Q92" s="45"/>
      <c r="R92" s="45"/>
      <c r="S92" s="45"/>
      <c r="T92" s="45"/>
      <c r="U92" s="45"/>
      <c r="V92" s="45"/>
      <c r="W92" s="45"/>
      <c r="X92" s="45"/>
      <c r="Y92" s="45"/>
      <c r="Z92" s="45"/>
      <c r="AA92" s="45"/>
      <c r="AB92" s="45"/>
    </row>
    <row r="93">
      <c r="A93" s="71"/>
      <c r="B93" s="27"/>
      <c r="C93" s="45"/>
      <c r="D93" s="45"/>
      <c r="E93" s="45"/>
      <c r="F93" s="45"/>
      <c r="G93" s="45"/>
      <c r="H93" s="45"/>
      <c r="I93" s="45"/>
      <c r="J93" s="45"/>
      <c r="K93" s="45"/>
      <c r="L93" s="45"/>
      <c r="M93" s="45"/>
      <c r="N93" s="45"/>
      <c r="O93" s="45"/>
      <c r="P93" s="45"/>
      <c r="Q93" s="45"/>
      <c r="R93" s="45"/>
      <c r="S93" s="45"/>
      <c r="T93" s="45"/>
      <c r="U93" s="45"/>
      <c r="V93" s="45"/>
      <c r="W93" s="45"/>
      <c r="X93" s="45"/>
      <c r="Y93" s="45"/>
      <c r="Z93" s="45"/>
      <c r="AA93" s="45"/>
      <c r="AB93" s="45"/>
    </row>
    <row r="94">
      <c r="A94" s="71"/>
      <c r="B94" s="27"/>
      <c r="C94" s="45"/>
      <c r="D94" s="45"/>
      <c r="E94" s="45"/>
      <c r="F94" s="45"/>
      <c r="G94" s="45"/>
      <c r="H94" s="45"/>
      <c r="I94" s="45"/>
      <c r="J94" s="45"/>
      <c r="K94" s="45"/>
      <c r="L94" s="45"/>
      <c r="M94" s="45"/>
      <c r="N94" s="45"/>
      <c r="O94" s="45"/>
      <c r="P94" s="45"/>
      <c r="Q94" s="45"/>
      <c r="R94" s="45"/>
      <c r="S94" s="45"/>
      <c r="T94" s="45"/>
      <c r="U94" s="45"/>
      <c r="V94" s="45"/>
      <c r="W94" s="45"/>
      <c r="X94" s="45"/>
      <c r="Y94" s="45"/>
      <c r="Z94" s="45"/>
      <c r="AA94" s="45"/>
      <c r="AB94" s="45"/>
    </row>
    <row r="95">
      <c r="A95" s="71"/>
      <c r="B95" s="27"/>
      <c r="C95" s="45"/>
      <c r="D95" s="45"/>
      <c r="E95" s="45"/>
      <c r="F95" s="45"/>
      <c r="G95" s="45"/>
      <c r="H95" s="45"/>
      <c r="I95" s="45"/>
      <c r="J95" s="45"/>
      <c r="K95" s="45"/>
      <c r="L95" s="45"/>
      <c r="M95" s="45"/>
      <c r="N95" s="45"/>
      <c r="O95" s="45"/>
      <c r="P95" s="45"/>
      <c r="Q95" s="45"/>
      <c r="R95" s="45"/>
      <c r="S95" s="45"/>
      <c r="T95" s="45"/>
      <c r="U95" s="45"/>
      <c r="V95" s="45"/>
      <c r="W95" s="45"/>
      <c r="X95" s="45"/>
      <c r="Y95" s="45"/>
      <c r="Z95" s="45"/>
      <c r="AA95" s="45"/>
      <c r="AB95" s="45"/>
    </row>
    <row r="96">
      <c r="A96" s="71"/>
      <c r="B96" s="27"/>
      <c r="C96" s="45"/>
      <c r="D96" s="45"/>
      <c r="E96" s="45"/>
      <c r="F96" s="45"/>
      <c r="G96" s="45"/>
      <c r="H96" s="45"/>
      <c r="I96" s="45"/>
      <c r="J96" s="45"/>
      <c r="K96" s="45"/>
      <c r="L96" s="45"/>
      <c r="M96" s="45"/>
      <c r="N96" s="45"/>
      <c r="O96" s="45"/>
      <c r="P96" s="45"/>
      <c r="Q96" s="45"/>
      <c r="R96" s="45"/>
      <c r="S96" s="45"/>
      <c r="T96" s="45"/>
      <c r="U96" s="45"/>
      <c r="V96" s="45"/>
      <c r="W96" s="45"/>
      <c r="X96" s="45"/>
      <c r="Y96" s="45"/>
      <c r="Z96" s="45"/>
      <c r="AA96" s="45"/>
      <c r="AB96" s="45"/>
    </row>
    <row r="97">
      <c r="A97" s="71"/>
      <c r="B97" s="27"/>
      <c r="C97" s="45"/>
      <c r="D97" s="45"/>
      <c r="E97" s="45"/>
      <c r="F97" s="45"/>
      <c r="G97" s="45"/>
      <c r="H97" s="45"/>
      <c r="I97" s="45"/>
      <c r="J97" s="45"/>
      <c r="K97" s="45"/>
      <c r="L97" s="45"/>
      <c r="M97" s="45"/>
      <c r="N97" s="45"/>
      <c r="O97" s="45"/>
      <c r="P97" s="45"/>
      <c r="Q97" s="45"/>
      <c r="R97" s="45"/>
      <c r="S97" s="45"/>
      <c r="T97" s="45"/>
      <c r="U97" s="45"/>
      <c r="V97" s="45"/>
      <c r="W97" s="45"/>
      <c r="X97" s="45"/>
      <c r="Y97" s="45"/>
      <c r="Z97" s="45"/>
      <c r="AA97" s="45"/>
      <c r="AB97" s="45"/>
    </row>
    <row r="98">
      <c r="A98" s="71"/>
      <c r="B98" s="27"/>
      <c r="C98" s="45"/>
      <c r="D98" s="45"/>
      <c r="E98" s="45"/>
      <c r="F98" s="45"/>
      <c r="G98" s="45"/>
      <c r="H98" s="45"/>
      <c r="I98" s="45"/>
      <c r="J98" s="45"/>
      <c r="K98" s="45"/>
      <c r="L98" s="45"/>
      <c r="M98" s="45"/>
      <c r="N98" s="45"/>
      <c r="O98" s="45"/>
      <c r="P98" s="45"/>
      <c r="Q98" s="45"/>
      <c r="R98" s="45"/>
      <c r="S98" s="45"/>
      <c r="T98" s="45"/>
      <c r="U98" s="45"/>
      <c r="V98" s="45"/>
      <c r="W98" s="45"/>
      <c r="X98" s="45"/>
      <c r="Y98" s="45"/>
      <c r="Z98" s="45"/>
      <c r="AA98" s="45"/>
      <c r="AB98" s="45"/>
    </row>
    <row r="99">
      <c r="A99" s="71"/>
      <c r="B99" s="27"/>
      <c r="C99" s="45"/>
      <c r="D99" s="45"/>
      <c r="E99" s="45"/>
      <c r="F99" s="45"/>
      <c r="G99" s="45"/>
      <c r="H99" s="45"/>
      <c r="I99" s="45"/>
      <c r="J99" s="45"/>
      <c r="K99" s="45"/>
      <c r="L99" s="45"/>
      <c r="M99" s="45"/>
      <c r="N99" s="45"/>
      <c r="O99" s="45"/>
      <c r="P99" s="45"/>
      <c r="Q99" s="45"/>
      <c r="R99" s="45"/>
      <c r="S99" s="45"/>
      <c r="T99" s="45"/>
      <c r="U99" s="45"/>
      <c r="V99" s="45"/>
      <c r="W99" s="45"/>
      <c r="X99" s="45"/>
      <c r="Y99" s="45"/>
      <c r="Z99" s="45"/>
      <c r="AA99" s="45"/>
      <c r="AB99" s="45"/>
    </row>
    <row r="100">
      <c r="A100" s="71"/>
      <c r="B100" s="27"/>
      <c r="C100" s="45"/>
      <c r="D100" s="45"/>
      <c r="E100" s="45"/>
      <c r="F100" s="45"/>
      <c r="G100" s="45"/>
      <c r="H100" s="45"/>
      <c r="I100" s="45"/>
      <c r="J100" s="45"/>
      <c r="K100" s="45"/>
      <c r="L100" s="45"/>
      <c r="M100" s="45"/>
      <c r="N100" s="45"/>
      <c r="O100" s="45"/>
      <c r="P100" s="45"/>
      <c r="Q100" s="45"/>
      <c r="R100" s="45"/>
      <c r="S100" s="45"/>
      <c r="T100" s="45"/>
      <c r="U100" s="45"/>
      <c r="V100" s="45"/>
      <c r="W100" s="45"/>
      <c r="X100" s="45"/>
      <c r="Y100" s="45"/>
      <c r="Z100" s="45"/>
      <c r="AA100" s="45"/>
      <c r="AB100" s="45"/>
    </row>
    <row r="101">
      <c r="A101" s="71"/>
      <c r="B101" s="27"/>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row>
    <row r="102">
      <c r="A102" s="71"/>
      <c r="B102" s="27"/>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row>
    <row r="103">
      <c r="A103" s="71"/>
      <c r="B103" s="27"/>
      <c r="C103" s="45"/>
      <c r="D103" s="45"/>
      <c r="E103" s="45"/>
      <c r="F103" s="45"/>
      <c r="G103" s="45"/>
      <c r="H103" s="45"/>
      <c r="I103" s="45"/>
      <c r="J103" s="45"/>
      <c r="K103" s="45"/>
      <c r="L103" s="45"/>
      <c r="M103" s="45"/>
      <c r="N103" s="45"/>
      <c r="O103" s="45"/>
      <c r="P103" s="45"/>
      <c r="Q103" s="45"/>
      <c r="R103" s="45"/>
      <c r="S103" s="45"/>
      <c r="T103" s="45"/>
      <c r="U103" s="45"/>
      <c r="V103" s="45"/>
      <c r="W103" s="45"/>
      <c r="X103" s="45"/>
      <c r="Y103" s="45"/>
      <c r="Z103" s="45"/>
      <c r="AA103" s="45"/>
      <c r="AB103" s="45"/>
    </row>
    <row r="104">
      <c r="A104" s="71"/>
      <c r="B104" s="27"/>
      <c r="C104" s="45"/>
      <c r="D104" s="45"/>
      <c r="E104" s="45"/>
      <c r="F104" s="45"/>
      <c r="G104" s="45"/>
      <c r="H104" s="45"/>
      <c r="I104" s="45"/>
      <c r="J104" s="45"/>
      <c r="K104" s="45"/>
      <c r="L104" s="45"/>
      <c r="M104" s="45"/>
      <c r="N104" s="45"/>
      <c r="O104" s="45"/>
      <c r="P104" s="45"/>
      <c r="Q104" s="45"/>
      <c r="R104" s="45"/>
      <c r="S104" s="45"/>
      <c r="T104" s="45"/>
      <c r="U104" s="45"/>
      <c r="V104" s="45"/>
      <c r="W104" s="45"/>
      <c r="X104" s="45"/>
      <c r="Y104" s="45"/>
      <c r="Z104" s="45"/>
      <c r="AA104" s="45"/>
      <c r="AB104" s="45"/>
    </row>
    <row r="105">
      <c r="A105" s="71"/>
      <c r="B105" s="27"/>
      <c r="C105" s="45"/>
      <c r="D105" s="45"/>
      <c r="E105" s="45"/>
      <c r="F105" s="45"/>
      <c r="G105" s="45"/>
      <c r="H105" s="45"/>
      <c r="I105" s="45"/>
      <c r="J105" s="45"/>
      <c r="K105" s="45"/>
      <c r="L105" s="45"/>
      <c r="M105" s="45"/>
      <c r="N105" s="45"/>
      <c r="O105" s="45"/>
      <c r="P105" s="45"/>
      <c r="Q105" s="45"/>
      <c r="R105" s="45"/>
      <c r="S105" s="45"/>
      <c r="T105" s="45"/>
      <c r="U105" s="45"/>
      <c r="V105" s="45"/>
      <c r="W105" s="45"/>
      <c r="X105" s="45"/>
      <c r="Y105" s="45"/>
      <c r="Z105" s="45"/>
      <c r="AA105" s="45"/>
      <c r="AB105" s="45"/>
    </row>
    <row r="106">
      <c r="A106" s="71"/>
      <c r="B106" s="27"/>
      <c r="C106" s="45"/>
      <c r="D106" s="45"/>
      <c r="E106" s="45"/>
      <c r="F106" s="45"/>
      <c r="G106" s="45"/>
      <c r="H106" s="45"/>
      <c r="I106" s="45"/>
      <c r="J106" s="45"/>
      <c r="K106" s="45"/>
      <c r="L106" s="45"/>
      <c r="M106" s="45"/>
      <c r="N106" s="45"/>
      <c r="O106" s="45"/>
      <c r="P106" s="45"/>
      <c r="Q106" s="45"/>
      <c r="R106" s="45"/>
      <c r="S106" s="45"/>
      <c r="T106" s="45"/>
      <c r="U106" s="45"/>
      <c r="V106" s="45"/>
      <c r="W106" s="45"/>
      <c r="X106" s="45"/>
      <c r="Y106" s="45"/>
      <c r="Z106" s="45"/>
      <c r="AA106" s="45"/>
      <c r="AB106" s="45"/>
    </row>
    <row r="107">
      <c r="A107" s="71"/>
      <c r="B107" s="27"/>
      <c r="C107" s="45"/>
      <c r="D107" s="45"/>
      <c r="E107" s="45"/>
      <c r="F107" s="45"/>
      <c r="G107" s="45"/>
      <c r="H107" s="45"/>
      <c r="I107" s="45"/>
      <c r="J107" s="45"/>
      <c r="K107" s="45"/>
      <c r="L107" s="45"/>
      <c r="M107" s="45"/>
      <c r="N107" s="45"/>
      <c r="O107" s="45"/>
      <c r="P107" s="45"/>
      <c r="Q107" s="45"/>
      <c r="R107" s="45"/>
      <c r="S107" s="45"/>
      <c r="T107" s="45"/>
      <c r="U107" s="45"/>
      <c r="V107" s="45"/>
      <c r="W107" s="45"/>
      <c r="X107" s="45"/>
      <c r="Y107" s="45"/>
      <c r="Z107" s="45"/>
      <c r="AA107" s="45"/>
      <c r="AB107" s="45"/>
    </row>
    <row r="108">
      <c r="A108" s="71"/>
      <c r="B108" s="27"/>
      <c r="C108" s="45"/>
      <c r="D108" s="45"/>
      <c r="E108" s="45"/>
      <c r="F108" s="45"/>
      <c r="G108" s="45"/>
      <c r="H108" s="45"/>
      <c r="I108" s="45"/>
      <c r="J108" s="45"/>
      <c r="K108" s="45"/>
      <c r="L108" s="45"/>
      <c r="M108" s="45"/>
      <c r="N108" s="45"/>
      <c r="O108" s="45"/>
      <c r="P108" s="45"/>
      <c r="Q108" s="45"/>
      <c r="R108" s="45"/>
      <c r="S108" s="45"/>
      <c r="T108" s="45"/>
      <c r="U108" s="45"/>
      <c r="V108" s="45"/>
      <c r="W108" s="45"/>
      <c r="X108" s="45"/>
      <c r="Y108" s="45"/>
      <c r="Z108" s="45"/>
      <c r="AA108" s="45"/>
      <c r="AB108" s="45"/>
    </row>
    <row r="109">
      <c r="A109" s="71"/>
      <c r="B109" s="27"/>
      <c r="C109" s="45"/>
      <c r="D109" s="45"/>
      <c r="E109" s="45"/>
      <c r="F109" s="45"/>
      <c r="G109" s="45"/>
      <c r="H109" s="45"/>
      <c r="I109" s="45"/>
      <c r="J109" s="45"/>
      <c r="K109" s="45"/>
      <c r="L109" s="45"/>
      <c r="M109" s="45"/>
      <c r="N109" s="45"/>
      <c r="O109" s="45"/>
      <c r="P109" s="45"/>
      <c r="Q109" s="45"/>
      <c r="R109" s="45"/>
      <c r="S109" s="45"/>
      <c r="T109" s="45"/>
      <c r="U109" s="45"/>
      <c r="V109" s="45"/>
      <c r="W109" s="45"/>
      <c r="X109" s="45"/>
      <c r="Y109" s="45"/>
      <c r="Z109" s="45"/>
      <c r="AA109" s="45"/>
      <c r="AB109" s="45"/>
    </row>
    <row r="110">
      <c r="A110" s="71"/>
      <c r="B110" s="27"/>
      <c r="C110" s="45"/>
      <c r="D110" s="45"/>
      <c r="E110" s="45"/>
      <c r="F110" s="45"/>
      <c r="G110" s="45"/>
      <c r="H110" s="45"/>
      <c r="I110" s="45"/>
      <c r="J110" s="45"/>
      <c r="K110" s="45"/>
      <c r="L110" s="45"/>
      <c r="M110" s="45"/>
      <c r="N110" s="45"/>
      <c r="O110" s="45"/>
      <c r="P110" s="45"/>
      <c r="Q110" s="45"/>
      <c r="R110" s="45"/>
      <c r="S110" s="45"/>
      <c r="T110" s="45"/>
      <c r="U110" s="45"/>
      <c r="V110" s="45"/>
      <c r="W110" s="45"/>
      <c r="X110" s="45"/>
      <c r="Y110" s="45"/>
      <c r="Z110" s="45"/>
      <c r="AA110" s="45"/>
      <c r="AB110" s="45"/>
    </row>
    <row r="111">
      <c r="A111" s="71"/>
      <c r="B111" s="27"/>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row>
    <row r="112">
      <c r="A112" s="71"/>
      <c r="B112" s="27"/>
      <c r="C112" s="45"/>
      <c r="D112" s="45"/>
      <c r="E112" s="45"/>
      <c r="F112" s="45"/>
      <c r="G112" s="45"/>
      <c r="H112" s="45"/>
      <c r="I112" s="45"/>
      <c r="J112" s="45"/>
      <c r="K112" s="45"/>
      <c r="L112" s="45"/>
      <c r="M112" s="45"/>
      <c r="N112" s="45"/>
      <c r="O112" s="45"/>
      <c r="P112" s="45"/>
      <c r="Q112" s="45"/>
      <c r="R112" s="45"/>
      <c r="S112" s="45"/>
      <c r="T112" s="45"/>
      <c r="U112" s="45"/>
      <c r="V112" s="45"/>
      <c r="W112" s="45"/>
      <c r="X112" s="45"/>
      <c r="Y112" s="45"/>
      <c r="Z112" s="45"/>
      <c r="AA112" s="45"/>
      <c r="AB112" s="45"/>
    </row>
    <row r="113">
      <c r="A113" s="71"/>
      <c r="B113" s="27"/>
      <c r="C113" s="45"/>
      <c r="D113" s="45"/>
      <c r="E113" s="45"/>
      <c r="F113" s="45"/>
      <c r="G113" s="45"/>
      <c r="H113" s="45"/>
      <c r="I113" s="45"/>
      <c r="J113" s="45"/>
      <c r="K113" s="45"/>
      <c r="L113" s="45"/>
      <c r="M113" s="45"/>
      <c r="N113" s="45"/>
      <c r="O113" s="45"/>
      <c r="P113" s="45"/>
      <c r="Q113" s="45"/>
      <c r="R113" s="45"/>
      <c r="S113" s="45"/>
      <c r="T113" s="45"/>
      <c r="U113" s="45"/>
      <c r="V113" s="45"/>
      <c r="W113" s="45"/>
      <c r="X113" s="45"/>
      <c r="Y113" s="45"/>
      <c r="Z113" s="45"/>
      <c r="AA113" s="45"/>
      <c r="AB113" s="45"/>
    </row>
    <row r="114">
      <c r="A114" s="71"/>
      <c r="B114" s="27"/>
      <c r="C114" s="45"/>
      <c r="D114" s="45"/>
      <c r="E114" s="45"/>
      <c r="F114" s="45"/>
      <c r="G114" s="45"/>
      <c r="H114" s="45"/>
      <c r="I114" s="45"/>
      <c r="J114" s="45"/>
      <c r="K114" s="45"/>
      <c r="L114" s="45"/>
      <c r="M114" s="45"/>
      <c r="N114" s="45"/>
      <c r="O114" s="45"/>
      <c r="P114" s="45"/>
      <c r="Q114" s="45"/>
      <c r="R114" s="45"/>
      <c r="S114" s="45"/>
      <c r="T114" s="45"/>
      <c r="U114" s="45"/>
      <c r="V114" s="45"/>
      <c r="W114" s="45"/>
      <c r="X114" s="45"/>
      <c r="Y114" s="45"/>
      <c r="Z114" s="45"/>
      <c r="AA114" s="45"/>
      <c r="AB114" s="45"/>
    </row>
    <row r="115">
      <c r="A115" s="71"/>
      <c r="B115" s="27"/>
      <c r="C115" s="45"/>
      <c r="D115" s="45"/>
      <c r="E115" s="45"/>
      <c r="F115" s="45"/>
      <c r="G115" s="45"/>
      <c r="H115" s="45"/>
      <c r="I115" s="45"/>
      <c r="J115" s="45"/>
      <c r="K115" s="45"/>
      <c r="L115" s="45"/>
      <c r="M115" s="45"/>
      <c r="N115" s="45"/>
      <c r="O115" s="45"/>
      <c r="P115" s="45"/>
      <c r="Q115" s="45"/>
      <c r="R115" s="45"/>
      <c r="S115" s="45"/>
      <c r="T115" s="45"/>
      <c r="U115" s="45"/>
      <c r="V115" s="45"/>
      <c r="W115" s="45"/>
      <c r="X115" s="45"/>
      <c r="Y115" s="45"/>
      <c r="Z115" s="45"/>
      <c r="AA115" s="45"/>
      <c r="AB115" s="45"/>
    </row>
    <row r="116">
      <c r="A116" s="71"/>
      <c r="B116" s="27"/>
      <c r="C116" s="45"/>
      <c r="D116" s="45"/>
      <c r="E116" s="45"/>
      <c r="F116" s="45"/>
      <c r="G116" s="45"/>
      <c r="H116" s="45"/>
      <c r="I116" s="45"/>
      <c r="J116" s="45"/>
      <c r="K116" s="45"/>
      <c r="L116" s="45"/>
      <c r="M116" s="45"/>
      <c r="N116" s="45"/>
      <c r="O116" s="45"/>
      <c r="P116" s="45"/>
      <c r="Q116" s="45"/>
      <c r="R116" s="45"/>
      <c r="S116" s="45"/>
      <c r="T116" s="45"/>
      <c r="U116" s="45"/>
      <c r="V116" s="45"/>
      <c r="W116" s="45"/>
      <c r="X116" s="45"/>
      <c r="Y116" s="45"/>
      <c r="Z116" s="45"/>
      <c r="AA116" s="45"/>
      <c r="AB116" s="45"/>
    </row>
    <row r="117">
      <c r="A117" s="71"/>
      <c r="B117" s="27"/>
      <c r="C117" s="45"/>
      <c r="D117" s="45"/>
      <c r="E117" s="45"/>
      <c r="F117" s="45"/>
      <c r="G117" s="45"/>
      <c r="H117" s="45"/>
      <c r="I117" s="45"/>
      <c r="J117" s="45"/>
      <c r="K117" s="45"/>
      <c r="L117" s="45"/>
      <c r="M117" s="45"/>
      <c r="N117" s="45"/>
      <c r="O117" s="45"/>
      <c r="P117" s="45"/>
      <c r="Q117" s="45"/>
      <c r="R117" s="45"/>
      <c r="S117" s="45"/>
      <c r="T117" s="45"/>
      <c r="U117" s="45"/>
      <c r="V117" s="45"/>
      <c r="W117" s="45"/>
      <c r="X117" s="45"/>
      <c r="Y117" s="45"/>
      <c r="Z117" s="45"/>
      <c r="AA117" s="45"/>
      <c r="AB117" s="45"/>
    </row>
    <row r="118">
      <c r="A118" s="71"/>
      <c r="B118" s="27"/>
      <c r="C118" s="45"/>
      <c r="D118" s="45"/>
      <c r="E118" s="45"/>
      <c r="F118" s="45"/>
      <c r="G118" s="45"/>
      <c r="H118" s="45"/>
      <c r="I118" s="45"/>
      <c r="J118" s="45"/>
      <c r="K118" s="45"/>
      <c r="L118" s="45"/>
      <c r="M118" s="45"/>
      <c r="N118" s="45"/>
      <c r="O118" s="45"/>
      <c r="P118" s="45"/>
      <c r="Q118" s="45"/>
      <c r="R118" s="45"/>
      <c r="S118" s="45"/>
      <c r="T118" s="45"/>
      <c r="U118" s="45"/>
      <c r="V118" s="45"/>
      <c r="W118" s="45"/>
      <c r="X118" s="45"/>
      <c r="Y118" s="45"/>
      <c r="Z118" s="45"/>
      <c r="AA118" s="45"/>
      <c r="AB118" s="45"/>
    </row>
    <row r="119">
      <c r="A119" s="71"/>
      <c r="B119" s="27"/>
      <c r="C119" s="45"/>
      <c r="D119" s="45"/>
      <c r="E119" s="45"/>
      <c r="F119" s="45"/>
      <c r="G119" s="45"/>
      <c r="H119" s="45"/>
      <c r="I119" s="45"/>
      <c r="J119" s="45"/>
      <c r="K119" s="45"/>
      <c r="L119" s="45"/>
      <c r="M119" s="45"/>
      <c r="N119" s="45"/>
      <c r="O119" s="45"/>
      <c r="P119" s="45"/>
      <c r="Q119" s="45"/>
      <c r="R119" s="45"/>
      <c r="S119" s="45"/>
      <c r="T119" s="45"/>
      <c r="U119" s="45"/>
      <c r="V119" s="45"/>
      <c r="W119" s="45"/>
      <c r="X119" s="45"/>
      <c r="Y119" s="45"/>
      <c r="Z119" s="45"/>
      <c r="AA119" s="45"/>
      <c r="AB119" s="45"/>
    </row>
    <row r="120">
      <c r="A120" s="71"/>
      <c r="B120" s="27"/>
      <c r="C120" s="45"/>
      <c r="D120" s="45"/>
      <c r="E120" s="45"/>
      <c r="F120" s="45"/>
      <c r="G120" s="45"/>
      <c r="H120" s="45"/>
      <c r="I120" s="45"/>
      <c r="J120" s="45"/>
      <c r="K120" s="45"/>
      <c r="L120" s="45"/>
      <c r="M120" s="45"/>
      <c r="N120" s="45"/>
      <c r="O120" s="45"/>
      <c r="P120" s="45"/>
      <c r="Q120" s="45"/>
      <c r="R120" s="45"/>
      <c r="S120" s="45"/>
      <c r="T120" s="45"/>
      <c r="U120" s="45"/>
      <c r="V120" s="45"/>
      <c r="W120" s="45"/>
      <c r="X120" s="45"/>
      <c r="Y120" s="45"/>
      <c r="Z120" s="45"/>
      <c r="AA120" s="45"/>
      <c r="AB120" s="45"/>
    </row>
    <row r="121">
      <c r="A121" s="71"/>
      <c r="B121" s="27"/>
      <c r="C121" s="45"/>
      <c r="D121" s="45"/>
      <c r="E121" s="45"/>
      <c r="F121" s="45"/>
      <c r="G121" s="45"/>
      <c r="H121" s="45"/>
      <c r="I121" s="45"/>
      <c r="J121" s="45"/>
      <c r="K121" s="45"/>
      <c r="L121" s="45"/>
      <c r="M121" s="45"/>
      <c r="N121" s="45"/>
      <c r="O121" s="45"/>
      <c r="P121" s="45"/>
      <c r="Q121" s="45"/>
      <c r="R121" s="45"/>
      <c r="S121" s="45"/>
      <c r="T121" s="45"/>
      <c r="U121" s="45"/>
      <c r="V121" s="45"/>
      <c r="W121" s="45"/>
      <c r="X121" s="45"/>
      <c r="Y121" s="45"/>
      <c r="Z121" s="45"/>
      <c r="AA121" s="45"/>
      <c r="AB121" s="45"/>
    </row>
    <row r="122">
      <c r="A122" s="71"/>
      <c r="B122" s="27"/>
      <c r="C122" s="45"/>
      <c r="D122" s="45"/>
      <c r="E122" s="45"/>
      <c r="F122" s="45"/>
      <c r="G122" s="45"/>
      <c r="H122" s="45"/>
      <c r="I122" s="45"/>
      <c r="J122" s="45"/>
      <c r="K122" s="45"/>
      <c r="L122" s="45"/>
      <c r="M122" s="45"/>
      <c r="N122" s="45"/>
      <c r="O122" s="45"/>
      <c r="P122" s="45"/>
      <c r="Q122" s="45"/>
      <c r="R122" s="45"/>
      <c r="S122" s="45"/>
      <c r="T122" s="45"/>
      <c r="U122" s="45"/>
      <c r="V122" s="45"/>
      <c r="W122" s="45"/>
      <c r="X122" s="45"/>
      <c r="Y122" s="45"/>
      <c r="Z122" s="45"/>
      <c r="AA122" s="45"/>
      <c r="AB122" s="45"/>
    </row>
    <row r="123">
      <c r="A123" s="71"/>
      <c r="B123" s="27"/>
      <c r="C123" s="45"/>
      <c r="D123" s="45"/>
      <c r="E123" s="45"/>
      <c r="F123" s="45"/>
      <c r="G123" s="45"/>
      <c r="H123" s="45"/>
      <c r="I123" s="45"/>
      <c r="J123" s="45"/>
      <c r="K123" s="45"/>
      <c r="L123" s="45"/>
      <c r="M123" s="45"/>
      <c r="N123" s="45"/>
      <c r="O123" s="45"/>
      <c r="P123" s="45"/>
      <c r="Q123" s="45"/>
      <c r="R123" s="45"/>
      <c r="S123" s="45"/>
      <c r="T123" s="45"/>
      <c r="U123" s="45"/>
      <c r="V123" s="45"/>
      <c r="W123" s="45"/>
      <c r="X123" s="45"/>
      <c r="Y123" s="45"/>
      <c r="Z123" s="45"/>
      <c r="AA123" s="45"/>
      <c r="AB123" s="45"/>
    </row>
    <row r="124">
      <c r="A124" s="71"/>
      <c r="B124" s="27"/>
      <c r="C124" s="45"/>
      <c r="D124" s="45"/>
      <c r="E124" s="45"/>
      <c r="F124" s="45"/>
      <c r="G124" s="45"/>
      <c r="H124" s="45"/>
      <c r="I124" s="45"/>
      <c r="J124" s="45"/>
      <c r="K124" s="45"/>
      <c r="L124" s="45"/>
      <c r="M124" s="45"/>
      <c r="N124" s="45"/>
      <c r="O124" s="45"/>
      <c r="P124" s="45"/>
      <c r="Q124" s="45"/>
      <c r="R124" s="45"/>
      <c r="S124" s="45"/>
      <c r="T124" s="45"/>
      <c r="U124" s="45"/>
      <c r="V124" s="45"/>
      <c r="W124" s="45"/>
      <c r="X124" s="45"/>
      <c r="Y124" s="45"/>
      <c r="Z124" s="45"/>
      <c r="AA124" s="45"/>
      <c r="AB124" s="45"/>
    </row>
    <row r="125">
      <c r="A125" s="71"/>
      <c r="B125" s="27"/>
      <c r="C125" s="45"/>
      <c r="D125" s="45"/>
      <c r="E125" s="45"/>
      <c r="F125" s="45"/>
      <c r="G125" s="45"/>
      <c r="H125" s="45"/>
      <c r="I125" s="45"/>
      <c r="J125" s="45"/>
      <c r="K125" s="45"/>
      <c r="L125" s="45"/>
      <c r="M125" s="45"/>
      <c r="N125" s="45"/>
      <c r="O125" s="45"/>
      <c r="P125" s="45"/>
      <c r="Q125" s="45"/>
      <c r="R125" s="45"/>
      <c r="S125" s="45"/>
      <c r="T125" s="45"/>
      <c r="U125" s="45"/>
      <c r="V125" s="45"/>
      <c r="W125" s="45"/>
      <c r="X125" s="45"/>
      <c r="Y125" s="45"/>
      <c r="Z125" s="45"/>
      <c r="AA125" s="45"/>
      <c r="AB125" s="45"/>
    </row>
    <row r="126">
      <c r="A126" s="71"/>
      <c r="B126" s="27"/>
      <c r="C126" s="45"/>
      <c r="D126" s="45"/>
      <c r="E126" s="45"/>
      <c r="F126" s="45"/>
      <c r="G126" s="45"/>
      <c r="H126" s="45"/>
      <c r="I126" s="45"/>
      <c r="J126" s="45"/>
      <c r="K126" s="45"/>
      <c r="L126" s="45"/>
      <c r="M126" s="45"/>
      <c r="N126" s="45"/>
      <c r="O126" s="45"/>
      <c r="P126" s="45"/>
      <c r="Q126" s="45"/>
      <c r="R126" s="45"/>
      <c r="S126" s="45"/>
      <c r="T126" s="45"/>
      <c r="U126" s="45"/>
      <c r="V126" s="45"/>
      <c r="W126" s="45"/>
      <c r="X126" s="45"/>
      <c r="Y126" s="45"/>
      <c r="Z126" s="45"/>
      <c r="AA126" s="45"/>
      <c r="AB126" s="45"/>
    </row>
    <row r="127">
      <c r="A127" s="71"/>
      <c r="B127" s="27"/>
      <c r="C127" s="45"/>
      <c r="D127" s="45"/>
      <c r="E127" s="45"/>
      <c r="F127" s="45"/>
      <c r="G127" s="45"/>
      <c r="H127" s="45"/>
      <c r="I127" s="45"/>
      <c r="J127" s="45"/>
      <c r="K127" s="45"/>
      <c r="L127" s="45"/>
      <c r="M127" s="45"/>
      <c r="N127" s="45"/>
      <c r="O127" s="45"/>
      <c r="P127" s="45"/>
      <c r="Q127" s="45"/>
      <c r="R127" s="45"/>
      <c r="S127" s="45"/>
      <c r="T127" s="45"/>
      <c r="U127" s="45"/>
      <c r="V127" s="45"/>
      <c r="W127" s="45"/>
      <c r="X127" s="45"/>
      <c r="Y127" s="45"/>
      <c r="Z127" s="45"/>
      <c r="AA127" s="45"/>
      <c r="AB127" s="45"/>
    </row>
    <row r="128">
      <c r="A128" s="71"/>
      <c r="B128" s="27"/>
      <c r="C128" s="45"/>
      <c r="D128" s="45"/>
      <c r="E128" s="45"/>
      <c r="F128" s="45"/>
      <c r="G128" s="45"/>
      <c r="H128" s="45"/>
      <c r="I128" s="45"/>
      <c r="J128" s="45"/>
      <c r="K128" s="45"/>
      <c r="L128" s="45"/>
      <c r="M128" s="45"/>
      <c r="N128" s="45"/>
      <c r="O128" s="45"/>
      <c r="P128" s="45"/>
      <c r="Q128" s="45"/>
      <c r="R128" s="45"/>
      <c r="S128" s="45"/>
      <c r="T128" s="45"/>
      <c r="U128" s="45"/>
      <c r="V128" s="45"/>
      <c r="W128" s="45"/>
      <c r="X128" s="45"/>
      <c r="Y128" s="45"/>
      <c r="Z128" s="45"/>
      <c r="AA128" s="45"/>
      <c r="AB128" s="45"/>
    </row>
    <row r="129">
      <c r="A129" s="71"/>
      <c r="B129" s="27"/>
      <c r="C129" s="45"/>
      <c r="D129" s="45"/>
      <c r="E129" s="45"/>
      <c r="F129" s="45"/>
      <c r="G129" s="45"/>
      <c r="H129" s="45"/>
      <c r="I129" s="45"/>
      <c r="J129" s="45"/>
      <c r="K129" s="45"/>
      <c r="L129" s="45"/>
      <c r="M129" s="45"/>
      <c r="N129" s="45"/>
      <c r="O129" s="45"/>
      <c r="P129" s="45"/>
      <c r="Q129" s="45"/>
      <c r="R129" s="45"/>
      <c r="S129" s="45"/>
      <c r="T129" s="45"/>
      <c r="U129" s="45"/>
      <c r="V129" s="45"/>
      <c r="W129" s="45"/>
      <c r="X129" s="45"/>
      <c r="Y129" s="45"/>
      <c r="Z129" s="45"/>
      <c r="AA129" s="45"/>
      <c r="AB129" s="45"/>
    </row>
    <row r="130">
      <c r="A130" s="71"/>
      <c r="B130" s="27"/>
      <c r="C130" s="45"/>
      <c r="D130" s="45"/>
      <c r="E130" s="45"/>
      <c r="F130" s="45"/>
      <c r="G130" s="45"/>
      <c r="H130" s="45"/>
      <c r="I130" s="45"/>
      <c r="J130" s="45"/>
      <c r="K130" s="45"/>
      <c r="L130" s="45"/>
      <c r="M130" s="45"/>
      <c r="N130" s="45"/>
      <c r="O130" s="45"/>
      <c r="P130" s="45"/>
      <c r="Q130" s="45"/>
      <c r="R130" s="45"/>
      <c r="S130" s="45"/>
      <c r="T130" s="45"/>
      <c r="U130" s="45"/>
      <c r="V130" s="45"/>
      <c r="W130" s="45"/>
      <c r="X130" s="45"/>
      <c r="Y130" s="45"/>
      <c r="Z130" s="45"/>
      <c r="AA130" s="45"/>
      <c r="AB130" s="45"/>
    </row>
    <row r="131">
      <c r="A131" s="71"/>
      <c r="B131" s="27"/>
      <c r="C131" s="45"/>
      <c r="D131" s="45"/>
      <c r="E131" s="45"/>
      <c r="F131" s="45"/>
      <c r="G131" s="45"/>
      <c r="H131" s="45"/>
      <c r="I131" s="45"/>
      <c r="J131" s="45"/>
      <c r="K131" s="45"/>
      <c r="L131" s="45"/>
      <c r="M131" s="45"/>
      <c r="N131" s="45"/>
      <c r="O131" s="45"/>
      <c r="P131" s="45"/>
      <c r="Q131" s="45"/>
      <c r="R131" s="45"/>
      <c r="S131" s="45"/>
      <c r="T131" s="45"/>
      <c r="U131" s="45"/>
      <c r="V131" s="45"/>
      <c r="W131" s="45"/>
      <c r="X131" s="45"/>
      <c r="Y131" s="45"/>
      <c r="Z131" s="45"/>
      <c r="AA131" s="45"/>
      <c r="AB131" s="45"/>
    </row>
    <row r="132">
      <c r="A132" s="71"/>
      <c r="B132" s="27"/>
      <c r="C132" s="45"/>
      <c r="D132" s="45"/>
      <c r="E132" s="45"/>
      <c r="F132" s="45"/>
      <c r="G132" s="45"/>
      <c r="H132" s="45"/>
      <c r="I132" s="45"/>
      <c r="J132" s="45"/>
      <c r="K132" s="45"/>
      <c r="L132" s="45"/>
      <c r="M132" s="45"/>
      <c r="N132" s="45"/>
      <c r="O132" s="45"/>
      <c r="P132" s="45"/>
      <c r="Q132" s="45"/>
      <c r="R132" s="45"/>
      <c r="S132" s="45"/>
      <c r="T132" s="45"/>
      <c r="U132" s="45"/>
      <c r="V132" s="45"/>
      <c r="W132" s="45"/>
      <c r="X132" s="45"/>
      <c r="Y132" s="45"/>
      <c r="Z132" s="45"/>
      <c r="AA132" s="45"/>
      <c r="AB132" s="45"/>
    </row>
    <row r="133">
      <c r="A133" s="71"/>
      <c r="B133" s="27"/>
      <c r="C133" s="45"/>
      <c r="D133" s="45"/>
      <c r="E133" s="45"/>
      <c r="F133" s="45"/>
      <c r="G133" s="45"/>
      <c r="H133" s="45"/>
      <c r="I133" s="45"/>
      <c r="J133" s="45"/>
      <c r="K133" s="45"/>
      <c r="L133" s="45"/>
      <c r="M133" s="45"/>
      <c r="N133" s="45"/>
      <c r="O133" s="45"/>
      <c r="P133" s="45"/>
      <c r="Q133" s="45"/>
      <c r="R133" s="45"/>
      <c r="S133" s="45"/>
      <c r="T133" s="45"/>
      <c r="U133" s="45"/>
      <c r="V133" s="45"/>
      <c r="W133" s="45"/>
      <c r="X133" s="45"/>
      <c r="Y133" s="45"/>
      <c r="Z133" s="45"/>
      <c r="AA133" s="45"/>
      <c r="AB133" s="45"/>
    </row>
    <row r="134">
      <c r="A134" s="71"/>
      <c r="B134" s="27"/>
      <c r="C134" s="45"/>
      <c r="D134" s="45"/>
      <c r="E134" s="45"/>
      <c r="F134" s="45"/>
      <c r="G134" s="45"/>
      <c r="H134" s="45"/>
      <c r="I134" s="45"/>
      <c r="J134" s="45"/>
      <c r="K134" s="45"/>
      <c r="L134" s="45"/>
      <c r="M134" s="45"/>
      <c r="N134" s="45"/>
      <c r="O134" s="45"/>
      <c r="P134" s="45"/>
      <c r="Q134" s="45"/>
      <c r="R134" s="45"/>
      <c r="S134" s="45"/>
      <c r="T134" s="45"/>
      <c r="U134" s="45"/>
      <c r="V134" s="45"/>
      <c r="W134" s="45"/>
      <c r="X134" s="45"/>
      <c r="Y134" s="45"/>
      <c r="Z134" s="45"/>
      <c r="AA134" s="45"/>
      <c r="AB134" s="45"/>
    </row>
    <row r="135">
      <c r="A135" s="71"/>
      <c r="B135" s="27"/>
      <c r="C135" s="45"/>
      <c r="D135" s="45"/>
      <c r="E135" s="45"/>
      <c r="F135" s="45"/>
      <c r="G135" s="45"/>
      <c r="H135" s="45"/>
      <c r="I135" s="45"/>
      <c r="J135" s="45"/>
      <c r="K135" s="45"/>
      <c r="L135" s="45"/>
      <c r="M135" s="45"/>
      <c r="N135" s="45"/>
      <c r="O135" s="45"/>
      <c r="P135" s="45"/>
      <c r="Q135" s="45"/>
      <c r="R135" s="45"/>
      <c r="S135" s="45"/>
      <c r="T135" s="45"/>
      <c r="U135" s="45"/>
      <c r="V135" s="45"/>
      <c r="W135" s="45"/>
      <c r="X135" s="45"/>
      <c r="Y135" s="45"/>
      <c r="Z135" s="45"/>
      <c r="AA135" s="45"/>
      <c r="AB135" s="45"/>
    </row>
    <row r="136">
      <c r="A136" s="71"/>
      <c r="B136" s="27"/>
      <c r="C136" s="45"/>
      <c r="D136" s="45"/>
      <c r="E136" s="45"/>
      <c r="F136" s="45"/>
      <c r="G136" s="45"/>
      <c r="H136" s="45"/>
      <c r="I136" s="45"/>
      <c r="J136" s="45"/>
      <c r="K136" s="45"/>
      <c r="L136" s="45"/>
      <c r="M136" s="45"/>
      <c r="N136" s="45"/>
      <c r="O136" s="45"/>
      <c r="P136" s="45"/>
      <c r="Q136" s="45"/>
      <c r="R136" s="45"/>
      <c r="S136" s="45"/>
      <c r="T136" s="45"/>
      <c r="U136" s="45"/>
      <c r="V136" s="45"/>
      <c r="W136" s="45"/>
      <c r="X136" s="45"/>
      <c r="Y136" s="45"/>
      <c r="Z136" s="45"/>
      <c r="AA136" s="45"/>
      <c r="AB136" s="45"/>
    </row>
    <row r="137">
      <c r="A137" s="71"/>
      <c r="B137" s="27"/>
      <c r="C137" s="45"/>
      <c r="D137" s="45"/>
      <c r="E137" s="45"/>
      <c r="F137" s="45"/>
      <c r="G137" s="45"/>
      <c r="H137" s="45"/>
      <c r="I137" s="45"/>
      <c r="J137" s="45"/>
      <c r="K137" s="45"/>
      <c r="L137" s="45"/>
      <c r="M137" s="45"/>
      <c r="N137" s="45"/>
      <c r="O137" s="45"/>
      <c r="P137" s="45"/>
      <c r="Q137" s="45"/>
      <c r="R137" s="45"/>
      <c r="S137" s="45"/>
      <c r="T137" s="45"/>
      <c r="U137" s="45"/>
      <c r="V137" s="45"/>
      <c r="W137" s="45"/>
      <c r="X137" s="45"/>
      <c r="Y137" s="45"/>
      <c r="Z137" s="45"/>
      <c r="AA137" s="45"/>
      <c r="AB137" s="45"/>
    </row>
    <row r="138">
      <c r="A138" s="71"/>
      <c r="B138" s="27"/>
      <c r="C138" s="45"/>
      <c r="D138" s="45"/>
      <c r="E138" s="45"/>
      <c r="F138" s="45"/>
      <c r="G138" s="45"/>
      <c r="H138" s="45"/>
      <c r="I138" s="45"/>
      <c r="J138" s="45"/>
      <c r="K138" s="45"/>
      <c r="L138" s="45"/>
      <c r="M138" s="45"/>
      <c r="N138" s="45"/>
      <c r="O138" s="45"/>
      <c r="P138" s="45"/>
      <c r="Q138" s="45"/>
      <c r="R138" s="45"/>
      <c r="S138" s="45"/>
      <c r="T138" s="45"/>
      <c r="U138" s="45"/>
      <c r="V138" s="45"/>
      <c r="W138" s="45"/>
      <c r="X138" s="45"/>
      <c r="Y138" s="45"/>
      <c r="Z138" s="45"/>
      <c r="AA138" s="45"/>
      <c r="AB138" s="45"/>
    </row>
    <row r="139">
      <c r="A139" s="71"/>
      <c r="B139" s="27"/>
      <c r="C139" s="45"/>
      <c r="D139" s="45"/>
      <c r="E139" s="45"/>
      <c r="F139" s="45"/>
      <c r="G139" s="45"/>
      <c r="H139" s="45"/>
      <c r="I139" s="45"/>
      <c r="J139" s="45"/>
      <c r="K139" s="45"/>
      <c r="L139" s="45"/>
      <c r="M139" s="45"/>
      <c r="N139" s="45"/>
      <c r="O139" s="45"/>
      <c r="P139" s="45"/>
      <c r="Q139" s="45"/>
      <c r="R139" s="45"/>
      <c r="S139" s="45"/>
      <c r="T139" s="45"/>
      <c r="U139" s="45"/>
      <c r="V139" s="45"/>
      <c r="W139" s="45"/>
      <c r="X139" s="45"/>
      <c r="Y139" s="45"/>
      <c r="Z139" s="45"/>
      <c r="AA139" s="45"/>
      <c r="AB139" s="45"/>
    </row>
    <row r="140">
      <c r="A140" s="71"/>
      <c r="B140" s="27"/>
      <c r="C140" s="45"/>
      <c r="D140" s="45"/>
      <c r="E140" s="45"/>
      <c r="F140" s="45"/>
      <c r="G140" s="45"/>
      <c r="H140" s="45"/>
      <c r="I140" s="45"/>
      <c r="J140" s="45"/>
      <c r="K140" s="45"/>
      <c r="L140" s="45"/>
      <c r="M140" s="45"/>
      <c r="N140" s="45"/>
      <c r="O140" s="45"/>
      <c r="P140" s="45"/>
      <c r="Q140" s="45"/>
      <c r="R140" s="45"/>
      <c r="S140" s="45"/>
      <c r="T140" s="45"/>
      <c r="U140" s="45"/>
      <c r="V140" s="45"/>
      <c r="W140" s="45"/>
      <c r="X140" s="45"/>
      <c r="Y140" s="45"/>
      <c r="Z140" s="45"/>
      <c r="AA140" s="45"/>
      <c r="AB140" s="45"/>
    </row>
    <row r="141">
      <c r="A141" s="71"/>
      <c r="B141" s="27"/>
      <c r="C141" s="45"/>
      <c r="D141" s="45"/>
      <c r="E141" s="45"/>
      <c r="F141" s="45"/>
      <c r="G141" s="45"/>
      <c r="H141" s="45"/>
      <c r="I141" s="45"/>
      <c r="J141" s="45"/>
      <c r="K141" s="45"/>
      <c r="L141" s="45"/>
      <c r="M141" s="45"/>
      <c r="N141" s="45"/>
      <c r="O141" s="45"/>
      <c r="P141" s="45"/>
      <c r="Q141" s="45"/>
      <c r="R141" s="45"/>
      <c r="S141" s="45"/>
      <c r="T141" s="45"/>
      <c r="U141" s="45"/>
      <c r="V141" s="45"/>
      <c r="W141" s="45"/>
      <c r="X141" s="45"/>
      <c r="Y141" s="45"/>
      <c r="Z141" s="45"/>
      <c r="AA141" s="45"/>
      <c r="AB141" s="45"/>
    </row>
    <row r="142">
      <c r="A142" s="71"/>
      <c r="B142" s="27"/>
      <c r="C142" s="45"/>
      <c r="D142" s="45"/>
      <c r="E142" s="45"/>
      <c r="F142" s="45"/>
      <c r="G142" s="45"/>
      <c r="H142" s="45"/>
      <c r="I142" s="45"/>
      <c r="J142" s="45"/>
      <c r="K142" s="45"/>
      <c r="L142" s="45"/>
      <c r="M142" s="45"/>
      <c r="N142" s="45"/>
      <c r="O142" s="45"/>
      <c r="P142" s="45"/>
      <c r="Q142" s="45"/>
      <c r="R142" s="45"/>
      <c r="S142" s="45"/>
      <c r="T142" s="45"/>
      <c r="U142" s="45"/>
      <c r="V142" s="45"/>
      <c r="W142" s="45"/>
      <c r="X142" s="45"/>
      <c r="Y142" s="45"/>
      <c r="Z142" s="45"/>
      <c r="AA142" s="45"/>
      <c r="AB142" s="45"/>
    </row>
    <row r="143">
      <c r="A143" s="71"/>
      <c r="B143" s="27"/>
      <c r="C143" s="45"/>
      <c r="D143" s="45"/>
      <c r="E143" s="45"/>
      <c r="F143" s="45"/>
      <c r="G143" s="45"/>
      <c r="H143" s="45"/>
      <c r="I143" s="45"/>
      <c r="J143" s="45"/>
      <c r="K143" s="45"/>
      <c r="L143" s="45"/>
      <c r="M143" s="45"/>
      <c r="N143" s="45"/>
      <c r="O143" s="45"/>
      <c r="P143" s="45"/>
      <c r="Q143" s="45"/>
      <c r="R143" s="45"/>
      <c r="S143" s="45"/>
      <c r="T143" s="45"/>
      <c r="U143" s="45"/>
      <c r="V143" s="45"/>
      <c r="W143" s="45"/>
      <c r="X143" s="45"/>
      <c r="Y143" s="45"/>
      <c r="Z143" s="45"/>
      <c r="AA143" s="45"/>
      <c r="AB143" s="45"/>
    </row>
    <row r="144">
      <c r="A144" s="71"/>
      <c r="B144" s="27"/>
      <c r="C144" s="45"/>
      <c r="D144" s="45"/>
      <c r="E144" s="45"/>
      <c r="F144" s="45"/>
      <c r="G144" s="45"/>
      <c r="H144" s="45"/>
      <c r="I144" s="45"/>
      <c r="J144" s="45"/>
      <c r="K144" s="45"/>
      <c r="L144" s="45"/>
      <c r="M144" s="45"/>
      <c r="N144" s="45"/>
      <c r="O144" s="45"/>
      <c r="P144" s="45"/>
      <c r="Q144" s="45"/>
      <c r="R144" s="45"/>
      <c r="S144" s="45"/>
      <c r="T144" s="45"/>
      <c r="U144" s="45"/>
      <c r="V144" s="45"/>
      <c r="W144" s="45"/>
      <c r="X144" s="45"/>
      <c r="Y144" s="45"/>
      <c r="Z144" s="45"/>
      <c r="AA144" s="45"/>
      <c r="AB144" s="45"/>
    </row>
    <row r="145">
      <c r="A145" s="71"/>
      <c r="B145" s="27"/>
      <c r="C145" s="45"/>
      <c r="D145" s="45"/>
      <c r="E145" s="45"/>
      <c r="F145" s="45"/>
      <c r="G145" s="45"/>
      <c r="H145" s="45"/>
      <c r="I145" s="45"/>
      <c r="J145" s="45"/>
      <c r="K145" s="45"/>
      <c r="L145" s="45"/>
      <c r="M145" s="45"/>
      <c r="N145" s="45"/>
      <c r="O145" s="45"/>
      <c r="P145" s="45"/>
      <c r="Q145" s="45"/>
      <c r="R145" s="45"/>
      <c r="S145" s="45"/>
      <c r="T145" s="45"/>
      <c r="U145" s="45"/>
      <c r="V145" s="45"/>
      <c r="W145" s="45"/>
      <c r="X145" s="45"/>
      <c r="Y145" s="45"/>
      <c r="Z145" s="45"/>
      <c r="AA145" s="45"/>
      <c r="AB145" s="45"/>
    </row>
    <row r="146">
      <c r="A146" s="71"/>
      <c r="B146" s="27"/>
      <c r="C146" s="45"/>
      <c r="D146" s="45"/>
      <c r="E146" s="45"/>
      <c r="F146" s="45"/>
      <c r="G146" s="45"/>
      <c r="H146" s="45"/>
      <c r="I146" s="45"/>
      <c r="J146" s="45"/>
      <c r="K146" s="45"/>
      <c r="L146" s="45"/>
      <c r="M146" s="45"/>
      <c r="N146" s="45"/>
      <c r="O146" s="45"/>
      <c r="P146" s="45"/>
      <c r="Q146" s="45"/>
      <c r="R146" s="45"/>
      <c r="S146" s="45"/>
      <c r="T146" s="45"/>
      <c r="U146" s="45"/>
      <c r="V146" s="45"/>
      <c r="W146" s="45"/>
      <c r="X146" s="45"/>
      <c r="Y146" s="45"/>
      <c r="Z146" s="45"/>
      <c r="AA146" s="45"/>
      <c r="AB146" s="45"/>
    </row>
    <row r="147">
      <c r="A147" s="71"/>
      <c r="B147" s="27"/>
      <c r="C147" s="45"/>
      <c r="D147" s="45"/>
      <c r="E147" s="45"/>
      <c r="F147" s="45"/>
      <c r="G147" s="45"/>
      <c r="H147" s="45"/>
      <c r="I147" s="45"/>
      <c r="J147" s="45"/>
      <c r="K147" s="45"/>
      <c r="L147" s="45"/>
      <c r="M147" s="45"/>
      <c r="N147" s="45"/>
      <c r="O147" s="45"/>
      <c r="P147" s="45"/>
      <c r="Q147" s="45"/>
      <c r="R147" s="45"/>
      <c r="S147" s="45"/>
      <c r="T147" s="45"/>
      <c r="U147" s="45"/>
      <c r="V147" s="45"/>
      <c r="W147" s="45"/>
      <c r="X147" s="45"/>
      <c r="Y147" s="45"/>
      <c r="Z147" s="45"/>
      <c r="AA147" s="45"/>
      <c r="AB147" s="45"/>
    </row>
    <row r="148">
      <c r="A148" s="71"/>
      <c r="B148" s="27"/>
      <c r="C148" s="45"/>
      <c r="D148" s="45"/>
      <c r="E148" s="45"/>
      <c r="F148" s="45"/>
      <c r="G148" s="45"/>
      <c r="H148" s="45"/>
      <c r="I148" s="45"/>
      <c r="J148" s="45"/>
      <c r="K148" s="45"/>
      <c r="L148" s="45"/>
      <c r="M148" s="45"/>
      <c r="N148" s="45"/>
      <c r="O148" s="45"/>
      <c r="P148" s="45"/>
      <c r="Q148" s="45"/>
      <c r="R148" s="45"/>
      <c r="S148" s="45"/>
      <c r="T148" s="45"/>
      <c r="U148" s="45"/>
      <c r="V148" s="45"/>
      <c r="W148" s="45"/>
      <c r="X148" s="45"/>
      <c r="Y148" s="45"/>
      <c r="Z148" s="45"/>
      <c r="AA148" s="45"/>
      <c r="AB148" s="45"/>
    </row>
    <row r="149">
      <c r="A149" s="71"/>
      <c r="B149" s="27"/>
      <c r="C149" s="45"/>
      <c r="D149" s="45"/>
      <c r="E149" s="45"/>
      <c r="F149" s="45"/>
      <c r="G149" s="45"/>
      <c r="H149" s="45"/>
      <c r="I149" s="45"/>
      <c r="J149" s="45"/>
      <c r="K149" s="45"/>
      <c r="L149" s="45"/>
      <c r="M149" s="45"/>
      <c r="N149" s="45"/>
      <c r="O149" s="45"/>
      <c r="P149" s="45"/>
      <c r="Q149" s="45"/>
      <c r="R149" s="45"/>
      <c r="S149" s="45"/>
      <c r="T149" s="45"/>
      <c r="U149" s="45"/>
      <c r="V149" s="45"/>
      <c r="W149" s="45"/>
      <c r="X149" s="45"/>
      <c r="Y149" s="45"/>
      <c r="Z149" s="45"/>
      <c r="AA149" s="45"/>
      <c r="AB149" s="45"/>
    </row>
    <row r="150">
      <c r="A150" s="71"/>
      <c r="B150" s="27"/>
      <c r="C150" s="45"/>
      <c r="D150" s="45"/>
      <c r="E150" s="45"/>
      <c r="F150" s="45"/>
      <c r="G150" s="45"/>
      <c r="H150" s="45"/>
      <c r="I150" s="45"/>
      <c r="J150" s="45"/>
      <c r="K150" s="45"/>
      <c r="L150" s="45"/>
      <c r="M150" s="45"/>
      <c r="N150" s="45"/>
      <c r="O150" s="45"/>
      <c r="P150" s="45"/>
      <c r="Q150" s="45"/>
      <c r="R150" s="45"/>
      <c r="S150" s="45"/>
      <c r="T150" s="45"/>
      <c r="U150" s="45"/>
      <c r="V150" s="45"/>
      <c r="W150" s="45"/>
      <c r="X150" s="45"/>
      <c r="Y150" s="45"/>
      <c r="Z150" s="45"/>
      <c r="AA150" s="45"/>
      <c r="AB150" s="45"/>
    </row>
    <row r="151">
      <c r="A151" s="71"/>
      <c r="B151" s="27"/>
      <c r="C151" s="45"/>
      <c r="D151" s="45"/>
      <c r="E151" s="45"/>
      <c r="F151" s="45"/>
      <c r="G151" s="45"/>
      <c r="H151" s="45"/>
      <c r="I151" s="45"/>
      <c r="J151" s="45"/>
      <c r="K151" s="45"/>
      <c r="L151" s="45"/>
      <c r="M151" s="45"/>
      <c r="N151" s="45"/>
      <c r="O151" s="45"/>
      <c r="P151" s="45"/>
      <c r="Q151" s="45"/>
      <c r="R151" s="45"/>
      <c r="S151" s="45"/>
      <c r="T151" s="45"/>
      <c r="U151" s="45"/>
      <c r="V151" s="45"/>
      <c r="W151" s="45"/>
      <c r="X151" s="45"/>
      <c r="Y151" s="45"/>
      <c r="Z151" s="45"/>
      <c r="AA151" s="45"/>
      <c r="AB151" s="45"/>
    </row>
    <row r="152">
      <c r="A152" s="71"/>
      <c r="B152" s="27"/>
      <c r="C152" s="45"/>
      <c r="D152" s="45"/>
      <c r="E152" s="45"/>
      <c r="F152" s="45"/>
      <c r="G152" s="45"/>
      <c r="H152" s="45"/>
      <c r="I152" s="45"/>
      <c r="J152" s="45"/>
      <c r="K152" s="45"/>
      <c r="L152" s="45"/>
      <c r="M152" s="45"/>
      <c r="N152" s="45"/>
      <c r="O152" s="45"/>
      <c r="P152" s="45"/>
      <c r="Q152" s="45"/>
      <c r="R152" s="45"/>
      <c r="S152" s="45"/>
      <c r="T152" s="45"/>
      <c r="U152" s="45"/>
      <c r="V152" s="45"/>
      <c r="W152" s="45"/>
      <c r="X152" s="45"/>
      <c r="Y152" s="45"/>
      <c r="Z152" s="45"/>
      <c r="AA152" s="45"/>
      <c r="AB152" s="45"/>
    </row>
    <row r="153">
      <c r="A153" s="71"/>
      <c r="B153" s="27"/>
      <c r="C153" s="45"/>
      <c r="D153" s="45"/>
      <c r="E153" s="45"/>
      <c r="F153" s="45"/>
      <c r="G153" s="45"/>
      <c r="H153" s="45"/>
      <c r="I153" s="45"/>
      <c r="J153" s="45"/>
      <c r="K153" s="45"/>
      <c r="L153" s="45"/>
      <c r="M153" s="45"/>
      <c r="N153" s="45"/>
      <c r="O153" s="45"/>
      <c r="P153" s="45"/>
      <c r="Q153" s="45"/>
      <c r="R153" s="45"/>
      <c r="S153" s="45"/>
      <c r="T153" s="45"/>
      <c r="U153" s="45"/>
      <c r="V153" s="45"/>
      <c r="W153" s="45"/>
      <c r="X153" s="45"/>
      <c r="Y153" s="45"/>
      <c r="Z153" s="45"/>
      <c r="AA153" s="45"/>
      <c r="AB153" s="45"/>
    </row>
    <row r="154">
      <c r="A154" s="71"/>
      <c r="B154" s="27"/>
      <c r="C154" s="45"/>
      <c r="D154" s="45"/>
      <c r="E154" s="45"/>
      <c r="F154" s="45"/>
      <c r="G154" s="45"/>
      <c r="H154" s="45"/>
      <c r="I154" s="45"/>
      <c r="J154" s="45"/>
      <c r="K154" s="45"/>
      <c r="L154" s="45"/>
      <c r="M154" s="45"/>
      <c r="N154" s="45"/>
      <c r="O154" s="45"/>
      <c r="P154" s="45"/>
      <c r="Q154" s="45"/>
      <c r="R154" s="45"/>
      <c r="S154" s="45"/>
      <c r="T154" s="45"/>
      <c r="U154" s="45"/>
      <c r="V154" s="45"/>
      <c r="W154" s="45"/>
      <c r="X154" s="45"/>
      <c r="Y154" s="45"/>
      <c r="Z154" s="45"/>
      <c r="AA154" s="45"/>
      <c r="AB154" s="45"/>
    </row>
    <row r="155">
      <c r="A155" s="71"/>
      <c r="B155" s="27"/>
      <c r="C155" s="45"/>
      <c r="D155" s="45"/>
      <c r="E155" s="45"/>
      <c r="F155" s="45"/>
      <c r="G155" s="45"/>
      <c r="H155" s="45"/>
      <c r="I155" s="45"/>
      <c r="J155" s="45"/>
      <c r="K155" s="45"/>
      <c r="L155" s="45"/>
      <c r="M155" s="45"/>
      <c r="N155" s="45"/>
      <c r="O155" s="45"/>
      <c r="P155" s="45"/>
      <c r="Q155" s="45"/>
      <c r="R155" s="45"/>
      <c r="S155" s="45"/>
      <c r="T155" s="45"/>
      <c r="U155" s="45"/>
      <c r="V155" s="45"/>
      <c r="W155" s="45"/>
      <c r="X155" s="45"/>
      <c r="Y155" s="45"/>
      <c r="Z155" s="45"/>
      <c r="AA155" s="45"/>
      <c r="AB155" s="45"/>
    </row>
    <row r="156">
      <c r="A156" s="71"/>
      <c r="B156" s="27"/>
      <c r="C156" s="45"/>
      <c r="D156" s="45"/>
      <c r="E156" s="45"/>
      <c r="F156" s="45"/>
      <c r="G156" s="45"/>
      <c r="H156" s="45"/>
      <c r="I156" s="45"/>
      <c r="J156" s="45"/>
      <c r="K156" s="45"/>
      <c r="L156" s="45"/>
      <c r="M156" s="45"/>
      <c r="N156" s="45"/>
      <c r="O156" s="45"/>
      <c r="P156" s="45"/>
      <c r="Q156" s="45"/>
      <c r="R156" s="45"/>
      <c r="S156" s="45"/>
      <c r="T156" s="45"/>
      <c r="U156" s="45"/>
      <c r="V156" s="45"/>
      <c r="W156" s="45"/>
      <c r="X156" s="45"/>
      <c r="Y156" s="45"/>
      <c r="Z156" s="45"/>
      <c r="AA156" s="45"/>
      <c r="AB156" s="45"/>
    </row>
    <row r="157">
      <c r="A157" s="71"/>
      <c r="B157" s="27"/>
      <c r="C157" s="45"/>
      <c r="D157" s="45"/>
      <c r="E157" s="45"/>
      <c r="F157" s="45"/>
      <c r="G157" s="45"/>
      <c r="H157" s="45"/>
      <c r="I157" s="45"/>
      <c r="J157" s="45"/>
      <c r="K157" s="45"/>
      <c r="L157" s="45"/>
      <c r="M157" s="45"/>
      <c r="N157" s="45"/>
      <c r="O157" s="45"/>
      <c r="P157" s="45"/>
      <c r="Q157" s="45"/>
      <c r="R157" s="45"/>
      <c r="S157" s="45"/>
      <c r="T157" s="45"/>
      <c r="U157" s="45"/>
      <c r="V157" s="45"/>
      <c r="W157" s="45"/>
      <c r="X157" s="45"/>
      <c r="Y157" s="45"/>
      <c r="Z157" s="45"/>
      <c r="AA157" s="45"/>
      <c r="AB157" s="45"/>
    </row>
    <row r="158">
      <c r="A158" s="71"/>
      <c r="B158" s="27"/>
      <c r="C158" s="45"/>
      <c r="D158" s="45"/>
      <c r="E158" s="45"/>
      <c r="F158" s="45"/>
      <c r="G158" s="45"/>
      <c r="H158" s="45"/>
      <c r="I158" s="45"/>
      <c r="J158" s="45"/>
      <c r="K158" s="45"/>
      <c r="L158" s="45"/>
      <c r="M158" s="45"/>
      <c r="N158" s="45"/>
      <c r="O158" s="45"/>
      <c r="P158" s="45"/>
      <c r="Q158" s="45"/>
      <c r="R158" s="45"/>
      <c r="S158" s="45"/>
      <c r="T158" s="45"/>
      <c r="U158" s="45"/>
      <c r="V158" s="45"/>
      <c r="W158" s="45"/>
      <c r="X158" s="45"/>
      <c r="Y158" s="45"/>
      <c r="Z158" s="45"/>
      <c r="AA158" s="45"/>
      <c r="AB158" s="45"/>
    </row>
    <row r="159">
      <c r="A159" s="71"/>
      <c r="B159" s="27"/>
      <c r="C159" s="45"/>
      <c r="D159" s="45"/>
      <c r="E159" s="45"/>
      <c r="F159" s="45"/>
      <c r="G159" s="45"/>
      <c r="H159" s="45"/>
      <c r="I159" s="45"/>
      <c r="J159" s="45"/>
      <c r="K159" s="45"/>
      <c r="L159" s="45"/>
      <c r="M159" s="45"/>
      <c r="N159" s="45"/>
      <c r="O159" s="45"/>
      <c r="P159" s="45"/>
      <c r="Q159" s="45"/>
      <c r="R159" s="45"/>
      <c r="S159" s="45"/>
      <c r="T159" s="45"/>
      <c r="U159" s="45"/>
      <c r="V159" s="45"/>
      <c r="W159" s="45"/>
      <c r="X159" s="45"/>
      <c r="Y159" s="45"/>
      <c r="Z159" s="45"/>
      <c r="AA159" s="45"/>
      <c r="AB159" s="45"/>
    </row>
    <row r="160">
      <c r="A160" s="71"/>
      <c r="B160" s="27"/>
      <c r="C160" s="45"/>
      <c r="D160" s="45"/>
      <c r="E160" s="45"/>
      <c r="F160" s="45"/>
      <c r="G160" s="45"/>
      <c r="H160" s="45"/>
      <c r="I160" s="45"/>
      <c r="J160" s="45"/>
      <c r="K160" s="45"/>
      <c r="L160" s="45"/>
      <c r="M160" s="45"/>
      <c r="N160" s="45"/>
      <c r="O160" s="45"/>
      <c r="P160" s="45"/>
      <c r="Q160" s="45"/>
      <c r="R160" s="45"/>
      <c r="S160" s="45"/>
      <c r="T160" s="45"/>
      <c r="U160" s="45"/>
      <c r="V160" s="45"/>
      <c r="W160" s="45"/>
      <c r="X160" s="45"/>
      <c r="Y160" s="45"/>
      <c r="Z160" s="45"/>
      <c r="AA160" s="45"/>
      <c r="AB160" s="45"/>
    </row>
    <row r="161">
      <c r="A161" s="71"/>
      <c r="B161" s="27"/>
      <c r="C161" s="45"/>
      <c r="D161" s="45"/>
      <c r="E161" s="45"/>
      <c r="F161" s="45"/>
      <c r="G161" s="45"/>
      <c r="H161" s="45"/>
      <c r="I161" s="45"/>
      <c r="J161" s="45"/>
      <c r="K161" s="45"/>
      <c r="L161" s="45"/>
      <c r="M161" s="45"/>
      <c r="N161" s="45"/>
      <c r="O161" s="45"/>
      <c r="P161" s="45"/>
      <c r="Q161" s="45"/>
      <c r="R161" s="45"/>
      <c r="S161" s="45"/>
      <c r="T161" s="45"/>
      <c r="U161" s="45"/>
      <c r="V161" s="45"/>
      <c r="W161" s="45"/>
      <c r="X161" s="45"/>
      <c r="Y161" s="45"/>
      <c r="Z161" s="45"/>
      <c r="AA161" s="45"/>
      <c r="AB161" s="45"/>
    </row>
    <row r="162">
      <c r="A162" s="71"/>
      <c r="B162" s="27"/>
      <c r="C162" s="45"/>
      <c r="D162" s="45"/>
      <c r="E162" s="45"/>
      <c r="F162" s="45"/>
      <c r="G162" s="45"/>
      <c r="H162" s="45"/>
      <c r="I162" s="45"/>
      <c r="J162" s="45"/>
      <c r="K162" s="45"/>
      <c r="L162" s="45"/>
      <c r="M162" s="45"/>
      <c r="N162" s="45"/>
      <c r="O162" s="45"/>
      <c r="P162" s="45"/>
      <c r="Q162" s="45"/>
      <c r="R162" s="45"/>
      <c r="S162" s="45"/>
      <c r="T162" s="45"/>
      <c r="U162" s="45"/>
      <c r="V162" s="45"/>
      <c r="W162" s="45"/>
      <c r="X162" s="45"/>
      <c r="Y162" s="45"/>
      <c r="Z162" s="45"/>
      <c r="AA162" s="45"/>
      <c r="AB162" s="45"/>
    </row>
    <row r="163">
      <c r="A163" s="71"/>
      <c r="B163" s="27"/>
      <c r="C163" s="45"/>
      <c r="D163" s="45"/>
      <c r="E163" s="45"/>
      <c r="F163" s="45"/>
      <c r="G163" s="45"/>
      <c r="H163" s="45"/>
      <c r="I163" s="45"/>
      <c r="J163" s="45"/>
      <c r="K163" s="45"/>
      <c r="L163" s="45"/>
      <c r="M163" s="45"/>
      <c r="N163" s="45"/>
      <c r="O163" s="45"/>
      <c r="P163" s="45"/>
      <c r="Q163" s="45"/>
      <c r="R163" s="45"/>
      <c r="S163" s="45"/>
      <c r="T163" s="45"/>
      <c r="U163" s="45"/>
      <c r="V163" s="45"/>
      <c r="W163" s="45"/>
      <c r="X163" s="45"/>
      <c r="Y163" s="45"/>
      <c r="Z163" s="45"/>
      <c r="AA163" s="45"/>
      <c r="AB163" s="45"/>
    </row>
    <row r="164">
      <c r="A164" s="71"/>
      <c r="B164" s="27"/>
      <c r="C164" s="45"/>
      <c r="D164" s="45"/>
      <c r="E164" s="45"/>
      <c r="F164" s="45"/>
      <c r="G164" s="45"/>
      <c r="H164" s="45"/>
      <c r="I164" s="45"/>
      <c r="J164" s="45"/>
      <c r="K164" s="45"/>
      <c r="L164" s="45"/>
      <c r="M164" s="45"/>
      <c r="N164" s="45"/>
      <c r="O164" s="45"/>
      <c r="P164" s="45"/>
      <c r="Q164" s="45"/>
      <c r="R164" s="45"/>
      <c r="S164" s="45"/>
      <c r="T164" s="45"/>
      <c r="U164" s="45"/>
      <c r="V164" s="45"/>
      <c r="W164" s="45"/>
      <c r="X164" s="45"/>
      <c r="Y164" s="45"/>
      <c r="Z164" s="45"/>
      <c r="AA164" s="45"/>
      <c r="AB164" s="45"/>
    </row>
    <row r="165">
      <c r="A165" s="71"/>
      <c r="B165" s="27"/>
      <c r="C165" s="45"/>
      <c r="D165" s="45"/>
      <c r="E165" s="45"/>
      <c r="F165" s="45"/>
      <c r="G165" s="45"/>
      <c r="H165" s="45"/>
      <c r="I165" s="45"/>
      <c r="J165" s="45"/>
      <c r="K165" s="45"/>
      <c r="L165" s="45"/>
      <c r="M165" s="45"/>
      <c r="N165" s="45"/>
      <c r="O165" s="45"/>
      <c r="P165" s="45"/>
      <c r="Q165" s="45"/>
      <c r="R165" s="45"/>
      <c r="S165" s="45"/>
      <c r="T165" s="45"/>
      <c r="U165" s="45"/>
      <c r="V165" s="45"/>
      <c r="W165" s="45"/>
      <c r="X165" s="45"/>
      <c r="Y165" s="45"/>
      <c r="Z165" s="45"/>
      <c r="AA165" s="45"/>
      <c r="AB165" s="45"/>
    </row>
    <row r="166">
      <c r="A166" s="71"/>
      <c r="B166" s="27"/>
      <c r="C166" s="45"/>
      <c r="D166" s="45"/>
      <c r="E166" s="45"/>
      <c r="F166" s="45"/>
      <c r="G166" s="45"/>
      <c r="H166" s="45"/>
      <c r="I166" s="45"/>
      <c r="J166" s="45"/>
      <c r="K166" s="45"/>
      <c r="L166" s="45"/>
      <c r="M166" s="45"/>
      <c r="N166" s="45"/>
      <c r="O166" s="45"/>
      <c r="P166" s="45"/>
      <c r="Q166" s="45"/>
      <c r="R166" s="45"/>
      <c r="S166" s="45"/>
      <c r="T166" s="45"/>
      <c r="U166" s="45"/>
      <c r="V166" s="45"/>
      <c r="W166" s="45"/>
      <c r="X166" s="45"/>
      <c r="Y166" s="45"/>
      <c r="Z166" s="45"/>
      <c r="AA166" s="45"/>
      <c r="AB166" s="45"/>
    </row>
    <row r="167">
      <c r="A167" s="71"/>
      <c r="B167" s="27"/>
      <c r="C167" s="45"/>
      <c r="D167" s="45"/>
      <c r="E167" s="45"/>
      <c r="F167" s="45"/>
      <c r="G167" s="45"/>
      <c r="H167" s="45"/>
      <c r="I167" s="45"/>
      <c r="J167" s="45"/>
      <c r="K167" s="45"/>
      <c r="L167" s="45"/>
      <c r="M167" s="45"/>
      <c r="N167" s="45"/>
      <c r="O167" s="45"/>
      <c r="P167" s="45"/>
      <c r="Q167" s="45"/>
      <c r="R167" s="45"/>
      <c r="S167" s="45"/>
      <c r="T167" s="45"/>
      <c r="U167" s="45"/>
      <c r="V167" s="45"/>
      <c r="W167" s="45"/>
      <c r="X167" s="45"/>
      <c r="Y167" s="45"/>
      <c r="Z167" s="45"/>
      <c r="AA167" s="45"/>
      <c r="AB167" s="45"/>
    </row>
    <row r="168">
      <c r="A168" s="71"/>
      <c r="B168" s="27"/>
      <c r="C168" s="45"/>
      <c r="D168" s="45"/>
      <c r="E168" s="45"/>
      <c r="F168" s="45"/>
      <c r="G168" s="45"/>
      <c r="H168" s="45"/>
      <c r="I168" s="45"/>
      <c r="J168" s="45"/>
      <c r="K168" s="45"/>
      <c r="L168" s="45"/>
      <c r="M168" s="45"/>
      <c r="N168" s="45"/>
      <c r="O168" s="45"/>
      <c r="P168" s="45"/>
      <c r="Q168" s="45"/>
      <c r="R168" s="45"/>
      <c r="S168" s="45"/>
      <c r="T168" s="45"/>
      <c r="U168" s="45"/>
      <c r="V168" s="45"/>
      <c r="W168" s="45"/>
      <c r="X168" s="45"/>
      <c r="Y168" s="45"/>
      <c r="Z168" s="45"/>
      <c r="AA168" s="45"/>
      <c r="AB168" s="45"/>
    </row>
    <row r="169">
      <c r="A169" s="71"/>
      <c r="B169" s="27"/>
      <c r="C169" s="45"/>
      <c r="D169" s="45"/>
      <c r="E169" s="45"/>
      <c r="F169" s="45"/>
      <c r="G169" s="45"/>
      <c r="H169" s="45"/>
      <c r="I169" s="45"/>
      <c r="J169" s="45"/>
      <c r="K169" s="45"/>
      <c r="L169" s="45"/>
      <c r="M169" s="45"/>
      <c r="N169" s="45"/>
      <c r="O169" s="45"/>
      <c r="P169" s="45"/>
      <c r="Q169" s="45"/>
      <c r="R169" s="45"/>
      <c r="S169" s="45"/>
      <c r="T169" s="45"/>
      <c r="U169" s="45"/>
      <c r="V169" s="45"/>
      <c r="W169" s="45"/>
      <c r="X169" s="45"/>
      <c r="Y169" s="45"/>
      <c r="Z169" s="45"/>
      <c r="AA169" s="45"/>
      <c r="AB169" s="45"/>
    </row>
    <row r="170">
      <c r="A170" s="71"/>
      <c r="B170" s="27"/>
      <c r="C170" s="45"/>
      <c r="D170" s="45"/>
      <c r="E170" s="45"/>
      <c r="F170" s="45"/>
      <c r="G170" s="45"/>
      <c r="H170" s="45"/>
      <c r="I170" s="45"/>
      <c r="J170" s="45"/>
      <c r="K170" s="45"/>
      <c r="L170" s="45"/>
      <c r="M170" s="45"/>
      <c r="N170" s="45"/>
      <c r="O170" s="45"/>
      <c r="P170" s="45"/>
      <c r="Q170" s="45"/>
      <c r="R170" s="45"/>
      <c r="S170" s="45"/>
      <c r="T170" s="45"/>
      <c r="U170" s="45"/>
      <c r="V170" s="45"/>
      <c r="W170" s="45"/>
      <c r="X170" s="45"/>
      <c r="Y170" s="45"/>
      <c r="Z170" s="45"/>
      <c r="AA170" s="45"/>
      <c r="AB170" s="45"/>
    </row>
    <row r="171">
      <c r="A171" s="71"/>
      <c r="B171" s="27"/>
      <c r="C171" s="45"/>
      <c r="D171" s="45"/>
      <c r="E171" s="45"/>
      <c r="F171" s="45"/>
      <c r="G171" s="45"/>
      <c r="H171" s="45"/>
      <c r="I171" s="45"/>
      <c r="J171" s="45"/>
      <c r="K171" s="45"/>
      <c r="L171" s="45"/>
      <c r="M171" s="45"/>
      <c r="N171" s="45"/>
      <c r="O171" s="45"/>
      <c r="P171" s="45"/>
      <c r="Q171" s="45"/>
      <c r="R171" s="45"/>
      <c r="S171" s="45"/>
      <c r="T171" s="45"/>
      <c r="U171" s="45"/>
      <c r="V171" s="45"/>
      <c r="W171" s="45"/>
      <c r="X171" s="45"/>
      <c r="Y171" s="45"/>
      <c r="Z171" s="45"/>
      <c r="AA171" s="45"/>
      <c r="AB171" s="45"/>
    </row>
    <row r="172">
      <c r="A172" s="71"/>
      <c r="B172" s="27"/>
      <c r="C172" s="45"/>
      <c r="D172" s="45"/>
      <c r="E172" s="45"/>
      <c r="F172" s="45"/>
      <c r="G172" s="45"/>
      <c r="H172" s="45"/>
      <c r="I172" s="45"/>
      <c r="J172" s="45"/>
      <c r="K172" s="45"/>
      <c r="L172" s="45"/>
      <c r="M172" s="45"/>
      <c r="N172" s="45"/>
      <c r="O172" s="45"/>
      <c r="P172" s="45"/>
      <c r="Q172" s="45"/>
      <c r="R172" s="45"/>
      <c r="S172" s="45"/>
      <c r="T172" s="45"/>
      <c r="U172" s="45"/>
      <c r="V172" s="45"/>
      <c r="W172" s="45"/>
      <c r="X172" s="45"/>
      <c r="Y172" s="45"/>
      <c r="Z172" s="45"/>
      <c r="AA172" s="45"/>
      <c r="AB172" s="45"/>
    </row>
    <row r="173">
      <c r="A173" s="71"/>
      <c r="B173" s="27"/>
      <c r="C173" s="45"/>
      <c r="D173" s="45"/>
      <c r="E173" s="45"/>
      <c r="F173" s="45"/>
      <c r="G173" s="45"/>
      <c r="H173" s="45"/>
      <c r="I173" s="45"/>
      <c r="J173" s="45"/>
      <c r="K173" s="45"/>
      <c r="L173" s="45"/>
      <c r="M173" s="45"/>
      <c r="N173" s="45"/>
      <c r="O173" s="45"/>
      <c r="P173" s="45"/>
      <c r="Q173" s="45"/>
      <c r="R173" s="45"/>
      <c r="S173" s="45"/>
      <c r="T173" s="45"/>
      <c r="U173" s="45"/>
      <c r="V173" s="45"/>
      <c r="W173" s="45"/>
      <c r="X173" s="45"/>
      <c r="Y173" s="45"/>
      <c r="Z173" s="45"/>
      <c r="AA173" s="45"/>
      <c r="AB173" s="45"/>
    </row>
    <row r="174">
      <c r="A174" s="71"/>
      <c r="B174" s="27"/>
      <c r="C174" s="45"/>
      <c r="D174" s="45"/>
      <c r="E174" s="45"/>
      <c r="F174" s="45"/>
      <c r="G174" s="45"/>
      <c r="H174" s="45"/>
      <c r="I174" s="45"/>
      <c r="J174" s="45"/>
      <c r="K174" s="45"/>
      <c r="L174" s="45"/>
      <c r="M174" s="45"/>
      <c r="N174" s="45"/>
      <c r="O174" s="45"/>
      <c r="P174" s="45"/>
      <c r="Q174" s="45"/>
      <c r="R174" s="45"/>
      <c r="S174" s="45"/>
      <c r="T174" s="45"/>
      <c r="U174" s="45"/>
      <c r="V174" s="45"/>
      <c r="W174" s="45"/>
      <c r="X174" s="45"/>
      <c r="Y174" s="45"/>
      <c r="Z174" s="45"/>
      <c r="AA174" s="45"/>
      <c r="AB174" s="45"/>
    </row>
    <row r="175">
      <c r="A175" s="71"/>
      <c r="B175" s="27"/>
      <c r="C175" s="45"/>
      <c r="D175" s="45"/>
      <c r="E175" s="45"/>
      <c r="F175" s="45"/>
      <c r="G175" s="45"/>
      <c r="H175" s="45"/>
      <c r="I175" s="45"/>
      <c r="J175" s="45"/>
      <c r="K175" s="45"/>
      <c r="L175" s="45"/>
      <c r="M175" s="45"/>
      <c r="N175" s="45"/>
      <c r="O175" s="45"/>
      <c r="P175" s="45"/>
      <c r="Q175" s="45"/>
      <c r="R175" s="45"/>
      <c r="S175" s="45"/>
      <c r="T175" s="45"/>
      <c r="U175" s="45"/>
      <c r="V175" s="45"/>
      <c r="W175" s="45"/>
      <c r="X175" s="45"/>
      <c r="Y175" s="45"/>
      <c r="Z175" s="45"/>
      <c r="AA175" s="45"/>
      <c r="AB175" s="45"/>
    </row>
    <row r="176">
      <c r="A176" s="71"/>
      <c r="B176" s="27"/>
      <c r="C176" s="45"/>
      <c r="D176" s="45"/>
      <c r="E176" s="45"/>
      <c r="F176" s="45"/>
      <c r="G176" s="45"/>
      <c r="H176" s="45"/>
      <c r="I176" s="45"/>
      <c r="J176" s="45"/>
      <c r="K176" s="45"/>
      <c r="L176" s="45"/>
      <c r="M176" s="45"/>
      <c r="N176" s="45"/>
      <c r="O176" s="45"/>
      <c r="P176" s="45"/>
      <c r="Q176" s="45"/>
      <c r="R176" s="45"/>
      <c r="S176" s="45"/>
      <c r="T176" s="45"/>
      <c r="U176" s="45"/>
      <c r="V176" s="45"/>
      <c r="W176" s="45"/>
      <c r="X176" s="45"/>
      <c r="Y176" s="45"/>
      <c r="Z176" s="45"/>
      <c r="AA176" s="45"/>
      <c r="AB176" s="45"/>
    </row>
    <row r="177">
      <c r="A177" s="71"/>
      <c r="B177" s="27"/>
      <c r="C177" s="45"/>
      <c r="D177" s="45"/>
      <c r="E177" s="45"/>
      <c r="F177" s="45"/>
      <c r="G177" s="45"/>
      <c r="H177" s="45"/>
      <c r="I177" s="45"/>
      <c r="J177" s="45"/>
      <c r="K177" s="45"/>
      <c r="L177" s="45"/>
      <c r="M177" s="45"/>
      <c r="N177" s="45"/>
      <c r="O177" s="45"/>
      <c r="P177" s="45"/>
      <c r="Q177" s="45"/>
      <c r="R177" s="45"/>
      <c r="S177" s="45"/>
      <c r="T177" s="45"/>
      <c r="U177" s="45"/>
      <c r="V177" s="45"/>
      <c r="W177" s="45"/>
      <c r="X177" s="45"/>
      <c r="Y177" s="45"/>
      <c r="Z177" s="45"/>
      <c r="AA177" s="45"/>
      <c r="AB177" s="45"/>
    </row>
    <row r="178">
      <c r="A178" s="71"/>
      <c r="B178" s="27"/>
      <c r="C178" s="45"/>
      <c r="D178" s="45"/>
      <c r="E178" s="45"/>
      <c r="F178" s="45"/>
      <c r="G178" s="45"/>
      <c r="H178" s="45"/>
      <c r="I178" s="45"/>
      <c r="J178" s="45"/>
      <c r="K178" s="45"/>
      <c r="L178" s="45"/>
      <c r="M178" s="45"/>
      <c r="N178" s="45"/>
      <c r="O178" s="45"/>
      <c r="P178" s="45"/>
      <c r="Q178" s="45"/>
      <c r="R178" s="45"/>
      <c r="S178" s="45"/>
      <c r="T178" s="45"/>
      <c r="U178" s="45"/>
      <c r="V178" s="45"/>
      <c r="W178" s="45"/>
      <c r="X178" s="45"/>
      <c r="Y178" s="45"/>
      <c r="Z178" s="45"/>
      <c r="AA178" s="45"/>
      <c r="AB178" s="45"/>
    </row>
    <row r="179">
      <c r="A179" s="71"/>
      <c r="B179" s="27"/>
      <c r="C179" s="45"/>
      <c r="D179" s="45"/>
      <c r="E179" s="45"/>
      <c r="F179" s="45"/>
      <c r="G179" s="45"/>
      <c r="H179" s="45"/>
      <c r="I179" s="45"/>
      <c r="J179" s="45"/>
      <c r="K179" s="45"/>
      <c r="L179" s="45"/>
      <c r="M179" s="45"/>
      <c r="N179" s="45"/>
      <c r="O179" s="45"/>
      <c r="P179" s="45"/>
      <c r="Q179" s="45"/>
      <c r="R179" s="45"/>
      <c r="S179" s="45"/>
      <c r="T179" s="45"/>
      <c r="U179" s="45"/>
      <c r="V179" s="45"/>
      <c r="W179" s="45"/>
      <c r="X179" s="45"/>
      <c r="Y179" s="45"/>
      <c r="Z179" s="45"/>
      <c r="AA179" s="45"/>
      <c r="AB179" s="45"/>
    </row>
    <row r="180">
      <c r="A180" s="71"/>
      <c r="B180" s="27"/>
      <c r="C180" s="45"/>
      <c r="D180" s="45"/>
      <c r="E180" s="45"/>
      <c r="F180" s="45"/>
      <c r="G180" s="45"/>
      <c r="H180" s="45"/>
      <c r="I180" s="45"/>
      <c r="J180" s="45"/>
      <c r="K180" s="45"/>
      <c r="L180" s="45"/>
      <c r="M180" s="45"/>
      <c r="N180" s="45"/>
      <c r="O180" s="45"/>
      <c r="P180" s="45"/>
      <c r="Q180" s="45"/>
      <c r="R180" s="45"/>
      <c r="S180" s="45"/>
      <c r="T180" s="45"/>
      <c r="U180" s="45"/>
      <c r="V180" s="45"/>
      <c r="W180" s="45"/>
      <c r="X180" s="45"/>
      <c r="Y180" s="45"/>
      <c r="Z180" s="45"/>
      <c r="AA180" s="45"/>
      <c r="AB180" s="45"/>
    </row>
    <row r="181">
      <c r="A181" s="71"/>
      <c r="B181" s="27"/>
      <c r="C181" s="45"/>
      <c r="D181" s="45"/>
      <c r="E181" s="45"/>
      <c r="F181" s="45"/>
      <c r="G181" s="45"/>
      <c r="H181" s="45"/>
      <c r="I181" s="45"/>
      <c r="J181" s="45"/>
      <c r="K181" s="45"/>
      <c r="L181" s="45"/>
      <c r="M181" s="45"/>
      <c r="N181" s="45"/>
      <c r="O181" s="45"/>
      <c r="P181" s="45"/>
      <c r="Q181" s="45"/>
      <c r="R181" s="45"/>
      <c r="S181" s="45"/>
      <c r="T181" s="45"/>
      <c r="U181" s="45"/>
      <c r="V181" s="45"/>
      <c r="W181" s="45"/>
      <c r="X181" s="45"/>
      <c r="Y181" s="45"/>
      <c r="Z181" s="45"/>
      <c r="AA181" s="45"/>
      <c r="AB181" s="45"/>
    </row>
    <row r="182">
      <c r="A182" s="71"/>
      <c r="B182" s="27"/>
      <c r="C182" s="45"/>
      <c r="D182" s="45"/>
      <c r="E182" s="45"/>
      <c r="F182" s="45"/>
      <c r="G182" s="45"/>
      <c r="H182" s="45"/>
      <c r="I182" s="45"/>
      <c r="J182" s="45"/>
      <c r="K182" s="45"/>
      <c r="L182" s="45"/>
      <c r="M182" s="45"/>
      <c r="N182" s="45"/>
      <c r="O182" s="45"/>
      <c r="P182" s="45"/>
      <c r="Q182" s="45"/>
      <c r="R182" s="45"/>
      <c r="S182" s="45"/>
      <c r="T182" s="45"/>
      <c r="U182" s="45"/>
      <c r="V182" s="45"/>
      <c r="W182" s="45"/>
      <c r="X182" s="45"/>
      <c r="Y182" s="45"/>
      <c r="Z182" s="45"/>
      <c r="AA182" s="45"/>
      <c r="AB182" s="45"/>
    </row>
    <row r="183">
      <c r="A183" s="71"/>
      <c r="B183" s="27"/>
      <c r="C183" s="45"/>
      <c r="D183" s="45"/>
      <c r="E183" s="45"/>
      <c r="F183" s="45"/>
      <c r="G183" s="45"/>
      <c r="H183" s="45"/>
      <c r="I183" s="45"/>
      <c r="J183" s="45"/>
      <c r="K183" s="45"/>
      <c r="L183" s="45"/>
      <c r="M183" s="45"/>
      <c r="N183" s="45"/>
      <c r="O183" s="45"/>
      <c r="P183" s="45"/>
      <c r="Q183" s="45"/>
      <c r="R183" s="45"/>
      <c r="S183" s="45"/>
      <c r="T183" s="45"/>
      <c r="U183" s="45"/>
      <c r="V183" s="45"/>
      <c r="W183" s="45"/>
      <c r="X183" s="45"/>
      <c r="Y183" s="45"/>
      <c r="Z183" s="45"/>
      <c r="AA183" s="45"/>
      <c r="AB183" s="45"/>
    </row>
    <row r="184">
      <c r="A184" s="71"/>
      <c r="B184" s="27"/>
      <c r="C184" s="45"/>
      <c r="D184" s="45"/>
      <c r="E184" s="45"/>
      <c r="F184" s="45"/>
      <c r="G184" s="45"/>
      <c r="H184" s="45"/>
      <c r="I184" s="45"/>
      <c r="J184" s="45"/>
      <c r="K184" s="45"/>
      <c r="L184" s="45"/>
      <c r="M184" s="45"/>
      <c r="N184" s="45"/>
      <c r="O184" s="45"/>
      <c r="P184" s="45"/>
      <c r="Q184" s="45"/>
      <c r="R184" s="45"/>
      <c r="S184" s="45"/>
      <c r="T184" s="45"/>
      <c r="U184" s="45"/>
      <c r="V184" s="45"/>
      <c r="W184" s="45"/>
      <c r="X184" s="45"/>
      <c r="Y184" s="45"/>
      <c r="Z184" s="45"/>
      <c r="AA184" s="45"/>
      <c r="AB184" s="45"/>
    </row>
    <row r="185">
      <c r="A185" s="71"/>
      <c r="B185" s="27"/>
      <c r="C185" s="45"/>
      <c r="D185" s="45"/>
      <c r="E185" s="45"/>
      <c r="F185" s="45"/>
      <c r="G185" s="45"/>
      <c r="H185" s="45"/>
      <c r="I185" s="45"/>
      <c r="J185" s="45"/>
      <c r="K185" s="45"/>
      <c r="L185" s="45"/>
      <c r="M185" s="45"/>
      <c r="N185" s="45"/>
      <c r="O185" s="45"/>
      <c r="P185" s="45"/>
      <c r="Q185" s="45"/>
      <c r="R185" s="45"/>
      <c r="S185" s="45"/>
      <c r="T185" s="45"/>
      <c r="U185" s="45"/>
      <c r="V185" s="45"/>
      <c r="W185" s="45"/>
      <c r="X185" s="45"/>
      <c r="Y185" s="45"/>
      <c r="Z185" s="45"/>
      <c r="AA185" s="45"/>
      <c r="AB185" s="45"/>
    </row>
    <row r="186">
      <c r="A186" s="71"/>
      <c r="B186" s="27"/>
      <c r="C186" s="45"/>
      <c r="D186" s="45"/>
      <c r="E186" s="45"/>
      <c r="F186" s="45"/>
      <c r="G186" s="45"/>
      <c r="H186" s="45"/>
      <c r="I186" s="45"/>
      <c r="J186" s="45"/>
      <c r="K186" s="45"/>
      <c r="L186" s="45"/>
      <c r="M186" s="45"/>
      <c r="N186" s="45"/>
      <c r="O186" s="45"/>
      <c r="P186" s="45"/>
      <c r="Q186" s="45"/>
      <c r="R186" s="45"/>
      <c r="S186" s="45"/>
      <c r="T186" s="45"/>
      <c r="U186" s="45"/>
      <c r="V186" s="45"/>
      <c r="W186" s="45"/>
      <c r="X186" s="45"/>
      <c r="Y186" s="45"/>
      <c r="Z186" s="45"/>
      <c r="AA186" s="45"/>
      <c r="AB186" s="45"/>
    </row>
    <row r="187">
      <c r="A187" s="71"/>
      <c r="B187" s="27"/>
      <c r="C187" s="45"/>
      <c r="D187" s="45"/>
      <c r="E187" s="45"/>
      <c r="F187" s="45"/>
      <c r="G187" s="45"/>
      <c r="H187" s="45"/>
      <c r="I187" s="45"/>
      <c r="J187" s="45"/>
      <c r="K187" s="45"/>
      <c r="L187" s="45"/>
      <c r="M187" s="45"/>
      <c r="N187" s="45"/>
      <c r="O187" s="45"/>
      <c r="P187" s="45"/>
      <c r="Q187" s="45"/>
      <c r="R187" s="45"/>
      <c r="S187" s="45"/>
      <c r="T187" s="45"/>
      <c r="U187" s="45"/>
      <c r="V187" s="45"/>
      <c r="W187" s="45"/>
      <c r="X187" s="45"/>
      <c r="Y187" s="45"/>
      <c r="Z187" s="45"/>
      <c r="AA187" s="45"/>
      <c r="AB187" s="45"/>
    </row>
    <row r="188">
      <c r="A188" s="71"/>
      <c r="B188" s="27"/>
      <c r="C188" s="45"/>
      <c r="D188" s="45"/>
      <c r="E188" s="45"/>
      <c r="F188" s="45"/>
      <c r="G188" s="45"/>
      <c r="H188" s="45"/>
      <c r="I188" s="45"/>
      <c r="J188" s="45"/>
      <c r="K188" s="45"/>
      <c r="L188" s="45"/>
      <c r="M188" s="45"/>
      <c r="N188" s="45"/>
      <c r="O188" s="45"/>
      <c r="P188" s="45"/>
      <c r="Q188" s="45"/>
      <c r="R188" s="45"/>
      <c r="S188" s="45"/>
      <c r="T188" s="45"/>
      <c r="U188" s="45"/>
      <c r="V188" s="45"/>
      <c r="W188" s="45"/>
      <c r="X188" s="45"/>
      <c r="Y188" s="45"/>
      <c r="Z188" s="45"/>
      <c r="AA188" s="45"/>
      <c r="AB188" s="45"/>
    </row>
    <row r="189">
      <c r="A189" s="71"/>
      <c r="B189" s="27"/>
      <c r="C189" s="45"/>
      <c r="D189" s="45"/>
      <c r="E189" s="45"/>
      <c r="F189" s="45"/>
      <c r="G189" s="45"/>
      <c r="H189" s="45"/>
      <c r="I189" s="45"/>
      <c r="J189" s="45"/>
      <c r="K189" s="45"/>
      <c r="L189" s="45"/>
      <c r="M189" s="45"/>
      <c r="N189" s="45"/>
      <c r="O189" s="45"/>
      <c r="P189" s="45"/>
      <c r="Q189" s="45"/>
      <c r="R189" s="45"/>
      <c r="S189" s="45"/>
      <c r="T189" s="45"/>
      <c r="U189" s="45"/>
      <c r="V189" s="45"/>
      <c r="W189" s="45"/>
      <c r="X189" s="45"/>
      <c r="Y189" s="45"/>
      <c r="Z189" s="45"/>
      <c r="AA189" s="45"/>
      <c r="AB189" s="45"/>
    </row>
    <row r="190">
      <c r="A190" s="71"/>
      <c r="B190" s="27"/>
      <c r="C190" s="45"/>
      <c r="D190" s="45"/>
      <c r="E190" s="45"/>
      <c r="F190" s="45"/>
      <c r="G190" s="45"/>
      <c r="H190" s="45"/>
      <c r="I190" s="45"/>
      <c r="J190" s="45"/>
      <c r="K190" s="45"/>
      <c r="L190" s="45"/>
      <c r="M190" s="45"/>
      <c r="N190" s="45"/>
      <c r="O190" s="45"/>
      <c r="P190" s="45"/>
      <c r="Q190" s="45"/>
      <c r="R190" s="45"/>
      <c r="S190" s="45"/>
      <c r="T190" s="45"/>
      <c r="U190" s="45"/>
      <c r="V190" s="45"/>
      <c r="W190" s="45"/>
      <c r="X190" s="45"/>
      <c r="Y190" s="45"/>
      <c r="Z190" s="45"/>
      <c r="AA190" s="45"/>
      <c r="AB190" s="45"/>
    </row>
    <row r="191">
      <c r="A191" s="71"/>
      <c r="B191" s="27"/>
      <c r="C191" s="45"/>
      <c r="D191" s="45"/>
      <c r="E191" s="45"/>
      <c r="F191" s="45"/>
      <c r="G191" s="45"/>
      <c r="H191" s="45"/>
      <c r="I191" s="45"/>
      <c r="J191" s="45"/>
      <c r="K191" s="45"/>
      <c r="L191" s="45"/>
      <c r="M191" s="45"/>
      <c r="N191" s="45"/>
      <c r="O191" s="45"/>
      <c r="P191" s="45"/>
      <c r="Q191" s="45"/>
      <c r="R191" s="45"/>
      <c r="S191" s="45"/>
      <c r="T191" s="45"/>
      <c r="U191" s="45"/>
      <c r="V191" s="45"/>
      <c r="W191" s="45"/>
      <c r="X191" s="45"/>
      <c r="Y191" s="45"/>
      <c r="Z191" s="45"/>
      <c r="AA191" s="45"/>
      <c r="AB191" s="45"/>
    </row>
    <row r="192">
      <c r="A192" s="71"/>
      <c r="B192" s="27"/>
      <c r="C192" s="45"/>
      <c r="D192" s="45"/>
      <c r="E192" s="45"/>
      <c r="F192" s="45"/>
      <c r="G192" s="45"/>
      <c r="H192" s="45"/>
      <c r="I192" s="45"/>
      <c r="J192" s="45"/>
      <c r="K192" s="45"/>
      <c r="L192" s="45"/>
      <c r="M192" s="45"/>
      <c r="N192" s="45"/>
      <c r="O192" s="45"/>
      <c r="P192" s="45"/>
      <c r="Q192" s="45"/>
      <c r="R192" s="45"/>
      <c r="S192" s="45"/>
      <c r="T192" s="45"/>
      <c r="U192" s="45"/>
      <c r="V192" s="45"/>
      <c r="W192" s="45"/>
      <c r="X192" s="45"/>
      <c r="Y192" s="45"/>
      <c r="Z192" s="45"/>
      <c r="AA192" s="45"/>
      <c r="AB192" s="45"/>
    </row>
    <row r="193">
      <c r="A193" s="71"/>
      <c r="B193" s="27"/>
      <c r="C193" s="45"/>
      <c r="D193" s="45"/>
      <c r="E193" s="45"/>
      <c r="F193" s="45"/>
      <c r="G193" s="45"/>
      <c r="H193" s="45"/>
      <c r="I193" s="45"/>
      <c r="J193" s="45"/>
      <c r="K193" s="45"/>
      <c r="L193" s="45"/>
      <c r="M193" s="45"/>
      <c r="N193" s="45"/>
      <c r="O193" s="45"/>
      <c r="P193" s="45"/>
      <c r="Q193" s="45"/>
      <c r="R193" s="45"/>
      <c r="S193" s="45"/>
      <c r="T193" s="45"/>
      <c r="U193" s="45"/>
      <c r="V193" s="45"/>
      <c r="W193" s="45"/>
      <c r="X193" s="45"/>
      <c r="Y193" s="45"/>
      <c r="Z193" s="45"/>
      <c r="AA193" s="45"/>
      <c r="AB193" s="45"/>
    </row>
    <row r="194">
      <c r="A194" s="71"/>
      <c r="B194" s="27"/>
      <c r="C194" s="45"/>
      <c r="D194" s="45"/>
      <c r="E194" s="45"/>
      <c r="F194" s="45"/>
      <c r="G194" s="45"/>
      <c r="H194" s="45"/>
      <c r="I194" s="45"/>
      <c r="J194" s="45"/>
      <c r="K194" s="45"/>
      <c r="L194" s="45"/>
      <c r="M194" s="45"/>
      <c r="N194" s="45"/>
      <c r="O194" s="45"/>
      <c r="P194" s="45"/>
      <c r="Q194" s="45"/>
      <c r="R194" s="45"/>
      <c r="S194" s="45"/>
      <c r="T194" s="45"/>
      <c r="U194" s="45"/>
      <c r="V194" s="45"/>
      <c r="W194" s="45"/>
      <c r="X194" s="45"/>
      <c r="Y194" s="45"/>
      <c r="Z194" s="45"/>
      <c r="AA194" s="45"/>
      <c r="AB194" s="45"/>
    </row>
    <row r="195">
      <c r="A195" s="71"/>
      <c r="B195" s="27"/>
      <c r="C195" s="45"/>
      <c r="D195" s="45"/>
      <c r="E195" s="45"/>
      <c r="F195" s="45"/>
      <c r="G195" s="45"/>
      <c r="H195" s="45"/>
      <c r="I195" s="45"/>
      <c r="J195" s="45"/>
      <c r="K195" s="45"/>
      <c r="L195" s="45"/>
      <c r="M195" s="45"/>
      <c r="N195" s="45"/>
      <c r="O195" s="45"/>
      <c r="P195" s="45"/>
      <c r="Q195" s="45"/>
      <c r="R195" s="45"/>
      <c r="S195" s="45"/>
      <c r="T195" s="45"/>
      <c r="U195" s="45"/>
      <c r="V195" s="45"/>
      <c r="W195" s="45"/>
      <c r="X195" s="45"/>
      <c r="Y195" s="45"/>
      <c r="Z195" s="45"/>
      <c r="AA195" s="45"/>
      <c r="AB195" s="45"/>
    </row>
    <row r="196">
      <c r="A196" s="71"/>
      <c r="B196" s="27"/>
      <c r="C196" s="45"/>
      <c r="D196" s="45"/>
      <c r="E196" s="45"/>
      <c r="F196" s="45"/>
      <c r="G196" s="45"/>
      <c r="H196" s="45"/>
      <c r="I196" s="45"/>
      <c r="J196" s="45"/>
      <c r="K196" s="45"/>
      <c r="L196" s="45"/>
      <c r="M196" s="45"/>
      <c r="N196" s="45"/>
      <c r="O196" s="45"/>
      <c r="P196" s="45"/>
      <c r="Q196" s="45"/>
      <c r="R196" s="45"/>
      <c r="S196" s="45"/>
      <c r="T196" s="45"/>
      <c r="U196" s="45"/>
      <c r="V196" s="45"/>
      <c r="W196" s="45"/>
      <c r="X196" s="45"/>
      <c r="Y196" s="45"/>
      <c r="Z196" s="45"/>
      <c r="AA196" s="45"/>
      <c r="AB196" s="45"/>
    </row>
    <row r="197">
      <c r="A197" s="71"/>
      <c r="B197" s="27"/>
      <c r="C197" s="45"/>
      <c r="D197" s="45"/>
      <c r="E197" s="45"/>
      <c r="F197" s="45"/>
      <c r="G197" s="45"/>
      <c r="H197" s="45"/>
      <c r="I197" s="45"/>
      <c r="J197" s="45"/>
      <c r="K197" s="45"/>
      <c r="L197" s="45"/>
      <c r="M197" s="45"/>
      <c r="N197" s="45"/>
      <c r="O197" s="45"/>
      <c r="P197" s="45"/>
      <c r="Q197" s="45"/>
      <c r="R197" s="45"/>
      <c r="S197" s="45"/>
      <c r="T197" s="45"/>
      <c r="U197" s="45"/>
      <c r="V197" s="45"/>
      <c r="W197" s="45"/>
      <c r="X197" s="45"/>
      <c r="Y197" s="45"/>
      <c r="Z197" s="45"/>
      <c r="AA197" s="45"/>
      <c r="AB197" s="45"/>
    </row>
    <row r="198">
      <c r="A198" s="71"/>
      <c r="B198" s="27"/>
      <c r="C198" s="45"/>
      <c r="D198" s="45"/>
      <c r="E198" s="45"/>
      <c r="F198" s="45"/>
      <c r="G198" s="45"/>
      <c r="H198" s="45"/>
      <c r="I198" s="45"/>
      <c r="J198" s="45"/>
      <c r="K198" s="45"/>
      <c r="L198" s="45"/>
      <c r="M198" s="45"/>
      <c r="N198" s="45"/>
      <c r="O198" s="45"/>
      <c r="P198" s="45"/>
      <c r="Q198" s="45"/>
      <c r="R198" s="45"/>
      <c r="S198" s="45"/>
      <c r="T198" s="45"/>
      <c r="U198" s="45"/>
      <c r="V198" s="45"/>
      <c r="W198" s="45"/>
      <c r="X198" s="45"/>
      <c r="Y198" s="45"/>
      <c r="Z198" s="45"/>
      <c r="AA198" s="45"/>
      <c r="AB198" s="45"/>
    </row>
    <row r="199">
      <c r="A199" s="71"/>
      <c r="B199" s="27"/>
      <c r="C199" s="45"/>
      <c r="D199" s="45"/>
      <c r="E199" s="45"/>
      <c r="F199" s="45"/>
      <c r="G199" s="45"/>
      <c r="H199" s="45"/>
      <c r="I199" s="45"/>
      <c r="J199" s="45"/>
      <c r="K199" s="45"/>
      <c r="L199" s="45"/>
      <c r="M199" s="45"/>
      <c r="N199" s="45"/>
      <c r="O199" s="45"/>
      <c r="P199" s="45"/>
      <c r="Q199" s="45"/>
      <c r="R199" s="45"/>
      <c r="S199" s="45"/>
      <c r="T199" s="45"/>
      <c r="U199" s="45"/>
      <c r="V199" s="45"/>
      <c r="W199" s="45"/>
      <c r="X199" s="45"/>
      <c r="Y199" s="45"/>
      <c r="Z199" s="45"/>
      <c r="AA199" s="45"/>
      <c r="AB199" s="45"/>
    </row>
    <row r="200">
      <c r="A200" s="71"/>
      <c r="B200" s="27"/>
      <c r="C200" s="45"/>
      <c r="D200" s="45"/>
      <c r="E200" s="45"/>
      <c r="F200" s="45"/>
      <c r="G200" s="45"/>
      <c r="H200" s="45"/>
      <c r="I200" s="45"/>
      <c r="J200" s="45"/>
      <c r="K200" s="45"/>
      <c r="L200" s="45"/>
      <c r="M200" s="45"/>
      <c r="N200" s="45"/>
      <c r="O200" s="45"/>
      <c r="P200" s="45"/>
      <c r="Q200" s="45"/>
      <c r="R200" s="45"/>
      <c r="S200" s="45"/>
      <c r="T200" s="45"/>
      <c r="U200" s="45"/>
      <c r="V200" s="45"/>
      <c r="W200" s="45"/>
      <c r="X200" s="45"/>
      <c r="Y200" s="45"/>
      <c r="Z200" s="45"/>
      <c r="AA200" s="45"/>
      <c r="AB200" s="45"/>
    </row>
    <row r="201">
      <c r="A201" s="71"/>
      <c r="B201" s="27"/>
      <c r="C201" s="45"/>
      <c r="D201" s="45"/>
      <c r="E201" s="45"/>
      <c r="F201" s="45"/>
      <c r="G201" s="45"/>
      <c r="H201" s="45"/>
      <c r="I201" s="45"/>
      <c r="J201" s="45"/>
      <c r="K201" s="45"/>
      <c r="L201" s="45"/>
      <c r="M201" s="45"/>
      <c r="N201" s="45"/>
      <c r="O201" s="45"/>
      <c r="P201" s="45"/>
      <c r="Q201" s="45"/>
      <c r="R201" s="45"/>
      <c r="S201" s="45"/>
      <c r="T201" s="45"/>
      <c r="U201" s="45"/>
      <c r="V201" s="45"/>
      <c r="W201" s="45"/>
      <c r="X201" s="45"/>
      <c r="Y201" s="45"/>
      <c r="Z201" s="45"/>
      <c r="AA201" s="45"/>
      <c r="AB201" s="45"/>
    </row>
    <row r="202">
      <c r="A202" s="71"/>
      <c r="B202" s="27"/>
      <c r="C202" s="45"/>
      <c r="D202" s="45"/>
      <c r="E202" s="45"/>
      <c r="F202" s="45"/>
      <c r="G202" s="45"/>
      <c r="H202" s="45"/>
      <c r="I202" s="45"/>
      <c r="J202" s="45"/>
      <c r="K202" s="45"/>
      <c r="L202" s="45"/>
      <c r="M202" s="45"/>
      <c r="N202" s="45"/>
      <c r="O202" s="45"/>
      <c r="P202" s="45"/>
      <c r="Q202" s="45"/>
      <c r="R202" s="45"/>
      <c r="S202" s="45"/>
      <c r="T202" s="45"/>
      <c r="U202" s="45"/>
      <c r="V202" s="45"/>
      <c r="W202" s="45"/>
      <c r="X202" s="45"/>
      <c r="Y202" s="45"/>
      <c r="Z202" s="45"/>
      <c r="AA202" s="45"/>
      <c r="AB202" s="45"/>
    </row>
    <row r="203">
      <c r="A203" s="71"/>
      <c r="B203" s="27"/>
      <c r="C203" s="45"/>
      <c r="D203" s="45"/>
      <c r="E203" s="45"/>
      <c r="F203" s="45"/>
      <c r="G203" s="45"/>
      <c r="H203" s="45"/>
      <c r="I203" s="45"/>
      <c r="J203" s="45"/>
      <c r="K203" s="45"/>
      <c r="L203" s="45"/>
      <c r="M203" s="45"/>
      <c r="N203" s="45"/>
      <c r="O203" s="45"/>
      <c r="P203" s="45"/>
      <c r="Q203" s="45"/>
      <c r="R203" s="45"/>
      <c r="S203" s="45"/>
      <c r="T203" s="45"/>
      <c r="U203" s="45"/>
      <c r="V203" s="45"/>
      <c r="W203" s="45"/>
      <c r="X203" s="45"/>
      <c r="Y203" s="45"/>
      <c r="Z203" s="45"/>
      <c r="AA203" s="45"/>
      <c r="AB203" s="45"/>
    </row>
    <row r="204">
      <c r="A204" s="71"/>
      <c r="B204" s="27"/>
      <c r="C204" s="45"/>
      <c r="D204" s="45"/>
      <c r="E204" s="45"/>
      <c r="F204" s="45"/>
      <c r="G204" s="45"/>
      <c r="H204" s="45"/>
      <c r="I204" s="45"/>
      <c r="J204" s="45"/>
      <c r="K204" s="45"/>
      <c r="L204" s="45"/>
      <c r="M204" s="45"/>
      <c r="N204" s="45"/>
      <c r="O204" s="45"/>
      <c r="P204" s="45"/>
      <c r="Q204" s="45"/>
      <c r="R204" s="45"/>
      <c r="S204" s="45"/>
      <c r="T204" s="45"/>
      <c r="U204" s="45"/>
      <c r="V204" s="45"/>
      <c r="W204" s="45"/>
      <c r="X204" s="45"/>
      <c r="Y204" s="45"/>
      <c r="Z204" s="45"/>
      <c r="AA204" s="45"/>
      <c r="AB204" s="45"/>
    </row>
    <row r="205">
      <c r="A205" s="71"/>
      <c r="B205" s="27"/>
      <c r="C205" s="45"/>
      <c r="D205" s="45"/>
      <c r="E205" s="45"/>
      <c r="F205" s="45"/>
      <c r="G205" s="45"/>
      <c r="H205" s="45"/>
      <c r="I205" s="45"/>
      <c r="J205" s="45"/>
      <c r="K205" s="45"/>
      <c r="L205" s="45"/>
      <c r="M205" s="45"/>
      <c r="N205" s="45"/>
      <c r="O205" s="45"/>
      <c r="P205" s="45"/>
      <c r="Q205" s="45"/>
      <c r="R205" s="45"/>
      <c r="S205" s="45"/>
      <c r="T205" s="45"/>
      <c r="U205" s="45"/>
      <c r="V205" s="45"/>
      <c r="W205" s="45"/>
      <c r="X205" s="45"/>
      <c r="Y205" s="45"/>
      <c r="Z205" s="45"/>
      <c r="AA205" s="45"/>
      <c r="AB205" s="45"/>
    </row>
    <row r="206">
      <c r="A206" s="71"/>
      <c r="B206" s="27"/>
      <c r="C206" s="45"/>
      <c r="D206" s="45"/>
      <c r="E206" s="45"/>
      <c r="F206" s="45"/>
      <c r="G206" s="45"/>
      <c r="H206" s="45"/>
      <c r="I206" s="45"/>
      <c r="J206" s="45"/>
      <c r="K206" s="45"/>
      <c r="L206" s="45"/>
      <c r="M206" s="45"/>
      <c r="N206" s="45"/>
      <c r="O206" s="45"/>
      <c r="P206" s="45"/>
      <c r="Q206" s="45"/>
      <c r="R206" s="45"/>
      <c r="S206" s="45"/>
      <c r="T206" s="45"/>
      <c r="U206" s="45"/>
      <c r="V206" s="45"/>
      <c r="W206" s="45"/>
      <c r="X206" s="45"/>
      <c r="Y206" s="45"/>
      <c r="Z206" s="45"/>
      <c r="AA206" s="45"/>
      <c r="AB206" s="45"/>
    </row>
    <row r="207">
      <c r="A207" s="71"/>
      <c r="B207" s="27"/>
      <c r="C207" s="45"/>
      <c r="D207" s="45"/>
      <c r="E207" s="45"/>
      <c r="F207" s="45"/>
      <c r="G207" s="45"/>
      <c r="H207" s="45"/>
      <c r="I207" s="45"/>
      <c r="J207" s="45"/>
      <c r="K207" s="45"/>
      <c r="L207" s="45"/>
      <c r="M207" s="45"/>
      <c r="N207" s="45"/>
      <c r="O207" s="45"/>
      <c r="P207" s="45"/>
      <c r="Q207" s="45"/>
      <c r="R207" s="45"/>
      <c r="S207" s="45"/>
      <c r="T207" s="45"/>
      <c r="U207" s="45"/>
      <c r="V207" s="45"/>
      <c r="W207" s="45"/>
      <c r="X207" s="45"/>
      <c r="Y207" s="45"/>
      <c r="Z207" s="45"/>
      <c r="AA207" s="45"/>
      <c r="AB207" s="45"/>
    </row>
    <row r="208">
      <c r="A208" s="71"/>
      <c r="B208" s="27"/>
      <c r="C208" s="45"/>
      <c r="D208" s="45"/>
      <c r="E208" s="45"/>
      <c r="F208" s="45"/>
      <c r="G208" s="45"/>
      <c r="H208" s="45"/>
      <c r="I208" s="45"/>
      <c r="J208" s="45"/>
      <c r="K208" s="45"/>
      <c r="L208" s="45"/>
      <c r="M208" s="45"/>
      <c r="N208" s="45"/>
      <c r="O208" s="45"/>
      <c r="P208" s="45"/>
      <c r="Q208" s="45"/>
      <c r="R208" s="45"/>
      <c r="S208" s="45"/>
      <c r="T208" s="45"/>
      <c r="U208" s="45"/>
      <c r="V208" s="45"/>
      <c r="W208" s="45"/>
      <c r="X208" s="45"/>
      <c r="Y208" s="45"/>
      <c r="Z208" s="45"/>
      <c r="AA208" s="45"/>
      <c r="AB208" s="45"/>
    </row>
    <row r="209">
      <c r="A209" s="71"/>
      <c r="B209" s="27"/>
      <c r="C209" s="45"/>
      <c r="D209" s="45"/>
      <c r="E209" s="45"/>
      <c r="F209" s="45"/>
      <c r="G209" s="45"/>
      <c r="H209" s="45"/>
      <c r="I209" s="45"/>
      <c r="J209" s="45"/>
      <c r="K209" s="45"/>
      <c r="L209" s="45"/>
      <c r="M209" s="45"/>
      <c r="N209" s="45"/>
      <c r="O209" s="45"/>
      <c r="P209" s="45"/>
      <c r="Q209" s="45"/>
      <c r="R209" s="45"/>
      <c r="S209" s="45"/>
      <c r="T209" s="45"/>
      <c r="U209" s="45"/>
      <c r="V209" s="45"/>
      <c r="W209" s="45"/>
      <c r="X209" s="45"/>
      <c r="Y209" s="45"/>
      <c r="Z209" s="45"/>
      <c r="AA209" s="45"/>
      <c r="AB209" s="45"/>
    </row>
    <row r="210">
      <c r="A210" s="71"/>
      <c r="B210" s="27"/>
      <c r="C210" s="45"/>
      <c r="D210" s="45"/>
      <c r="E210" s="45"/>
      <c r="F210" s="45"/>
      <c r="G210" s="45"/>
      <c r="H210" s="45"/>
      <c r="I210" s="45"/>
      <c r="J210" s="45"/>
      <c r="K210" s="45"/>
      <c r="L210" s="45"/>
      <c r="M210" s="45"/>
      <c r="N210" s="45"/>
      <c r="O210" s="45"/>
      <c r="P210" s="45"/>
      <c r="Q210" s="45"/>
      <c r="R210" s="45"/>
      <c r="S210" s="45"/>
      <c r="T210" s="45"/>
      <c r="U210" s="45"/>
      <c r="V210" s="45"/>
      <c r="W210" s="45"/>
      <c r="X210" s="45"/>
      <c r="Y210" s="45"/>
      <c r="Z210" s="45"/>
      <c r="AA210" s="45"/>
      <c r="AB210" s="45"/>
    </row>
    <row r="211">
      <c r="A211" s="71"/>
      <c r="B211" s="27"/>
      <c r="C211" s="45"/>
      <c r="D211" s="45"/>
      <c r="E211" s="45"/>
      <c r="F211" s="45"/>
      <c r="G211" s="45"/>
      <c r="H211" s="45"/>
      <c r="I211" s="45"/>
      <c r="J211" s="45"/>
      <c r="K211" s="45"/>
      <c r="L211" s="45"/>
      <c r="M211" s="45"/>
      <c r="N211" s="45"/>
      <c r="O211" s="45"/>
      <c r="P211" s="45"/>
      <c r="Q211" s="45"/>
      <c r="R211" s="45"/>
      <c r="S211" s="45"/>
      <c r="T211" s="45"/>
      <c r="U211" s="45"/>
      <c r="V211" s="45"/>
      <c r="W211" s="45"/>
      <c r="X211" s="45"/>
      <c r="Y211" s="45"/>
      <c r="Z211" s="45"/>
      <c r="AA211" s="45"/>
      <c r="AB211" s="45"/>
    </row>
    <row r="212">
      <c r="A212" s="71"/>
      <c r="B212" s="27"/>
      <c r="C212" s="45"/>
      <c r="D212" s="45"/>
      <c r="E212" s="45"/>
      <c r="F212" s="45"/>
      <c r="G212" s="45"/>
      <c r="H212" s="45"/>
      <c r="I212" s="45"/>
      <c r="J212" s="45"/>
      <c r="K212" s="45"/>
      <c r="L212" s="45"/>
      <c r="M212" s="45"/>
      <c r="N212" s="45"/>
      <c r="O212" s="45"/>
      <c r="P212" s="45"/>
      <c r="Q212" s="45"/>
      <c r="R212" s="45"/>
      <c r="S212" s="45"/>
      <c r="T212" s="45"/>
      <c r="U212" s="45"/>
      <c r="V212" s="45"/>
      <c r="W212" s="45"/>
      <c r="X212" s="45"/>
      <c r="Y212" s="45"/>
      <c r="Z212" s="45"/>
      <c r="AA212" s="45"/>
      <c r="AB212" s="45"/>
    </row>
    <row r="213">
      <c r="A213" s="71"/>
      <c r="B213" s="27"/>
      <c r="C213" s="45"/>
      <c r="D213" s="45"/>
      <c r="E213" s="45"/>
      <c r="F213" s="45"/>
      <c r="G213" s="45"/>
      <c r="H213" s="45"/>
      <c r="I213" s="45"/>
      <c r="J213" s="45"/>
      <c r="K213" s="45"/>
      <c r="L213" s="45"/>
      <c r="M213" s="45"/>
      <c r="N213" s="45"/>
      <c r="O213" s="45"/>
      <c r="P213" s="45"/>
      <c r="Q213" s="45"/>
      <c r="R213" s="45"/>
      <c r="S213" s="45"/>
      <c r="T213" s="45"/>
      <c r="U213" s="45"/>
      <c r="V213" s="45"/>
      <c r="W213" s="45"/>
      <c r="X213" s="45"/>
      <c r="Y213" s="45"/>
      <c r="Z213" s="45"/>
      <c r="AA213" s="45"/>
      <c r="AB213" s="45"/>
    </row>
    <row r="214">
      <c r="A214" s="71"/>
      <c r="B214" s="27"/>
      <c r="C214" s="45"/>
      <c r="D214" s="45"/>
      <c r="E214" s="45"/>
      <c r="F214" s="45"/>
      <c r="G214" s="45"/>
      <c r="H214" s="45"/>
      <c r="I214" s="45"/>
      <c r="J214" s="45"/>
      <c r="K214" s="45"/>
      <c r="L214" s="45"/>
      <c r="M214" s="45"/>
      <c r="N214" s="45"/>
      <c r="O214" s="45"/>
      <c r="P214" s="45"/>
      <c r="Q214" s="45"/>
      <c r="R214" s="45"/>
      <c r="S214" s="45"/>
      <c r="T214" s="45"/>
      <c r="U214" s="45"/>
      <c r="V214" s="45"/>
      <c r="W214" s="45"/>
      <c r="X214" s="45"/>
      <c r="Y214" s="45"/>
      <c r="Z214" s="45"/>
      <c r="AA214" s="45"/>
      <c r="AB214" s="45"/>
    </row>
    <row r="215">
      <c r="A215" s="71"/>
      <c r="B215" s="27"/>
      <c r="C215" s="45"/>
      <c r="D215" s="45"/>
      <c r="E215" s="45"/>
      <c r="F215" s="45"/>
      <c r="G215" s="45"/>
      <c r="H215" s="45"/>
      <c r="I215" s="45"/>
      <c r="J215" s="45"/>
      <c r="K215" s="45"/>
      <c r="L215" s="45"/>
      <c r="M215" s="45"/>
      <c r="N215" s="45"/>
      <c r="O215" s="45"/>
      <c r="P215" s="45"/>
      <c r="Q215" s="45"/>
      <c r="R215" s="45"/>
      <c r="S215" s="45"/>
      <c r="T215" s="45"/>
      <c r="U215" s="45"/>
      <c r="V215" s="45"/>
      <c r="W215" s="45"/>
      <c r="X215" s="45"/>
      <c r="Y215" s="45"/>
      <c r="Z215" s="45"/>
      <c r="AA215" s="45"/>
      <c r="AB215" s="45"/>
    </row>
    <row r="216">
      <c r="A216" s="71"/>
      <c r="B216" s="27"/>
      <c r="C216" s="45"/>
      <c r="D216" s="45"/>
      <c r="E216" s="45"/>
      <c r="F216" s="45"/>
      <c r="G216" s="45"/>
      <c r="H216" s="45"/>
      <c r="I216" s="45"/>
      <c r="J216" s="45"/>
      <c r="K216" s="45"/>
      <c r="L216" s="45"/>
      <c r="M216" s="45"/>
      <c r="N216" s="45"/>
      <c r="O216" s="45"/>
      <c r="P216" s="45"/>
      <c r="Q216" s="45"/>
      <c r="R216" s="45"/>
      <c r="S216" s="45"/>
      <c r="T216" s="45"/>
      <c r="U216" s="45"/>
      <c r="V216" s="45"/>
      <c r="W216" s="45"/>
      <c r="X216" s="45"/>
      <c r="Y216" s="45"/>
      <c r="Z216" s="45"/>
      <c r="AA216" s="45"/>
      <c r="AB216" s="45"/>
    </row>
    <row r="217">
      <c r="A217" s="71"/>
      <c r="B217" s="27"/>
      <c r="C217" s="45"/>
      <c r="D217" s="45"/>
      <c r="E217" s="45"/>
      <c r="F217" s="45"/>
      <c r="G217" s="45"/>
      <c r="H217" s="45"/>
      <c r="I217" s="45"/>
      <c r="J217" s="45"/>
      <c r="K217" s="45"/>
      <c r="L217" s="45"/>
      <c r="M217" s="45"/>
      <c r="N217" s="45"/>
      <c r="O217" s="45"/>
      <c r="P217" s="45"/>
      <c r="Q217" s="45"/>
      <c r="R217" s="45"/>
      <c r="S217" s="45"/>
      <c r="T217" s="45"/>
      <c r="U217" s="45"/>
      <c r="V217" s="45"/>
      <c r="W217" s="45"/>
      <c r="X217" s="45"/>
      <c r="Y217" s="45"/>
      <c r="Z217" s="45"/>
      <c r="AA217" s="45"/>
      <c r="AB217" s="45"/>
    </row>
    <row r="218">
      <c r="A218" s="71"/>
      <c r="B218" s="27"/>
      <c r="C218" s="45"/>
      <c r="D218" s="45"/>
      <c r="E218" s="45"/>
      <c r="F218" s="45"/>
      <c r="G218" s="45"/>
      <c r="H218" s="45"/>
      <c r="I218" s="45"/>
      <c r="J218" s="45"/>
      <c r="K218" s="45"/>
      <c r="L218" s="45"/>
      <c r="M218" s="45"/>
      <c r="N218" s="45"/>
      <c r="O218" s="45"/>
      <c r="P218" s="45"/>
      <c r="Q218" s="45"/>
      <c r="R218" s="45"/>
      <c r="S218" s="45"/>
      <c r="T218" s="45"/>
      <c r="U218" s="45"/>
      <c r="V218" s="45"/>
      <c r="W218" s="45"/>
      <c r="X218" s="45"/>
      <c r="Y218" s="45"/>
      <c r="Z218" s="45"/>
      <c r="AA218" s="45"/>
      <c r="AB218" s="45"/>
    </row>
    <row r="219">
      <c r="A219" s="71"/>
      <c r="B219" s="27"/>
      <c r="C219" s="45"/>
      <c r="D219" s="45"/>
      <c r="E219" s="45"/>
      <c r="F219" s="45"/>
      <c r="G219" s="45"/>
      <c r="H219" s="45"/>
      <c r="I219" s="45"/>
      <c r="J219" s="45"/>
      <c r="K219" s="45"/>
      <c r="L219" s="45"/>
      <c r="M219" s="45"/>
      <c r="N219" s="45"/>
      <c r="O219" s="45"/>
      <c r="P219" s="45"/>
      <c r="Q219" s="45"/>
      <c r="R219" s="45"/>
      <c r="S219" s="45"/>
      <c r="T219" s="45"/>
      <c r="U219" s="45"/>
      <c r="V219" s="45"/>
      <c r="W219" s="45"/>
      <c r="X219" s="45"/>
      <c r="Y219" s="45"/>
      <c r="Z219" s="45"/>
      <c r="AA219" s="45"/>
      <c r="AB219" s="45"/>
    </row>
    <row r="220">
      <c r="A220" s="71"/>
      <c r="B220" s="27"/>
      <c r="C220" s="45"/>
      <c r="D220" s="45"/>
      <c r="E220" s="45"/>
      <c r="F220" s="45"/>
      <c r="G220" s="45"/>
      <c r="H220" s="45"/>
      <c r="I220" s="45"/>
      <c r="J220" s="45"/>
      <c r="K220" s="45"/>
      <c r="L220" s="45"/>
      <c r="M220" s="45"/>
      <c r="N220" s="45"/>
      <c r="O220" s="45"/>
      <c r="P220" s="45"/>
      <c r="Q220" s="45"/>
      <c r="R220" s="45"/>
      <c r="S220" s="45"/>
      <c r="T220" s="45"/>
      <c r="U220" s="45"/>
      <c r="V220" s="45"/>
      <c r="W220" s="45"/>
      <c r="X220" s="45"/>
      <c r="Y220" s="45"/>
      <c r="Z220" s="45"/>
      <c r="AA220" s="45"/>
      <c r="AB220" s="45"/>
    </row>
    <row r="221">
      <c r="A221" s="71"/>
      <c r="B221" s="27"/>
      <c r="C221" s="45"/>
      <c r="D221" s="45"/>
      <c r="E221" s="45"/>
      <c r="F221" s="45"/>
      <c r="G221" s="45"/>
      <c r="H221" s="45"/>
      <c r="I221" s="45"/>
      <c r="J221" s="45"/>
      <c r="K221" s="45"/>
      <c r="L221" s="45"/>
      <c r="M221" s="45"/>
      <c r="N221" s="45"/>
      <c r="O221" s="45"/>
      <c r="P221" s="45"/>
      <c r="Q221" s="45"/>
      <c r="R221" s="45"/>
      <c r="S221" s="45"/>
      <c r="T221" s="45"/>
      <c r="U221" s="45"/>
      <c r="V221" s="45"/>
      <c r="W221" s="45"/>
      <c r="X221" s="45"/>
      <c r="Y221" s="45"/>
      <c r="Z221" s="45"/>
      <c r="AA221" s="45"/>
      <c r="AB221" s="45"/>
    </row>
    <row r="222">
      <c r="A222" s="71"/>
      <c r="B222" s="27"/>
      <c r="C222" s="45"/>
      <c r="D222" s="45"/>
      <c r="E222" s="45"/>
      <c r="F222" s="45"/>
      <c r="G222" s="45"/>
      <c r="H222" s="45"/>
      <c r="I222" s="45"/>
      <c r="J222" s="45"/>
      <c r="K222" s="45"/>
      <c r="L222" s="45"/>
      <c r="M222" s="45"/>
      <c r="N222" s="45"/>
      <c r="O222" s="45"/>
      <c r="P222" s="45"/>
      <c r="Q222" s="45"/>
      <c r="R222" s="45"/>
      <c r="S222" s="45"/>
      <c r="T222" s="45"/>
      <c r="U222" s="45"/>
      <c r="V222" s="45"/>
      <c r="W222" s="45"/>
      <c r="X222" s="45"/>
      <c r="Y222" s="45"/>
      <c r="Z222" s="45"/>
      <c r="AA222" s="45"/>
      <c r="AB222" s="45"/>
    </row>
    <row r="223">
      <c r="A223" s="71"/>
      <c r="B223" s="27"/>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row>
    <row r="224">
      <c r="A224" s="71"/>
      <c r="B224" s="27"/>
      <c r="C224" s="45"/>
      <c r="D224" s="45"/>
      <c r="E224" s="45"/>
      <c r="F224" s="45"/>
      <c r="G224" s="45"/>
      <c r="H224" s="45"/>
      <c r="I224" s="45"/>
      <c r="J224" s="45"/>
      <c r="K224" s="45"/>
      <c r="L224" s="45"/>
      <c r="M224" s="45"/>
      <c r="N224" s="45"/>
      <c r="O224" s="45"/>
      <c r="P224" s="45"/>
      <c r="Q224" s="45"/>
      <c r="R224" s="45"/>
      <c r="S224" s="45"/>
      <c r="T224" s="45"/>
      <c r="U224" s="45"/>
      <c r="V224" s="45"/>
      <c r="W224" s="45"/>
      <c r="X224" s="45"/>
      <c r="Y224" s="45"/>
      <c r="Z224" s="45"/>
      <c r="AA224" s="45"/>
      <c r="AB224" s="45"/>
    </row>
    <row r="225">
      <c r="A225" s="71"/>
      <c r="B225" s="27"/>
      <c r="C225" s="45"/>
      <c r="D225" s="45"/>
      <c r="E225" s="45"/>
      <c r="F225" s="45"/>
      <c r="G225" s="45"/>
      <c r="H225" s="45"/>
      <c r="I225" s="45"/>
      <c r="J225" s="45"/>
      <c r="K225" s="45"/>
      <c r="L225" s="45"/>
      <c r="M225" s="45"/>
      <c r="N225" s="45"/>
      <c r="O225" s="45"/>
      <c r="P225" s="45"/>
      <c r="Q225" s="45"/>
      <c r="R225" s="45"/>
      <c r="S225" s="45"/>
      <c r="T225" s="45"/>
      <c r="U225" s="45"/>
      <c r="V225" s="45"/>
      <c r="W225" s="45"/>
      <c r="X225" s="45"/>
      <c r="Y225" s="45"/>
      <c r="Z225" s="45"/>
      <c r="AA225" s="45"/>
      <c r="AB225" s="45"/>
    </row>
    <row r="226">
      <c r="A226" s="71"/>
      <c r="B226" s="27"/>
      <c r="C226" s="45"/>
      <c r="D226" s="45"/>
      <c r="E226" s="45"/>
      <c r="F226" s="45"/>
      <c r="G226" s="45"/>
      <c r="H226" s="45"/>
      <c r="I226" s="45"/>
      <c r="J226" s="45"/>
      <c r="K226" s="45"/>
      <c r="L226" s="45"/>
      <c r="M226" s="45"/>
      <c r="N226" s="45"/>
      <c r="O226" s="45"/>
      <c r="P226" s="45"/>
      <c r="Q226" s="45"/>
      <c r="R226" s="45"/>
      <c r="S226" s="45"/>
      <c r="T226" s="45"/>
      <c r="U226" s="45"/>
      <c r="V226" s="45"/>
      <c r="W226" s="45"/>
      <c r="X226" s="45"/>
      <c r="Y226" s="45"/>
      <c r="Z226" s="45"/>
      <c r="AA226" s="45"/>
      <c r="AB226" s="45"/>
    </row>
    <row r="227">
      <c r="A227" s="71"/>
      <c r="B227" s="27"/>
      <c r="C227" s="45"/>
      <c r="D227" s="45"/>
      <c r="E227" s="45"/>
      <c r="F227" s="45"/>
      <c r="G227" s="45"/>
      <c r="H227" s="45"/>
      <c r="I227" s="45"/>
      <c r="J227" s="45"/>
      <c r="K227" s="45"/>
      <c r="L227" s="45"/>
      <c r="M227" s="45"/>
      <c r="N227" s="45"/>
      <c r="O227" s="45"/>
      <c r="P227" s="45"/>
      <c r="Q227" s="45"/>
      <c r="R227" s="45"/>
      <c r="S227" s="45"/>
      <c r="T227" s="45"/>
      <c r="U227" s="45"/>
      <c r="V227" s="45"/>
      <c r="W227" s="45"/>
      <c r="X227" s="45"/>
      <c r="Y227" s="45"/>
      <c r="Z227" s="45"/>
      <c r="AA227" s="45"/>
      <c r="AB227" s="45"/>
    </row>
    <row r="228">
      <c r="A228" s="71"/>
      <c r="B228" s="27"/>
      <c r="C228" s="45"/>
      <c r="D228" s="45"/>
      <c r="E228" s="45"/>
      <c r="F228" s="45"/>
      <c r="G228" s="45"/>
      <c r="H228" s="45"/>
      <c r="I228" s="45"/>
      <c r="J228" s="45"/>
      <c r="K228" s="45"/>
      <c r="L228" s="45"/>
      <c r="M228" s="45"/>
      <c r="N228" s="45"/>
      <c r="O228" s="45"/>
      <c r="P228" s="45"/>
      <c r="Q228" s="45"/>
      <c r="R228" s="45"/>
      <c r="S228" s="45"/>
      <c r="T228" s="45"/>
      <c r="U228" s="45"/>
      <c r="V228" s="45"/>
      <c r="W228" s="45"/>
      <c r="X228" s="45"/>
      <c r="Y228" s="45"/>
      <c r="Z228" s="45"/>
      <c r="AA228" s="45"/>
      <c r="AB228" s="45"/>
    </row>
    <row r="229">
      <c r="A229" s="71"/>
      <c r="B229" s="27"/>
      <c r="C229" s="45"/>
      <c r="D229" s="45"/>
      <c r="E229" s="45"/>
      <c r="F229" s="45"/>
      <c r="G229" s="45"/>
      <c r="H229" s="45"/>
      <c r="I229" s="45"/>
      <c r="J229" s="45"/>
      <c r="K229" s="45"/>
      <c r="L229" s="45"/>
      <c r="M229" s="45"/>
      <c r="N229" s="45"/>
      <c r="O229" s="45"/>
      <c r="P229" s="45"/>
      <c r="Q229" s="45"/>
      <c r="R229" s="45"/>
      <c r="S229" s="45"/>
      <c r="T229" s="45"/>
      <c r="U229" s="45"/>
      <c r="V229" s="45"/>
      <c r="W229" s="45"/>
      <c r="X229" s="45"/>
      <c r="Y229" s="45"/>
      <c r="Z229" s="45"/>
      <c r="AA229" s="45"/>
      <c r="AB229" s="45"/>
    </row>
    <row r="230">
      <c r="A230" s="71"/>
      <c r="B230" s="27"/>
      <c r="C230" s="45"/>
      <c r="D230" s="45"/>
      <c r="E230" s="45"/>
      <c r="F230" s="45"/>
      <c r="G230" s="45"/>
      <c r="H230" s="45"/>
      <c r="I230" s="45"/>
      <c r="J230" s="45"/>
      <c r="K230" s="45"/>
      <c r="L230" s="45"/>
      <c r="M230" s="45"/>
      <c r="N230" s="45"/>
      <c r="O230" s="45"/>
      <c r="P230" s="45"/>
      <c r="Q230" s="45"/>
      <c r="R230" s="45"/>
      <c r="S230" s="45"/>
      <c r="T230" s="45"/>
      <c r="U230" s="45"/>
      <c r="V230" s="45"/>
      <c r="W230" s="45"/>
      <c r="X230" s="45"/>
      <c r="Y230" s="45"/>
      <c r="Z230" s="45"/>
      <c r="AA230" s="45"/>
      <c r="AB230" s="45"/>
    </row>
    <row r="231">
      <c r="A231" s="71"/>
      <c r="B231" s="27"/>
      <c r="C231" s="45"/>
      <c r="D231" s="45"/>
      <c r="E231" s="45"/>
      <c r="F231" s="45"/>
      <c r="G231" s="45"/>
      <c r="H231" s="45"/>
      <c r="I231" s="45"/>
      <c r="J231" s="45"/>
      <c r="K231" s="45"/>
      <c r="L231" s="45"/>
      <c r="M231" s="45"/>
      <c r="N231" s="45"/>
      <c r="O231" s="45"/>
      <c r="P231" s="45"/>
      <c r="Q231" s="45"/>
      <c r="R231" s="45"/>
      <c r="S231" s="45"/>
      <c r="T231" s="45"/>
      <c r="U231" s="45"/>
      <c r="V231" s="45"/>
      <c r="W231" s="45"/>
      <c r="X231" s="45"/>
      <c r="Y231" s="45"/>
      <c r="Z231" s="45"/>
      <c r="AA231" s="45"/>
      <c r="AB231" s="45"/>
    </row>
    <row r="232">
      <c r="A232" s="71"/>
      <c r="B232" s="27"/>
      <c r="C232" s="45"/>
      <c r="D232" s="45"/>
      <c r="E232" s="45"/>
      <c r="F232" s="45"/>
      <c r="G232" s="45"/>
      <c r="H232" s="45"/>
      <c r="I232" s="45"/>
      <c r="J232" s="45"/>
      <c r="K232" s="45"/>
      <c r="L232" s="45"/>
      <c r="M232" s="45"/>
      <c r="N232" s="45"/>
      <c r="O232" s="45"/>
      <c r="P232" s="45"/>
      <c r="Q232" s="45"/>
      <c r="R232" s="45"/>
      <c r="S232" s="45"/>
      <c r="T232" s="45"/>
      <c r="U232" s="45"/>
      <c r="V232" s="45"/>
      <c r="W232" s="45"/>
      <c r="X232" s="45"/>
      <c r="Y232" s="45"/>
      <c r="Z232" s="45"/>
      <c r="AA232" s="45"/>
      <c r="AB232" s="45"/>
    </row>
    <row r="233">
      <c r="A233" s="71"/>
      <c r="B233" s="27"/>
      <c r="C233" s="45"/>
      <c r="D233" s="45"/>
      <c r="E233" s="45"/>
      <c r="F233" s="45"/>
      <c r="G233" s="45"/>
      <c r="H233" s="45"/>
      <c r="I233" s="45"/>
      <c r="J233" s="45"/>
      <c r="K233" s="45"/>
      <c r="L233" s="45"/>
      <c r="M233" s="45"/>
      <c r="N233" s="45"/>
      <c r="O233" s="45"/>
      <c r="P233" s="45"/>
      <c r="Q233" s="45"/>
      <c r="R233" s="45"/>
      <c r="S233" s="45"/>
      <c r="T233" s="45"/>
      <c r="U233" s="45"/>
      <c r="V233" s="45"/>
      <c r="W233" s="45"/>
      <c r="X233" s="45"/>
      <c r="Y233" s="45"/>
      <c r="Z233" s="45"/>
      <c r="AA233" s="45"/>
      <c r="AB233" s="45"/>
    </row>
    <row r="234">
      <c r="A234" s="71"/>
      <c r="B234" s="27"/>
      <c r="C234" s="45"/>
      <c r="D234" s="45"/>
      <c r="E234" s="45"/>
      <c r="F234" s="45"/>
      <c r="G234" s="45"/>
      <c r="H234" s="45"/>
      <c r="I234" s="45"/>
      <c r="J234" s="45"/>
      <c r="K234" s="45"/>
      <c r="L234" s="45"/>
      <c r="M234" s="45"/>
      <c r="N234" s="45"/>
      <c r="O234" s="45"/>
      <c r="P234" s="45"/>
      <c r="Q234" s="45"/>
      <c r="R234" s="45"/>
      <c r="S234" s="45"/>
      <c r="T234" s="45"/>
      <c r="U234" s="45"/>
      <c r="V234" s="45"/>
      <c r="W234" s="45"/>
      <c r="X234" s="45"/>
      <c r="Y234" s="45"/>
      <c r="Z234" s="45"/>
      <c r="AA234" s="45"/>
      <c r="AB234" s="45"/>
    </row>
    <row r="235">
      <c r="A235" s="71"/>
      <c r="B235" s="27"/>
      <c r="C235" s="45"/>
      <c r="D235" s="45"/>
      <c r="E235" s="45"/>
      <c r="F235" s="45"/>
      <c r="G235" s="45"/>
      <c r="H235" s="45"/>
      <c r="I235" s="45"/>
      <c r="J235" s="45"/>
      <c r="K235" s="45"/>
      <c r="L235" s="45"/>
      <c r="M235" s="45"/>
      <c r="N235" s="45"/>
      <c r="O235" s="45"/>
      <c r="P235" s="45"/>
      <c r="Q235" s="45"/>
      <c r="R235" s="45"/>
      <c r="S235" s="45"/>
      <c r="T235" s="45"/>
      <c r="U235" s="45"/>
      <c r="V235" s="45"/>
      <c r="W235" s="45"/>
      <c r="X235" s="45"/>
      <c r="Y235" s="45"/>
      <c r="Z235" s="45"/>
      <c r="AA235" s="45"/>
      <c r="AB235" s="45"/>
    </row>
    <row r="236">
      <c r="A236" s="71"/>
      <c r="B236" s="27"/>
      <c r="C236" s="45"/>
      <c r="D236" s="45"/>
      <c r="E236" s="45"/>
      <c r="F236" s="45"/>
      <c r="G236" s="45"/>
      <c r="H236" s="45"/>
      <c r="I236" s="45"/>
      <c r="J236" s="45"/>
      <c r="K236" s="45"/>
      <c r="L236" s="45"/>
      <c r="M236" s="45"/>
      <c r="N236" s="45"/>
      <c r="O236" s="45"/>
      <c r="P236" s="45"/>
      <c r="Q236" s="45"/>
      <c r="R236" s="45"/>
      <c r="S236" s="45"/>
      <c r="T236" s="45"/>
      <c r="U236" s="45"/>
      <c r="V236" s="45"/>
      <c r="W236" s="45"/>
      <c r="X236" s="45"/>
      <c r="Y236" s="45"/>
      <c r="Z236" s="45"/>
      <c r="AA236" s="45"/>
      <c r="AB236" s="45"/>
    </row>
    <row r="237">
      <c r="A237" s="71"/>
      <c r="B237" s="27"/>
      <c r="C237" s="45"/>
      <c r="D237" s="45"/>
      <c r="E237" s="45"/>
      <c r="F237" s="45"/>
      <c r="G237" s="45"/>
      <c r="H237" s="45"/>
      <c r="I237" s="45"/>
      <c r="J237" s="45"/>
      <c r="K237" s="45"/>
      <c r="L237" s="45"/>
      <c r="M237" s="45"/>
      <c r="N237" s="45"/>
      <c r="O237" s="45"/>
      <c r="P237" s="45"/>
      <c r="Q237" s="45"/>
      <c r="R237" s="45"/>
      <c r="S237" s="45"/>
      <c r="T237" s="45"/>
      <c r="U237" s="45"/>
      <c r="V237" s="45"/>
      <c r="W237" s="45"/>
      <c r="X237" s="45"/>
      <c r="Y237" s="45"/>
      <c r="Z237" s="45"/>
      <c r="AA237" s="45"/>
      <c r="AB237" s="45"/>
    </row>
    <row r="238">
      <c r="A238" s="71"/>
      <c r="B238" s="27"/>
      <c r="C238" s="45"/>
      <c r="D238" s="45"/>
      <c r="E238" s="45"/>
      <c r="F238" s="45"/>
      <c r="G238" s="45"/>
      <c r="H238" s="45"/>
      <c r="I238" s="45"/>
      <c r="J238" s="45"/>
      <c r="K238" s="45"/>
      <c r="L238" s="45"/>
      <c r="M238" s="45"/>
      <c r="N238" s="45"/>
      <c r="O238" s="45"/>
      <c r="P238" s="45"/>
      <c r="Q238" s="45"/>
      <c r="R238" s="45"/>
      <c r="S238" s="45"/>
      <c r="T238" s="45"/>
      <c r="U238" s="45"/>
      <c r="V238" s="45"/>
      <c r="W238" s="45"/>
      <c r="X238" s="45"/>
      <c r="Y238" s="45"/>
      <c r="Z238" s="45"/>
      <c r="AA238" s="45"/>
      <c r="AB238" s="45"/>
    </row>
    <row r="239">
      <c r="A239" s="71"/>
      <c r="B239" s="27"/>
      <c r="C239" s="45"/>
      <c r="D239" s="45"/>
      <c r="E239" s="45"/>
      <c r="F239" s="45"/>
      <c r="G239" s="45"/>
      <c r="H239" s="45"/>
      <c r="I239" s="45"/>
      <c r="J239" s="45"/>
      <c r="K239" s="45"/>
      <c r="L239" s="45"/>
      <c r="M239" s="45"/>
      <c r="N239" s="45"/>
      <c r="O239" s="45"/>
      <c r="P239" s="45"/>
      <c r="Q239" s="45"/>
      <c r="R239" s="45"/>
      <c r="S239" s="45"/>
      <c r="T239" s="45"/>
      <c r="U239" s="45"/>
      <c r="V239" s="45"/>
      <c r="W239" s="45"/>
      <c r="X239" s="45"/>
      <c r="Y239" s="45"/>
      <c r="Z239" s="45"/>
      <c r="AA239" s="45"/>
      <c r="AB239" s="45"/>
    </row>
    <row r="240">
      <c r="A240" s="71"/>
      <c r="B240" s="27"/>
      <c r="C240" s="45"/>
      <c r="D240" s="45"/>
      <c r="E240" s="45"/>
      <c r="F240" s="45"/>
      <c r="G240" s="45"/>
      <c r="H240" s="45"/>
      <c r="I240" s="45"/>
      <c r="J240" s="45"/>
      <c r="K240" s="45"/>
      <c r="L240" s="45"/>
      <c r="M240" s="45"/>
      <c r="N240" s="45"/>
      <c r="O240" s="45"/>
      <c r="P240" s="45"/>
      <c r="Q240" s="45"/>
      <c r="R240" s="45"/>
      <c r="S240" s="45"/>
      <c r="T240" s="45"/>
      <c r="U240" s="45"/>
      <c r="V240" s="45"/>
      <c r="W240" s="45"/>
      <c r="X240" s="45"/>
      <c r="Y240" s="45"/>
      <c r="Z240" s="45"/>
      <c r="AA240" s="45"/>
      <c r="AB240" s="45"/>
    </row>
    <row r="241">
      <c r="A241" s="71"/>
      <c r="B241" s="27"/>
      <c r="C241" s="45"/>
      <c r="D241" s="45"/>
      <c r="E241" s="45"/>
      <c r="F241" s="45"/>
      <c r="G241" s="45"/>
      <c r="H241" s="45"/>
      <c r="I241" s="45"/>
      <c r="J241" s="45"/>
      <c r="K241" s="45"/>
      <c r="L241" s="45"/>
      <c r="M241" s="45"/>
      <c r="N241" s="45"/>
      <c r="O241" s="45"/>
      <c r="P241" s="45"/>
      <c r="Q241" s="45"/>
      <c r="R241" s="45"/>
      <c r="S241" s="45"/>
      <c r="T241" s="45"/>
      <c r="U241" s="45"/>
      <c r="V241" s="45"/>
      <c r="W241" s="45"/>
      <c r="X241" s="45"/>
      <c r="Y241" s="45"/>
      <c r="Z241" s="45"/>
      <c r="AA241" s="45"/>
      <c r="AB241" s="45"/>
    </row>
    <row r="242">
      <c r="A242" s="71"/>
      <c r="B242" s="27"/>
      <c r="C242" s="45"/>
      <c r="D242" s="45"/>
      <c r="E242" s="45"/>
      <c r="F242" s="45"/>
      <c r="G242" s="45"/>
      <c r="H242" s="45"/>
      <c r="I242" s="45"/>
      <c r="J242" s="45"/>
      <c r="K242" s="45"/>
      <c r="L242" s="45"/>
      <c r="M242" s="45"/>
      <c r="N242" s="45"/>
      <c r="O242" s="45"/>
      <c r="P242" s="45"/>
      <c r="Q242" s="45"/>
      <c r="R242" s="45"/>
      <c r="S242" s="45"/>
      <c r="T242" s="45"/>
      <c r="U242" s="45"/>
      <c r="V242" s="45"/>
      <c r="W242" s="45"/>
      <c r="X242" s="45"/>
      <c r="Y242" s="45"/>
      <c r="Z242" s="45"/>
      <c r="AA242" s="45"/>
      <c r="AB242" s="45"/>
    </row>
    <row r="243">
      <c r="A243" s="71"/>
      <c r="B243" s="27"/>
      <c r="C243" s="45"/>
      <c r="D243" s="45"/>
      <c r="E243" s="45"/>
      <c r="F243" s="45"/>
      <c r="G243" s="45"/>
      <c r="H243" s="45"/>
      <c r="I243" s="45"/>
      <c r="J243" s="45"/>
      <c r="K243" s="45"/>
      <c r="L243" s="45"/>
      <c r="M243" s="45"/>
      <c r="N243" s="45"/>
      <c r="O243" s="45"/>
      <c r="P243" s="45"/>
      <c r="Q243" s="45"/>
      <c r="R243" s="45"/>
      <c r="S243" s="45"/>
      <c r="T243" s="45"/>
      <c r="U243" s="45"/>
      <c r="V243" s="45"/>
      <c r="W243" s="45"/>
      <c r="X243" s="45"/>
      <c r="Y243" s="45"/>
      <c r="Z243" s="45"/>
      <c r="AA243" s="45"/>
      <c r="AB243" s="45"/>
    </row>
    <row r="244">
      <c r="A244" s="71"/>
      <c r="B244" s="27"/>
      <c r="C244" s="45"/>
      <c r="D244" s="45"/>
      <c r="E244" s="45"/>
      <c r="F244" s="45"/>
      <c r="G244" s="45"/>
      <c r="H244" s="45"/>
      <c r="I244" s="45"/>
      <c r="J244" s="45"/>
      <c r="K244" s="45"/>
      <c r="L244" s="45"/>
      <c r="M244" s="45"/>
      <c r="N244" s="45"/>
      <c r="O244" s="45"/>
      <c r="P244" s="45"/>
      <c r="Q244" s="45"/>
      <c r="R244" s="45"/>
      <c r="S244" s="45"/>
      <c r="T244" s="45"/>
      <c r="U244" s="45"/>
      <c r="V244" s="45"/>
      <c r="W244" s="45"/>
      <c r="X244" s="45"/>
      <c r="Y244" s="45"/>
      <c r="Z244" s="45"/>
      <c r="AA244" s="45"/>
      <c r="AB244" s="45"/>
    </row>
    <row r="245">
      <c r="A245" s="71"/>
      <c r="B245" s="27"/>
      <c r="C245" s="45"/>
      <c r="D245" s="45"/>
      <c r="E245" s="45"/>
      <c r="F245" s="45"/>
      <c r="G245" s="45"/>
      <c r="H245" s="45"/>
      <c r="I245" s="45"/>
      <c r="J245" s="45"/>
      <c r="K245" s="45"/>
      <c r="L245" s="45"/>
      <c r="M245" s="45"/>
      <c r="N245" s="45"/>
      <c r="O245" s="45"/>
      <c r="P245" s="45"/>
      <c r="Q245" s="45"/>
      <c r="R245" s="45"/>
      <c r="S245" s="45"/>
      <c r="T245" s="45"/>
      <c r="U245" s="45"/>
      <c r="V245" s="45"/>
      <c r="W245" s="45"/>
      <c r="X245" s="45"/>
      <c r="Y245" s="45"/>
      <c r="Z245" s="45"/>
      <c r="AA245" s="45"/>
      <c r="AB245" s="45"/>
    </row>
    <row r="246">
      <c r="A246" s="71"/>
      <c r="B246" s="27"/>
      <c r="C246" s="45"/>
      <c r="D246" s="45"/>
      <c r="E246" s="45"/>
      <c r="F246" s="45"/>
      <c r="G246" s="45"/>
      <c r="H246" s="45"/>
      <c r="I246" s="45"/>
      <c r="J246" s="45"/>
      <c r="K246" s="45"/>
      <c r="L246" s="45"/>
      <c r="M246" s="45"/>
      <c r="N246" s="45"/>
      <c r="O246" s="45"/>
      <c r="P246" s="45"/>
      <c r="Q246" s="45"/>
      <c r="R246" s="45"/>
      <c r="S246" s="45"/>
      <c r="T246" s="45"/>
      <c r="U246" s="45"/>
      <c r="V246" s="45"/>
      <c r="W246" s="45"/>
      <c r="X246" s="45"/>
      <c r="Y246" s="45"/>
      <c r="Z246" s="45"/>
      <c r="AA246" s="45"/>
      <c r="AB246" s="45"/>
    </row>
    <row r="247">
      <c r="A247" s="71"/>
      <c r="B247" s="27"/>
      <c r="C247" s="45"/>
      <c r="D247" s="45"/>
      <c r="E247" s="45"/>
      <c r="F247" s="45"/>
      <c r="G247" s="45"/>
      <c r="H247" s="45"/>
      <c r="I247" s="45"/>
      <c r="J247" s="45"/>
      <c r="K247" s="45"/>
      <c r="L247" s="45"/>
      <c r="M247" s="45"/>
      <c r="N247" s="45"/>
      <c r="O247" s="45"/>
      <c r="P247" s="45"/>
      <c r="Q247" s="45"/>
      <c r="R247" s="45"/>
      <c r="S247" s="45"/>
      <c r="T247" s="45"/>
      <c r="U247" s="45"/>
      <c r="V247" s="45"/>
      <c r="W247" s="45"/>
      <c r="X247" s="45"/>
      <c r="Y247" s="45"/>
      <c r="Z247" s="45"/>
      <c r="AA247" s="45"/>
      <c r="AB247" s="45"/>
    </row>
    <row r="248">
      <c r="A248" s="71"/>
      <c r="B248" s="27"/>
      <c r="C248" s="45"/>
      <c r="D248" s="45"/>
      <c r="E248" s="45"/>
      <c r="F248" s="45"/>
      <c r="G248" s="45"/>
      <c r="H248" s="45"/>
      <c r="I248" s="45"/>
      <c r="J248" s="45"/>
      <c r="K248" s="45"/>
      <c r="L248" s="45"/>
      <c r="M248" s="45"/>
      <c r="N248" s="45"/>
      <c r="O248" s="45"/>
      <c r="P248" s="45"/>
      <c r="Q248" s="45"/>
      <c r="R248" s="45"/>
      <c r="S248" s="45"/>
      <c r="T248" s="45"/>
      <c r="U248" s="45"/>
      <c r="V248" s="45"/>
      <c r="W248" s="45"/>
      <c r="X248" s="45"/>
      <c r="Y248" s="45"/>
      <c r="Z248" s="45"/>
      <c r="AA248" s="45"/>
      <c r="AB248" s="45"/>
    </row>
    <row r="249">
      <c r="A249" s="71"/>
      <c r="B249" s="27"/>
      <c r="C249" s="45"/>
      <c r="D249" s="45"/>
      <c r="E249" s="45"/>
      <c r="F249" s="45"/>
      <c r="G249" s="45"/>
      <c r="H249" s="45"/>
      <c r="I249" s="45"/>
      <c r="J249" s="45"/>
      <c r="K249" s="45"/>
      <c r="L249" s="45"/>
      <c r="M249" s="45"/>
      <c r="N249" s="45"/>
      <c r="O249" s="45"/>
      <c r="P249" s="45"/>
      <c r="Q249" s="45"/>
      <c r="R249" s="45"/>
      <c r="S249" s="45"/>
      <c r="T249" s="45"/>
      <c r="U249" s="45"/>
      <c r="V249" s="45"/>
      <c r="W249" s="45"/>
      <c r="X249" s="45"/>
      <c r="Y249" s="45"/>
      <c r="Z249" s="45"/>
      <c r="AA249" s="45"/>
      <c r="AB249" s="45"/>
    </row>
    <row r="250">
      <c r="A250" s="71"/>
      <c r="B250" s="27"/>
      <c r="C250" s="45"/>
      <c r="D250" s="45"/>
      <c r="E250" s="45"/>
      <c r="F250" s="45"/>
      <c r="G250" s="45"/>
      <c r="H250" s="45"/>
      <c r="I250" s="45"/>
      <c r="J250" s="45"/>
      <c r="K250" s="45"/>
      <c r="L250" s="45"/>
      <c r="M250" s="45"/>
      <c r="N250" s="45"/>
      <c r="O250" s="45"/>
      <c r="P250" s="45"/>
      <c r="Q250" s="45"/>
      <c r="R250" s="45"/>
      <c r="S250" s="45"/>
      <c r="T250" s="45"/>
      <c r="U250" s="45"/>
      <c r="V250" s="45"/>
      <c r="W250" s="45"/>
      <c r="X250" s="45"/>
      <c r="Y250" s="45"/>
      <c r="Z250" s="45"/>
      <c r="AA250" s="45"/>
      <c r="AB250" s="45"/>
    </row>
    <row r="251">
      <c r="A251" s="71"/>
      <c r="B251" s="27"/>
      <c r="C251" s="45"/>
      <c r="D251" s="45"/>
      <c r="E251" s="45"/>
      <c r="F251" s="45"/>
      <c r="G251" s="45"/>
      <c r="H251" s="45"/>
      <c r="I251" s="45"/>
      <c r="J251" s="45"/>
      <c r="K251" s="45"/>
      <c r="L251" s="45"/>
      <c r="M251" s="45"/>
      <c r="N251" s="45"/>
      <c r="O251" s="45"/>
      <c r="P251" s="45"/>
      <c r="Q251" s="45"/>
      <c r="R251" s="45"/>
      <c r="S251" s="45"/>
      <c r="T251" s="45"/>
      <c r="U251" s="45"/>
      <c r="V251" s="45"/>
      <c r="W251" s="45"/>
      <c r="X251" s="45"/>
      <c r="Y251" s="45"/>
      <c r="Z251" s="45"/>
      <c r="AA251" s="45"/>
      <c r="AB251" s="45"/>
    </row>
    <row r="252">
      <c r="A252" s="71"/>
      <c r="B252" s="27"/>
      <c r="C252" s="45"/>
      <c r="D252" s="45"/>
      <c r="E252" s="45"/>
      <c r="F252" s="45"/>
      <c r="G252" s="45"/>
      <c r="H252" s="45"/>
      <c r="I252" s="45"/>
      <c r="J252" s="45"/>
      <c r="K252" s="45"/>
      <c r="L252" s="45"/>
      <c r="M252" s="45"/>
      <c r="N252" s="45"/>
      <c r="O252" s="45"/>
      <c r="P252" s="45"/>
      <c r="Q252" s="45"/>
      <c r="R252" s="45"/>
      <c r="S252" s="45"/>
      <c r="T252" s="45"/>
      <c r="U252" s="45"/>
      <c r="V252" s="45"/>
      <c r="W252" s="45"/>
      <c r="X252" s="45"/>
      <c r="Y252" s="45"/>
      <c r="Z252" s="45"/>
      <c r="AA252" s="45"/>
      <c r="AB252" s="45"/>
    </row>
    <row r="253">
      <c r="A253" s="71"/>
      <c r="B253" s="27"/>
      <c r="C253" s="45"/>
      <c r="D253" s="45"/>
      <c r="E253" s="45"/>
      <c r="F253" s="45"/>
      <c r="G253" s="45"/>
      <c r="H253" s="45"/>
      <c r="I253" s="45"/>
      <c r="J253" s="45"/>
      <c r="K253" s="45"/>
      <c r="L253" s="45"/>
      <c r="M253" s="45"/>
      <c r="N253" s="45"/>
      <c r="O253" s="45"/>
      <c r="P253" s="45"/>
      <c r="Q253" s="45"/>
      <c r="R253" s="45"/>
      <c r="S253" s="45"/>
      <c r="T253" s="45"/>
      <c r="U253" s="45"/>
      <c r="V253" s="45"/>
      <c r="W253" s="45"/>
      <c r="X253" s="45"/>
      <c r="Y253" s="45"/>
      <c r="Z253" s="45"/>
      <c r="AA253" s="45"/>
      <c r="AB253" s="45"/>
    </row>
    <row r="254">
      <c r="A254" s="71"/>
      <c r="B254" s="27"/>
      <c r="C254" s="45"/>
      <c r="D254" s="45"/>
      <c r="E254" s="45"/>
      <c r="F254" s="45"/>
      <c r="G254" s="45"/>
      <c r="H254" s="45"/>
      <c r="I254" s="45"/>
      <c r="J254" s="45"/>
      <c r="K254" s="45"/>
      <c r="L254" s="45"/>
      <c r="M254" s="45"/>
      <c r="N254" s="45"/>
      <c r="O254" s="45"/>
      <c r="P254" s="45"/>
      <c r="Q254" s="45"/>
      <c r="R254" s="45"/>
      <c r="S254" s="45"/>
      <c r="T254" s="45"/>
      <c r="U254" s="45"/>
      <c r="V254" s="45"/>
      <c r="W254" s="45"/>
      <c r="X254" s="45"/>
      <c r="Y254" s="45"/>
      <c r="Z254" s="45"/>
      <c r="AA254" s="45"/>
      <c r="AB254" s="45"/>
    </row>
    <row r="255">
      <c r="A255" s="71"/>
      <c r="B255" s="27"/>
      <c r="C255" s="45"/>
      <c r="D255" s="45"/>
      <c r="E255" s="45"/>
      <c r="F255" s="45"/>
      <c r="G255" s="45"/>
      <c r="H255" s="45"/>
      <c r="I255" s="45"/>
      <c r="J255" s="45"/>
      <c r="K255" s="45"/>
      <c r="L255" s="45"/>
      <c r="M255" s="45"/>
      <c r="N255" s="45"/>
      <c r="O255" s="45"/>
      <c r="P255" s="45"/>
      <c r="Q255" s="45"/>
      <c r="R255" s="45"/>
      <c r="S255" s="45"/>
      <c r="T255" s="45"/>
      <c r="U255" s="45"/>
      <c r="V255" s="45"/>
      <c r="W255" s="45"/>
      <c r="X255" s="45"/>
      <c r="Y255" s="45"/>
      <c r="Z255" s="45"/>
      <c r="AA255" s="45"/>
      <c r="AB255" s="45"/>
    </row>
    <row r="256">
      <c r="A256" s="71"/>
      <c r="B256" s="27"/>
      <c r="C256" s="45"/>
      <c r="D256" s="45"/>
      <c r="E256" s="45"/>
      <c r="F256" s="45"/>
      <c r="G256" s="45"/>
      <c r="H256" s="45"/>
      <c r="I256" s="45"/>
      <c r="J256" s="45"/>
      <c r="K256" s="45"/>
      <c r="L256" s="45"/>
      <c r="M256" s="45"/>
      <c r="N256" s="45"/>
      <c r="O256" s="45"/>
      <c r="P256" s="45"/>
      <c r="Q256" s="45"/>
      <c r="R256" s="45"/>
      <c r="S256" s="45"/>
      <c r="T256" s="45"/>
      <c r="U256" s="45"/>
      <c r="V256" s="45"/>
      <c r="W256" s="45"/>
      <c r="X256" s="45"/>
      <c r="Y256" s="45"/>
      <c r="Z256" s="45"/>
      <c r="AA256" s="45"/>
      <c r="AB256" s="45"/>
    </row>
    <row r="257">
      <c r="A257" s="71"/>
      <c r="B257" s="27"/>
      <c r="C257" s="45"/>
      <c r="D257" s="45"/>
      <c r="E257" s="45"/>
      <c r="F257" s="45"/>
      <c r="G257" s="45"/>
      <c r="H257" s="45"/>
      <c r="I257" s="45"/>
      <c r="J257" s="45"/>
      <c r="K257" s="45"/>
      <c r="L257" s="45"/>
      <c r="M257" s="45"/>
      <c r="N257" s="45"/>
      <c r="O257" s="45"/>
      <c r="P257" s="45"/>
      <c r="Q257" s="45"/>
      <c r="R257" s="45"/>
      <c r="S257" s="45"/>
      <c r="T257" s="45"/>
      <c r="U257" s="45"/>
      <c r="V257" s="45"/>
      <c r="W257" s="45"/>
      <c r="X257" s="45"/>
      <c r="Y257" s="45"/>
      <c r="Z257" s="45"/>
      <c r="AA257" s="45"/>
      <c r="AB257" s="45"/>
    </row>
    <row r="258">
      <c r="A258" s="71"/>
      <c r="B258" s="27"/>
      <c r="C258" s="45"/>
      <c r="D258" s="45"/>
      <c r="E258" s="45"/>
      <c r="F258" s="45"/>
      <c r="G258" s="45"/>
      <c r="H258" s="45"/>
      <c r="I258" s="45"/>
      <c r="J258" s="45"/>
      <c r="K258" s="45"/>
      <c r="L258" s="45"/>
      <c r="M258" s="45"/>
      <c r="N258" s="45"/>
      <c r="O258" s="45"/>
      <c r="P258" s="45"/>
      <c r="Q258" s="45"/>
      <c r="R258" s="45"/>
      <c r="S258" s="45"/>
      <c r="T258" s="45"/>
      <c r="U258" s="45"/>
      <c r="V258" s="45"/>
      <c r="W258" s="45"/>
      <c r="X258" s="45"/>
      <c r="Y258" s="45"/>
      <c r="Z258" s="45"/>
      <c r="AA258" s="45"/>
      <c r="AB258" s="45"/>
    </row>
    <row r="259">
      <c r="A259" s="71"/>
      <c r="B259" s="27"/>
      <c r="C259" s="45"/>
      <c r="D259" s="45"/>
      <c r="E259" s="45"/>
      <c r="F259" s="45"/>
      <c r="G259" s="45"/>
      <c r="H259" s="45"/>
      <c r="I259" s="45"/>
      <c r="J259" s="45"/>
      <c r="K259" s="45"/>
      <c r="L259" s="45"/>
      <c r="M259" s="45"/>
      <c r="N259" s="45"/>
      <c r="O259" s="45"/>
      <c r="P259" s="45"/>
      <c r="Q259" s="45"/>
      <c r="R259" s="45"/>
      <c r="S259" s="45"/>
      <c r="T259" s="45"/>
      <c r="U259" s="45"/>
      <c r="V259" s="45"/>
      <c r="W259" s="45"/>
      <c r="X259" s="45"/>
      <c r="Y259" s="45"/>
      <c r="Z259" s="45"/>
      <c r="AA259" s="45"/>
      <c r="AB259" s="45"/>
    </row>
    <row r="260">
      <c r="A260" s="71"/>
      <c r="B260" s="27"/>
      <c r="C260" s="45"/>
      <c r="D260" s="45"/>
      <c r="E260" s="45"/>
      <c r="F260" s="45"/>
      <c r="G260" s="45"/>
      <c r="H260" s="45"/>
      <c r="I260" s="45"/>
      <c r="J260" s="45"/>
      <c r="K260" s="45"/>
      <c r="L260" s="45"/>
      <c r="M260" s="45"/>
      <c r="N260" s="45"/>
      <c r="O260" s="45"/>
      <c r="P260" s="45"/>
      <c r="Q260" s="45"/>
      <c r="R260" s="45"/>
      <c r="S260" s="45"/>
      <c r="T260" s="45"/>
      <c r="U260" s="45"/>
      <c r="V260" s="45"/>
      <c r="W260" s="45"/>
      <c r="X260" s="45"/>
      <c r="Y260" s="45"/>
      <c r="Z260" s="45"/>
      <c r="AA260" s="45"/>
      <c r="AB260" s="45"/>
    </row>
    <row r="261">
      <c r="A261" s="71"/>
      <c r="B261" s="27"/>
      <c r="C261" s="45"/>
      <c r="D261" s="45"/>
      <c r="E261" s="45"/>
      <c r="F261" s="45"/>
      <c r="G261" s="45"/>
      <c r="H261" s="45"/>
      <c r="I261" s="45"/>
      <c r="J261" s="45"/>
      <c r="K261" s="45"/>
      <c r="L261" s="45"/>
      <c r="M261" s="45"/>
      <c r="N261" s="45"/>
      <c r="O261" s="45"/>
      <c r="P261" s="45"/>
      <c r="Q261" s="45"/>
      <c r="R261" s="45"/>
      <c r="S261" s="45"/>
      <c r="T261" s="45"/>
      <c r="U261" s="45"/>
      <c r="V261" s="45"/>
      <c r="W261" s="45"/>
      <c r="X261" s="45"/>
      <c r="Y261" s="45"/>
      <c r="Z261" s="45"/>
      <c r="AA261" s="45"/>
      <c r="AB261" s="45"/>
    </row>
    <row r="262">
      <c r="A262" s="71"/>
      <c r="B262" s="27"/>
      <c r="C262" s="45"/>
      <c r="D262" s="45"/>
      <c r="E262" s="45"/>
      <c r="F262" s="45"/>
      <c r="G262" s="45"/>
      <c r="H262" s="45"/>
      <c r="I262" s="45"/>
      <c r="J262" s="45"/>
      <c r="K262" s="45"/>
      <c r="L262" s="45"/>
      <c r="M262" s="45"/>
      <c r="N262" s="45"/>
      <c r="O262" s="45"/>
      <c r="P262" s="45"/>
      <c r="Q262" s="45"/>
      <c r="R262" s="45"/>
      <c r="S262" s="45"/>
      <c r="T262" s="45"/>
      <c r="U262" s="45"/>
      <c r="V262" s="45"/>
      <c r="W262" s="45"/>
      <c r="X262" s="45"/>
      <c r="Y262" s="45"/>
      <c r="Z262" s="45"/>
      <c r="AA262" s="45"/>
      <c r="AB262" s="45"/>
    </row>
    <row r="263">
      <c r="A263" s="71"/>
      <c r="B263" s="27"/>
      <c r="C263" s="45"/>
      <c r="D263" s="45"/>
      <c r="E263" s="45"/>
      <c r="F263" s="45"/>
      <c r="G263" s="45"/>
      <c r="H263" s="45"/>
      <c r="I263" s="45"/>
      <c r="J263" s="45"/>
      <c r="K263" s="45"/>
      <c r="L263" s="45"/>
      <c r="M263" s="45"/>
      <c r="N263" s="45"/>
      <c r="O263" s="45"/>
      <c r="P263" s="45"/>
      <c r="Q263" s="45"/>
      <c r="R263" s="45"/>
      <c r="S263" s="45"/>
      <c r="T263" s="45"/>
      <c r="U263" s="45"/>
      <c r="V263" s="45"/>
      <c r="W263" s="45"/>
      <c r="X263" s="45"/>
      <c r="Y263" s="45"/>
      <c r="Z263" s="45"/>
      <c r="AA263" s="45"/>
      <c r="AB263" s="45"/>
    </row>
    <row r="264">
      <c r="A264" s="71"/>
      <c r="B264" s="27"/>
      <c r="C264" s="45"/>
      <c r="D264" s="45"/>
      <c r="E264" s="45"/>
      <c r="F264" s="45"/>
      <c r="G264" s="45"/>
      <c r="H264" s="45"/>
      <c r="I264" s="45"/>
      <c r="J264" s="45"/>
      <c r="K264" s="45"/>
      <c r="L264" s="45"/>
      <c r="M264" s="45"/>
      <c r="N264" s="45"/>
      <c r="O264" s="45"/>
      <c r="P264" s="45"/>
      <c r="Q264" s="45"/>
      <c r="R264" s="45"/>
      <c r="S264" s="45"/>
      <c r="T264" s="45"/>
      <c r="U264" s="45"/>
      <c r="V264" s="45"/>
      <c r="W264" s="45"/>
      <c r="X264" s="45"/>
      <c r="Y264" s="45"/>
      <c r="Z264" s="45"/>
      <c r="AA264" s="45"/>
      <c r="AB264" s="45"/>
    </row>
    <row r="265">
      <c r="A265" s="71"/>
      <c r="B265" s="27"/>
      <c r="C265" s="45"/>
      <c r="D265" s="45"/>
      <c r="E265" s="45"/>
      <c r="F265" s="45"/>
      <c r="G265" s="45"/>
      <c r="H265" s="45"/>
      <c r="I265" s="45"/>
      <c r="J265" s="45"/>
      <c r="K265" s="45"/>
      <c r="L265" s="45"/>
      <c r="M265" s="45"/>
      <c r="N265" s="45"/>
      <c r="O265" s="45"/>
      <c r="P265" s="45"/>
      <c r="Q265" s="45"/>
      <c r="R265" s="45"/>
      <c r="S265" s="45"/>
      <c r="T265" s="45"/>
      <c r="U265" s="45"/>
      <c r="V265" s="45"/>
      <c r="W265" s="45"/>
      <c r="X265" s="45"/>
      <c r="Y265" s="45"/>
      <c r="Z265" s="45"/>
      <c r="AA265" s="45"/>
      <c r="AB265" s="45"/>
    </row>
    <row r="266">
      <c r="A266" s="71"/>
      <c r="B266" s="27"/>
      <c r="C266" s="45"/>
      <c r="D266" s="45"/>
      <c r="E266" s="45"/>
      <c r="F266" s="45"/>
      <c r="G266" s="45"/>
      <c r="H266" s="45"/>
      <c r="I266" s="45"/>
      <c r="J266" s="45"/>
      <c r="K266" s="45"/>
      <c r="L266" s="45"/>
      <c r="M266" s="45"/>
      <c r="N266" s="45"/>
      <c r="O266" s="45"/>
      <c r="P266" s="45"/>
      <c r="Q266" s="45"/>
      <c r="R266" s="45"/>
      <c r="S266" s="45"/>
      <c r="T266" s="45"/>
      <c r="U266" s="45"/>
      <c r="V266" s="45"/>
      <c r="W266" s="45"/>
      <c r="X266" s="45"/>
      <c r="Y266" s="45"/>
      <c r="Z266" s="45"/>
      <c r="AA266" s="45"/>
      <c r="AB266" s="45"/>
    </row>
    <row r="267">
      <c r="A267" s="71"/>
      <c r="B267" s="27"/>
      <c r="C267" s="45"/>
      <c r="D267" s="45"/>
      <c r="E267" s="45"/>
      <c r="F267" s="45"/>
      <c r="G267" s="45"/>
      <c r="H267" s="45"/>
      <c r="I267" s="45"/>
      <c r="J267" s="45"/>
      <c r="K267" s="45"/>
      <c r="L267" s="45"/>
      <c r="M267" s="45"/>
      <c r="N267" s="45"/>
      <c r="O267" s="45"/>
      <c r="P267" s="45"/>
      <c r="Q267" s="45"/>
      <c r="R267" s="45"/>
      <c r="S267" s="45"/>
      <c r="T267" s="45"/>
      <c r="U267" s="45"/>
      <c r="V267" s="45"/>
      <c r="W267" s="45"/>
      <c r="X267" s="45"/>
      <c r="Y267" s="45"/>
      <c r="Z267" s="45"/>
      <c r="AA267" s="45"/>
      <c r="AB267" s="45"/>
    </row>
    <row r="268">
      <c r="A268" s="71"/>
      <c r="B268" s="27"/>
      <c r="C268" s="45"/>
      <c r="D268" s="45"/>
      <c r="E268" s="45"/>
      <c r="F268" s="45"/>
      <c r="G268" s="45"/>
      <c r="H268" s="45"/>
      <c r="I268" s="45"/>
      <c r="J268" s="45"/>
      <c r="K268" s="45"/>
      <c r="L268" s="45"/>
      <c r="M268" s="45"/>
      <c r="N268" s="45"/>
      <c r="O268" s="45"/>
      <c r="P268" s="45"/>
      <c r="Q268" s="45"/>
      <c r="R268" s="45"/>
      <c r="S268" s="45"/>
      <c r="T268" s="45"/>
      <c r="U268" s="45"/>
      <c r="V268" s="45"/>
      <c r="W268" s="45"/>
      <c r="X268" s="45"/>
      <c r="Y268" s="45"/>
      <c r="Z268" s="45"/>
      <c r="AA268" s="45"/>
      <c r="AB268" s="45"/>
    </row>
    <row r="269">
      <c r="A269" s="71"/>
      <c r="B269" s="27"/>
      <c r="C269" s="45"/>
      <c r="D269" s="45"/>
      <c r="E269" s="45"/>
      <c r="F269" s="45"/>
      <c r="G269" s="45"/>
      <c r="H269" s="45"/>
      <c r="I269" s="45"/>
      <c r="J269" s="45"/>
      <c r="K269" s="45"/>
      <c r="L269" s="45"/>
      <c r="M269" s="45"/>
      <c r="N269" s="45"/>
      <c r="O269" s="45"/>
      <c r="P269" s="45"/>
      <c r="Q269" s="45"/>
      <c r="R269" s="45"/>
      <c r="S269" s="45"/>
      <c r="T269" s="45"/>
      <c r="U269" s="45"/>
      <c r="V269" s="45"/>
      <c r="W269" s="45"/>
      <c r="X269" s="45"/>
      <c r="Y269" s="45"/>
      <c r="Z269" s="45"/>
      <c r="AA269" s="45"/>
      <c r="AB269" s="45"/>
    </row>
    <row r="270">
      <c r="A270" s="71"/>
      <c r="B270" s="27"/>
      <c r="C270" s="45"/>
      <c r="D270" s="45"/>
      <c r="E270" s="45"/>
      <c r="F270" s="45"/>
      <c r="G270" s="45"/>
      <c r="H270" s="45"/>
      <c r="I270" s="45"/>
      <c r="J270" s="45"/>
      <c r="K270" s="45"/>
      <c r="L270" s="45"/>
      <c r="M270" s="45"/>
      <c r="N270" s="45"/>
      <c r="O270" s="45"/>
      <c r="P270" s="45"/>
      <c r="Q270" s="45"/>
      <c r="R270" s="45"/>
      <c r="S270" s="45"/>
      <c r="T270" s="45"/>
      <c r="U270" s="45"/>
      <c r="V270" s="45"/>
      <c r="W270" s="45"/>
      <c r="X270" s="45"/>
      <c r="Y270" s="45"/>
      <c r="Z270" s="45"/>
      <c r="AA270" s="45"/>
      <c r="AB270" s="45"/>
    </row>
    <row r="271">
      <c r="A271" s="71"/>
      <c r="B271" s="27"/>
      <c r="C271" s="45"/>
      <c r="D271" s="45"/>
      <c r="E271" s="45"/>
      <c r="F271" s="45"/>
      <c r="G271" s="45"/>
      <c r="H271" s="45"/>
      <c r="I271" s="45"/>
      <c r="J271" s="45"/>
      <c r="K271" s="45"/>
      <c r="L271" s="45"/>
      <c r="M271" s="45"/>
      <c r="N271" s="45"/>
      <c r="O271" s="45"/>
      <c r="P271" s="45"/>
      <c r="Q271" s="45"/>
      <c r="R271" s="45"/>
      <c r="S271" s="45"/>
      <c r="T271" s="45"/>
      <c r="U271" s="45"/>
      <c r="V271" s="45"/>
      <c r="W271" s="45"/>
      <c r="X271" s="45"/>
      <c r="Y271" s="45"/>
      <c r="Z271" s="45"/>
      <c r="AA271" s="45"/>
      <c r="AB271" s="45"/>
    </row>
    <row r="272">
      <c r="A272" s="71"/>
      <c r="B272" s="27"/>
      <c r="C272" s="45"/>
      <c r="D272" s="45"/>
      <c r="E272" s="45"/>
      <c r="F272" s="45"/>
      <c r="G272" s="45"/>
      <c r="H272" s="45"/>
      <c r="I272" s="45"/>
      <c r="J272" s="45"/>
      <c r="K272" s="45"/>
      <c r="L272" s="45"/>
      <c r="M272" s="45"/>
      <c r="N272" s="45"/>
      <c r="O272" s="45"/>
      <c r="P272" s="45"/>
      <c r="Q272" s="45"/>
      <c r="R272" s="45"/>
      <c r="S272" s="45"/>
      <c r="T272" s="45"/>
      <c r="U272" s="45"/>
      <c r="V272" s="45"/>
      <c r="W272" s="45"/>
      <c r="X272" s="45"/>
      <c r="Y272" s="45"/>
      <c r="Z272" s="45"/>
      <c r="AA272" s="45"/>
      <c r="AB272" s="45"/>
    </row>
    <row r="273">
      <c r="A273" s="71"/>
      <c r="B273" s="27"/>
      <c r="C273" s="45"/>
      <c r="D273" s="45"/>
      <c r="E273" s="45"/>
      <c r="F273" s="45"/>
      <c r="G273" s="45"/>
      <c r="H273" s="45"/>
      <c r="I273" s="45"/>
      <c r="J273" s="45"/>
      <c r="K273" s="45"/>
      <c r="L273" s="45"/>
      <c r="M273" s="45"/>
      <c r="N273" s="45"/>
      <c r="O273" s="45"/>
      <c r="P273" s="45"/>
      <c r="Q273" s="45"/>
      <c r="R273" s="45"/>
      <c r="S273" s="45"/>
      <c r="T273" s="45"/>
      <c r="U273" s="45"/>
      <c r="V273" s="45"/>
      <c r="W273" s="45"/>
      <c r="X273" s="45"/>
      <c r="Y273" s="45"/>
      <c r="Z273" s="45"/>
      <c r="AA273" s="45"/>
      <c r="AB273" s="45"/>
    </row>
    <row r="274">
      <c r="A274" s="71"/>
      <c r="B274" s="27"/>
      <c r="C274" s="45"/>
      <c r="D274" s="45"/>
      <c r="E274" s="45"/>
      <c r="F274" s="45"/>
      <c r="G274" s="45"/>
      <c r="H274" s="45"/>
      <c r="I274" s="45"/>
      <c r="J274" s="45"/>
      <c r="K274" s="45"/>
      <c r="L274" s="45"/>
      <c r="M274" s="45"/>
      <c r="N274" s="45"/>
      <c r="O274" s="45"/>
      <c r="P274" s="45"/>
      <c r="Q274" s="45"/>
      <c r="R274" s="45"/>
      <c r="S274" s="45"/>
      <c r="T274" s="45"/>
      <c r="U274" s="45"/>
      <c r="V274" s="45"/>
      <c r="W274" s="45"/>
      <c r="X274" s="45"/>
      <c r="Y274" s="45"/>
      <c r="Z274" s="45"/>
      <c r="AA274" s="45"/>
      <c r="AB274" s="45"/>
    </row>
    <row r="275">
      <c r="A275" s="71"/>
      <c r="B275" s="27"/>
      <c r="C275" s="45"/>
      <c r="D275" s="45"/>
      <c r="E275" s="45"/>
      <c r="F275" s="45"/>
      <c r="G275" s="45"/>
      <c r="H275" s="45"/>
      <c r="I275" s="45"/>
      <c r="J275" s="45"/>
      <c r="K275" s="45"/>
      <c r="L275" s="45"/>
      <c r="M275" s="45"/>
      <c r="N275" s="45"/>
      <c r="O275" s="45"/>
      <c r="P275" s="45"/>
      <c r="Q275" s="45"/>
      <c r="R275" s="45"/>
      <c r="S275" s="45"/>
      <c r="T275" s="45"/>
      <c r="U275" s="45"/>
      <c r="V275" s="45"/>
      <c r="W275" s="45"/>
      <c r="X275" s="45"/>
      <c r="Y275" s="45"/>
      <c r="Z275" s="45"/>
      <c r="AA275" s="45"/>
      <c r="AB275" s="45"/>
    </row>
    <row r="276">
      <c r="A276" s="71"/>
      <c r="B276" s="27"/>
      <c r="C276" s="45"/>
      <c r="D276" s="45"/>
      <c r="E276" s="45"/>
      <c r="F276" s="45"/>
      <c r="G276" s="45"/>
      <c r="H276" s="45"/>
      <c r="I276" s="45"/>
      <c r="J276" s="45"/>
      <c r="K276" s="45"/>
      <c r="L276" s="45"/>
      <c r="M276" s="45"/>
      <c r="N276" s="45"/>
      <c r="O276" s="45"/>
      <c r="P276" s="45"/>
      <c r="Q276" s="45"/>
      <c r="R276" s="45"/>
      <c r="S276" s="45"/>
      <c r="T276" s="45"/>
      <c r="U276" s="45"/>
      <c r="V276" s="45"/>
      <c r="W276" s="45"/>
      <c r="X276" s="45"/>
      <c r="Y276" s="45"/>
      <c r="Z276" s="45"/>
      <c r="AA276" s="45"/>
      <c r="AB276" s="45"/>
    </row>
    <row r="277">
      <c r="A277" s="71"/>
      <c r="B277" s="27"/>
      <c r="C277" s="45"/>
      <c r="D277" s="45"/>
      <c r="E277" s="45"/>
      <c r="F277" s="45"/>
      <c r="G277" s="45"/>
      <c r="H277" s="45"/>
      <c r="I277" s="45"/>
      <c r="J277" s="45"/>
      <c r="K277" s="45"/>
      <c r="L277" s="45"/>
      <c r="M277" s="45"/>
      <c r="N277" s="45"/>
      <c r="O277" s="45"/>
      <c r="P277" s="45"/>
      <c r="Q277" s="45"/>
      <c r="R277" s="45"/>
      <c r="S277" s="45"/>
      <c r="T277" s="45"/>
      <c r="U277" s="45"/>
      <c r="V277" s="45"/>
      <c r="W277" s="45"/>
      <c r="X277" s="45"/>
      <c r="Y277" s="45"/>
      <c r="Z277" s="45"/>
      <c r="AA277" s="45"/>
      <c r="AB277" s="45"/>
    </row>
    <row r="278">
      <c r="A278" s="71"/>
      <c r="B278" s="27"/>
      <c r="C278" s="45"/>
      <c r="D278" s="45"/>
      <c r="E278" s="45"/>
      <c r="F278" s="45"/>
      <c r="G278" s="45"/>
      <c r="H278" s="45"/>
      <c r="I278" s="45"/>
      <c r="J278" s="45"/>
      <c r="K278" s="45"/>
      <c r="L278" s="45"/>
      <c r="M278" s="45"/>
      <c r="N278" s="45"/>
      <c r="O278" s="45"/>
      <c r="P278" s="45"/>
      <c r="Q278" s="45"/>
      <c r="R278" s="45"/>
      <c r="S278" s="45"/>
      <c r="T278" s="45"/>
      <c r="U278" s="45"/>
      <c r="V278" s="45"/>
      <c r="W278" s="45"/>
      <c r="X278" s="45"/>
      <c r="Y278" s="45"/>
      <c r="Z278" s="45"/>
      <c r="AA278" s="45"/>
      <c r="AB278" s="45"/>
    </row>
    <row r="279">
      <c r="A279" s="71"/>
      <c r="B279" s="27"/>
      <c r="C279" s="45"/>
      <c r="D279" s="45"/>
      <c r="E279" s="45"/>
      <c r="F279" s="45"/>
      <c r="G279" s="45"/>
      <c r="H279" s="45"/>
      <c r="I279" s="45"/>
      <c r="J279" s="45"/>
      <c r="K279" s="45"/>
      <c r="L279" s="45"/>
      <c r="M279" s="45"/>
      <c r="N279" s="45"/>
      <c r="O279" s="45"/>
      <c r="P279" s="45"/>
      <c r="Q279" s="45"/>
      <c r="R279" s="45"/>
      <c r="S279" s="45"/>
      <c r="T279" s="45"/>
      <c r="U279" s="45"/>
      <c r="V279" s="45"/>
      <c r="W279" s="45"/>
      <c r="X279" s="45"/>
      <c r="Y279" s="45"/>
      <c r="Z279" s="45"/>
      <c r="AA279" s="45"/>
      <c r="AB279" s="45"/>
    </row>
    <row r="280">
      <c r="A280" s="71"/>
      <c r="B280" s="27"/>
      <c r="C280" s="45"/>
      <c r="D280" s="45"/>
      <c r="E280" s="45"/>
      <c r="F280" s="45"/>
      <c r="G280" s="45"/>
      <c r="H280" s="45"/>
      <c r="I280" s="45"/>
      <c r="J280" s="45"/>
      <c r="K280" s="45"/>
      <c r="L280" s="45"/>
      <c r="M280" s="45"/>
      <c r="N280" s="45"/>
      <c r="O280" s="45"/>
      <c r="P280" s="45"/>
      <c r="Q280" s="45"/>
      <c r="R280" s="45"/>
      <c r="S280" s="45"/>
      <c r="T280" s="45"/>
      <c r="U280" s="45"/>
      <c r="V280" s="45"/>
      <c r="W280" s="45"/>
      <c r="X280" s="45"/>
      <c r="Y280" s="45"/>
      <c r="Z280" s="45"/>
      <c r="AA280" s="45"/>
      <c r="AB280" s="45"/>
    </row>
    <row r="281">
      <c r="A281" s="71"/>
      <c r="B281" s="27"/>
      <c r="C281" s="45"/>
      <c r="D281" s="45"/>
      <c r="E281" s="45"/>
      <c r="F281" s="45"/>
      <c r="G281" s="45"/>
      <c r="H281" s="45"/>
      <c r="I281" s="45"/>
      <c r="J281" s="45"/>
      <c r="K281" s="45"/>
      <c r="L281" s="45"/>
      <c r="M281" s="45"/>
      <c r="N281" s="45"/>
      <c r="O281" s="45"/>
      <c r="P281" s="45"/>
      <c r="Q281" s="45"/>
      <c r="R281" s="45"/>
      <c r="S281" s="45"/>
      <c r="T281" s="45"/>
      <c r="U281" s="45"/>
      <c r="V281" s="45"/>
      <c r="W281" s="45"/>
      <c r="X281" s="45"/>
      <c r="Y281" s="45"/>
      <c r="Z281" s="45"/>
      <c r="AA281" s="45"/>
      <c r="AB281" s="45"/>
    </row>
    <row r="282">
      <c r="A282" s="71"/>
      <c r="B282" s="27"/>
      <c r="C282" s="45"/>
      <c r="D282" s="45"/>
      <c r="E282" s="45"/>
      <c r="F282" s="45"/>
      <c r="G282" s="45"/>
      <c r="H282" s="45"/>
      <c r="I282" s="45"/>
      <c r="J282" s="45"/>
      <c r="K282" s="45"/>
      <c r="L282" s="45"/>
      <c r="M282" s="45"/>
      <c r="N282" s="45"/>
      <c r="O282" s="45"/>
      <c r="P282" s="45"/>
      <c r="Q282" s="45"/>
      <c r="R282" s="45"/>
      <c r="S282" s="45"/>
      <c r="T282" s="45"/>
      <c r="U282" s="45"/>
      <c r="V282" s="45"/>
      <c r="W282" s="45"/>
      <c r="X282" s="45"/>
      <c r="Y282" s="45"/>
      <c r="Z282" s="45"/>
      <c r="AA282" s="45"/>
      <c r="AB282" s="45"/>
    </row>
    <row r="283">
      <c r="A283" s="71"/>
      <c r="B283" s="27"/>
      <c r="C283" s="45"/>
      <c r="D283" s="45"/>
      <c r="E283" s="45"/>
      <c r="F283" s="45"/>
      <c r="G283" s="45"/>
      <c r="H283" s="45"/>
      <c r="I283" s="45"/>
      <c r="J283" s="45"/>
      <c r="K283" s="45"/>
      <c r="L283" s="45"/>
      <c r="M283" s="45"/>
      <c r="N283" s="45"/>
      <c r="O283" s="45"/>
      <c r="P283" s="45"/>
      <c r="Q283" s="45"/>
      <c r="R283" s="45"/>
      <c r="S283" s="45"/>
      <c r="T283" s="45"/>
      <c r="U283" s="45"/>
      <c r="V283" s="45"/>
      <c r="W283" s="45"/>
      <c r="X283" s="45"/>
      <c r="Y283" s="45"/>
      <c r="Z283" s="45"/>
      <c r="AA283" s="45"/>
      <c r="AB283" s="45"/>
    </row>
    <row r="284">
      <c r="A284" s="71"/>
      <c r="B284" s="27"/>
      <c r="C284" s="45"/>
      <c r="D284" s="45"/>
      <c r="E284" s="45"/>
      <c r="F284" s="45"/>
      <c r="G284" s="45"/>
      <c r="H284" s="45"/>
      <c r="I284" s="45"/>
      <c r="J284" s="45"/>
      <c r="K284" s="45"/>
      <c r="L284" s="45"/>
      <c r="M284" s="45"/>
      <c r="N284" s="45"/>
      <c r="O284" s="45"/>
      <c r="P284" s="45"/>
      <c r="Q284" s="45"/>
      <c r="R284" s="45"/>
      <c r="S284" s="45"/>
      <c r="T284" s="45"/>
      <c r="U284" s="45"/>
      <c r="V284" s="45"/>
      <c r="W284" s="45"/>
      <c r="X284" s="45"/>
      <c r="Y284" s="45"/>
      <c r="Z284" s="45"/>
      <c r="AA284" s="45"/>
      <c r="AB284" s="45"/>
    </row>
    <row r="285">
      <c r="A285" s="71"/>
      <c r="B285" s="27"/>
      <c r="C285" s="45"/>
      <c r="D285" s="45"/>
      <c r="E285" s="45"/>
      <c r="F285" s="45"/>
      <c r="G285" s="45"/>
      <c r="H285" s="45"/>
      <c r="I285" s="45"/>
      <c r="J285" s="45"/>
      <c r="K285" s="45"/>
      <c r="L285" s="45"/>
      <c r="M285" s="45"/>
      <c r="N285" s="45"/>
      <c r="O285" s="45"/>
      <c r="P285" s="45"/>
      <c r="Q285" s="45"/>
      <c r="R285" s="45"/>
      <c r="S285" s="45"/>
      <c r="T285" s="45"/>
      <c r="U285" s="45"/>
      <c r="V285" s="45"/>
      <c r="W285" s="45"/>
      <c r="X285" s="45"/>
      <c r="Y285" s="45"/>
      <c r="Z285" s="45"/>
      <c r="AA285" s="45"/>
      <c r="AB285" s="45"/>
    </row>
    <row r="286">
      <c r="A286" s="71"/>
      <c r="B286" s="27"/>
      <c r="C286" s="45"/>
      <c r="D286" s="45"/>
      <c r="E286" s="45"/>
      <c r="F286" s="45"/>
      <c r="G286" s="45"/>
      <c r="H286" s="45"/>
      <c r="I286" s="45"/>
      <c r="J286" s="45"/>
      <c r="K286" s="45"/>
      <c r="L286" s="45"/>
      <c r="M286" s="45"/>
      <c r="N286" s="45"/>
      <c r="O286" s="45"/>
      <c r="P286" s="45"/>
      <c r="Q286" s="45"/>
      <c r="R286" s="45"/>
      <c r="S286" s="45"/>
      <c r="T286" s="45"/>
      <c r="U286" s="45"/>
      <c r="V286" s="45"/>
      <c r="W286" s="45"/>
      <c r="X286" s="45"/>
      <c r="Y286" s="45"/>
      <c r="Z286" s="45"/>
      <c r="AA286" s="45"/>
      <c r="AB286" s="45"/>
    </row>
    <row r="287">
      <c r="A287" s="71"/>
      <c r="B287" s="27"/>
      <c r="C287" s="45"/>
      <c r="D287" s="45"/>
      <c r="E287" s="45"/>
      <c r="F287" s="45"/>
      <c r="G287" s="45"/>
      <c r="H287" s="45"/>
      <c r="I287" s="45"/>
      <c r="J287" s="45"/>
      <c r="K287" s="45"/>
      <c r="L287" s="45"/>
      <c r="M287" s="45"/>
      <c r="N287" s="45"/>
      <c r="O287" s="45"/>
      <c r="P287" s="45"/>
      <c r="Q287" s="45"/>
      <c r="R287" s="45"/>
      <c r="S287" s="45"/>
      <c r="T287" s="45"/>
      <c r="U287" s="45"/>
      <c r="V287" s="45"/>
      <c r="W287" s="45"/>
      <c r="X287" s="45"/>
      <c r="Y287" s="45"/>
      <c r="Z287" s="45"/>
      <c r="AA287" s="45"/>
      <c r="AB287" s="45"/>
    </row>
    <row r="288">
      <c r="A288" s="71"/>
      <c r="B288" s="27"/>
      <c r="C288" s="45"/>
      <c r="D288" s="45"/>
      <c r="E288" s="45"/>
      <c r="F288" s="45"/>
      <c r="G288" s="45"/>
      <c r="H288" s="45"/>
      <c r="I288" s="45"/>
      <c r="J288" s="45"/>
      <c r="K288" s="45"/>
      <c r="L288" s="45"/>
      <c r="M288" s="45"/>
      <c r="N288" s="45"/>
      <c r="O288" s="45"/>
      <c r="P288" s="45"/>
      <c r="Q288" s="45"/>
      <c r="R288" s="45"/>
      <c r="S288" s="45"/>
      <c r="T288" s="45"/>
      <c r="U288" s="45"/>
      <c r="V288" s="45"/>
      <c r="W288" s="45"/>
      <c r="X288" s="45"/>
      <c r="Y288" s="45"/>
      <c r="Z288" s="45"/>
      <c r="AA288" s="45"/>
      <c r="AB288" s="45"/>
    </row>
    <row r="289">
      <c r="A289" s="71"/>
      <c r="B289" s="27"/>
      <c r="C289" s="45"/>
      <c r="D289" s="45"/>
      <c r="E289" s="45"/>
      <c r="F289" s="45"/>
      <c r="G289" s="45"/>
      <c r="H289" s="45"/>
      <c r="I289" s="45"/>
      <c r="J289" s="45"/>
      <c r="K289" s="45"/>
      <c r="L289" s="45"/>
      <c r="M289" s="45"/>
      <c r="N289" s="45"/>
      <c r="O289" s="45"/>
      <c r="P289" s="45"/>
      <c r="Q289" s="45"/>
      <c r="R289" s="45"/>
      <c r="S289" s="45"/>
      <c r="T289" s="45"/>
      <c r="U289" s="45"/>
      <c r="V289" s="45"/>
      <c r="W289" s="45"/>
      <c r="X289" s="45"/>
      <c r="Y289" s="45"/>
      <c r="Z289" s="45"/>
      <c r="AA289" s="45"/>
      <c r="AB289" s="45"/>
    </row>
    <row r="290">
      <c r="A290" s="71"/>
      <c r="B290" s="27"/>
      <c r="C290" s="45"/>
      <c r="D290" s="45"/>
      <c r="E290" s="45"/>
      <c r="F290" s="45"/>
      <c r="G290" s="45"/>
      <c r="H290" s="45"/>
      <c r="I290" s="45"/>
      <c r="J290" s="45"/>
      <c r="K290" s="45"/>
      <c r="L290" s="45"/>
      <c r="M290" s="45"/>
      <c r="N290" s="45"/>
      <c r="O290" s="45"/>
      <c r="P290" s="45"/>
      <c r="Q290" s="45"/>
      <c r="R290" s="45"/>
      <c r="S290" s="45"/>
      <c r="T290" s="45"/>
      <c r="U290" s="45"/>
      <c r="V290" s="45"/>
      <c r="W290" s="45"/>
      <c r="X290" s="45"/>
      <c r="Y290" s="45"/>
      <c r="Z290" s="45"/>
      <c r="AA290" s="45"/>
      <c r="AB290" s="45"/>
    </row>
    <row r="291">
      <c r="A291" s="71"/>
      <c r="B291" s="27"/>
      <c r="C291" s="45"/>
      <c r="D291" s="45"/>
      <c r="E291" s="45"/>
      <c r="F291" s="45"/>
      <c r="G291" s="45"/>
      <c r="H291" s="45"/>
      <c r="I291" s="45"/>
      <c r="J291" s="45"/>
      <c r="K291" s="45"/>
      <c r="L291" s="45"/>
      <c r="M291" s="45"/>
      <c r="N291" s="45"/>
      <c r="O291" s="45"/>
      <c r="P291" s="45"/>
      <c r="Q291" s="45"/>
      <c r="R291" s="45"/>
      <c r="S291" s="45"/>
      <c r="T291" s="45"/>
      <c r="U291" s="45"/>
      <c r="V291" s="45"/>
      <c r="W291" s="45"/>
      <c r="X291" s="45"/>
      <c r="Y291" s="45"/>
      <c r="Z291" s="45"/>
      <c r="AA291" s="45"/>
      <c r="AB291" s="45"/>
    </row>
    <row r="292">
      <c r="A292" s="71"/>
      <c r="B292" s="27"/>
      <c r="C292" s="45"/>
      <c r="D292" s="45"/>
      <c r="E292" s="45"/>
      <c r="F292" s="45"/>
      <c r="G292" s="45"/>
      <c r="H292" s="45"/>
      <c r="I292" s="45"/>
      <c r="J292" s="45"/>
      <c r="K292" s="45"/>
      <c r="L292" s="45"/>
      <c r="M292" s="45"/>
      <c r="N292" s="45"/>
      <c r="O292" s="45"/>
      <c r="P292" s="45"/>
      <c r="Q292" s="45"/>
      <c r="R292" s="45"/>
      <c r="S292" s="45"/>
      <c r="T292" s="45"/>
      <c r="U292" s="45"/>
      <c r="V292" s="45"/>
      <c r="W292" s="45"/>
      <c r="X292" s="45"/>
      <c r="Y292" s="45"/>
      <c r="Z292" s="45"/>
      <c r="AA292" s="45"/>
      <c r="AB292" s="45"/>
    </row>
    <row r="293">
      <c r="A293" s="71"/>
      <c r="B293" s="27"/>
      <c r="C293" s="45"/>
      <c r="D293" s="45"/>
      <c r="E293" s="45"/>
      <c r="F293" s="45"/>
      <c r="G293" s="45"/>
      <c r="H293" s="45"/>
      <c r="I293" s="45"/>
      <c r="J293" s="45"/>
      <c r="K293" s="45"/>
      <c r="L293" s="45"/>
      <c r="M293" s="45"/>
      <c r="N293" s="45"/>
      <c r="O293" s="45"/>
      <c r="P293" s="45"/>
      <c r="Q293" s="45"/>
      <c r="R293" s="45"/>
      <c r="S293" s="45"/>
      <c r="T293" s="45"/>
      <c r="U293" s="45"/>
      <c r="V293" s="45"/>
      <c r="W293" s="45"/>
      <c r="X293" s="45"/>
      <c r="Y293" s="45"/>
      <c r="Z293" s="45"/>
      <c r="AA293" s="45"/>
      <c r="AB293" s="45"/>
    </row>
    <row r="294">
      <c r="A294" s="71"/>
      <c r="B294" s="27"/>
      <c r="C294" s="45"/>
      <c r="D294" s="45"/>
      <c r="E294" s="45"/>
      <c r="F294" s="45"/>
      <c r="G294" s="45"/>
      <c r="H294" s="45"/>
      <c r="I294" s="45"/>
      <c r="J294" s="45"/>
      <c r="K294" s="45"/>
      <c r="L294" s="45"/>
      <c r="M294" s="45"/>
      <c r="N294" s="45"/>
      <c r="O294" s="45"/>
      <c r="P294" s="45"/>
      <c r="Q294" s="45"/>
      <c r="R294" s="45"/>
      <c r="S294" s="45"/>
      <c r="T294" s="45"/>
      <c r="U294" s="45"/>
      <c r="V294" s="45"/>
      <c r="W294" s="45"/>
      <c r="X294" s="45"/>
      <c r="Y294" s="45"/>
      <c r="Z294" s="45"/>
      <c r="AA294" s="45"/>
      <c r="AB294" s="45"/>
    </row>
    <row r="295">
      <c r="A295" s="71"/>
      <c r="B295" s="27"/>
      <c r="C295" s="45"/>
      <c r="D295" s="45"/>
      <c r="E295" s="45"/>
      <c r="F295" s="45"/>
      <c r="G295" s="45"/>
      <c r="H295" s="45"/>
      <c r="I295" s="45"/>
      <c r="J295" s="45"/>
      <c r="K295" s="45"/>
      <c r="L295" s="45"/>
      <c r="M295" s="45"/>
      <c r="N295" s="45"/>
      <c r="O295" s="45"/>
      <c r="P295" s="45"/>
      <c r="Q295" s="45"/>
      <c r="R295" s="45"/>
      <c r="S295" s="45"/>
      <c r="T295" s="45"/>
      <c r="U295" s="45"/>
      <c r="V295" s="45"/>
      <c r="W295" s="45"/>
      <c r="X295" s="45"/>
      <c r="Y295" s="45"/>
      <c r="Z295" s="45"/>
      <c r="AA295" s="45"/>
      <c r="AB295" s="45"/>
    </row>
    <row r="296">
      <c r="A296" s="71"/>
      <c r="B296" s="27"/>
      <c r="C296" s="45"/>
      <c r="D296" s="45"/>
      <c r="E296" s="45"/>
      <c r="F296" s="45"/>
      <c r="G296" s="45"/>
      <c r="H296" s="45"/>
      <c r="I296" s="45"/>
      <c r="J296" s="45"/>
      <c r="K296" s="45"/>
      <c r="L296" s="45"/>
      <c r="M296" s="45"/>
      <c r="N296" s="45"/>
      <c r="O296" s="45"/>
      <c r="P296" s="45"/>
      <c r="Q296" s="45"/>
      <c r="R296" s="45"/>
      <c r="S296" s="45"/>
      <c r="T296" s="45"/>
      <c r="U296" s="45"/>
      <c r="V296" s="45"/>
      <c r="W296" s="45"/>
      <c r="X296" s="45"/>
      <c r="Y296" s="45"/>
      <c r="Z296" s="45"/>
      <c r="AA296" s="45"/>
      <c r="AB296" s="45"/>
    </row>
    <row r="297">
      <c r="A297" s="71"/>
      <c r="B297" s="27"/>
      <c r="C297" s="45"/>
      <c r="D297" s="45"/>
      <c r="E297" s="45"/>
      <c r="F297" s="45"/>
      <c r="G297" s="45"/>
      <c r="H297" s="45"/>
      <c r="I297" s="45"/>
      <c r="J297" s="45"/>
      <c r="K297" s="45"/>
      <c r="L297" s="45"/>
      <c r="M297" s="45"/>
      <c r="N297" s="45"/>
      <c r="O297" s="45"/>
      <c r="P297" s="45"/>
      <c r="Q297" s="45"/>
      <c r="R297" s="45"/>
      <c r="S297" s="45"/>
      <c r="T297" s="45"/>
      <c r="U297" s="45"/>
      <c r="V297" s="45"/>
      <c r="W297" s="45"/>
      <c r="X297" s="45"/>
      <c r="Y297" s="45"/>
      <c r="Z297" s="45"/>
      <c r="AA297" s="45"/>
      <c r="AB297" s="45"/>
    </row>
    <row r="298">
      <c r="A298" s="71"/>
      <c r="B298" s="27"/>
      <c r="C298" s="45"/>
      <c r="D298" s="45"/>
      <c r="E298" s="45"/>
      <c r="F298" s="45"/>
      <c r="G298" s="45"/>
      <c r="H298" s="45"/>
      <c r="I298" s="45"/>
      <c r="J298" s="45"/>
      <c r="K298" s="45"/>
      <c r="L298" s="45"/>
      <c r="M298" s="45"/>
      <c r="N298" s="45"/>
      <c r="O298" s="45"/>
      <c r="P298" s="45"/>
      <c r="Q298" s="45"/>
      <c r="R298" s="45"/>
      <c r="S298" s="45"/>
      <c r="T298" s="45"/>
      <c r="U298" s="45"/>
      <c r="V298" s="45"/>
      <c r="W298" s="45"/>
      <c r="X298" s="45"/>
      <c r="Y298" s="45"/>
      <c r="Z298" s="45"/>
      <c r="AA298" s="45"/>
      <c r="AB298" s="45"/>
    </row>
    <row r="299">
      <c r="A299" s="71"/>
      <c r="B299" s="27"/>
      <c r="C299" s="45"/>
      <c r="D299" s="45"/>
      <c r="E299" s="45"/>
      <c r="F299" s="45"/>
      <c r="G299" s="45"/>
      <c r="H299" s="45"/>
      <c r="I299" s="45"/>
      <c r="J299" s="45"/>
      <c r="K299" s="45"/>
      <c r="L299" s="45"/>
      <c r="M299" s="45"/>
      <c r="N299" s="45"/>
      <c r="O299" s="45"/>
      <c r="P299" s="45"/>
      <c r="Q299" s="45"/>
      <c r="R299" s="45"/>
      <c r="S299" s="45"/>
      <c r="T299" s="45"/>
      <c r="U299" s="45"/>
      <c r="V299" s="45"/>
      <c r="W299" s="45"/>
      <c r="X299" s="45"/>
      <c r="Y299" s="45"/>
      <c r="Z299" s="45"/>
      <c r="AA299" s="45"/>
      <c r="AB299" s="45"/>
    </row>
    <row r="300">
      <c r="A300" s="71"/>
      <c r="B300" s="27"/>
      <c r="C300" s="45"/>
      <c r="D300" s="45"/>
      <c r="E300" s="45"/>
      <c r="F300" s="45"/>
      <c r="G300" s="45"/>
      <c r="H300" s="45"/>
      <c r="I300" s="45"/>
      <c r="J300" s="45"/>
      <c r="K300" s="45"/>
      <c r="L300" s="45"/>
      <c r="M300" s="45"/>
      <c r="N300" s="45"/>
      <c r="O300" s="45"/>
      <c r="P300" s="45"/>
      <c r="Q300" s="45"/>
      <c r="R300" s="45"/>
      <c r="S300" s="45"/>
      <c r="T300" s="45"/>
      <c r="U300" s="45"/>
      <c r="V300" s="45"/>
      <c r="W300" s="45"/>
      <c r="X300" s="45"/>
      <c r="Y300" s="45"/>
      <c r="Z300" s="45"/>
      <c r="AA300" s="45"/>
      <c r="AB300" s="45"/>
    </row>
    <row r="301">
      <c r="A301" s="71"/>
      <c r="B301" s="27"/>
      <c r="C301" s="45"/>
      <c r="D301" s="45"/>
      <c r="E301" s="45"/>
      <c r="F301" s="45"/>
      <c r="G301" s="45"/>
      <c r="H301" s="45"/>
      <c r="I301" s="45"/>
      <c r="J301" s="45"/>
      <c r="K301" s="45"/>
      <c r="L301" s="45"/>
      <c r="M301" s="45"/>
      <c r="N301" s="45"/>
      <c r="O301" s="45"/>
      <c r="P301" s="45"/>
      <c r="Q301" s="45"/>
      <c r="R301" s="45"/>
      <c r="S301" s="45"/>
      <c r="T301" s="45"/>
      <c r="U301" s="45"/>
      <c r="V301" s="45"/>
      <c r="W301" s="45"/>
      <c r="X301" s="45"/>
      <c r="Y301" s="45"/>
      <c r="Z301" s="45"/>
      <c r="AA301" s="45"/>
      <c r="AB301" s="45"/>
    </row>
    <row r="302">
      <c r="A302" s="71"/>
      <c r="B302" s="27"/>
      <c r="C302" s="45"/>
      <c r="D302" s="45"/>
      <c r="E302" s="45"/>
      <c r="F302" s="45"/>
      <c r="G302" s="45"/>
      <c r="H302" s="45"/>
      <c r="I302" s="45"/>
      <c r="J302" s="45"/>
      <c r="K302" s="45"/>
      <c r="L302" s="45"/>
      <c r="M302" s="45"/>
      <c r="N302" s="45"/>
      <c r="O302" s="45"/>
      <c r="P302" s="45"/>
      <c r="Q302" s="45"/>
      <c r="R302" s="45"/>
      <c r="S302" s="45"/>
      <c r="T302" s="45"/>
      <c r="U302" s="45"/>
      <c r="V302" s="45"/>
      <c r="W302" s="45"/>
      <c r="X302" s="45"/>
      <c r="Y302" s="45"/>
      <c r="Z302" s="45"/>
      <c r="AA302" s="45"/>
      <c r="AB302" s="45"/>
    </row>
    <row r="303">
      <c r="A303" s="71"/>
      <c r="B303" s="27"/>
      <c r="C303" s="45"/>
      <c r="D303" s="45"/>
      <c r="E303" s="45"/>
      <c r="F303" s="45"/>
      <c r="G303" s="45"/>
      <c r="H303" s="45"/>
      <c r="I303" s="45"/>
      <c r="J303" s="45"/>
      <c r="K303" s="45"/>
      <c r="L303" s="45"/>
      <c r="M303" s="45"/>
      <c r="N303" s="45"/>
      <c r="O303" s="45"/>
      <c r="P303" s="45"/>
      <c r="Q303" s="45"/>
      <c r="R303" s="45"/>
      <c r="S303" s="45"/>
      <c r="T303" s="45"/>
      <c r="U303" s="45"/>
      <c r="V303" s="45"/>
      <c r="W303" s="45"/>
      <c r="X303" s="45"/>
      <c r="Y303" s="45"/>
      <c r="Z303" s="45"/>
      <c r="AA303" s="45"/>
      <c r="AB303" s="45"/>
    </row>
    <row r="304">
      <c r="A304" s="71"/>
      <c r="B304" s="27"/>
      <c r="C304" s="45"/>
      <c r="D304" s="45"/>
      <c r="E304" s="45"/>
      <c r="F304" s="45"/>
      <c r="G304" s="45"/>
      <c r="H304" s="45"/>
      <c r="I304" s="45"/>
      <c r="J304" s="45"/>
      <c r="K304" s="45"/>
      <c r="L304" s="45"/>
      <c r="M304" s="45"/>
      <c r="N304" s="45"/>
      <c r="O304" s="45"/>
      <c r="P304" s="45"/>
      <c r="Q304" s="45"/>
      <c r="R304" s="45"/>
      <c r="S304" s="45"/>
      <c r="T304" s="45"/>
      <c r="U304" s="45"/>
      <c r="V304" s="45"/>
      <c r="W304" s="45"/>
      <c r="X304" s="45"/>
      <c r="Y304" s="45"/>
      <c r="Z304" s="45"/>
      <c r="AA304" s="45"/>
      <c r="AB304" s="45"/>
    </row>
    <row r="305">
      <c r="A305" s="71"/>
      <c r="B305" s="27"/>
      <c r="C305" s="45"/>
      <c r="D305" s="45"/>
      <c r="E305" s="45"/>
      <c r="F305" s="45"/>
      <c r="G305" s="45"/>
      <c r="H305" s="45"/>
      <c r="I305" s="45"/>
      <c r="J305" s="45"/>
      <c r="K305" s="45"/>
      <c r="L305" s="45"/>
      <c r="M305" s="45"/>
      <c r="N305" s="45"/>
      <c r="O305" s="45"/>
      <c r="P305" s="45"/>
      <c r="Q305" s="45"/>
      <c r="R305" s="45"/>
      <c r="S305" s="45"/>
      <c r="T305" s="45"/>
      <c r="U305" s="45"/>
      <c r="V305" s="45"/>
      <c r="W305" s="45"/>
      <c r="X305" s="45"/>
      <c r="Y305" s="45"/>
      <c r="Z305" s="45"/>
      <c r="AA305" s="45"/>
      <c r="AB305" s="45"/>
    </row>
    <row r="306">
      <c r="A306" s="71"/>
      <c r="B306" s="27"/>
      <c r="C306" s="45"/>
      <c r="D306" s="45"/>
      <c r="E306" s="45"/>
      <c r="F306" s="45"/>
      <c r="G306" s="45"/>
      <c r="H306" s="45"/>
      <c r="I306" s="45"/>
      <c r="J306" s="45"/>
      <c r="K306" s="45"/>
      <c r="L306" s="45"/>
      <c r="M306" s="45"/>
      <c r="N306" s="45"/>
      <c r="O306" s="45"/>
      <c r="P306" s="45"/>
      <c r="Q306" s="45"/>
      <c r="R306" s="45"/>
      <c r="S306" s="45"/>
      <c r="T306" s="45"/>
      <c r="U306" s="45"/>
      <c r="V306" s="45"/>
      <c r="W306" s="45"/>
      <c r="X306" s="45"/>
      <c r="Y306" s="45"/>
      <c r="Z306" s="45"/>
      <c r="AA306" s="45"/>
      <c r="AB306" s="45"/>
    </row>
    <row r="307">
      <c r="A307" s="71"/>
      <c r="B307" s="27"/>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row>
    <row r="308">
      <c r="A308" s="71"/>
      <c r="B308" s="27"/>
      <c r="C308" s="45"/>
      <c r="D308" s="45"/>
      <c r="E308" s="45"/>
      <c r="F308" s="45"/>
      <c r="G308" s="45"/>
      <c r="H308" s="45"/>
      <c r="I308" s="45"/>
      <c r="J308" s="45"/>
      <c r="K308" s="45"/>
      <c r="L308" s="45"/>
      <c r="M308" s="45"/>
      <c r="N308" s="45"/>
      <c r="O308" s="45"/>
      <c r="P308" s="45"/>
      <c r="Q308" s="45"/>
      <c r="R308" s="45"/>
      <c r="S308" s="45"/>
      <c r="T308" s="45"/>
      <c r="U308" s="45"/>
      <c r="V308" s="45"/>
      <c r="W308" s="45"/>
      <c r="X308" s="45"/>
      <c r="Y308" s="45"/>
      <c r="Z308" s="45"/>
      <c r="AA308" s="45"/>
      <c r="AB308" s="45"/>
    </row>
    <row r="309">
      <c r="A309" s="71"/>
      <c r="B309" s="27"/>
      <c r="C309" s="45"/>
      <c r="D309" s="45"/>
      <c r="E309" s="45"/>
      <c r="F309" s="45"/>
      <c r="G309" s="45"/>
      <c r="H309" s="45"/>
      <c r="I309" s="45"/>
      <c r="J309" s="45"/>
      <c r="K309" s="45"/>
      <c r="L309" s="45"/>
      <c r="M309" s="45"/>
      <c r="N309" s="45"/>
      <c r="O309" s="45"/>
      <c r="P309" s="45"/>
      <c r="Q309" s="45"/>
      <c r="R309" s="45"/>
      <c r="S309" s="45"/>
      <c r="T309" s="45"/>
      <c r="U309" s="45"/>
      <c r="V309" s="45"/>
      <c r="W309" s="45"/>
      <c r="X309" s="45"/>
      <c r="Y309" s="45"/>
      <c r="Z309" s="45"/>
      <c r="AA309" s="45"/>
      <c r="AB309" s="45"/>
    </row>
    <row r="310">
      <c r="A310" s="71"/>
      <c r="B310" s="27"/>
      <c r="C310" s="45"/>
      <c r="D310" s="45"/>
      <c r="E310" s="45"/>
      <c r="F310" s="45"/>
      <c r="G310" s="45"/>
      <c r="H310" s="45"/>
      <c r="I310" s="45"/>
      <c r="J310" s="45"/>
      <c r="K310" s="45"/>
      <c r="L310" s="45"/>
      <c r="M310" s="45"/>
      <c r="N310" s="45"/>
      <c r="O310" s="45"/>
      <c r="P310" s="45"/>
      <c r="Q310" s="45"/>
      <c r="R310" s="45"/>
      <c r="S310" s="45"/>
      <c r="T310" s="45"/>
      <c r="U310" s="45"/>
      <c r="V310" s="45"/>
      <c r="W310" s="45"/>
      <c r="X310" s="45"/>
      <c r="Y310" s="45"/>
      <c r="Z310" s="45"/>
      <c r="AA310" s="45"/>
      <c r="AB310" s="45"/>
    </row>
    <row r="311">
      <c r="A311" s="71"/>
      <c r="B311" s="27"/>
      <c r="C311" s="45"/>
      <c r="D311" s="45"/>
      <c r="E311" s="45"/>
      <c r="F311" s="45"/>
      <c r="G311" s="45"/>
      <c r="H311" s="45"/>
      <c r="I311" s="45"/>
      <c r="J311" s="45"/>
      <c r="K311" s="45"/>
      <c r="L311" s="45"/>
      <c r="M311" s="45"/>
      <c r="N311" s="45"/>
      <c r="O311" s="45"/>
      <c r="P311" s="45"/>
      <c r="Q311" s="45"/>
      <c r="R311" s="45"/>
      <c r="S311" s="45"/>
      <c r="T311" s="45"/>
      <c r="U311" s="45"/>
      <c r="V311" s="45"/>
      <c r="W311" s="45"/>
      <c r="X311" s="45"/>
      <c r="Y311" s="45"/>
      <c r="Z311" s="45"/>
      <c r="AA311" s="45"/>
      <c r="AB311" s="45"/>
    </row>
    <row r="312">
      <c r="A312" s="71"/>
      <c r="B312" s="27"/>
      <c r="C312" s="45"/>
      <c r="D312" s="45"/>
      <c r="E312" s="45"/>
      <c r="F312" s="45"/>
      <c r="G312" s="45"/>
      <c r="H312" s="45"/>
      <c r="I312" s="45"/>
      <c r="J312" s="45"/>
      <c r="K312" s="45"/>
      <c r="L312" s="45"/>
      <c r="M312" s="45"/>
      <c r="N312" s="45"/>
      <c r="O312" s="45"/>
      <c r="P312" s="45"/>
      <c r="Q312" s="45"/>
      <c r="R312" s="45"/>
      <c r="S312" s="45"/>
      <c r="T312" s="45"/>
      <c r="U312" s="45"/>
      <c r="V312" s="45"/>
      <c r="W312" s="45"/>
      <c r="X312" s="45"/>
      <c r="Y312" s="45"/>
      <c r="Z312" s="45"/>
      <c r="AA312" s="45"/>
      <c r="AB312" s="45"/>
    </row>
    <row r="313">
      <c r="A313" s="71"/>
      <c r="B313" s="27"/>
      <c r="C313" s="45"/>
      <c r="D313" s="45"/>
      <c r="E313" s="45"/>
      <c r="F313" s="45"/>
      <c r="G313" s="45"/>
      <c r="H313" s="45"/>
      <c r="I313" s="45"/>
      <c r="J313" s="45"/>
      <c r="K313" s="45"/>
      <c r="L313" s="45"/>
      <c r="M313" s="45"/>
      <c r="N313" s="45"/>
      <c r="O313" s="45"/>
      <c r="P313" s="45"/>
      <c r="Q313" s="45"/>
      <c r="R313" s="45"/>
      <c r="S313" s="45"/>
      <c r="T313" s="45"/>
      <c r="U313" s="45"/>
      <c r="V313" s="45"/>
      <c r="W313" s="45"/>
      <c r="X313" s="45"/>
      <c r="Y313" s="45"/>
      <c r="Z313" s="45"/>
      <c r="AA313" s="45"/>
      <c r="AB313" s="45"/>
    </row>
    <row r="314">
      <c r="A314" s="71"/>
      <c r="B314" s="27"/>
      <c r="C314" s="45"/>
      <c r="D314" s="45"/>
      <c r="E314" s="45"/>
      <c r="F314" s="45"/>
      <c r="G314" s="45"/>
      <c r="H314" s="45"/>
      <c r="I314" s="45"/>
      <c r="J314" s="45"/>
      <c r="K314" s="45"/>
      <c r="L314" s="45"/>
      <c r="M314" s="45"/>
      <c r="N314" s="45"/>
      <c r="O314" s="45"/>
      <c r="P314" s="45"/>
      <c r="Q314" s="45"/>
      <c r="R314" s="45"/>
      <c r="S314" s="45"/>
      <c r="T314" s="45"/>
      <c r="U314" s="45"/>
      <c r="V314" s="45"/>
      <c r="W314" s="45"/>
      <c r="X314" s="45"/>
      <c r="Y314" s="45"/>
      <c r="Z314" s="45"/>
      <c r="AA314" s="45"/>
      <c r="AB314" s="45"/>
    </row>
    <row r="315">
      <c r="A315" s="71"/>
      <c r="B315" s="27"/>
      <c r="C315" s="45"/>
      <c r="D315" s="45"/>
      <c r="E315" s="45"/>
      <c r="F315" s="45"/>
      <c r="G315" s="45"/>
      <c r="H315" s="45"/>
      <c r="I315" s="45"/>
      <c r="J315" s="45"/>
      <c r="K315" s="45"/>
      <c r="L315" s="45"/>
      <c r="M315" s="45"/>
      <c r="N315" s="45"/>
      <c r="O315" s="45"/>
      <c r="P315" s="45"/>
      <c r="Q315" s="45"/>
      <c r="R315" s="45"/>
      <c r="S315" s="45"/>
      <c r="T315" s="45"/>
      <c r="U315" s="45"/>
      <c r="V315" s="45"/>
      <c r="W315" s="45"/>
      <c r="X315" s="45"/>
      <c r="Y315" s="45"/>
      <c r="Z315" s="45"/>
      <c r="AA315" s="45"/>
      <c r="AB315" s="45"/>
    </row>
    <row r="316">
      <c r="A316" s="71"/>
      <c r="B316" s="27"/>
      <c r="C316" s="45"/>
      <c r="D316" s="45"/>
      <c r="E316" s="45"/>
      <c r="F316" s="45"/>
      <c r="G316" s="45"/>
      <c r="H316" s="45"/>
      <c r="I316" s="45"/>
      <c r="J316" s="45"/>
      <c r="K316" s="45"/>
      <c r="L316" s="45"/>
      <c r="M316" s="45"/>
      <c r="N316" s="45"/>
      <c r="O316" s="45"/>
      <c r="P316" s="45"/>
      <c r="Q316" s="45"/>
      <c r="R316" s="45"/>
      <c r="S316" s="45"/>
      <c r="T316" s="45"/>
      <c r="U316" s="45"/>
      <c r="V316" s="45"/>
      <c r="W316" s="45"/>
      <c r="X316" s="45"/>
      <c r="Y316" s="45"/>
      <c r="Z316" s="45"/>
      <c r="AA316" s="45"/>
      <c r="AB316" s="45"/>
    </row>
    <row r="317">
      <c r="A317" s="71"/>
      <c r="B317" s="27"/>
      <c r="C317" s="45"/>
      <c r="D317" s="45"/>
      <c r="E317" s="45"/>
      <c r="F317" s="45"/>
      <c r="G317" s="45"/>
      <c r="H317" s="45"/>
      <c r="I317" s="45"/>
      <c r="J317" s="45"/>
      <c r="K317" s="45"/>
      <c r="L317" s="45"/>
      <c r="M317" s="45"/>
      <c r="N317" s="45"/>
      <c r="O317" s="45"/>
      <c r="P317" s="45"/>
      <c r="Q317" s="45"/>
      <c r="R317" s="45"/>
      <c r="S317" s="45"/>
      <c r="T317" s="45"/>
      <c r="U317" s="45"/>
      <c r="V317" s="45"/>
      <c r="W317" s="45"/>
      <c r="X317" s="45"/>
      <c r="Y317" s="45"/>
      <c r="Z317" s="45"/>
      <c r="AA317" s="45"/>
      <c r="AB317" s="45"/>
    </row>
    <row r="318">
      <c r="A318" s="71"/>
      <c r="B318" s="27"/>
      <c r="C318" s="45"/>
      <c r="D318" s="45"/>
      <c r="E318" s="45"/>
      <c r="F318" s="45"/>
      <c r="G318" s="45"/>
      <c r="H318" s="45"/>
      <c r="I318" s="45"/>
      <c r="J318" s="45"/>
      <c r="K318" s="45"/>
      <c r="L318" s="45"/>
      <c r="M318" s="45"/>
      <c r="N318" s="45"/>
      <c r="O318" s="45"/>
      <c r="P318" s="45"/>
      <c r="Q318" s="45"/>
      <c r="R318" s="45"/>
      <c r="S318" s="45"/>
      <c r="T318" s="45"/>
      <c r="U318" s="45"/>
      <c r="V318" s="45"/>
      <c r="W318" s="45"/>
      <c r="X318" s="45"/>
      <c r="Y318" s="45"/>
      <c r="Z318" s="45"/>
      <c r="AA318" s="45"/>
      <c r="AB318" s="45"/>
    </row>
    <row r="319">
      <c r="A319" s="71"/>
      <c r="B319" s="27"/>
      <c r="C319" s="45"/>
      <c r="D319" s="45"/>
      <c r="E319" s="45"/>
      <c r="F319" s="45"/>
      <c r="G319" s="45"/>
      <c r="H319" s="45"/>
      <c r="I319" s="45"/>
      <c r="J319" s="45"/>
      <c r="K319" s="45"/>
      <c r="L319" s="45"/>
      <c r="M319" s="45"/>
      <c r="N319" s="45"/>
      <c r="O319" s="45"/>
      <c r="P319" s="45"/>
      <c r="Q319" s="45"/>
      <c r="R319" s="45"/>
      <c r="S319" s="45"/>
      <c r="T319" s="45"/>
      <c r="U319" s="45"/>
      <c r="V319" s="45"/>
      <c r="W319" s="45"/>
      <c r="X319" s="45"/>
      <c r="Y319" s="45"/>
      <c r="Z319" s="45"/>
      <c r="AA319" s="45"/>
      <c r="AB319" s="45"/>
    </row>
    <row r="320">
      <c r="A320" s="71"/>
      <c r="B320" s="27"/>
      <c r="C320" s="45"/>
      <c r="D320" s="45"/>
      <c r="E320" s="45"/>
      <c r="F320" s="45"/>
      <c r="G320" s="45"/>
      <c r="H320" s="45"/>
      <c r="I320" s="45"/>
      <c r="J320" s="45"/>
      <c r="K320" s="45"/>
      <c r="L320" s="45"/>
      <c r="M320" s="45"/>
      <c r="N320" s="45"/>
      <c r="O320" s="45"/>
      <c r="P320" s="45"/>
      <c r="Q320" s="45"/>
      <c r="R320" s="45"/>
      <c r="S320" s="45"/>
      <c r="T320" s="45"/>
      <c r="U320" s="45"/>
      <c r="V320" s="45"/>
      <c r="W320" s="45"/>
      <c r="X320" s="45"/>
      <c r="Y320" s="45"/>
      <c r="Z320" s="45"/>
      <c r="AA320" s="45"/>
      <c r="AB320" s="45"/>
    </row>
    <row r="321">
      <c r="A321" s="71"/>
      <c r="B321" s="27"/>
      <c r="C321" s="45"/>
      <c r="D321" s="45"/>
      <c r="E321" s="45"/>
      <c r="F321" s="45"/>
      <c r="G321" s="45"/>
      <c r="H321" s="45"/>
      <c r="I321" s="45"/>
      <c r="J321" s="45"/>
      <c r="K321" s="45"/>
      <c r="L321" s="45"/>
      <c r="M321" s="45"/>
      <c r="N321" s="45"/>
      <c r="O321" s="45"/>
      <c r="P321" s="45"/>
      <c r="Q321" s="45"/>
      <c r="R321" s="45"/>
      <c r="S321" s="45"/>
      <c r="T321" s="45"/>
      <c r="U321" s="45"/>
      <c r="V321" s="45"/>
      <c r="W321" s="45"/>
      <c r="X321" s="45"/>
      <c r="Y321" s="45"/>
      <c r="Z321" s="45"/>
      <c r="AA321" s="45"/>
      <c r="AB321" s="45"/>
    </row>
    <row r="322">
      <c r="A322" s="71"/>
      <c r="B322" s="27"/>
      <c r="C322" s="45"/>
      <c r="D322" s="45"/>
      <c r="E322" s="45"/>
      <c r="F322" s="45"/>
      <c r="G322" s="45"/>
      <c r="H322" s="45"/>
      <c r="I322" s="45"/>
      <c r="J322" s="45"/>
      <c r="K322" s="45"/>
      <c r="L322" s="45"/>
      <c r="M322" s="45"/>
      <c r="N322" s="45"/>
      <c r="O322" s="45"/>
      <c r="P322" s="45"/>
      <c r="Q322" s="45"/>
      <c r="R322" s="45"/>
      <c r="S322" s="45"/>
      <c r="T322" s="45"/>
      <c r="U322" s="45"/>
      <c r="V322" s="45"/>
      <c r="W322" s="45"/>
      <c r="X322" s="45"/>
      <c r="Y322" s="45"/>
      <c r="Z322" s="45"/>
      <c r="AA322" s="45"/>
      <c r="AB322" s="45"/>
    </row>
    <row r="323">
      <c r="A323" s="71"/>
      <c r="B323" s="27"/>
      <c r="C323" s="45"/>
      <c r="D323" s="45"/>
      <c r="E323" s="45"/>
      <c r="F323" s="45"/>
      <c r="G323" s="45"/>
      <c r="H323" s="45"/>
      <c r="I323" s="45"/>
      <c r="J323" s="45"/>
      <c r="K323" s="45"/>
      <c r="L323" s="45"/>
      <c r="M323" s="45"/>
      <c r="N323" s="45"/>
      <c r="O323" s="45"/>
      <c r="P323" s="45"/>
      <c r="Q323" s="45"/>
      <c r="R323" s="45"/>
      <c r="S323" s="45"/>
      <c r="T323" s="45"/>
      <c r="U323" s="45"/>
      <c r="V323" s="45"/>
      <c r="W323" s="45"/>
      <c r="X323" s="45"/>
      <c r="Y323" s="45"/>
      <c r="Z323" s="45"/>
      <c r="AA323" s="45"/>
      <c r="AB323" s="45"/>
    </row>
    <row r="324">
      <c r="A324" s="71"/>
      <c r="B324" s="27"/>
      <c r="C324" s="45"/>
      <c r="D324" s="45"/>
      <c r="E324" s="45"/>
      <c r="F324" s="45"/>
      <c r="G324" s="45"/>
      <c r="H324" s="45"/>
      <c r="I324" s="45"/>
      <c r="J324" s="45"/>
      <c r="K324" s="45"/>
      <c r="L324" s="45"/>
      <c r="M324" s="45"/>
      <c r="N324" s="45"/>
      <c r="O324" s="45"/>
      <c r="P324" s="45"/>
      <c r="Q324" s="45"/>
      <c r="R324" s="45"/>
      <c r="S324" s="45"/>
      <c r="T324" s="45"/>
      <c r="U324" s="45"/>
      <c r="V324" s="45"/>
      <c r="W324" s="45"/>
      <c r="X324" s="45"/>
      <c r="Y324" s="45"/>
      <c r="Z324" s="45"/>
      <c r="AA324" s="45"/>
      <c r="AB324" s="45"/>
    </row>
    <row r="325">
      <c r="A325" s="71"/>
      <c r="B325" s="27"/>
      <c r="C325" s="45"/>
      <c r="D325" s="45"/>
      <c r="E325" s="45"/>
      <c r="F325" s="45"/>
      <c r="G325" s="45"/>
      <c r="H325" s="45"/>
      <c r="I325" s="45"/>
      <c r="J325" s="45"/>
      <c r="K325" s="45"/>
      <c r="L325" s="45"/>
      <c r="M325" s="45"/>
      <c r="N325" s="45"/>
      <c r="O325" s="45"/>
      <c r="P325" s="45"/>
      <c r="Q325" s="45"/>
      <c r="R325" s="45"/>
      <c r="S325" s="45"/>
      <c r="T325" s="45"/>
      <c r="U325" s="45"/>
      <c r="V325" s="45"/>
      <c r="W325" s="45"/>
      <c r="X325" s="45"/>
      <c r="Y325" s="45"/>
      <c r="Z325" s="45"/>
      <c r="AA325" s="45"/>
      <c r="AB325" s="45"/>
    </row>
    <row r="326">
      <c r="A326" s="71"/>
      <c r="B326" s="27"/>
      <c r="C326" s="45"/>
      <c r="D326" s="45"/>
      <c r="E326" s="45"/>
      <c r="F326" s="45"/>
      <c r="G326" s="45"/>
      <c r="H326" s="45"/>
      <c r="I326" s="45"/>
      <c r="J326" s="45"/>
      <c r="K326" s="45"/>
      <c r="L326" s="45"/>
      <c r="M326" s="45"/>
      <c r="N326" s="45"/>
      <c r="O326" s="45"/>
      <c r="P326" s="45"/>
      <c r="Q326" s="45"/>
      <c r="R326" s="45"/>
      <c r="S326" s="45"/>
      <c r="T326" s="45"/>
      <c r="U326" s="45"/>
      <c r="V326" s="45"/>
      <c r="W326" s="45"/>
      <c r="X326" s="45"/>
      <c r="Y326" s="45"/>
      <c r="Z326" s="45"/>
      <c r="AA326" s="45"/>
      <c r="AB326" s="45"/>
    </row>
    <row r="327">
      <c r="A327" s="71"/>
      <c r="B327" s="27"/>
      <c r="C327" s="45"/>
      <c r="D327" s="45"/>
      <c r="E327" s="45"/>
      <c r="F327" s="45"/>
      <c r="G327" s="45"/>
      <c r="H327" s="45"/>
      <c r="I327" s="45"/>
      <c r="J327" s="45"/>
      <c r="K327" s="45"/>
      <c r="L327" s="45"/>
      <c r="M327" s="45"/>
      <c r="N327" s="45"/>
      <c r="O327" s="45"/>
      <c r="P327" s="45"/>
      <c r="Q327" s="45"/>
      <c r="R327" s="45"/>
      <c r="S327" s="45"/>
      <c r="T327" s="45"/>
      <c r="U327" s="45"/>
      <c r="V327" s="45"/>
      <c r="W327" s="45"/>
      <c r="X327" s="45"/>
      <c r="Y327" s="45"/>
      <c r="Z327" s="45"/>
      <c r="AA327" s="45"/>
      <c r="AB327" s="45"/>
    </row>
    <row r="328">
      <c r="A328" s="71"/>
      <c r="B328" s="27"/>
      <c r="C328" s="45"/>
      <c r="D328" s="45"/>
      <c r="E328" s="45"/>
      <c r="F328" s="45"/>
      <c r="G328" s="45"/>
      <c r="H328" s="45"/>
      <c r="I328" s="45"/>
      <c r="J328" s="45"/>
      <c r="K328" s="45"/>
      <c r="L328" s="45"/>
      <c r="M328" s="45"/>
      <c r="N328" s="45"/>
      <c r="O328" s="45"/>
      <c r="P328" s="45"/>
      <c r="Q328" s="45"/>
      <c r="R328" s="45"/>
      <c r="S328" s="45"/>
      <c r="T328" s="45"/>
      <c r="U328" s="45"/>
      <c r="V328" s="45"/>
      <c r="W328" s="45"/>
      <c r="X328" s="45"/>
      <c r="Y328" s="45"/>
      <c r="Z328" s="45"/>
      <c r="AA328" s="45"/>
      <c r="AB328" s="45"/>
    </row>
    <row r="329">
      <c r="A329" s="71"/>
      <c r="B329" s="27"/>
      <c r="C329" s="45"/>
      <c r="D329" s="45"/>
      <c r="E329" s="45"/>
      <c r="F329" s="45"/>
      <c r="G329" s="45"/>
      <c r="H329" s="45"/>
      <c r="I329" s="45"/>
      <c r="J329" s="45"/>
      <c r="K329" s="45"/>
      <c r="L329" s="45"/>
      <c r="M329" s="45"/>
      <c r="N329" s="45"/>
      <c r="O329" s="45"/>
      <c r="P329" s="45"/>
      <c r="Q329" s="45"/>
      <c r="R329" s="45"/>
      <c r="S329" s="45"/>
      <c r="T329" s="45"/>
      <c r="U329" s="45"/>
      <c r="V329" s="45"/>
      <c r="W329" s="45"/>
      <c r="X329" s="45"/>
      <c r="Y329" s="45"/>
      <c r="Z329" s="45"/>
      <c r="AA329" s="45"/>
      <c r="AB329" s="45"/>
    </row>
    <row r="330">
      <c r="A330" s="71"/>
      <c r="B330" s="27"/>
      <c r="C330" s="45"/>
      <c r="D330" s="45"/>
      <c r="E330" s="45"/>
      <c r="F330" s="45"/>
      <c r="G330" s="45"/>
      <c r="H330" s="45"/>
      <c r="I330" s="45"/>
      <c r="J330" s="45"/>
      <c r="K330" s="45"/>
      <c r="L330" s="45"/>
      <c r="M330" s="45"/>
      <c r="N330" s="45"/>
      <c r="O330" s="45"/>
      <c r="P330" s="45"/>
      <c r="Q330" s="45"/>
      <c r="R330" s="45"/>
      <c r="S330" s="45"/>
      <c r="T330" s="45"/>
      <c r="U330" s="45"/>
      <c r="V330" s="45"/>
      <c r="W330" s="45"/>
      <c r="X330" s="45"/>
      <c r="Y330" s="45"/>
      <c r="Z330" s="45"/>
      <c r="AA330" s="45"/>
      <c r="AB330" s="45"/>
    </row>
    <row r="331">
      <c r="A331" s="71"/>
      <c r="B331" s="27"/>
      <c r="C331" s="45"/>
      <c r="D331" s="45"/>
      <c r="E331" s="45"/>
      <c r="F331" s="45"/>
      <c r="G331" s="45"/>
      <c r="H331" s="45"/>
      <c r="I331" s="45"/>
      <c r="J331" s="45"/>
      <c r="K331" s="45"/>
      <c r="L331" s="45"/>
      <c r="M331" s="45"/>
      <c r="N331" s="45"/>
      <c r="O331" s="45"/>
      <c r="P331" s="45"/>
      <c r="Q331" s="45"/>
      <c r="R331" s="45"/>
      <c r="S331" s="45"/>
      <c r="T331" s="45"/>
      <c r="U331" s="45"/>
      <c r="V331" s="45"/>
      <c r="W331" s="45"/>
      <c r="X331" s="45"/>
      <c r="Y331" s="45"/>
      <c r="Z331" s="45"/>
      <c r="AA331" s="45"/>
      <c r="AB331" s="45"/>
    </row>
    <row r="332">
      <c r="A332" s="71"/>
      <c r="B332" s="27"/>
      <c r="C332" s="45"/>
      <c r="D332" s="45"/>
      <c r="E332" s="45"/>
      <c r="F332" s="45"/>
      <c r="G332" s="45"/>
      <c r="H332" s="45"/>
      <c r="I332" s="45"/>
      <c r="J332" s="45"/>
      <c r="K332" s="45"/>
      <c r="L332" s="45"/>
      <c r="M332" s="45"/>
      <c r="N332" s="45"/>
      <c r="O332" s="45"/>
      <c r="P332" s="45"/>
      <c r="Q332" s="45"/>
      <c r="R332" s="45"/>
      <c r="S332" s="45"/>
      <c r="T332" s="45"/>
      <c r="U332" s="45"/>
      <c r="V332" s="45"/>
      <c r="W332" s="45"/>
      <c r="X332" s="45"/>
      <c r="Y332" s="45"/>
      <c r="Z332" s="45"/>
      <c r="AA332" s="45"/>
      <c r="AB332" s="45"/>
    </row>
    <row r="333">
      <c r="A333" s="71"/>
      <c r="B333" s="27"/>
      <c r="C333" s="45"/>
      <c r="D333" s="45"/>
      <c r="E333" s="45"/>
      <c r="F333" s="45"/>
      <c r="G333" s="45"/>
      <c r="H333" s="45"/>
      <c r="I333" s="45"/>
      <c r="J333" s="45"/>
      <c r="K333" s="45"/>
      <c r="L333" s="45"/>
      <c r="M333" s="45"/>
      <c r="N333" s="45"/>
      <c r="O333" s="45"/>
      <c r="P333" s="45"/>
      <c r="Q333" s="45"/>
      <c r="R333" s="45"/>
      <c r="S333" s="45"/>
      <c r="T333" s="45"/>
      <c r="U333" s="45"/>
      <c r="V333" s="45"/>
      <c r="W333" s="45"/>
      <c r="X333" s="45"/>
      <c r="Y333" s="45"/>
      <c r="Z333" s="45"/>
      <c r="AA333" s="45"/>
      <c r="AB333" s="45"/>
    </row>
    <row r="334">
      <c r="A334" s="71"/>
      <c r="B334" s="27"/>
      <c r="C334" s="45"/>
      <c r="D334" s="45"/>
      <c r="E334" s="45"/>
      <c r="F334" s="45"/>
      <c r="G334" s="45"/>
      <c r="H334" s="45"/>
      <c r="I334" s="45"/>
      <c r="J334" s="45"/>
      <c r="K334" s="45"/>
      <c r="L334" s="45"/>
      <c r="M334" s="45"/>
      <c r="N334" s="45"/>
      <c r="O334" s="45"/>
      <c r="P334" s="45"/>
      <c r="Q334" s="45"/>
      <c r="R334" s="45"/>
      <c r="S334" s="45"/>
      <c r="T334" s="45"/>
      <c r="U334" s="45"/>
      <c r="V334" s="45"/>
      <c r="W334" s="45"/>
      <c r="X334" s="45"/>
      <c r="Y334" s="45"/>
      <c r="Z334" s="45"/>
      <c r="AA334" s="45"/>
      <c r="AB334" s="45"/>
    </row>
    <row r="335">
      <c r="A335" s="71"/>
      <c r="B335" s="27"/>
      <c r="C335" s="45"/>
      <c r="D335" s="45"/>
      <c r="E335" s="45"/>
      <c r="F335" s="45"/>
      <c r="G335" s="45"/>
      <c r="H335" s="45"/>
      <c r="I335" s="45"/>
      <c r="J335" s="45"/>
      <c r="K335" s="45"/>
      <c r="L335" s="45"/>
      <c r="M335" s="45"/>
      <c r="N335" s="45"/>
      <c r="O335" s="45"/>
      <c r="P335" s="45"/>
      <c r="Q335" s="45"/>
      <c r="R335" s="45"/>
      <c r="S335" s="45"/>
      <c r="T335" s="45"/>
      <c r="U335" s="45"/>
      <c r="V335" s="45"/>
      <c r="W335" s="45"/>
      <c r="X335" s="45"/>
      <c r="Y335" s="45"/>
      <c r="Z335" s="45"/>
      <c r="AA335" s="45"/>
      <c r="AB335" s="45"/>
    </row>
    <row r="336">
      <c r="A336" s="71"/>
      <c r="B336" s="27"/>
      <c r="C336" s="45"/>
      <c r="D336" s="45"/>
      <c r="E336" s="45"/>
      <c r="F336" s="45"/>
      <c r="G336" s="45"/>
      <c r="H336" s="45"/>
      <c r="I336" s="45"/>
      <c r="J336" s="45"/>
      <c r="K336" s="45"/>
      <c r="L336" s="45"/>
      <c r="M336" s="45"/>
      <c r="N336" s="45"/>
      <c r="O336" s="45"/>
      <c r="P336" s="45"/>
      <c r="Q336" s="45"/>
      <c r="R336" s="45"/>
      <c r="S336" s="45"/>
      <c r="T336" s="45"/>
      <c r="U336" s="45"/>
      <c r="V336" s="45"/>
      <c r="W336" s="45"/>
      <c r="X336" s="45"/>
      <c r="Y336" s="45"/>
      <c r="Z336" s="45"/>
      <c r="AA336" s="45"/>
      <c r="AB336" s="45"/>
    </row>
    <row r="337">
      <c r="A337" s="71"/>
      <c r="B337" s="27"/>
      <c r="C337" s="45"/>
      <c r="D337" s="45"/>
      <c r="E337" s="45"/>
      <c r="F337" s="45"/>
      <c r="G337" s="45"/>
      <c r="H337" s="45"/>
      <c r="I337" s="45"/>
      <c r="J337" s="45"/>
      <c r="K337" s="45"/>
      <c r="L337" s="45"/>
      <c r="M337" s="45"/>
      <c r="N337" s="45"/>
      <c r="O337" s="45"/>
      <c r="P337" s="45"/>
      <c r="Q337" s="45"/>
      <c r="R337" s="45"/>
      <c r="S337" s="45"/>
      <c r="T337" s="45"/>
      <c r="U337" s="45"/>
      <c r="V337" s="45"/>
      <c r="W337" s="45"/>
      <c r="X337" s="45"/>
      <c r="Y337" s="45"/>
      <c r="Z337" s="45"/>
      <c r="AA337" s="45"/>
      <c r="AB337" s="45"/>
    </row>
    <row r="338">
      <c r="A338" s="71"/>
      <c r="B338" s="27"/>
      <c r="C338" s="45"/>
      <c r="D338" s="45"/>
      <c r="E338" s="45"/>
      <c r="F338" s="45"/>
      <c r="G338" s="45"/>
      <c r="H338" s="45"/>
      <c r="I338" s="45"/>
      <c r="J338" s="45"/>
      <c r="K338" s="45"/>
      <c r="L338" s="45"/>
      <c r="M338" s="45"/>
      <c r="N338" s="45"/>
      <c r="O338" s="45"/>
      <c r="P338" s="45"/>
      <c r="Q338" s="45"/>
      <c r="R338" s="45"/>
      <c r="S338" s="45"/>
      <c r="T338" s="45"/>
      <c r="U338" s="45"/>
      <c r="V338" s="45"/>
      <c r="W338" s="45"/>
      <c r="X338" s="45"/>
      <c r="Y338" s="45"/>
      <c r="Z338" s="45"/>
      <c r="AA338" s="45"/>
      <c r="AB338" s="45"/>
    </row>
    <row r="339">
      <c r="A339" s="71"/>
      <c r="B339" s="27"/>
      <c r="C339" s="45"/>
      <c r="D339" s="45"/>
      <c r="E339" s="45"/>
      <c r="F339" s="45"/>
      <c r="G339" s="45"/>
      <c r="H339" s="45"/>
      <c r="I339" s="45"/>
      <c r="J339" s="45"/>
      <c r="K339" s="45"/>
      <c r="L339" s="45"/>
      <c r="M339" s="45"/>
      <c r="N339" s="45"/>
      <c r="O339" s="45"/>
      <c r="P339" s="45"/>
      <c r="Q339" s="45"/>
      <c r="R339" s="45"/>
      <c r="S339" s="45"/>
      <c r="T339" s="45"/>
      <c r="U339" s="45"/>
      <c r="V339" s="45"/>
      <c r="W339" s="45"/>
      <c r="X339" s="45"/>
      <c r="Y339" s="45"/>
      <c r="Z339" s="45"/>
      <c r="AA339" s="45"/>
      <c r="AB339" s="45"/>
    </row>
    <row r="340">
      <c r="A340" s="71"/>
      <c r="B340" s="27"/>
      <c r="C340" s="45"/>
      <c r="D340" s="45"/>
      <c r="E340" s="45"/>
      <c r="F340" s="45"/>
      <c r="G340" s="45"/>
      <c r="H340" s="45"/>
      <c r="I340" s="45"/>
      <c r="J340" s="45"/>
      <c r="K340" s="45"/>
      <c r="L340" s="45"/>
      <c r="M340" s="45"/>
      <c r="N340" s="45"/>
      <c r="O340" s="45"/>
      <c r="P340" s="45"/>
      <c r="Q340" s="45"/>
      <c r="R340" s="45"/>
      <c r="S340" s="45"/>
      <c r="T340" s="45"/>
      <c r="U340" s="45"/>
      <c r="V340" s="45"/>
      <c r="W340" s="45"/>
      <c r="X340" s="45"/>
      <c r="Y340" s="45"/>
      <c r="Z340" s="45"/>
      <c r="AA340" s="45"/>
      <c r="AB340" s="45"/>
    </row>
    <row r="341">
      <c r="A341" s="71"/>
      <c r="B341" s="27"/>
      <c r="C341" s="45"/>
      <c r="D341" s="45"/>
      <c r="E341" s="45"/>
      <c r="F341" s="45"/>
      <c r="G341" s="45"/>
      <c r="H341" s="45"/>
      <c r="I341" s="45"/>
      <c r="J341" s="45"/>
      <c r="K341" s="45"/>
      <c r="L341" s="45"/>
      <c r="M341" s="45"/>
      <c r="N341" s="45"/>
      <c r="O341" s="45"/>
      <c r="P341" s="45"/>
      <c r="Q341" s="45"/>
      <c r="R341" s="45"/>
      <c r="S341" s="45"/>
      <c r="T341" s="45"/>
      <c r="U341" s="45"/>
      <c r="V341" s="45"/>
      <c r="W341" s="45"/>
      <c r="X341" s="45"/>
      <c r="Y341" s="45"/>
      <c r="Z341" s="45"/>
      <c r="AA341" s="45"/>
      <c r="AB341" s="45"/>
    </row>
    <row r="342">
      <c r="A342" s="71"/>
      <c r="B342" s="27"/>
      <c r="C342" s="45"/>
      <c r="D342" s="45"/>
      <c r="E342" s="45"/>
      <c r="F342" s="45"/>
      <c r="G342" s="45"/>
      <c r="H342" s="45"/>
      <c r="I342" s="45"/>
      <c r="J342" s="45"/>
      <c r="K342" s="45"/>
      <c r="L342" s="45"/>
      <c r="M342" s="45"/>
      <c r="N342" s="45"/>
      <c r="O342" s="45"/>
      <c r="P342" s="45"/>
      <c r="Q342" s="45"/>
      <c r="R342" s="45"/>
      <c r="S342" s="45"/>
      <c r="T342" s="45"/>
      <c r="U342" s="45"/>
      <c r="V342" s="45"/>
      <c r="W342" s="45"/>
      <c r="X342" s="45"/>
      <c r="Y342" s="45"/>
      <c r="Z342" s="45"/>
      <c r="AA342" s="45"/>
      <c r="AB342" s="45"/>
    </row>
    <row r="343">
      <c r="A343" s="71"/>
      <c r="B343" s="27"/>
      <c r="C343" s="45"/>
      <c r="D343" s="45"/>
      <c r="E343" s="45"/>
      <c r="F343" s="45"/>
      <c r="G343" s="45"/>
      <c r="H343" s="45"/>
      <c r="I343" s="45"/>
      <c r="J343" s="45"/>
      <c r="K343" s="45"/>
      <c r="L343" s="45"/>
      <c r="M343" s="45"/>
      <c r="N343" s="45"/>
      <c r="O343" s="45"/>
      <c r="P343" s="45"/>
      <c r="Q343" s="45"/>
      <c r="R343" s="45"/>
      <c r="S343" s="45"/>
      <c r="T343" s="45"/>
      <c r="U343" s="45"/>
      <c r="V343" s="45"/>
      <c r="W343" s="45"/>
      <c r="X343" s="45"/>
      <c r="Y343" s="45"/>
      <c r="Z343" s="45"/>
      <c r="AA343" s="45"/>
      <c r="AB343" s="45"/>
    </row>
    <row r="344">
      <c r="A344" s="71"/>
      <c r="B344" s="27"/>
      <c r="C344" s="45"/>
      <c r="D344" s="45"/>
      <c r="E344" s="45"/>
      <c r="F344" s="45"/>
      <c r="G344" s="45"/>
      <c r="H344" s="45"/>
      <c r="I344" s="45"/>
      <c r="J344" s="45"/>
      <c r="K344" s="45"/>
      <c r="L344" s="45"/>
      <c r="M344" s="45"/>
      <c r="N344" s="45"/>
      <c r="O344" s="45"/>
      <c r="P344" s="45"/>
      <c r="Q344" s="45"/>
      <c r="R344" s="45"/>
      <c r="S344" s="45"/>
      <c r="T344" s="45"/>
      <c r="U344" s="45"/>
      <c r="V344" s="45"/>
      <c r="W344" s="45"/>
      <c r="X344" s="45"/>
      <c r="Y344" s="45"/>
      <c r="Z344" s="45"/>
      <c r="AA344" s="45"/>
      <c r="AB344" s="45"/>
    </row>
    <row r="345">
      <c r="A345" s="71"/>
      <c r="B345" s="27"/>
      <c r="C345" s="45"/>
      <c r="D345" s="45"/>
      <c r="E345" s="45"/>
      <c r="F345" s="45"/>
      <c r="G345" s="45"/>
      <c r="H345" s="45"/>
      <c r="I345" s="45"/>
      <c r="J345" s="45"/>
      <c r="K345" s="45"/>
      <c r="L345" s="45"/>
      <c r="M345" s="45"/>
      <c r="N345" s="45"/>
      <c r="O345" s="45"/>
      <c r="P345" s="45"/>
      <c r="Q345" s="45"/>
      <c r="R345" s="45"/>
      <c r="S345" s="45"/>
      <c r="T345" s="45"/>
      <c r="U345" s="45"/>
      <c r="V345" s="45"/>
      <c r="W345" s="45"/>
      <c r="X345" s="45"/>
      <c r="Y345" s="45"/>
      <c r="Z345" s="45"/>
      <c r="AA345" s="45"/>
      <c r="AB345" s="45"/>
    </row>
    <row r="346">
      <c r="A346" s="71"/>
      <c r="B346" s="27"/>
      <c r="C346" s="45"/>
      <c r="D346" s="45"/>
      <c r="E346" s="45"/>
      <c r="F346" s="45"/>
      <c r="G346" s="45"/>
      <c r="H346" s="45"/>
      <c r="I346" s="45"/>
      <c r="J346" s="45"/>
      <c r="K346" s="45"/>
      <c r="L346" s="45"/>
      <c r="M346" s="45"/>
      <c r="N346" s="45"/>
      <c r="O346" s="45"/>
      <c r="P346" s="45"/>
      <c r="Q346" s="45"/>
      <c r="R346" s="45"/>
      <c r="S346" s="45"/>
      <c r="T346" s="45"/>
      <c r="U346" s="45"/>
      <c r="V346" s="45"/>
      <c r="W346" s="45"/>
      <c r="X346" s="45"/>
      <c r="Y346" s="45"/>
      <c r="Z346" s="45"/>
      <c r="AA346" s="45"/>
      <c r="AB346" s="45"/>
    </row>
    <row r="347">
      <c r="A347" s="71"/>
      <c r="B347" s="27"/>
      <c r="C347" s="45"/>
      <c r="D347" s="45"/>
      <c r="E347" s="45"/>
      <c r="F347" s="45"/>
      <c r="G347" s="45"/>
      <c r="H347" s="45"/>
      <c r="I347" s="45"/>
      <c r="J347" s="45"/>
      <c r="K347" s="45"/>
      <c r="L347" s="45"/>
      <c r="M347" s="45"/>
      <c r="N347" s="45"/>
      <c r="O347" s="45"/>
      <c r="P347" s="45"/>
      <c r="Q347" s="45"/>
      <c r="R347" s="45"/>
      <c r="S347" s="45"/>
      <c r="T347" s="45"/>
      <c r="U347" s="45"/>
      <c r="V347" s="45"/>
      <c r="W347" s="45"/>
      <c r="X347" s="45"/>
      <c r="Y347" s="45"/>
      <c r="Z347" s="45"/>
      <c r="AA347" s="45"/>
      <c r="AB347" s="45"/>
    </row>
    <row r="348">
      <c r="A348" s="71"/>
      <c r="B348" s="27"/>
      <c r="C348" s="45"/>
      <c r="D348" s="45"/>
      <c r="E348" s="45"/>
      <c r="F348" s="45"/>
      <c r="G348" s="45"/>
      <c r="H348" s="45"/>
      <c r="I348" s="45"/>
      <c r="J348" s="45"/>
      <c r="K348" s="45"/>
      <c r="L348" s="45"/>
      <c r="M348" s="45"/>
      <c r="N348" s="45"/>
      <c r="O348" s="45"/>
      <c r="P348" s="45"/>
      <c r="Q348" s="45"/>
      <c r="R348" s="45"/>
      <c r="S348" s="45"/>
      <c r="T348" s="45"/>
      <c r="U348" s="45"/>
      <c r="V348" s="45"/>
      <c r="W348" s="45"/>
      <c r="X348" s="45"/>
      <c r="Y348" s="45"/>
      <c r="Z348" s="45"/>
      <c r="AA348" s="45"/>
      <c r="AB348" s="45"/>
    </row>
    <row r="349">
      <c r="A349" s="71"/>
      <c r="B349" s="27"/>
      <c r="C349" s="45"/>
      <c r="D349" s="45"/>
      <c r="E349" s="45"/>
      <c r="F349" s="45"/>
      <c r="G349" s="45"/>
      <c r="H349" s="45"/>
      <c r="I349" s="45"/>
      <c r="J349" s="45"/>
      <c r="K349" s="45"/>
      <c r="L349" s="45"/>
      <c r="M349" s="45"/>
      <c r="N349" s="45"/>
      <c r="O349" s="45"/>
      <c r="P349" s="45"/>
      <c r="Q349" s="45"/>
      <c r="R349" s="45"/>
      <c r="S349" s="45"/>
      <c r="T349" s="45"/>
      <c r="U349" s="45"/>
      <c r="V349" s="45"/>
      <c r="W349" s="45"/>
      <c r="X349" s="45"/>
      <c r="Y349" s="45"/>
      <c r="Z349" s="45"/>
      <c r="AA349" s="45"/>
      <c r="AB349" s="45"/>
    </row>
    <row r="350">
      <c r="A350" s="71"/>
      <c r="B350" s="27"/>
      <c r="C350" s="45"/>
      <c r="D350" s="45"/>
      <c r="E350" s="45"/>
      <c r="F350" s="45"/>
      <c r="G350" s="45"/>
      <c r="H350" s="45"/>
      <c r="I350" s="45"/>
      <c r="J350" s="45"/>
      <c r="K350" s="45"/>
      <c r="L350" s="45"/>
      <c r="M350" s="45"/>
      <c r="N350" s="45"/>
      <c r="O350" s="45"/>
      <c r="P350" s="45"/>
      <c r="Q350" s="45"/>
      <c r="R350" s="45"/>
      <c r="S350" s="45"/>
      <c r="T350" s="45"/>
      <c r="U350" s="45"/>
      <c r="V350" s="45"/>
      <c r="W350" s="45"/>
      <c r="X350" s="45"/>
      <c r="Y350" s="45"/>
      <c r="Z350" s="45"/>
      <c r="AA350" s="45"/>
      <c r="AB350" s="45"/>
    </row>
    <row r="351">
      <c r="A351" s="71"/>
      <c r="B351" s="27"/>
      <c r="C351" s="45"/>
      <c r="D351" s="45"/>
      <c r="E351" s="45"/>
      <c r="F351" s="45"/>
      <c r="G351" s="45"/>
      <c r="H351" s="45"/>
      <c r="I351" s="45"/>
      <c r="J351" s="45"/>
      <c r="K351" s="45"/>
      <c r="L351" s="45"/>
      <c r="M351" s="45"/>
      <c r="N351" s="45"/>
      <c r="O351" s="45"/>
      <c r="P351" s="45"/>
      <c r="Q351" s="45"/>
      <c r="R351" s="45"/>
      <c r="S351" s="45"/>
      <c r="T351" s="45"/>
      <c r="U351" s="45"/>
      <c r="V351" s="45"/>
      <c r="W351" s="45"/>
      <c r="X351" s="45"/>
      <c r="Y351" s="45"/>
      <c r="Z351" s="45"/>
      <c r="AA351" s="45"/>
      <c r="AB351" s="45"/>
    </row>
    <row r="352">
      <c r="A352" s="71"/>
      <c r="B352" s="27"/>
      <c r="C352" s="45"/>
      <c r="D352" s="45"/>
      <c r="E352" s="45"/>
      <c r="F352" s="45"/>
      <c r="G352" s="45"/>
      <c r="H352" s="45"/>
      <c r="I352" s="45"/>
      <c r="J352" s="45"/>
      <c r="K352" s="45"/>
      <c r="L352" s="45"/>
      <c r="M352" s="45"/>
      <c r="N352" s="45"/>
      <c r="O352" s="45"/>
      <c r="P352" s="45"/>
      <c r="Q352" s="45"/>
      <c r="R352" s="45"/>
      <c r="S352" s="45"/>
      <c r="T352" s="45"/>
      <c r="U352" s="45"/>
      <c r="V352" s="45"/>
      <c r="W352" s="45"/>
      <c r="X352" s="45"/>
      <c r="Y352" s="45"/>
      <c r="Z352" s="45"/>
      <c r="AA352" s="45"/>
      <c r="AB352" s="45"/>
    </row>
    <row r="353">
      <c r="A353" s="71"/>
      <c r="B353" s="27"/>
      <c r="C353" s="45"/>
      <c r="D353" s="45"/>
      <c r="E353" s="45"/>
      <c r="F353" s="45"/>
      <c r="G353" s="45"/>
      <c r="H353" s="45"/>
      <c r="I353" s="45"/>
      <c r="J353" s="45"/>
      <c r="K353" s="45"/>
      <c r="L353" s="45"/>
      <c r="M353" s="45"/>
      <c r="N353" s="45"/>
      <c r="O353" s="45"/>
      <c r="P353" s="45"/>
      <c r="Q353" s="45"/>
      <c r="R353" s="45"/>
      <c r="S353" s="45"/>
      <c r="T353" s="45"/>
      <c r="U353" s="45"/>
      <c r="V353" s="45"/>
      <c r="W353" s="45"/>
      <c r="X353" s="45"/>
      <c r="Y353" s="45"/>
      <c r="Z353" s="45"/>
      <c r="AA353" s="45"/>
      <c r="AB353" s="45"/>
    </row>
    <row r="354">
      <c r="A354" s="71"/>
      <c r="B354" s="27"/>
      <c r="C354" s="45"/>
      <c r="D354" s="45"/>
      <c r="E354" s="45"/>
      <c r="F354" s="45"/>
      <c r="G354" s="45"/>
      <c r="H354" s="45"/>
      <c r="I354" s="45"/>
      <c r="J354" s="45"/>
      <c r="K354" s="45"/>
      <c r="L354" s="45"/>
      <c r="M354" s="45"/>
      <c r="N354" s="45"/>
      <c r="O354" s="45"/>
      <c r="P354" s="45"/>
      <c r="Q354" s="45"/>
      <c r="R354" s="45"/>
      <c r="S354" s="45"/>
      <c r="T354" s="45"/>
      <c r="U354" s="45"/>
      <c r="V354" s="45"/>
      <c r="W354" s="45"/>
      <c r="X354" s="45"/>
      <c r="Y354" s="45"/>
      <c r="Z354" s="45"/>
      <c r="AA354" s="45"/>
      <c r="AB354" s="45"/>
    </row>
    <row r="355">
      <c r="A355" s="71"/>
      <c r="B355" s="27"/>
      <c r="C355" s="45"/>
      <c r="D355" s="45"/>
      <c r="E355" s="45"/>
      <c r="F355" s="45"/>
      <c r="G355" s="45"/>
      <c r="H355" s="45"/>
      <c r="I355" s="45"/>
      <c r="J355" s="45"/>
      <c r="K355" s="45"/>
      <c r="L355" s="45"/>
      <c r="M355" s="45"/>
      <c r="N355" s="45"/>
      <c r="O355" s="45"/>
      <c r="P355" s="45"/>
      <c r="Q355" s="45"/>
      <c r="R355" s="45"/>
      <c r="S355" s="45"/>
      <c r="T355" s="45"/>
      <c r="U355" s="45"/>
      <c r="V355" s="45"/>
      <c r="W355" s="45"/>
      <c r="X355" s="45"/>
      <c r="Y355" s="45"/>
      <c r="Z355" s="45"/>
      <c r="AA355" s="45"/>
      <c r="AB355" s="45"/>
    </row>
    <row r="356">
      <c r="A356" s="71"/>
      <c r="B356" s="27"/>
      <c r="C356" s="45"/>
      <c r="D356" s="45"/>
      <c r="E356" s="45"/>
      <c r="F356" s="45"/>
      <c r="G356" s="45"/>
      <c r="H356" s="45"/>
      <c r="I356" s="45"/>
      <c r="J356" s="45"/>
      <c r="K356" s="45"/>
      <c r="L356" s="45"/>
      <c r="M356" s="45"/>
      <c r="N356" s="45"/>
      <c r="O356" s="45"/>
      <c r="P356" s="45"/>
      <c r="Q356" s="45"/>
      <c r="R356" s="45"/>
      <c r="S356" s="45"/>
      <c r="T356" s="45"/>
      <c r="U356" s="45"/>
      <c r="V356" s="45"/>
      <c r="W356" s="45"/>
      <c r="X356" s="45"/>
      <c r="Y356" s="45"/>
      <c r="Z356" s="45"/>
      <c r="AA356" s="45"/>
      <c r="AB356" s="45"/>
    </row>
    <row r="357">
      <c r="A357" s="71"/>
      <c r="B357" s="27"/>
      <c r="C357" s="45"/>
      <c r="D357" s="45"/>
      <c r="E357" s="45"/>
      <c r="F357" s="45"/>
      <c r="G357" s="45"/>
      <c r="H357" s="45"/>
      <c r="I357" s="45"/>
      <c r="J357" s="45"/>
      <c r="K357" s="45"/>
      <c r="L357" s="45"/>
      <c r="M357" s="45"/>
      <c r="N357" s="45"/>
      <c r="O357" s="45"/>
      <c r="P357" s="45"/>
      <c r="Q357" s="45"/>
      <c r="R357" s="45"/>
      <c r="S357" s="45"/>
      <c r="T357" s="45"/>
      <c r="U357" s="45"/>
      <c r="V357" s="45"/>
      <c r="W357" s="45"/>
      <c r="X357" s="45"/>
      <c r="Y357" s="45"/>
      <c r="Z357" s="45"/>
      <c r="AA357" s="45"/>
      <c r="AB357" s="45"/>
    </row>
    <row r="358">
      <c r="A358" s="71"/>
      <c r="B358" s="27"/>
      <c r="C358" s="45"/>
      <c r="D358" s="45"/>
      <c r="E358" s="45"/>
      <c r="F358" s="45"/>
      <c r="G358" s="45"/>
      <c r="H358" s="45"/>
      <c r="I358" s="45"/>
      <c r="J358" s="45"/>
      <c r="K358" s="45"/>
      <c r="L358" s="45"/>
      <c r="M358" s="45"/>
      <c r="N358" s="45"/>
      <c r="O358" s="45"/>
      <c r="P358" s="45"/>
      <c r="Q358" s="45"/>
      <c r="R358" s="45"/>
      <c r="S358" s="45"/>
      <c r="T358" s="45"/>
      <c r="U358" s="45"/>
      <c r="V358" s="45"/>
      <c r="W358" s="45"/>
      <c r="X358" s="45"/>
      <c r="Y358" s="45"/>
      <c r="Z358" s="45"/>
      <c r="AA358" s="45"/>
      <c r="AB358" s="45"/>
    </row>
    <row r="359">
      <c r="A359" s="71"/>
      <c r="B359" s="27"/>
      <c r="C359" s="45"/>
      <c r="D359" s="45"/>
      <c r="E359" s="45"/>
      <c r="F359" s="45"/>
      <c r="G359" s="45"/>
      <c r="H359" s="45"/>
      <c r="I359" s="45"/>
      <c r="J359" s="45"/>
      <c r="K359" s="45"/>
      <c r="L359" s="45"/>
      <c r="M359" s="45"/>
      <c r="N359" s="45"/>
      <c r="O359" s="45"/>
      <c r="P359" s="45"/>
      <c r="Q359" s="45"/>
      <c r="R359" s="45"/>
      <c r="S359" s="45"/>
      <c r="T359" s="45"/>
      <c r="U359" s="45"/>
      <c r="V359" s="45"/>
      <c r="W359" s="45"/>
      <c r="X359" s="45"/>
      <c r="Y359" s="45"/>
      <c r="Z359" s="45"/>
      <c r="AA359" s="45"/>
      <c r="AB359" s="45"/>
    </row>
    <row r="360">
      <c r="A360" s="71"/>
      <c r="B360" s="27"/>
      <c r="C360" s="45"/>
      <c r="D360" s="45"/>
      <c r="E360" s="45"/>
      <c r="F360" s="45"/>
      <c r="G360" s="45"/>
      <c r="H360" s="45"/>
      <c r="I360" s="45"/>
      <c r="J360" s="45"/>
      <c r="K360" s="45"/>
      <c r="L360" s="45"/>
      <c r="M360" s="45"/>
      <c r="N360" s="45"/>
      <c r="O360" s="45"/>
      <c r="P360" s="45"/>
      <c r="Q360" s="45"/>
      <c r="R360" s="45"/>
      <c r="S360" s="45"/>
      <c r="T360" s="45"/>
      <c r="U360" s="45"/>
      <c r="V360" s="45"/>
      <c r="W360" s="45"/>
      <c r="X360" s="45"/>
      <c r="Y360" s="45"/>
      <c r="Z360" s="45"/>
      <c r="AA360" s="45"/>
      <c r="AB360" s="45"/>
    </row>
    <row r="361">
      <c r="A361" s="71"/>
      <c r="B361" s="27"/>
      <c r="C361" s="45"/>
      <c r="D361" s="45"/>
      <c r="E361" s="45"/>
      <c r="F361" s="45"/>
      <c r="G361" s="45"/>
      <c r="H361" s="45"/>
      <c r="I361" s="45"/>
      <c r="J361" s="45"/>
      <c r="K361" s="45"/>
      <c r="L361" s="45"/>
      <c r="M361" s="45"/>
      <c r="N361" s="45"/>
      <c r="O361" s="45"/>
      <c r="P361" s="45"/>
      <c r="Q361" s="45"/>
      <c r="R361" s="45"/>
      <c r="S361" s="45"/>
      <c r="T361" s="45"/>
      <c r="U361" s="45"/>
      <c r="V361" s="45"/>
      <c r="W361" s="45"/>
      <c r="X361" s="45"/>
      <c r="Y361" s="45"/>
      <c r="Z361" s="45"/>
      <c r="AA361" s="45"/>
      <c r="AB361" s="45"/>
    </row>
    <row r="362">
      <c r="A362" s="71"/>
      <c r="B362" s="27"/>
      <c r="C362" s="45"/>
      <c r="D362" s="45"/>
      <c r="E362" s="45"/>
      <c r="F362" s="45"/>
      <c r="G362" s="45"/>
      <c r="H362" s="45"/>
      <c r="I362" s="45"/>
      <c r="J362" s="45"/>
      <c r="K362" s="45"/>
      <c r="L362" s="45"/>
      <c r="M362" s="45"/>
      <c r="N362" s="45"/>
      <c r="O362" s="45"/>
      <c r="P362" s="45"/>
      <c r="Q362" s="45"/>
      <c r="R362" s="45"/>
      <c r="S362" s="45"/>
      <c r="T362" s="45"/>
      <c r="U362" s="45"/>
      <c r="V362" s="45"/>
      <c r="W362" s="45"/>
      <c r="X362" s="45"/>
      <c r="Y362" s="45"/>
      <c r="Z362" s="45"/>
      <c r="AA362" s="45"/>
      <c r="AB362" s="45"/>
    </row>
    <row r="363">
      <c r="A363" s="71"/>
      <c r="B363" s="27"/>
      <c r="C363" s="45"/>
      <c r="D363" s="45"/>
      <c r="E363" s="45"/>
      <c r="F363" s="45"/>
      <c r="G363" s="45"/>
      <c r="H363" s="45"/>
      <c r="I363" s="45"/>
      <c r="J363" s="45"/>
      <c r="K363" s="45"/>
      <c r="L363" s="45"/>
      <c r="M363" s="45"/>
      <c r="N363" s="45"/>
      <c r="O363" s="45"/>
      <c r="P363" s="45"/>
      <c r="Q363" s="45"/>
      <c r="R363" s="45"/>
      <c r="S363" s="45"/>
      <c r="T363" s="45"/>
      <c r="U363" s="45"/>
      <c r="V363" s="45"/>
      <c r="W363" s="45"/>
      <c r="X363" s="45"/>
      <c r="Y363" s="45"/>
      <c r="Z363" s="45"/>
      <c r="AA363" s="45"/>
      <c r="AB363" s="45"/>
    </row>
    <row r="364">
      <c r="A364" s="71"/>
      <c r="B364" s="27"/>
      <c r="C364" s="45"/>
      <c r="D364" s="45"/>
      <c r="E364" s="45"/>
      <c r="F364" s="45"/>
      <c r="G364" s="45"/>
      <c r="H364" s="45"/>
      <c r="I364" s="45"/>
      <c r="J364" s="45"/>
      <c r="K364" s="45"/>
      <c r="L364" s="45"/>
      <c r="M364" s="45"/>
      <c r="N364" s="45"/>
      <c r="O364" s="45"/>
      <c r="P364" s="45"/>
      <c r="Q364" s="45"/>
      <c r="R364" s="45"/>
      <c r="S364" s="45"/>
      <c r="T364" s="45"/>
      <c r="U364" s="45"/>
      <c r="V364" s="45"/>
      <c r="W364" s="45"/>
      <c r="X364" s="45"/>
      <c r="Y364" s="45"/>
      <c r="Z364" s="45"/>
      <c r="AA364" s="45"/>
      <c r="AB364" s="45"/>
    </row>
    <row r="365">
      <c r="A365" s="71"/>
      <c r="B365" s="27"/>
      <c r="C365" s="45"/>
      <c r="D365" s="45"/>
      <c r="E365" s="45"/>
      <c r="F365" s="45"/>
      <c r="G365" s="45"/>
      <c r="H365" s="45"/>
      <c r="I365" s="45"/>
      <c r="J365" s="45"/>
      <c r="K365" s="45"/>
      <c r="L365" s="45"/>
      <c r="M365" s="45"/>
      <c r="N365" s="45"/>
      <c r="O365" s="45"/>
      <c r="P365" s="45"/>
      <c r="Q365" s="45"/>
      <c r="R365" s="45"/>
      <c r="S365" s="45"/>
      <c r="T365" s="45"/>
      <c r="U365" s="45"/>
      <c r="V365" s="45"/>
      <c r="W365" s="45"/>
      <c r="X365" s="45"/>
      <c r="Y365" s="45"/>
      <c r="Z365" s="45"/>
      <c r="AA365" s="45"/>
      <c r="AB365" s="45"/>
    </row>
    <row r="366">
      <c r="A366" s="71"/>
      <c r="B366" s="27"/>
      <c r="C366" s="45"/>
      <c r="D366" s="45"/>
      <c r="E366" s="45"/>
      <c r="F366" s="45"/>
      <c r="G366" s="45"/>
      <c r="H366" s="45"/>
      <c r="I366" s="45"/>
      <c r="J366" s="45"/>
      <c r="K366" s="45"/>
      <c r="L366" s="45"/>
      <c r="M366" s="45"/>
      <c r="N366" s="45"/>
      <c r="O366" s="45"/>
      <c r="P366" s="45"/>
      <c r="Q366" s="45"/>
      <c r="R366" s="45"/>
      <c r="S366" s="45"/>
      <c r="T366" s="45"/>
      <c r="U366" s="45"/>
      <c r="V366" s="45"/>
      <c r="W366" s="45"/>
      <c r="X366" s="45"/>
      <c r="Y366" s="45"/>
      <c r="Z366" s="45"/>
      <c r="AA366" s="45"/>
      <c r="AB366" s="45"/>
    </row>
    <row r="367">
      <c r="A367" s="71"/>
      <c r="B367" s="27"/>
      <c r="C367" s="45"/>
      <c r="D367" s="45"/>
      <c r="E367" s="45"/>
      <c r="F367" s="45"/>
      <c r="G367" s="45"/>
      <c r="H367" s="45"/>
      <c r="I367" s="45"/>
      <c r="J367" s="45"/>
      <c r="K367" s="45"/>
      <c r="L367" s="45"/>
      <c r="M367" s="45"/>
      <c r="N367" s="45"/>
      <c r="O367" s="45"/>
      <c r="P367" s="45"/>
      <c r="Q367" s="45"/>
      <c r="R367" s="45"/>
      <c r="S367" s="45"/>
      <c r="T367" s="45"/>
      <c r="U367" s="45"/>
      <c r="V367" s="45"/>
      <c r="W367" s="45"/>
      <c r="X367" s="45"/>
      <c r="Y367" s="45"/>
      <c r="Z367" s="45"/>
      <c r="AA367" s="45"/>
      <c r="AB367" s="45"/>
    </row>
    <row r="368">
      <c r="A368" s="71"/>
      <c r="B368" s="27"/>
      <c r="C368" s="45"/>
      <c r="D368" s="45"/>
      <c r="E368" s="45"/>
      <c r="F368" s="45"/>
      <c r="G368" s="45"/>
      <c r="H368" s="45"/>
      <c r="I368" s="45"/>
      <c r="J368" s="45"/>
      <c r="K368" s="45"/>
      <c r="L368" s="45"/>
      <c r="M368" s="45"/>
      <c r="N368" s="45"/>
      <c r="O368" s="45"/>
      <c r="P368" s="45"/>
      <c r="Q368" s="45"/>
      <c r="R368" s="45"/>
      <c r="S368" s="45"/>
      <c r="T368" s="45"/>
      <c r="U368" s="45"/>
      <c r="V368" s="45"/>
      <c r="W368" s="45"/>
      <c r="X368" s="45"/>
      <c r="Y368" s="45"/>
      <c r="Z368" s="45"/>
      <c r="AA368" s="45"/>
      <c r="AB368" s="45"/>
    </row>
    <row r="369">
      <c r="A369" s="71"/>
      <c r="B369" s="27"/>
      <c r="C369" s="45"/>
      <c r="D369" s="45"/>
      <c r="E369" s="45"/>
      <c r="F369" s="45"/>
      <c r="G369" s="45"/>
      <c r="H369" s="45"/>
      <c r="I369" s="45"/>
      <c r="J369" s="45"/>
      <c r="K369" s="45"/>
      <c r="L369" s="45"/>
      <c r="M369" s="45"/>
      <c r="N369" s="45"/>
      <c r="O369" s="45"/>
      <c r="P369" s="45"/>
      <c r="Q369" s="45"/>
      <c r="R369" s="45"/>
      <c r="S369" s="45"/>
      <c r="T369" s="45"/>
      <c r="U369" s="45"/>
      <c r="V369" s="45"/>
      <c r="W369" s="45"/>
      <c r="X369" s="45"/>
      <c r="Y369" s="45"/>
      <c r="Z369" s="45"/>
      <c r="AA369" s="45"/>
      <c r="AB369" s="45"/>
    </row>
    <row r="370">
      <c r="A370" s="71"/>
      <c r="B370" s="27"/>
      <c r="C370" s="45"/>
      <c r="D370" s="45"/>
      <c r="E370" s="45"/>
      <c r="F370" s="45"/>
      <c r="G370" s="45"/>
      <c r="H370" s="45"/>
      <c r="I370" s="45"/>
      <c r="J370" s="45"/>
      <c r="K370" s="45"/>
      <c r="L370" s="45"/>
      <c r="M370" s="45"/>
      <c r="N370" s="45"/>
      <c r="O370" s="45"/>
      <c r="P370" s="45"/>
      <c r="Q370" s="45"/>
      <c r="R370" s="45"/>
      <c r="S370" s="45"/>
      <c r="T370" s="45"/>
      <c r="U370" s="45"/>
      <c r="V370" s="45"/>
      <c r="W370" s="45"/>
      <c r="X370" s="45"/>
      <c r="Y370" s="45"/>
      <c r="Z370" s="45"/>
      <c r="AA370" s="45"/>
      <c r="AB370" s="45"/>
    </row>
    <row r="371">
      <c r="A371" s="71"/>
      <c r="B371" s="27"/>
      <c r="C371" s="45"/>
      <c r="D371" s="45"/>
      <c r="E371" s="45"/>
      <c r="F371" s="45"/>
      <c r="G371" s="45"/>
      <c r="H371" s="45"/>
      <c r="I371" s="45"/>
      <c r="J371" s="45"/>
      <c r="K371" s="45"/>
      <c r="L371" s="45"/>
      <c r="M371" s="45"/>
      <c r="N371" s="45"/>
      <c r="O371" s="45"/>
      <c r="P371" s="45"/>
      <c r="Q371" s="45"/>
      <c r="R371" s="45"/>
      <c r="S371" s="45"/>
      <c r="T371" s="45"/>
      <c r="U371" s="45"/>
      <c r="V371" s="45"/>
      <c r="W371" s="45"/>
      <c r="X371" s="45"/>
      <c r="Y371" s="45"/>
      <c r="Z371" s="45"/>
      <c r="AA371" s="45"/>
      <c r="AB371" s="45"/>
    </row>
    <row r="372">
      <c r="A372" s="71"/>
      <c r="B372" s="27"/>
      <c r="C372" s="45"/>
      <c r="D372" s="45"/>
      <c r="E372" s="45"/>
      <c r="F372" s="45"/>
      <c r="G372" s="45"/>
      <c r="H372" s="45"/>
      <c r="I372" s="45"/>
      <c r="J372" s="45"/>
      <c r="K372" s="45"/>
      <c r="L372" s="45"/>
      <c r="M372" s="45"/>
      <c r="N372" s="45"/>
      <c r="O372" s="45"/>
      <c r="P372" s="45"/>
      <c r="Q372" s="45"/>
      <c r="R372" s="45"/>
      <c r="S372" s="45"/>
      <c r="T372" s="45"/>
      <c r="U372" s="45"/>
      <c r="V372" s="45"/>
      <c r="W372" s="45"/>
      <c r="X372" s="45"/>
      <c r="Y372" s="45"/>
      <c r="Z372" s="45"/>
      <c r="AA372" s="45"/>
      <c r="AB372" s="45"/>
    </row>
    <row r="373">
      <c r="A373" s="71"/>
      <c r="B373" s="27"/>
      <c r="C373" s="45"/>
      <c r="D373" s="45"/>
      <c r="E373" s="45"/>
      <c r="F373" s="45"/>
      <c r="G373" s="45"/>
      <c r="H373" s="45"/>
      <c r="I373" s="45"/>
      <c r="J373" s="45"/>
      <c r="K373" s="45"/>
      <c r="L373" s="45"/>
      <c r="M373" s="45"/>
      <c r="N373" s="45"/>
      <c r="O373" s="45"/>
      <c r="P373" s="45"/>
      <c r="Q373" s="45"/>
      <c r="R373" s="45"/>
      <c r="S373" s="45"/>
      <c r="T373" s="45"/>
      <c r="U373" s="45"/>
      <c r="V373" s="45"/>
      <c r="W373" s="45"/>
      <c r="X373" s="45"/>
      <c r="Y373" s="45"/>
      <c r="Z373" s="45"/>
      <c r="AA373" s="45"/>
      <c r="AB373" s="45"/>
    </row>
    <row r="374">
      <c r="A374" s="71"/>
      <c r="B374" s="27"/>
      <c r="C374" s="45"/>
      <c r="D374" s="45"/>
      <c r="E374" s="45"/>
      <c r="F374" s="45"/>
      <c r="G374" s="45"/>
      <c r="H374" s="45"/>
      <c r="I374" s="45"/>
      <c r="J374" s="45"/>
      <c r="K374" s="45"/>
      <c r="L374" s="45"/>
      <c r="M374" s="45"/>
      <c r="N374" s="45"/>
      <c r="O374" s="45"/>
      <c r="P374" s="45"/>
      <c r="Q374" s="45"/>
      <c r="R374" s="45"/>
      <c r="S374" s="45"/>
      <c r="T374" s="45"/>
      <c r="U374" s="45"/>
      <c r="V374" s="45"/>
      <c r="W374" s="45"/>
      <c r="X374" s="45"/>
      <c r="Y374" s="45"/>
      <c r="Z374" s="45"/>
      <c r="AA374" s="45"/>
      <c r="AB374" s="45"/>
    </row>
    <row r="375">
      <c r="A375" s="71"/>
      <c r="B375" s="27"/>
      <c r="C375" s="45"/>
      <c r="D375" s="45"/>
      <c r="E375" s="45"/>
      <c r="F375" s="45"/>
      <c r="G375" s="45"/>
      <c r="H375" s="45"/>
      <c r="I375" s="45"/>
      <c r="J375" s="45"/>
      <c r="K375" s="45"/>
      <c r="L375" s="45"/>
      <c r="M375" s="45"/>
      <c r="N375" s="45"/>
      <c r="O375" s="45"/>
      <c r="P375" s="45"/>
      <c r="Q375" s="45"/>
      <c r="R375" s="45"/>
      <c r="S375" s="45"/>
      <c r="T375" s="45"/>
      <c r="U375" s="45"/>
      <c r="V375" s="45"/>
      <c r="W375" s="45"/>
      <c r="X375" s="45"/>
      <c r="Y375" s="45"/>
      <c r="Z375" s="45"/>
      <c r="AA375" s="45"/>
      <c r="AB375" s="45"/>
    </row>
    <row r="376">
      <c r="A376" s="71"/>
      <c r="B376" s="27"/>
      <c r="C376" s="45"/>
      <c r="D376" s="45"/>
      <c r="E376" s="45"/>
      <c r="F376" s="45"/>
      <c r="G376" s="45"/>
      <c r="H376" s="45"/>
      <c r="I376" s="45"/>
      <c r="J376" s="45"/>
      <c r="K376" s="45"/>
      <c r="L376" s="45"/>
      <c r="M376" s="45"/>
      <c r="N376" s="45"/>
      <c r="O376" s="45"/>
      <c r="P376" s="45"/>
      <c r="Q376" s="45"/>
      <c r="R376" s="45"/>
      <c r="S376" s="45"/>
      <c r="T376" s="45"/>
      <c r="U376" s="45"/>
      <c r="V376" s="45"/>
      <c r="W376" s="45"/>
      <c r="X376" s="45"/>
      <c r="Y376" s="45"/>
      <c r="Z376" s="45"/>
      <c r="AA376" s="45"/>
      <c r="AB376" s="45"/>
    </row>
    <row r="377">
      <c r="A377" s="71"/>
      <c r="B377" s="27"/>
      <c r="C377" s="45"/>
      <c r="D377" s="45"/>
      <c r="E377" s="45"/>
      <c r="F377" s="45"/>
      <c r="G377" s="45"/>
      <c r="H377" s="45"/>
      <c r="I377" s="45"/>
      <c r="J377" s="45"/>
      <c r="K377" s="45"/>
      <c r="L377" s="45"/>
      <c r="M377" s="45"/>
      <c r="N377" s="45"/>
      <c r="O377" s="45"/>
      <c r="P377" s="45"/>
      <c r="Q377" s="45"/>
      <c r="R377" s="45"/>
      <c r="S377" s="45"/>
      <c r="T377" s="45"/>
      <c r="U377" s="45"/>
      <c r="V377" s="45"/>
      <c r="W377" s="45"/>
      <c r="X377" s="45"/>
      <c r="Y377" s="45"/>
      <c r="Z377" s="45"/>
      <c r="AA377" s="45"/>
      <c r="AB377" s="45"/>
    </row>
    <row r="378">
      <c r="A378" s="71"/>
      <c r="B378" s="27"/>
      <c r="C378" s="45"/>
      <c r="D378" s="45"/>
      <c r="E378" s="45"/>
      <c r="F378" s="45"/>
      <c r="G378" s="45"/>
      <c r="H378" s="45"/>
      <c r="I378" s="45"/>
      <c r="J378" s="45"/>
      <c r="K378" s="45"/>
      <c r="L378" s="45"/>
      <c r="M378" s="45"/>
      <c r="N378" s="45"/>
      <c r="O378" s="45"/>
      <c r="P378" s="45"/>
      <c r="Q378" s="45"/>
      <c r="R378" s="45"/>
      <c r="S378" s="45"/>
      <c r="T378" s="45"/>
      <c r="U378" s="45"/>
      <c r="V378" s="45"/>
      <c r="W378" s="45"/>
      <c r="X378" s="45"/>
      <c r="Y378" s="45"/>
      <c r="Z378" s="45"/>
      <c r="AA378" s="45"/>
      <c r="AB378" s="45"/>
    </row>
    <row r="379">
      <c r="A379" s="71"/>
      <c r="B379" s="27"/>
      <c r="C379" s="45"/>
      <c r="D379" s="45"/>
      <c r="E379" s="45"/>
      <c r="F379" s="45"/>
      <c r="G379" s="45"/>
      <c r="H379" s="45"/>
      <c r="I379" s="45"/>
      <c r="J379" s="45"/>
      <c r="K379" s="45"/>
      <c r="L379" s="45"/>
      <c r="M379" s="45"/>
      <c r="N379" s="45"/>
      <c r="O379" s="45"/>
      <c r="P379" s="45"/>
      <c r="Q379" s="45"/>
      <c r="R379" s="45"/>
      <c r="S379" s="45"/>
      <c r="T379" s="45"/>
      <c r="U379" s="45"/>
      <c r="V379" s="45"/>
      <c r="W379" s="45"/>
      <c r="X379" s="45"/>
      <c r="Y379" s="45"/>
      <c r="Z379" s="45"/>
      <c r="AA379" s="45"/>
      <c r="AB379" s="45"/>
    </row>
    <row r="380">
      <c r="A380" s="71"/>
      <c r="B380" s="27"/>
      <c r="C380" s="45"/>
      <c r="D380" s="45"/>
      <c r="E380" s="45"/>
      <c r="F380" s="45"/>
      <c r="G380" s="45"/>
      <c r="H380" s="45"/>
      <c r="I380" s="45"/>
      <c r="J380" s="45"/>
      <c r="K380" s="45"/>
      <c r="L380" s="45"/>
      <c r="M380" s="45"/>
      <c r="N380" s="45"/>
      <c r="O380" s="45"/>
      <c r="P380" s="45"/>
      <c r="Q380" s="45"/>
      <c r="R380" s="45"/>
      <c r="S380" s="45"/>
      <c r="T380" s="45"/>
      <c r="U380" s="45"/>
      <c r="V380" s="45"/>
      <c r="W380" s="45"/>
      <c r="X380" s="45"/>
      <c r="Y380" s="45"/>
      <c r="Z380" s="45"/>
      <c r="AA380" s="45"/>
      <c r="AB380" s="45"/>
    </row>
    <row r="381">
      <c r="A381" s="71"/>
      <c r="B381" s="27"/>
      <c r="C381" s="45"/>
      <c r="D381" s="45"/>
      <c r="E381" s="45"/>
      <c r="F381" s="45"/>
      <c r="G381" s="45"/>
      <c r="H381" s="45"/>
      <c r="I381" s="45"/>
      <c r="J381" s="45"/>
      <c r="K381" s="45"/>
      <c r="L381" s="45"/>
      <c r="M381" s="45"/>
      <c r="N381" s="45"/>
      <c r="O381" s="45"/>
      <c r="P381" s="45"/>
      <c r="Q381" s="45"/>
      <c r="R381" s="45"/>
      <c r="S381" s="45"/>
      <c r="T381" s="45"/>
      <c r="U381" s="45"/>
      <c r="V381" s="45"/>
      <c r="W381" s="45"/>
      <c r="X381" s="45"/>
      <c r="Y381" s="45"/>
      <c r="Z381" s="45"/>
      <c r="AA381" s="45"/>
      <c r="AB381" s="45"/>
    </row>
    <row r="382">
      <c r="A382" s="71"/>
      <c r="B382" s="27"/>
      <c r="C382" s="45"/>
      <c r="D382" s="45"/>
      <c r="E382" s="45"/>
      <c r="F382" s="45"/>
      <c r="G382" s="45"/>
      <c r="H382" s="45"/>
      <c r="I382" s="45"/>
      <c r="J382" s="45"/>
      <c r="K382" s="45"/>
      <c r="L382" s="45"/>
      <c r="M382" s="45"/>
      <c r="N382" s="45"/>
      <c r="O382" s="45"/>
      <c r="P382" s="45"/>
      <c r="Q382" s="45"/>
      <c r="R382" s="45"/>
      <c r="S382" s="45"/>
      <c r="T382" s="45"/>
      <c r="U382" s="45"/>
      <c r="V382" s="45"/>
      <c r="W382" s="45"/>
      <c r="X382" s="45"/>
      <c r="Y382" s="45"/>
      <c r="Z382" s="45"/>
      <c r="AA382" s="45"/>
      <c r="AB382" s="45"/>
    </row>
    <row r="383">
      <c r="A383" s="71"/>
      <c r="B383" s="27"/>
      <c r="C383" s="45"/>
      <c r="D383" s="45"/>
      <c r="E383" s="45"/>
      <c r="F383" s="45"/>
      <c r="G383" s="45"/>
      <c r="H383" s="45"/>
      <c r="I383" s="45"/>
      <c r="J383" s="45"/>
      <c r="K383" s="45"/>
      <c r="L383" s="45"/>
      <c r="M383" s="45"/>
      <c r="N383" s="45"/>
      <c r="O383" s="45"/>
      <c r="P383" s="45"/>
      <c r="Q383" s="45"/>
      <c r="R383" s="45"/>
      <c r="S383" s="45"/>
      <c r="T383" s="45"/>
      <c r="U383" s="45"/>
      <c r="V383" s="45"/>
      <c r="W383" s="45"/>
      <c r="X383" s="45"/>
      <c r="Y383" s="45"/>
      <c r="Z383" s="45"/>
      <c r="AA383" s="45"/>
      <c r="AB383" s="45"/>
    </row>
    <row r="384">
      <c r="A384" s="71"/>
      <c r="B384" s="27"/>
      <c r="C384" s="45"/>
      <c r="D384" s="45"/>
      <c r="E384" s="45"/>
      <c r="F384" s="45"/>
      <c r="G384" s="45"/>
      <c r="H384" s="45"/>
      <c r="I384" s="45"/>
      <c r="J384" s="45"/>
      <c r="K384" s="45"/>
      <c r="L384" s="45"/>
      <c r="M384" s="45"/>
      <c r="N384" s="45"/>
      <c r="O384" s="45"/>
      <c r="P384" s="45"/>
      <c r="Q384" s="45"/>
      <c r="R384" s="45"/>
      <c r="S384" s="45"/>
      <c r="T384" s="45"/>
      <c r="U384" s="45"/>
      <c r="V384" s="45"/>
      <c r="W384" s="45"/>
      <c r="X384" s="45"/>
      <c r="Y384" s="45"/>
      <c r="Z384" s="45"/>
      <c r="AA384" s="45"/>
      <c r="AB384" s="45"/>
    </row>
    <row r="385">
      <c r="A385" s="71"/>
      <c r="B385" s="27"/>
      <c r="C385" s="45"/>
      <c r="D385" s="45"/>
      <c r="E385" s="45"/>
      <c r="F385" s="45"/>
      <c r="G385" s="45"/>
      <c r="H385" s="45"/>
      <c r="I385" s="45"/>
      <c r="J385" s="45"/>
      <c r="K385" s="45"/>
      <c r="L385" s="45"/>
      <c r="M385" s="45"/>
      <c r="N385" s="45"/>
      <c r="O385" s="45"/>
      <c r="P385" s="45"/>
      <c r="Q385" s="45"/>
      <c r="R385" s="45"/>
      <c r="S385" s="45"/>
      <c r="T385" s="45"/>
      <c r="U385" s="45"/>
      <c r="V385" s="45"/>
      <c r="W385" s="45"/>
      <c r="X385" s="45"/>
      <c r="Y385" s="45"/>
      <c r="Z385" s="45"/>
      <c r="AA385" s="45"/>
      <c r="AB385" s="45"/>
    </row>
    <row r="386">
      <c r="A386" s="71"/>
      <c r="B386" s="27"/>
      <c r="C386" s="45"/>
      <c r="D386" s="45"/>
      <c r="E386" s="45"/>
      <c r="F386" s="45"/>
      <c r="G386" s="45"/>
      <c r="H386" s="45"/>
      <c r="I386" s="45"/>
      <c r="J386" s="45"/>
      <c r="K386" s="45"/>
      <c r="L386" s="45"/>
      <c r="M386" s="45"/>
      <c r="N386" s="45"/>
      <c r="O386" s="45"/>
      <c r="P386" s="45"/>
      <c r="Q386" s="45"/>
      <c r="R386" s="45"/>
      <c r="S386" s="45"/>
      <c r="T386" s="45"/>
      <c r="U386" s="45"/>
      <c r="V386" s="45"/>
      <c r="W386" s="45"/>
      <c r="X386" s="45"/>
      <c r="Y386" s="45"/>
      <c r="Z386" s="45"/>
      <c r="AA386" s="45"/>
      <c r="AB386" s="45"/>
    </row>
    <row r="387">
      <c r="A387" s="71"/>
      <c r="B387" s="27"/>
      <c r="C387" s="45"/>
      <c r="D387" s="45"/>
      <c r="E387" s="45"/>
      <c r="F387" s="45"/>
      <c r="G387" s="45"/>
      <c r="H387" s="45"/>
      <c r="I387" s="45"/>
      <c r="J387" s="45"/>
      <c r="K387" s="45"/>
      <c r="L387" s="45"/>
      <c r="M387" s="45"/>
      <c r="N387" s="45"/>
      <c r="O387" s="45"/>
      <c r="P387" s="45"/>
      <c r="Q387" s="45"/>
      <c r="R387" s="45"/>
      <c r="S387" s="45"/>
      <c r="T387" s="45"/>
      <c r="U387" s="45"/>
      <c r="V387" s="45"/>
      <c r="W387" s="45"/>
      <c r="X387" s="45"/>
      <c r="Y387" s="45"/>
      <c r="Z387" s="45"/>
      <c r="AA387" s="45"/>
      <c r="AB387" s="45"/>
    </row>
    <row r="388">
      <c r="A388" s="71"/>
      <c r="B388" s="27"/>
      <c r="C388" s="45"/>
      <c r="D388" s="45"/>
      <c r="E388" s="45"/>
      <c r="F388" s="45"/>
      <c r="G388" s="45"/>
      <c r="H388" s="45"/>
      <c r="I388" s="45"/>
      <c r="J388" s="45"/>
      <c r="K388" s="45"/>
      <c r="L388" s="45"/>
      <c r="M388" s="45"/>
      <c r="N388" s="45"/>
      <c r="O388" s="45"/>
      <c r="P388" s="45"/>
      <c r="Q388" s="45"/>
      <c r="R388" s="45"/>
      <c r="S388" s="45"/>
      <c r="T388" s="45"/>
      <c r="U388" s="45"/>
      <c r="V388" s="45"/>
      <c r="W388" s="45"/>
      <c r="X388" s="45"/>
      <c r="Y388" s="45"/>
      <c r="Z388" s="45"/>
      <c r="AA388" s="45"/>
      <c r="AB388" s="45"/>
    </row>
    <row r="389">
      <c r="A389" s="71"/>
      <c r="B389" s="27"/>
      <c r="C389" s="45"/>
      <c r="D389" s="45"/>
      <c r="E389" s="45"/>
      <c r="F389" s="45"/>
      <c r="G389" s="45"/>
      <c r="H389" s="45"/>
      <c r="I389" s="45"/>
      <c r="J389" s="45"/>
      <c r="K389" s="45"/>
      <c r="L389" s="45"/>
      <c r="M389" s="45"/>
      <c r="N389" s="45"/>
      <c r="O389" s="45"/>
      <c r="P389" s="45"/>
      <c r="Q389" s="45"/>
      <c r="R389" s="45"/>
      <c r="S389" s="45"/>
      <c r="T389" s="45"/>
      <c r="U389" s="45"/>
      <c r="V389" s="45"/>
      <c r="W389" s="45"/>
      <c r="X389" s="45"/>
      <c r="Y389" s="45"/>
      <c r="Z389" s="45"/>
      <c r="AA389" s="45"/>
      <c r="AB389" s="45"/>
    </row>
    <row r="390">
      <c r="A390" s="71"/>
      <c r="B390" s="27"/>
      <c r="C390" s="45"/>
      <c r="D390" s="45"/>
      <c r="E390" s="45"/>
      <c r="F390" s="45"/>
      <c r="G390" s="45"/>
      <c r="H390" s="45"/>
      <c r="I390" s="45"/>
      <c r="J390" s="45"/>
      <c r="K390" s="45"/>
      <c r="L390" s="45"/>
      <c r="M390" s="45"/>
      <c r="N390" s="45"/>
      <c r="O390" s="45"/>
      <c r="P390" s="45"/>
      <c r="Q390" s="45"/>
      <c r="R390" s="45"/>
      <c r="S390" s="45"/>
      <c r="T390" s="45"/>
      <c r="U390" s="45"/>
      <c r="V390" s="45"/>
      <c r="W390" s="45"/>
      <c r="X390" s="45"/>
      <c r="Y390" s="45"/>
      <c r="Z390" s="45"/>
      <c r="AA390" s="45"/>
      <c r="AB390" s="45"/>
    </row>
    <row r="391">
      <c r="A391" s="71"/>
      <c r="B391" s="27"/>
      <c r="C391" s="45"/>
      <c r="D391" s="45"/>
      <c r="E391" s="45"/>
      <c r="F391" s="45"/>
      <c r="G391" s="45"/>
      <c r="H391" s="45"/>
      <c r="I391" s="45"/>
      <c r="J391" s="45"/>
      <c r="K391" s="45"/>
      <c r="L391" s="45"/>
      <c r="M391" s="45"/>
      <c r="N391" s="45"/>
      <c r="O391" s="45"/>
      <c r="P391" s="45"/>
      <c r="Q391" s="45"/>
      <c r="R391" s="45"/>
      <c r="S391" s="45"/>
      <c r="T391" s="45"/>
      <c r="U391" s="45"/>
      <c r="V391" s="45"/>
      <c r="W391" s="45"/>
      <c r="X391" s="45"/>
      <c r="Y391" s="45"/>
      <c r="Z391" s="45"/>
      <c r="AA391" s="45"/>
      <c r="AB391" s="45"/>
    </row>
    <row r="392">
      <c r="A392" s="71"/>
      <c r="B392" s="27"/>
      <c r="C392" s="45"/>
      <c r="D392" s="45"/>
      <c r="E392" s="45"/>
      <c r="F392" s="45"/>
      <c r="G392" s="45"/>
      <c r="H392" s="45"/>
      <c r="I392" s="45"/>
      <c r="J392" s="45"/>
      <c r="K392" s="45"/>
      <c r="L392" s="45"/>
      <c r="M392" s="45"/>
      <c r="N392" s="45"/>
      <c r="O392" s="45"/>
      <c r="P392" s="45"/>
      <c r="Q392" s="45"/>
      <c r="R392" s="45"/>
      <c r="S392" s="45"/>
      <c r="T392" s="45"/>
      <c r="U392" s="45"/>
      <c r="V392" s="45"/>
      <c r="W392" s="45"/>
      <c r="X392" s="45"/>
      <c r="Y392" s="45"/>
      <c r="Z392" s="45"/>
      <c r="AA392" s="45"/>
      <c r="AB392" s="45"/>
    </row>
    <row r="393">
      <c r="A393" s="71"/>
      <c r="B393" s="27"/>
      <c r="C393" s="45"/>
      <c r="D393" s="45"/>
      <c r="E393" s="45"/>
      <c r="F393" s="45"/>
      <c r="G393" s="45"/>
      <c r="H393" s="45"/>
      <c r="I393" s="45"/>
      <c r="J393" s="45"/>
      <c r="K393" s="45"/>
      <c r="L393" s="45"/>
      <c r="M393" s="45"/>
      <c r="N393" s="45"/>
      <c r="O393" s="45"/>
      <c r="P393" s="45"/>
      <c r="Q393" s="45"/>
      <c r="R393" s="45"/>
      <c r="S393" s="45"/>
      <c r="T393" s="45"/>
      <c r="U393" s="45"/>
      <c r="V393" s="45"/>
      <c r="W393" s="45"/>
      <c r="X393" s="45"/>
      <c r="Y393" s="45"/>
      <c r="Z393" s="45"/>
      <c r="AA393" s="45"/>
      <c r="AB393" s="45"/>
    </row>
    <row r="394">
      <c r="A394" s="71"/>
      <c r="B394" s="27"/>
      <c r="C394" s="45"/>
      <c r="D394" s="45"/>
      <c r="E394" s="45"/>
      <c r="F394" s="45"/>
      <c r="G394" s="45"/>
      <c r="H394" s="45"/>
      <c r="I394" s="45"/>
      <c r="J394" s="45"/>
      <c r="K394" s="45"/>
      <c r="L394" s="45"/>
      <c r="M394" s="45"/>
      <c r="N394" s="45"/>
      <c r="O394" s="45"/>
      <c r="P394" s="45"/>
      <c r="Q394" s="45"/>
      <c r="R394" s="45"/>
      <c r="S394" s="45"/>
      <c r="T394" s="45"/>
      <c r="U394" s="45"/>
      <c r="V394" s="45"/>
      <c r="W394" s="45"/>
      <c r="X394" s="45"/>
      <c r="Y394" s="45"/>
      <c r="Z394" s="45"/>
      <c r="AA394" s="45"/>
      <c r="AB394" s="45"/>
    </row>
    <row r="395">
      <c r="A395" s="71"/>
      <c r="B395" s="27"/>
      <c r="C395" s="45"/>
      <c r="D395" s="45"/>
      <c r="E395" s="45"/>
      <c r="F395" s="45"/>
      <c r="G395" s="45"/>
      <c r="H395" s="45"/>
      <c r="I395" s="45"/>
      <c r="J395" s="45"/>
      <c r="K395" s="45"/>
      <c r="L395" s="45"/>
      <c r="M395" s="45"/>
      <c r="N395" s="45"/>
      <c r="O395" s="45"/>
      <c r="P395" s="45"/>
      <c r="Q395" s="45"/>
      <c r="R395" s="45"/>
      <c r="S395" s="45"/>
      <c r="T395" s="45"/>
      <c r="U395" s="45"/>
      <c r="V395" s="45"/>
      <c r="W395" s="45"/>
      <c r="X395" s="45"/>
      <c r="Y395" s="45"/>
      <c r="Z395" s="45"/>
      <c r="AA395" s="45"/>
      <c r="AB395" s="45"/>
    </row>
    <row r="396">
      <c r="A396" s="71"/>
      <c r="B396" s="27"/>
      <c r="C396" s="45"/>
      <c r="D396" s="45"/>
      <c r="E396" s="45"/>
      <c r="F396" s="45"/>
      <c r="G396" s="45"/>
      <c r="H396" s="45"/>
      <c r="I396" s="45"/>
      <c r="J396" s="45"/>
      <c r="K396" s="45"/>
      <c r="L396" s="45"/>
      <c r="M396" s="45"/>
      <c r="N396" s="45"/>
      <c r="O396" s="45"/>
      <c r="P396" s="45"/>
      <c r="Q396" s="45"/>
      <c r="R396" s="45"/>
      <c r="S396" s="45"/>
      <c r="T396" s="45"/>
      <c r="U396" s="45"/>
      <c r="V396" s="45"/>
      <c r="W396" s="45"/>
      <c r="X396" s="45"/>
      <c r="Y396" s="45"/>
      <c r="Z396" s="45"/>
      <c r="AA396" s="45"/>
      <c r="AB396" s="45"/>
    </row>
    <row r="397">
      <c r="A397" s="71"/>
      <c r="B397" s="27"/>
      <c r="C397" s="45"/>
      <c r="D397" s="45"/>
      <c r="E397" s="45"/>
      <c r="F397" s="45"/>
      <c r="G397" s="45"/>
      <c r="H397" s="45"/>
      <c r="I397" s="45"/>
      <c r="J397" s="45"/>
      <c r="K397" s="45"/>
      <c r="L397" s="45"/>
      <c r="M397" s="45"/>
      <c r="N397" s="45"/>
      <c r="O397" s="45"/>
      <c r="P397" s="45"/>
      <c r="Q397" s="45"/>
      <c r="R397" s="45"/>
      <c r="S397" s="45"/>
      <c r="T397" s="45"/>
      <c r="U397" s="45"/>
      <c r="V397" s="45"/>
      <c r="W397" s="45"/>
      <c r="X397" s="45"/>
      <c r="Y397" s="45"/>
      <c r="Z397" s="45"/>
      <c r="AA397" s="45"/>
      <c r="AB397" s="45"/>
    </row>
    <row r="398">
      <c r="A398" s="71"/>
      <c r="B398" s="27"/>
      <c r="C398" s="45"/>
      <c r="D398" s="45"/>
      <c r="E398" s="45"/>
      <c r="F398" s="45"/>
      <c r="G398" s="45"/>
      <c r="H398" s="45"/>
      <c r="I398" s="45"/>
      <c r="J398" s="45"/>
      <c r="K398" s="45"/>
      <c r="L398" s="45"/>
      <c r="M398" s="45"/>
      <c r="N398" s="45"/>
      <c r="O398" s="45"/>
      <c r="P398" s="45"/>
      <c r="Q398" s="45"/>
      <c r="R398" s="45"/>
      <c r="S398" s="45"/>
      <c r="T398" s="45"/>
      <c r="U398" s="45"/>
      <c r="V398" s="45"/>
      <c r="W398" s="45"/>
      <c r="X398" s="45"/>
      <c r="Y398" s="45"/>
      <c r="Z398" s="45"/>
      <c r="AA398" s="45"/>
      <c r="AB398" s="45"/>
    </row>
    <row r="399">
      <c r="A399" s="71"/>
      <c r="B399" s="27"/>
      <c r="C399" s="45"/>
      <c r="D399" s="45"/>
      <c r="E399" s="45"/>
      <c r="F399" s="45"/>
      <c r="G399" s="45"/>
      <c r="H399" s="45"/>
      <c r="I399" s="45"/>
      <c r="J399" s="45"/>
      <c r="K399" s="45"/>
      <c r="L399" s="45"/>
      <c r="M399" s="45"/>
      <c r="N399" s="45"/>
      <c r="O399" s="45"/>
      <c r="P399" s="45"/>
      <c r="Q399" s="45"/>
      <c r="R399" s="45"/>
      <c r="S399" s="45"/>
      <c r="T399" s="45"/>
      <c r="U399" s="45"/>
      <c r="V399" s="45"/>
      <c r="W399" s="45"/>
      <c r="X399" s="45"/>
      <c r="Y399" s="45"/>
      <c r="Z399" s="45"/>
      <c r="AA399" s="45"/>
      <c r="AB399" s="45"/>
    </row>
    <row r="400">
      <c r="A400" s="71"/>
      <c r="B400" s="27"/>
      <c r="C400" s="45"/>
      <c r="D400" s="45"/>
      <c r="E400" s="45"/>
      <c r="F400" s="45"/>
      <c r="G400" s="45"/>
      <c r="H400" s="45"/>
      <c r="I400" s="45"/>
      <c r="J400" s="45"/>
      <c r="K400" s="45"/>
      <c r="L400" s="45"/>
      <c r="M400" s="45"/>
      <c r="N400" s="45"/>
      <c r="O400" s="45"/>
      <c r="P400" s="45"/>
      <c r="Q400" s="45"/>
      <c r="R400" s="45"/>
      <c r="S400" s="45"/>
      <c r="T400" s="45"/>
      <c r="U400" s="45"/>
      <c r="V400" s="45"/>
      <c r="W400" s="45"/>
      <c r="X400" s="45"/>
      <c r="Y400" s="45"/>
      <c r="Z400" s="45"/>
      <c r="AA400" s="45"/>
      <c r="AB400" s="45"/>
    </row>
    <row r="401">
      <c r="A401" s="71"/>
      <c r="B401" s="27"/>
      <c r="C401" s="45"/>
      <c r="D401" s="45"/>
      <c r="E401" s="45"/>
      <c r="F401" s="45"/>
      <c r="G401" s="45"/>
      <c r="H401" s="45"/>
      <c r="I401" s="45"/>
      <c r="J401" s="45"/>
      <c r="K401" s="45"/>
      <c r="L401" s="45"/>
      <c r="M401" s="45"/>
      <c r="N401" s="45"/>
      <c r="O401" s="45"/>
      <c r="P401" s="45"/>
      <c r="Q401" s="45"/>
      <c r="R401" s="45"/>
      <c r="S401" s="45"/>
      <c r="T401" s="45"/>
      <c r="U401" s="45"/>
      <c r="V401" s="45"/>
      <c r="W401" s="45"/>
      <c r="X401" s="45"/>
      <c r="Y401" s="45"/>
      <c r="Z401" s="45"/>
      <c r="AA401" s="45"/>
      <c r="AB401" s="45"/>
    </row>
    <row r="402">
      <c r="A402" s="71"/>
      <c r="B402" s="27"/>
      <c r="C402" s="45"/>
      <c r="D402" s="45"/>
      <c r="E402" s="45"/>
      <c r="F402" s="45"/>
      <c r="G402" s="45"/>
      <c r="H402" s="45"/>
      <c r="I402" s="45"/>
      <c r="J402" s="45"/>
      <c r="K402" s="45"/>
      <c r="L402" s="45"/>
      <c r="M402" s="45"/>
      <c r="N402" s="45"/>
      <c r="O402" s="45"/>
      <c r="P402" s="45"/>
      <c r="Q402" s="45"/>
      <c r="R402" s="45"/>
      <c r="S402" s="45"/>
      <c r="T402" s="45"/>
      <c r="U402" s="45"/>
      <c r="V402" s="45"/>
      <c r="W402" s="45"/>
      <c r="X402" s="45"/>
      <c r="Y402" s="45"/>
      <c r="Z402" s="45"/>
      <c r="AA402" s="45"/>
      <c r="AB402" s="45"/>
    </row>
    <row r="403">
      <c r="A403" s="71"/>
      <c r="B403" s="27"/>
      <c r="C403" s="45"/>
      <c r="D403" s="45"/>
      <c r="E403" s="45"/>
      <c r="F403" s="45"/>
      <c r="G403" s="45"/>
      <c r="H403" s="45"/>
      <c r="I403" s="45"/>
      <c r="J403" s="45"/>
      <c r="K403" s="45"/>
      <c r="L403" s="45"/>
      <c r="M403" s="45"/>
      <c r="N403" s="45"/>
      <c r="O403" s="45"/>
      <c r="P403" s="45"/>
      <c r="Q403" s="45"/>
      <c r="R403" s="45"/>
      <c r="S403" s="45"/>
      <c r="T403" s="45"/>
      <c r="U403" s="45"/>
      <c r="V403" s="45"/>
      <c r="W403" s="45"/>
      <c r="X403" s="45"/>
      <c r="Y403" s="45"/>
      <c r="Z403" s="45"/>
      <c r="AA403" s="45"/>
      <c r="AB403" s="45"/>
    </row>
    <row r="404">
      <c r="A404" s="71"/>
      <c r="B404" s="27"/>
      <c r="C404" s="45"/>
      <c r="D404" s="45"/>
      <c r="E404" s="45"/>
      <c r="F404" s="45"/>
      <c r="G404" s="45"/>
      <c r="H404" s="45"/>
      <c r="I404" s="45"/>
      <c r="J404" s="45"/>
      <c r="K404" s="45"/>
      <c r="L404" s="45"/>
      <c r="M404" s="45"/>
      <c r="N404" s="45"/>
      <c r="O404" s="45"/>
      <c r="P404" s="45"/>
      <c r="Q404" s="45"/>
      <c r="R404" s="45"/>
      <c r="S404" s="45"/>
      <c r="T404" s="45"/>
      <c r="U404" s="45"/>
      <c r="V404" s="45"/>
      <c r="W404" s="45"/>
      <c r="X404" s="45"/>
      <c r="Y404" s="45"/>
      <c r="Z404" s="45"/>
      <c r="AA404" s="45"/>
      <c r="AB404" s="45"/>
    </row>
    <row r="405">
      <c r="A405" s="71"/>
      <c r="B405" s="27"/>
      <c r="C405" s="45"/>
      <c r="D405" s="45"/>
      <c r="E405" s="45"/>
      <c r="F405" s="45"/>
      <c r="G405" s="45"/>
      <c r="H405" s="45"/>
      <c r="I405" s="45"/>
      <c r="J405" s="45"/>
      <c r="K405" s="45"/>
      <c r="L405" s="45"/>
      <c r="M405" s="45"/>
      <c r="N405" s="45"/>
      <c r="O405" s="45"/>
      <c r="P405" s="45"/>
      <c r="Q405" s="45"/>
      <c r="R405" s="45"/>
      <c r="S405" s="45"/>
      <c r="T405" s="45"/>
      <c r="U405" s="45"/>
      <c r="V405" s="45"/>
      <c r="W405" s="45"/>
      <c r="X405" s="45"/>
      <c r="Y405" s="45"/>
      <c r="Z405" s="45"/>
      <c r="AA405" s="45"/>
      <c r="AB405" s="45"/>
    </row>
    <row r="406">
      <c r="A406" s="71"/>
      <c r="B406" s="27"/>
      <c r="C406" s="45"/>
      <c r="D406" s="45"/>
      <c r="E406" s="45"/>
      <c r="F406" s="45"/>
      <c r="G406" s="45"/>
      <c r="H406" s="45"/>
      <c r="I406" s="45"/>
      <c r="J406" s="45"/>
      <c r="K406" s="45"/>
      <c r="L406" s="45"/>
      <c r="M406" s="45"/>
      <c r="N406" s="45"/>
      <c r="O406" s="45"/>
      <c r="P406" s="45"/>
      <c r="Q406" s="45"/>
      <c r="R406" s="45"/>
      <c r="S406" s="45"/>
      <c r="T406" s="45"/>
      <c r="U406" s="45"/>
      <c r="V406" s="45"/>
      <c r="W406" s="45"/>
      <c r="X406" s="45"/>
      <c r="Y406" s="45"/>
      <c r="Z406" s="45"/>
      <c r="AA406" s="45"/>
      <c r="AB406" s="45"/>
    </row>
    <row r="407">
      <c r="A407" s="71"/>
      <c r="B407" s="27"/>
      <c r="C407" s="45"/>
      <c r="D407" s="45"/>
      <c r="E407" s="45"/>
      <c r="F407" s="45"/>
      <c r="G407" s="45"/>
      <c r="H407" s="45"/>
      <c r="I407" s="45"/>
      <c r="J407" s="45"/>
      <c r="K407" s="45"/>
      <c r="L407" s="45"/>
      <c r="M407" s="45"/>
      <c r="N407" s="45"/>
      <c r="O407" s="45"/>
      <c r="P407" s="45"/>
      <c r="Q407" s="45"/>
      <c r="R407" s="45"/>
      <c r="S407" s="45"/>
      <c r="T407" s="45"/>
      <c r="U407" s="45"/>
      <c r="V407" s="45"/>
      <c r="W407" s="45"/>
      <c r="X407" s="45"/>
      <c r="Y407" s="45"/>
      <c r="Z407" s="45"/>
      <c r="AA407" s="45"/>
      <c r="AB407" s="45"/>
    </row>
    <row r="408">
      <c r="A408" s="71"/>
      <c r="B408" s="27"/>
      <c r="C408" s="45"/>
      <c r="D408" s="45"/>
      <c r="E408" s="45"/>
      <c r="F408" s="45"/>
      <c r="G408" s="45"/>
      <c r="H408" s="45"/>
      <c r="I408" s="45"/>
      <c r="J408" s="45"/>
      <c r="K408" s="45"/>
      <c r="L408" s="45"/>
      <c r="M408" s="45"/>
      <c r="N408" s="45"/>
      <c r="O408" s="45"/>
      <c r="P408" s="45"/>
      <c r="Q408" s="45"/>
      <c r="R408" s="45"/>
      <c r="S408" s="45"/>
      <c r="T408" s="45"/>
      <c r="U408" s="45"/>
      <c r="V408" s="45"/>
      <c r="W408" s="45"/>
      <c r="X408" s="45"/>
      <c r="Y408" s="45"/>
      <c r="Z408" s="45"/>
      <c r="AA408" s="45"/>
      <c r="AB408" s="45"/>
    </row>
    <row r="409">
      <c r="A409" s="71"/>
      <c r="B409" s="27"/>
      <c r="C409" s="45"/>
      <c r="D409" s="45"/>
      <c r="E409" s="45"/>
      <c r="F409" s="45"/>
      <c r="G409" s="45"/>
      <c r="H409" s="45"/>
      <c r="I409" s="45"/>
      <c r="J409" s="45"/>
      <c r="K409" s="45"/>
      <c r="L409" s="45"/>
      <c r="M409" s="45"/>
      <c r="N409" s="45"/>
      <c r="O409" s="45"/>
      <c r="P409" s="45"/>
      <c r="Q409" s="45"/>
      <c r="R409" s="45"/>
      <c r="S409" s="45"/>
      <c r="T409" s="45"/>
      <c r="U409" s="45"/>
      <c r="V409" s="45"/>
      <c r="W409" s="45"/>
      <c r="X409" s="45"/>
      <c r="Y409" s="45"/>
      <c r="Z409" s="45"/>
      <c r="AA409" s="45"/>
      <c r="AB409" s="45"/>
    </row>
    <row r="410">
      <c r="A410" s="71"/>
      <c r="B410" s="27"/>
      <c r="C410" s="45"/>
      <c r="D410" s="45"/>
      <c r="E410" s="45"/>
      <c r="F410" s="45"/>
      <c r="G410" s="45"/>
      <c r="H410" s="45"/>
      <c r="I410" s="45"/>
      <c r="J410" s="45"/>
      <c r="K410" s="45"/>
      <c r="L410" s="45"/>
      <c r="M410" s="45"/>
      <c r="N410" s="45"/>
      <c r="O410" s="45"/>
      <c r="P410" s="45"/>
      <c r="Q410" s="45"/>
      <c r="R410" s="45"/>
      <c r="S410" s="45"/>
      <c r="T410" s="45"/>
      <c r="U410" s="45"/>
      <c r="V410" s="45"/>
      <c r="W410" s="45"/>
      <c r="X410" s="45"/>
      <c r="Y410" s="45"/>
      <c r="Z410" s="45"/>
      <c r="AA410" s="45"/>
      <c r="AB410" s="45"/>
    </row>
    <row r="411">
      <c r="A411" s="71"/>
      <c r="B411" s="27"/>
      <c r="C411" s="45"/>
      <c r="D411" s="45"/>
      <c r="E411" s="45"/>
      <c r="F411" s="45"/>
      <c r="G411" s="45"/>
      <c r="H411" s="45"/>
      <c r="I411" s="45"/>
      <c r="J411" s="45"/>
      <c r="K411" s="45"/>
      <c r="L411" s="45"/>
      <c r="M411" s="45"/>
      <c r="N411" s="45"/>
      <c r="O411" s="45"/>
      <c r="P411" s="45"/>
      <c r="Q411" s="45"/>
      <c r="R411" s="45"/>
      <c r="S411" s="45"/>
      <c r="T411" s="45"/>
      <c r="U411" s="45"/>
      <c r="V411" s="45"/>
      <c r="W411" s="45"/>
      <c r="X411" s="45"/>
      <c r="Y411" s="45"/>
      <c r="Z411" s="45"/>
      <c r="AA411" s="45"/>
      <c r="AB411" s="45"/>
    </row>
    <row r="412">
      <c r="A412" s="71"/>
      <c r="B412" s="27"/>
      <c r="C412" s="45"/>
      <c r="D412" s="45"/>
      <c r="E412" s="45"/>
      <c r="F412" s="45"/>
      <c r="G412" s="45"/>
      <c r="H412" s="45"/>
      <c r="I412" s="45"/>
      <c r="J412" s="45"/>
      <c r="K412" s="45"/>
      <c r="L412" s="45"/>
      <c r="M412" s="45"/>
      <c r="N412" s="45"/>
      <c r="O412" s="45"/>
      <c r="P412" s="45"/>
      <c r="Q412" s="45"/>
      <c r="R412" s="45"/>
      <c r="S412" s="45"/>
      <c r="T412" s="45"/>
      <c r="U412" s="45"/>
      <c r="V412" s="45"/>
      <c r="W412" s="45"/>
      <c r="X412" s="45"/>
      <c r="Y412" s="45"/>
      <c r="Z412" s="45"/>
      <c r="AA412" s="45"/>
      <c r="AB412" s="45"/>
    </row>
    <row r="413">
      <c r="A413" s="71"/>
      <c r="B413" s="27"/>
      <c r="C413" s="45"/>
      <c r="D413" s="45"/>
      <c r="E413" s="45"/>
      <c r="F413" s="45"/>
      <c r="G413" s="45"/>
      <c r="H413" s="45"/>
      <c r="I413" s="45"/>
      <c r="J413" s="45"/>
      <c r="K413" s="45"/>
      <c r="L413" s="45"/>
      <c r="M413" s="45"/>
      <c r="N413" s="45"/>
      <c r="O413" s="45"/>
      <c r="P413" s="45"/>
      <c r="Q413" s="45"/>
      <c r="R413" s="45"/>
      <c r="S413" s="45"/>
      <c r="T413" s="45"/>
      <c r="U413" s="45"/>
      <c r="V413" s="45"/>
      <c r="W413" s="45"/>
      <c r="X413" s="45"/>
      <c r="Y413" s="45"/>
      <c r="Z413" s="45"/>
      <c r="AA413" s="45"/>
      <c r="AB413" s="45"/>
    </row>
    <row r="414">
      <c r="A414" s="71"/>
      <c r="B414" s="27"/>
      <c r="C414" s="45"/>
      <c r="D414" s="45"/>
      <c r="E414" s="45"/>
      <c r="F414" s="45"/>
      <c r="G414" s="45"/>
      <c r="H414" s="45"/>
      <c r="I414" s="45"/>
      <c r="J414" s="45"/>
      <c r="K414" s="45"/>
      <c r="L414" s="45"/>
      <c r="M414" s="45"/>
      <c r="N414" s="45"/>
      <c r="O414" s="45"/>
      <c r="P414" s="45"/>
      <c r="Q414" s="45"/>
      <c r="R414" s="45"/>
      <c r="S414" s="45"/>
      <c r="T414" s="45"/>
      <c r="U414" s="45"/>
      <c r="V414" s="45"/>
      <c r="W414" s="45"/>
      <c r="X414" s="45"/>
      <c r="Y414" s="45"/>
      <c r="Z414" s="45"/>
      <c r="AA414" s="45"/>
      <c r="AB414" s="45"/>
    </row>
    <row r="415">
      <c r="A415" s="71"/>
      <c r="B415" s="27"/>
      <c r="C415" s="45"/>
      <c r="D415" s="45"/>
      <c r="E415" s="45"/>
      <c r="F415" s="45"/>
      <c r="G415" s="45"/>
      <c r="H415" s="45"/>
      <c r="I415" s="45"/>
      <c r="J415" s="45"/>
      <c r="K415" s="45"/>
      <c r="L415" s="45"/>
      <c r="M415" s="45"/>
      <c r="N415" s="45"/>
      <c r="O415" s="45"/>
      <c r="P415" s="45"/>
      <c r="Q415" s="45"/>
      <c r="R415" s="45"/>
      <c r="S415" s="45"/>
      <c r="T415" s="45"/>
      <c r="U415" s="45"/>
      <c r="V415" s="45"/>
      <c r="W415" s="45"/>
      <c r="X415" s="45"/>
      <c r="Y415" s="45"/>
      <c r="Z415" s="45"/>
      <c r="AA415" s="45"/>
      <c r="AB415" s="45"/>
    </row>
    <row r="416">
      <c r="A416" s="71"/>
      <c r="B416" s="27"/>
      <c r="C416" s="45"/>
      <c r="D416" s="45"/>
      <c r="E416" s="45"/>
      <c r="F416" s="45"/>
      <c r="G416" s="45"/>
      <c r="H416" s="45"/>
      <c r="I416" s="45"/>
      <c r="J416" s="45"/>
      <c r="K416" s="45"/>
      <c r="L416" s="45"/>
      <c r="M416" s="45"/>
      <c r="N416" s="45"/>
      <c r="O416" s="45"/>
      <c r="P416" s="45"/>
      <c r="Q416" s="45"/>
      <c r="R416" s="45"/>
      <c r="S416" s="45"/>
      <c r="T416" s="45"/>
      <c r="U416" s="45"/>
      <c r="V416" s="45"/>
      <c r="W416" s="45"/>
      <c r="X416" s="45"/>
      <c r="Y416" s="45"/>
      <c r="Z416" s="45"/>
      <c r="AA416" s="45"/>
      <c r="AB416" s="45"/>
    </row>
    <row r="417">
      <c r="A417" s="71"/>
      <c r="B417" s="27"/>
      <c r="C417" s="45"/>
      <c r="D417" s="45"/>
      <c r="E417" s="45"/>
      <c r="F417" s="45"/>
      <c r="G417" s="45"/>
      <c r="H417" s="45"/>
      <c r="I417" s="45"/>
      <c r="J417" s="45"/>
      <c r="K417" s="45"/>
      <c r="L417" s="45"/>
      <c r="M417" s="45"/>
      <c r="N417" s="45"/>
      <c r="O417" s="45"/>
      <c r="P417" s="45"/>
      <c r="Q417" s="45"/>
      <c r="R417" s="45"/>
      <c r="S417" s="45"/>
      <c r="T417" s="45"/>
      <c r="U417" s="45"/>
      <c r="V417" s="45"/>
      <c r="W417" s="45"/>
      <c r="X417" s="45"/>
      <c r="Y417" s="45"/>
      <c r="Z417" s="45"/>
      <c r="AA417" s="45"/>
      <c r="AB417" s="45"/>
    </row>
    <row r="418">
      <c r="A418" s="71"/>
      <c r="B418" s="27"/>
      <c r="C418" s="45"/>
      <c r="D418" s="45"/>
      <c r="E418" s="45"/>
      <c r="F418" s="45"/>
      <c r="G418" s="45"/>
      <c r="H418" s="45"/>
      <c r="I418" s="45"/>
      <c r="J418" s="45"/>
      <c r="K418" s="45"/>
      <c r="L418" s="45"/>
      <c r="M418" s="45"/>
      <c r="N418" s="45"/>
      <c r="O418" s="45"/>
      <c r="P418" s="45"/>
      <c r="Q418" s="45"/>
      <c r="R418" s="45"/>
      <c r="S418" s="45"/>
      <c r="T418" s="45"/>
      <c r="U418" s="45"/>
      <c r="V418" s="45"/>
      <c r="W418" s="45"/>
      <c r="X418" s="45"/>
      <c r="Y418" s="45"/>
      <c r="Z418" s="45"/>
      <c r="AA418" s="45"/>
      <c r="AB418" s="45"/>
    </row>
    <row r="419">
      <c r="A419" s="71"/>
      <c r="B419" s="27"/>
      <c r="C419" s="45"/>
      <c r="D419" s="45"/>
      <c r="E419" s="45"/>
      <c r="F419" s="45"/>
      <c r="G419" s="45"/>
      <c r="H419" s="45"/>
      <c r="I419" s="45"/>
      <c r="J419" s="45"/>
      <c r="K419" s="45"/>
      <c r="L419" s="45"/>
      <c r="M419" s="45"/>
      <c r="N419" s="45"/>
      <c r="O419" s="45"/>
      <c r="P419" s="45"/>
      <c r="Q419" s="45"/>
      <c r="R419" s="45"/>
      <c r="S419" s="45"/>
      <c r="T419" s="45"/>
      <c r="U419" s="45"/>
      <c r="V419" s="45"/>
      <c r="W419" s="45"/>
      <c r="X419" s="45"/>
      <c r="Y419" s="45"/>
      <c r="Z419" s="45"/>
      <c r="AA419" s="45"/>
      <c r="AB419" s="45"/>
    </row>
    <row r="420">
      <c r="A420" s="71"/>
      <c r="B420" s="27"/>
      <c r="C420" s="45"/>
      <c r="D420" s="45"/>
      <c r="E420" s="45"/>
      <c r="F420" s="45"/>
      <c r="G420" s="45"/>
      <c r="H420" s="45"/>
      <c r="I420" s="45"/>
      <c r="J420" s="45"/>
      <c r="K420" s="45"/>
      <c r="L420" s="45"/>
      <c r="M420" s="45"/>
      <c r="N420" s="45"/>
      <c r="O420" s="45"/>
      <c r="P420" s="45"/>
      <c r="Q420" s="45"/>
      <c r="R420" s="45"/>
      <c r="S420" s="45"/>
      <c r="T420" s="45"/>
      <c r="U420" s="45"/>
      <c r="V420" s="45"/>
      <c r="W420" s="45"/>
      <c r="X420" s="45"/>
      <c r="Y420" s="45"/>
      <c r="Z420" s="45"/>
      <c r="AA420" s="45"/>
      <c r="AB420" s="45"/>
    </row>
    <row r="421">
      <c r="A421" s="71"/>
      <c r="B421" s="27"/>
      <c r="C421" s="45"/>
      <c r="D421" s="45"/>
      <c r="E421" s="45"/>
      <c r="F421" s="45"/>
      <c r="G421" s="45"/>
      <c r="H421" s="45"/>
      <c r="I421" s="45"/>
      <c r="J421" s="45"/>
      <c r="K421" s="45"/>
      <c r="L421" s="45"/>
      <c r="M421" s="45"/>
      <c r="N421" s="45"/>
      <c r="O421" s="45"/>
      <c r="P421" s="45"/>
      <c r="Q421" s="45"/>
      <c r="R421" s="45"/>
      <c r="S421" s="45"/>
      <c r="T421" s="45"/>
      <c r="U421" s="45"/>
      <c r="V421" s="45"/>
      <c r="W421" s="45"/>
      <c r="X421" s="45"/>
      <c r="Y421" s="45"/>
      <c r="Z421" s="45"/>
      <c r="AA421" s="45"/>
      <c r="AB421" s="45"/>
    </row>
    <row r="422">
      <c r="A422" s="71"/>
      <c r="B422" s="27"/>
      <c r="C422" s="45"/>
      <c r="D422" s="45"/>
      <c r="E422" s="45"/>
      <c r="F422" s="45"/>
      <c r="G422" s="45"/>
      <c r="H422" s="45"/>
      <c r="I422" s="45"/>
      <c r="J422" s="45"/>
      <c r="K422" s="45"/>
      <c r="L422" s="45"/>
      <c r="M422" s="45"/>
      <c r="N422" s="45"/>
      <c r="O422" s="45"/>
      <c r="P422" s="45"/>
      <c r="Q422" s="45"/>
      <c r="R422" s="45"/>
      <c r="S422" s="45"/>
      <c r="T422" s="45"/>
      <c r="U422" s="45"/>
      <c r="V422" s="45"/>
      <c r="W422" s="45"/>
      <c r="X422" s="45"/>
      <c r="Y422" s="45"/>
      <c r="Z422" s="45"/>
      <c r="AA422" s="45"/>
      <c r="AB422" s="45"/>
    </row>
    <row r="423">
      <c r="A423" s="71"/>
      <c r="B423" s="27"/>
      <c r="C423" s="45"/>
      <c r="D423" s="45"/>
      <c r="E423" s="45"/>
      <c r="F423" s="45"/>
      <c r="G423" s="45"/>
      <c r="H423" s="45"/>
      <c r="I423" s="45"/>
      <c r="J423" s="45"/>
      <c r="K423" s="45"/>
      <c r="L423" s="45"/>
      <c r="M423" s="45"/>
      <c r="N423" s="45"/>
      <c r="O423" s="45"/>
      <c r="P423" s="45"/>
      <c r="Q423" s="45"/>
      <c r="R423" s="45"/>
      <c r="S423" s="45"/>
      <c r="T423" s="45"/>
      <c r="U423" s="45"/>
      <c r="V423" s="45"/>
      <c r="W423" s="45"/>
      <c r="X423" s="45"/>
      <c r="Y423" s="45"/>
      <c r="Z423" s="45"/>
      <c r="AA423" s="45"/>
      <c r="AB423" s="45"/>
    </row>
    <row r="424">
      <c r="A424" s="71"/>
      <c r="B424" s="27"/>
      <c r="C424" s="45"/>
      <c r="D424" s="45"/>
      <c r="E424" s="45"/>
      <c r="F424" s="45"/>
      <c r="G424" s="45"/>
      <c r="H424" s="45"/>
      <c r="I424" s="45"/>
      <c r="J424" s="45"/>
      <c r="K424" s="45"/>
      <c r="L424" s="45"/>
      <c r="M424" s="45"/>
      <c r="N424" s="45"/>
      <c r="O424" s="45"/>
      <c r="P424" s="45"/>
      <c r="Q424" s="45"/>
      <c r="R424" s="45"/>
      <c r="S424" s="45"/>
      <c r="T424" s="45"/>
      <c r="U424" s="45"/>
      <c r="V424" s="45"/>
      <c r="W424" s="45"/>
      <c r="X424" s="45"/>
      <c r="Y424" s="45"/>
      <c r="Z424" s="45"/>
      <c r="AA424" s="45"/>
      <c r="AB424" s="45"/>
    </row>
    <row r="425">
      <c r="A425" s="71"/>
      <c r="B425" s="27"/>
      <c r="C425" s="45"/>
      <c r="D425" s="45"/>
      <c r="E425" s="45"/>
      <c r="F425" s="45"/>
      <c r="G425" s="45"/>
      <c r="H425" s="45"/>
      <c r="I425" s="45"/>
      <c r="J425" s="45"/>
      <c r="K425" s="45"/>
      <c r="L425" s="45"/>
      <c r="M425" s="45"/>
      <c r="N425" s="45"/>
      <c r="O425" s="45"/>
      <c r="P425" s="45"/>
      <c r="Q425" s="45"/>
      <c r="R425" s="45"/>
      <c r="S425" s="45"/>
      <c r="T425" s="45"/>
      <c r="U425" s="45"/>
      <c r="V425" s="45"/>
      <c r="W425" s="45"/>
      <c r="X425" s="45"/>
      <c r="Y425" s="45"/>
      <c r="Z425" s="45"/>
      <c r="AA425" s="45"/>
      <c r="AB425" s="45"/>
    </row>
    <row r="426">
      <c r="A426" s="71"/>
      <c r="B426" s="27"/>
      <c r="C426" s="45"/>
      <c r="D426" s="45"/>
      <c r="E426" s="45"/>
      <c r="F426" s="45"/>
      <c r="G426" s="45"/>
      <c r="H426" s="45"/>
      <c r="I426" s="45"/>
      <c r="J426" s="45"/>
      <c r="K426" s="45"/>
      <c r="L426" s="45"/>
      <c r="M426" s="45"/>
      <c r="N426" s="45"/>
      <c r="O426" s="45"/>
      <c r="P426" s="45"/>
      <c r="Q426" s="45"/>
      <c r="R426" s="45"/>
      <c r="S426" s="45"/>
      <c r="T426" s="45"/>
      <c r="U426" s="45"/>
      <c r="V426" s="45"/>
      <c r="W426" s="45"/>
      <c r="X426" s="45"/>
      <c r="Y426" s="45"/>
      <c r="Z426" s="45"/>
      <c r="AA426" s="45"/>
      <c r="AB426" s="45"/>
    </row>
    <row r="427">
      <c r="A427" s="71"/>
      <c r="B427" s="27"/>
      <c r="C427" s="45"/>
      <c r="D427" s="45"/>
      <c r="E427" s="45"/>
      <c r="F427" s="45"/>
      <c r="G427" s="45"/>
      <c r="H427" s="45"/>
      <c r="I427" s="45"/>
      <c r="J427" s="45"/>
      <c r="K427" s="45"/>
      <c r="L427" s="45"/>
      <c r="M427" s="45"/>
      <c r="N427" s="45"/>
      <c r="O427" s="45"/>
      <c r="P427" s="45"/>
      <c r="Q427" s="45"/>
      <c r="R427" s="45"/>
      <c r="S427" s="45"/>
      <c r="T427" s="45"/>
      <c r="U427" s="45"/>
      <c r="V427" s="45"/>
      <c r="W427" s="45"/>
      <c r="X427" s="45"/>
      <c r="Y427" s="45"/>
      <c r="Z427" s="45"/>
      <c r="AA427" s="45"/>
      <c r="AB427" s="45"/>
    </row>
    <row r="428">
      <c r="A428" s="71"/>
      <c r="B428" s="27"/>
      <c r="C428" s="45"/>
      <c r="D428" s="45"/>
      <c r="E428" s="45"/>
      <c r="F428" s="45"/>
      <c r="G428" s="45"/>
      <c r="H428" s="45"/>
      <c r="I428" s="45"/>
      <c r="J428" s="45"/>
      <c r="K428" s="45"/>
      <c r="L428" s="45"/>
      <c r="M428" s="45"/>
      <c r="N428" s="45"/>
      <c r="O428" s="45"/>
      <c r="P428" s="45"/>
      <c r="Q428" s="45"/>
      <c r="R428" s="45"/>
      <c r="S428" s="45"/>
      <c r="T428" s="45"/>
      <c r="U428" s="45"/>
      <c r="V428" s="45"/>
      <c r="W428" s="45"/>
      <c r="X428" s="45"/>
      <c r="Y428" s="45"/>
      <c r="Z428" s="45"/>
      <c r="AA428" s="45"/>
      <c r="AB428" s="45"/>
    </row>
    <row r="429">
      <c r="A429" s="71"/>
      <c r="B429" s="27"/>
      <c r="C429" s="45"/>
      <c r="D429" s="45"/>
      <c r="E429" s="45"/>
      <c r="F429" s="45"/>
      <c r="G429" s="45"/>
      <c r="H429" s="45"/>
      <c r="I429" s="45"/>
      <c r="J429" s="45"/>
      <c r="K429" s="45"/>
      <c r="L429" s="45"/>
      <c r="M429" s="45"/>
      <c r="N429" s="45"/>
      <c r="O429" s="45"/>
      <c r="P429" s="45"/>
      <c r="Q429" s="45"/>
      <c r="R429" s="45"/>
      <c r="S429" s="45"/>
      <c r="T429" s="45"/>
      <c r="U429" s="45"/>
      <c r="V429" s="45"/>
      <c r="W429" s="45"/>
      <c r="X429" s="45"/>
      <c r="Y429" s="45"/>
      <c r="Z429" s="45"/>
      <c r="AA429" s="45"/>
      <c r="AB429" s="45"/>
    </row>
    <row r="430">
      <c r="A430" s="71"/>
      <c r="B430" s="27"/>
      <c r="C430" s="45"/>
      <c r="D430" s="45"/>
      <c r="E430" s="45"/>
      <c r="F430" s="45"/>
      <c r="G430" s="45"/>
      <c r="H430" s="45"/>
      <c r="I430" s="45"/>
      <c r="J430" s="45"/>
      <c r="K430" s="45"/>
      <c r="L430" s="45"/>
      <c r="M430" s="45"/>
      <c r="N430" s="45"/>
      <c r="O430" s="45"/>
      <c r="P430" s="45"/>
      <c r="Q430" s="45"/>
      <c r="R430" s="45"/>
      <c r="S430" s="45"/>
      <c r="T430" s="45"/>
      <c r="U430" s="45"/>
      <c r="V430" s="45"/>
      <c r="W430" s="45"/>
      <c r="X430" s="45"/>
      <c r="Y430" s="45"/>
      <c r="Z430" s="45"/>
      <c r="AA430" s="45"/>
      <c r="AB430" s="45"/>
    </row>
    <row r="431">
      <c r="A431" s="71"/>
      <c r="B431" s="27"/>
      <c r="C431" s="45"/>
      <c r="D431" s="45"/>
      <c r="E431" s="45"/>
      <c r="F431" s="45"/>
      <c r="G431" s="45"/>
      <c r="H431" s="45"/>
      <c r="I431" s="45"/>
      <c r="J431" s="45"/>
      <c r="K431" s="45"/>
      <c r="L431" s="45"/>
      <c r="M431" s="45"/>
      <c r="N431" s="45"/>
      <c r="O431" s="45"/>
      <c r="P431" s="45"/>
      <c r="Q431" s="45"/>
      <c r="R431" s="45"/>
      <c r="S431" s="45"/>
      <c r="T431" s="45"/>
      <c r="U431" s="45"/>
      <c r="V431" s="45"/>
      <c r="W431" s="45"/>
      <c r="X431" s="45"/>
      <c r="Y431" s="45"/>
      <c r="Z431" s="45"/>
      <c r="AA431" s="45"/>
      <c r="AB431" s="45"/>
    </row>
    <row r="432">
      <c r="A432" s="71"/>
      <c r="B432" s="27"/>
      <c r="C432" s="45"/>
      <c r="D432" s="45"/>
      <c r="E432" s="45"/>
      <c r="F432" s="45"/>
      <c r="G432" s="45"/>
      <c r="H432" s="45"/>
      <c r="I432" s="45"/>
      <c r="J432" s="45"/>
      <c r="K432" s="45"/>
      <c r="L432" s="45"/>
      <c r="M432" s="45"/>
      <c r="N432" s="45"/>
      <c r="O432" s="45"/>
      <c r="P432" s="45"/>
      <c r="Q432" s="45"/>
      <c r="R432" s="45"/>
      <c r="S432" s="45"/>
      <c r="T432" s="45"/>
      <c r="U432" s="45"/>
      <c r="V432" s="45"/>
      <c r="W432" s="45"/>
      <c r="X432" s="45"/>
      <c r="Y432" s="45"/>
      <c r="Z432" s="45"/>
      <c r="AA432" s="45"/>
      <c r="AB432" s="45"/>
    </row>
    <row r="433">
      <c r="A433" s="71"/>
      <c r="B433" s="27"/>
      <c r="C433" s="45"/>
      <c r="D433" s="45"/>
      <c r="E433" s="45"/>
      <c r="F433" s="45"/>
      <c r="G433" s="45"/>
      <c r="H433" s="45"/>
      <c r="I433" s="45"/>
      <c r="J433" s="45"/>
      <c r="K433" s="45"/>
      <c r="L433" s="45"/>
      <c r="M433" s="45"/>
      <c r="N433" s="45"/>
      <c r="O433" s="45"/>
      <c r="P433" s="45"/>
      <c r="Q433" s="45"/>
      <c r="R433" s="45"/>
      <c r="S433" s="45"/>
      <c r="T433" s="45"/>
      <c r="U433" s="45"/>
      <c r="V433" s="45"/>
      <c r="W433" s="45"/>
      <c r="X433" s="45"/>
      <c r="Y433" s="45"/>
      <c r="Z433" s="45"/>
      <c r="AA433" s="45"/>
      <c r="AB433" s="45"/>
    </row>
    <row r="434">
      <c r="A434" s="71"/>
      <c r="B434" s="27"/>
      <c r="C434" s="45"/>
      <c r="D434" s="45"/>
      <c r="E434" s="45"/>
      <c r="F434" s="45"/>
      <c r="G434" s="45"/>
      <c r="H434" s="45"/>
      <c r="I434" s="45"/>
      <c r="J434" s="45"/>
      <c r="K434" s="45"/>
      <c r="L434" s="45"/>
      <c r="M434" s="45"/>
      <c r="N434" s="45"/>
      <c r="O434" s="45"/>
      <c r="P434" s="45"/>
      <c r="Q434" s="45"/>
      <c r="R434" s="45"/>
      <c r="S434" s="45"/>
      <c r="T434" s="45"/>
      <c r="U434" s="45"/>
      <c r="V434" s="45"/>
      <c r="W434" s="45"/>
      <c r="X434" s="45"/>
      <c r="Y434" s="45"/>
      <c r="Z434" s="45"/>
      <c r="AA434" s="45"/>
      <c r="AB434" s="45"/>
    </row>
    <row r="435">
      <c r="A435" s="71"/>
      <c r="B435" s="27"/>
      <c r="C435" s="45"/>
      <c r="D435" s="45"/>
      <c r="E435" s="45"/>
      <c r="F435" s="45"/>
      <c r="G435" s="45"/>
      <c r="H435" s="45"/>
      <c r="I435" s="45"/>
      <c r="J435" s="45"/>
      <c r="K435" s="45"/>
      <c r="L435" s="45"/>
      <c r="M435" s="45"/>
      <c r="N435" s="45"/>
      <c r="O435" s="45"/>
      <c r="P435" s="45"/>
      <c r="Q435" s="45"/>
      <c r="R435" s="45"/>
      <c r="S435" s="45"/>
      <c r="T435" s="45"/>
      <c r="U435" s="45"/>
      <c r="V435" s="45"/>
      <c r="W435" s="45"/>
      <c r="X435" s="45"/>
      <c r="Y435" s="45"/>
      <c r="Z435" s="45"/>
      <c r="AA435" s="45"/>
      <c r="AB435" s="45"/>
    </row>
    <row r="436">
      <c r="A436" s="71"/>
      <c r="B436" s="27"/>
      <c r="C436" s="45"/>
      <c r="D436" s="45"/>
      <c r="E436" s="45"/>
      <c r="F436" s="45"/>
      <c r="G436" s="45"/>
      <c r="H436" s="45"/>
      <c r="I436" s="45"/>
      <c r="J436" s="45"/>
      <c r="K436" s="45"/>
      <c r="L436" s="45"/>
      <c r="M436" s="45"/>
      <c r="N436" s="45"/>
      <c r="O436" s="45"/>
      <c r="P436" s="45"/>
      <c r="Q436" s="45"/>
      <c r="R436" s="45"/>
      <c r="S436" s="45"/>
      <c r="T436" s="45"/>
      <c r="U436" s="45"/>
      <c r="V436" s="45"/>
      <c r="W436" s="45"/>
      <c r="X436" s="45"/>
      <c r="Y436" s="45"/>
      <c r="Z436" s="45"/>
      <c r="AA436" s="45"/>
      <c r="AB436" s="45"/>
    </row>
    <row r="437">
      <c r="A437" s="71"/>
      <c r="B437" s="27"/>
      <c r="C437" s="45"/>
      <c r="D437" s="45"/>
      <c r="E437" s="45"/>
      <c r="F437" s="45"/>
      <c r="G437" s="45"/>
      <c r="H437" s="45"/>
      <c r="I437" s="45"/>
      <c r="J437" s="45"/>
      <c r="K437" s="45"/>
      <c r="L437" s="45"/>
      <c r="M437" s="45"/>
      <c r="N437" s="45"/>
      <c r="O437" s="45"/>
      <c r="P437" s="45"/>
      <c r="Q437" s="45"/>
      <c r="R437" s="45"/>
      <c r="S437" s="45"/>
      <c r="T437" s="45"/>
      <c r="U437" s="45"/>
      <c r="V437" s="45"/>
      <c r="W437" s="45"/>
      <c r="X437" s="45"/>
      <c r="Y437" s="45"/>
      <c r="Z437" s="45"/>
      <c r="AA437" s="45"/>
      <c r="AB437" s="45"/>
    </row>
    <row r="438">
      <c r="A438" s="71"/>
      <c r="B438" s="27"/>
      <c r="C438" s="45"/>
      <c r="D438" s="45"/>
      <c r="E438" s="45"/>
      <c r="F438" s="45"/>
      <c r="G438" s="45"/>
      <c r="H438" s="45"/>
      <c r="I438" s="45"/>
      <c r="J438" s="45"/>
      <c r="K438" s="45"/>
      <c r="L438" s="45"/>
      <c r="M438" s="45"/>
      <c r="N438" s="45"/>
      <c r="O438" s="45"/>
      <c r="P438" s="45"/>
      <c r="Q438" s="45"/>
      <c r="R438" s="45"/>
      <c r="S438" s="45"/>
      <c r="T438" s="45"/>
      <c r="U438" s="45"/>
      <c r="V438" s="45"/>
      <c r="W438" s="45"/>
      <c r="X438" s="45"/>
      <c r="Y438" s="45"/>
      <c r="Z438" s="45"/>
      <c r="AA438" s="45"/>
      <c r="AB438" s="45"/>
    </row>
    <row r="439">
      <c r="A439" s="71"/>
      <c r="B439" s="27"/>
      <c r="C439" s="45"/>
      <c r="D439" s="45"/>
      <c r="E439" s="45"/>
      <c r="F439" s="45"/>
      <c r="G439" s="45"/>
      <c r="H439" s="45"/>
      <c r="I439" s="45"/>
      <c r="J439" s="45"/>
      <c r="K439" s="45"/>
      <c r="L439" s="45"/>
      <c r="M439" s="45"/>
      <c r="N439" s="45"/>
      <c r="O439" s="45"/>
      <c r="P439" s="45"/>
      <c r="Q439" s="45"/>
      <c r="R439" s="45"/>
      <c r="S439" s="45"/>
      <c r="T439" s="45"/>
      <c r="U439" s="45"/>
      <c r="V439" s="45"/>
      <c r="W439" s="45"/>
      <c r="X439" s="45"/>
      <c r="Y439" s="45"/>
      <c r="Z439" s="45"/>
      <c r="AA439" s="45"/>
      <c r="AB439" s="45"/>
    </row>
    <row r="440">
      <c r="A440" s="71"/>
      <c r="B440" s="27"/>
      <c r="C440" s="45"/>
      <c r="D440" s="45"/>
      <c r="E440" s="45"/>
      <c r="F440" s="45"/>
      <c r="G440" s="45"/>
      <c r="H440" s="45"/>
      <c r="I440" s="45"/>
      <c r="J440" s="45"/>
      <c r="K440" s="45"/>
      <c r="L440" s="45"/>
      <c r="M440" s="45"/>
      <c r="N440" s="45"/>
      <c r="O440" s="45"/>
      <c r="P440" s="45"/>
      <c r="Q440" s="45"/>
      <c r="R440" s="45"/>
      <c r="S440" s="45"/>
      <c r="T440" s="45"/>
      <c r="U440" s="45"/>
      <c r="V440" s="45"/>
      <c r="W440" s="45"/>
      <c r="X440" s="45"/>
      <c r="Y440" s="45"/>
      <c r="Z440" s="45"/>
      <c r="AA440" s="45"/>
      <c r="AB440" s="45"/>
    </row>
    <row r="441">
      <c r="A441" s="71"/>
      <c r="B441" s="27"/>
      <c r="C441" s="45"/>
      <c r="D441" s="45"/>
      <c r="E441" s="45"/>
      <c r="F441" s="45"/>
      <c r="G441" s="45"/>
      <c r="H441" s="45"/>
      <c r="I441" s="45"/>
      <c r="J441" s="45"/>
      <c r="K441" s="45"/>
      <c r="L441" s="45"/>
      <c r="M441" s="45"/>
      <c r="N441" s="45"/>
      <c r="O441" s="45"/>
      <c r="P441" s="45"/>
      <c r="Q441" s="45"/>
      <c r="R441" s="45"/>
      <c r="S441" s="45"/>
      <c r="T441" s="45"/>
      <c r="U441" s="45"/>
      <c r="V441" s="45"/>
      <c r="W441" s="45"/>
      <c r="X441" s="45"/>
      <c r="Y441" s="45"/>
      <c r="Z441" s="45"/>
      <c r="AA441" s="45"/>
      <c r="AB441" s="45"/>
    </row>
    <row r="442">
      <c r="A442" s="71"/>
      <c r="B442" s="27"/>
      <c r="C442" s="45"/>
      <c r="D442" s="45"/>
      <c r="E442" s="45"/>
      <c r="F442" s="45"/>
      <c r="G442" s="45"/>
      <c r="H442" s="45"/>
      <c r="I442" s="45"/>
      <c r="J442" s="45"/>
      <c r="K442" s="45"/>
      <c r="L442" s="45"/>
      <c r="M442" s="45"/>
      <c r="N442" s="45"/>
      <c r="O442" s="45"/>
      <c r="P442" s="45"/>
      <c r="Q442" s="45"/>
      <c r="R442" s="45"/>
      <c r="S442" s="45"/>
      <c r="T442" s="45"/>
      <c r="U442" s="45"/>
      <c r="V442" s="45"/>
      <c r="W442" s="45"/>
      <c r="X442" s="45"/>
      <c r="Y442" s="45"/>
      <c r="Z442" s="45"/>
      <c r="AA442" s="45"/>
      <c r="AB442" s="45"/>
    </row>
    <row r="443">
      <c r="A443" s="71"/>
      <c r="B443" s="27"/>
      <c r="C443" s="45"/>
      <c r="D443" s="45"/>
      <c r="E443" s="45"/>
      <c r="F443" s="45"/>
      <c r="G443" s="45"/>
      <c r="H443" s="45"/>
      <c r="I443" s="45"/>
      <c r="J443" s="45"/>
      <c r="K443" s="45"/>
      <c r="L443" s="45"/>
      <c r="M443" s="45"/>
      <c r="N443" s="45"/>
      <c r="O443" s="45"/>
      <c r="P443" s="45"/>
      <c r="Q443" s="45"/>
      <c r="R443" s="45"/>
      <c r="S443" s="45"/>
      <c r="T443" s="45"/>
      <c r="U443" s="45"/>
      <c r="V443" s="45"/>
      <c r="W443" s="45"/>
      <c r="X443" s="45"/>
      <c r="Y443" s="45"/>
      <c r="Z443" s="45"/>
      <c r="AA443" s="45"/>
      <c r="AB443" s="45"/>
    </row>
    <row r="444">
      <c r="A444" s="71"/>
      <c r="B444" s="27"/>
      <c r="C444" s="45"/>
      <c r="D444" s="45"/>
      <c r="E444" s="45"/>
      <c r="F444" s="45"/>
      <c r="G444" s="45"/>
      <c r="H444" s="45"/>
      <c r="I444" s="45"/>
      <c r="J444" s="45"/>
      <c r="K444" s="45"/>
      <c r="L444" s="45"/>
      <c r="M444" s="45"/>
      <c r="N444" s="45"/>
      <c r="O444" s="45"/>
      <c r="P444" s="45"/>
      <c r="Q444" s="45"/>
      <c r="R444" s="45"/>
      <c r="S444" s="45"/>
      <c r="T444" s="45"/>
      <c r="U444" s="45"/>
      <c r="V444" s="45"/>
      <c r="W444" s="45"/>
      <c r="X444" s="45"/>
      <c r="Y444" s="45"/>
      <c r="Z444" s="45"/>
      <c r="AA444" s="45"/>
      <c r="AB444" s="45"/>
    </row>
    <row r="445">
      <c r="A445" s="71"/>
      <c r="B445" s="27"/>
      <c r="C445" s="45"/>
      <c r="D445" s="45"/>
      <c r="E445" s="45"/>
      <c r="F445" s="45"/>
      <c r="G445" s="45"/>
      <c r="H445" s="45"/>
      <c r="I445" s="45"/>
      <c r="J445" s="45"/>
      <c r="K445" s="45"/>
      <c r="L445" s="45"/>
      <c r="M445" s="45"/>
      <c r="N445" s="45"/>
      <c r="O445" s="45"/>
      <c r="P445" s="45"/>
      <c r="Q445" s="45"/>
      <c r="R445" s="45"/>
      <c r="S445" s="45"/>
      <c r="T445" s="45"/>
      <c r="U445" s="45"/>
      <c r="V445" s="45"/>
      <c r="W445" s="45"/>
      <c r="X445" s="45"/>
      <c r="Y445" s="45"/>
      <c r="Z445" s="45"/>
      <c r="AA445" s="45"/>
      <c r="AB445" s="45"/>
    </row>
    <row r="446">
      <c r="A446" s="71"/>
      <c r="B446" s="27"/>
      <c r="C446" s="45"/>
      <c r="D446" s="45"/>
      <c r="E446" s="45"/>
      <c r="F446" s="45"/>
      <c r="G446" s="45"/>
      <c r="H446" s="45"/>
      <c r="I446" s="45"/>
      <c r="J446" s="45"/>
      <c r="K446" s="45"/>
      <c r="L446" s="45"/>
      <c r="M446" s="45"/>
      <c r="N446" s="45"/>
      <c r="O446" s="45"/>
      <c r="P446" s="45"/>
      <c r="Q446" s="45"/>
      <c r="R446" s="45"/>
      <c r="S446" s="45"/>
      <c r="T446" s="45"/>
      <c r="U446" s="45"/>
      <c r="V446" s="45"/>
      <c r="W446" s="45"/>
      <c r="X446" s="45"/>
      <c r="Y446" s="45"/>
      <c r="Z446" s="45"/>
      <c r="AA446" s="45"/>
      <c r="AB446" s="45"/>
    </row>
    <row r="447">
      <c r="A447" s="71"/>
      <c r="B447" s="27"/>
      <c r="C447" s="45"/>
      <c r="D447" s="45"/>
      <c r="E447" s="45"/>
      <c r="F447" s="45"/>
      <c r="G447" s="45"/>
      <c r="H447" s="45"/>
      <c r="I447" s="45"/>
      <c r="J447" s="45"/>
      <c r="K447" s="45"/>
      <c r="L447" s="45"/>
      <c r="M447" s="45"/>
      <c r="N447" s="45"/>
      <c r="O447" s="45"/>
      <c r="P447" s="45"/>
      <c r="Q447" s="45"/>
      <c r="R447" s="45"/>
      <c r="S447" s="45"/>
      <c r="T447" s="45"/>
      <c r="U447" s="45"/>
      <c r="V447" s="45"/>
      <c r="W447" s="45"/>
      <c r="X447" s="45"/>
      <c r="Y447" s="45"/>
      <c r="Z447" s="45"/>
      <c r="AA447" s="45"/>
      <c r="AB447" s="45"/>
    </row>
    <row r="448">
      <c r="A448" s="71"/>
      <c r="B448" s="27"/>
      <c r="C448" s="45"/>
      <c r="D448" s="45"/>
      <c r="E448" s="45"/>
      <c r="F448" s="45"/>
      <c r="G448" s="45"/>
      <c r="H448" s="45"/>
      <c r="I448" s="45"/>
      <c r="J448" s="45"/>
      <c r="K448" s="45"/>
      <c r="L448" s="45"/>
      <c r="M448" s="45"/>
      <c r="N448" s="45"/>
      <c r="O448" s="45"/>
      <c r="P448" s="45"/>
      <c r="Q448" s="45"/>
      <c r="R448" s="45"/>
      <c r="S448" s="45"/>
      <c r="T448" s="45"/>
      <c r="U448" s="45"/>
      <c r="V448" s="45"/>
      <c r="W448" s="45"/>
      <c r="X448" s="45"/>
      <c r="Y448" s="45"/>
      <c r="Z448" s="45"/>
      <c r="AA448" s="45"/>
      <c r="AB448" s="45"/>
    </row>
    <row r="449">
      <c r="A449" s="71"/>
      <c r="B449" s="27"/>
      <c r="C449" s="45"/>
      <c r="D449" s="45"/>
      <c r="E449" s="45"/>
      <c r="F449" s="45"/>
      <c r="G449" s="45"/>
      <c r="H449" s="45"/>
      <c r="I449" s="45"/>
      <c r="J449" s="45"/>
      <c r="K449" s="45"/>
      <c r="L449" s="45"/>
      <c r="M449" s="45"/>
      <c r="N449" s="45"/>
      <c r="O449" s="45"/>
      <c r="P449" s="45"/>
      <c r="Q449" s="45"/>
      <c r="R449" s="45"/>
      <c r="S449" s="45"/>
      <c r="T449" s="45"/>
      <c r="U449" s="45"/>
      <c r="V449" s="45"/>
      <c r="W449" s="45"/>
      <c r="X449" s="45"/>
      <c r="Y449" s="45"/>
      <c r="Z449" s="45"/>
      <c r="AA449" s="45"/>
      <c r="AB449" s="45"/>
    </row>
    <row r="450">
      <c r="A450" s="71"/>
      <c r="B450" s="27"/>
      <c r="C450" s="45"/>
      <c r="D450" s="45"/>
      <c r="E450" s="45"/>
      <c r="F450" s="45"/>
      <c r="G450" s="45"/>
      <c r="H450" s="45"/>
      <c r="I450" s="45"/>
      <c r="J450" s="45"/>
      <c r="K450" s="45"/>
      <c r="L450" s="45"/>
      <c r="M450" s="45"/>
      <c r="N450" s="45"/>
      <c r="O450" s="45"/>
      <c r="P450" s="45"/>
      <c r="Q450" s="45"/>
      <c r="R450" s="45"/>
      <c r="S450" s="45"/>
      <c r="T450" s="45"/>
      <c r="U450" s="45"/>
      <c r="V450" s="45"/>
      <c r="W450" s="45"/>
      <c r="X450" s="45"/>
      <c r="Y450" s="45"/>
      <c r="Z450" s="45"/>
      <c r="AA450" s="45"/>
      <c r="AB450" s="45"/>
    </row>
    <row r="451">
      <c r="A451" s="71"/>
      <c r="B451" s="27"/>
      <c r="C451" s="45"/>
      <c r="D451" s="45"/>
      <c r="E451" s="45"/>
      <c r="F451" s="45"/>
      <c r="G451" s="45"/>
      <c r="H451" s="45"/>
      <c r="I451" s="45"/>
      <c r="J451" s="45"/>
      <c r="K451" s="45"/>
      <c r="L451" s="45"/>
      <c r="M451" s="45"/>
      <c r="N451" s="45"/>
      <c r="O451" s="45"/>
      <c r="P451" s="45"/>
      <c r="Q451" s="45"/>
      <c r="R451" s="45"/>
      <c r="S451" s="45"/>
      <c r="T451" s="45"/>
      <c r="U451" s="45"/>
      <c r="V451" s="45"/>
      <c r="W451" s="45"/>
      <c r="X451" s="45"/>
      <c r="Y451" s="45"/>
      <c r="Z451" s="45"/>
      <c r="AA451" s="45"/>
      <c r="AB451" s="45"/>
    </row>
    <row r="452">
      <c r="A452" s="71"/>
      <c r="B452" s="27"/>
      <c r="C452" s="45"/>
      <c r="D452" s="45"/>
      <c r="E452" s="45"/>
      <c r="F452" s="45"/>
      <c r="G452" s="45"/>
      <c r="H452" s="45"/>
      <c r="I452" s="45"/>
      <c r="J452" s="45"/>
      <c r="K452" s="45"/>
      <c r="L452" s="45"/>
      <c r="M452" s="45"/>
      <c r="N452" s="45"/>
      <c r="O452" s="45"/>
      <c r="P452" s="45"/>
      <c r="Q452" s="45"/>
      <c r="R452" s="45"/>
      <c r="S452" s="45"/>
      <c r="T452" s="45"/>
      <c r="U452" s="45"/>
      <c r="V452" s="45"/>
      <c r="W452" s="45"/>
      <c r="X452" s="45"/>
      <c r="Y452" s="45"/>
      <c r="Z452" s="45"/>
      <c r="AA452" s="45"/>
      <c r="AB452" s="45"/>
    </row>
    <row r="453">
      <c r="A453" s="71"/>
      <c r="B453" s="27"/>
      <c r="C453" s="45"/>
      <c r="D453" s="45"/>
      <c r="E453" s="45"/>
      <c r="F453" s="45"/>
      <c r="G453" s="45"/>
      <c r="H453" s="45"/>
      <c r="I453" s="45"/>
      <c r="J453" s="45"/>
      <c r="K453" s="45"/>
      <c r="L453" s="45"/>
      <c r="M453" s="45"/>
      <c r="N453" s="45"/>
      <c r="O453" s="45"/>
      <c r="P453" s="45"/>
      <c r="Q453" s="45"/>
      <c r="R453" s="45"/>
      <c r="S453" s="45"/>
      <c r="T453" s="45"/>
      <c r="U453" s="45"/>
      <c r="V453" s="45"/>
      <c r="W453" s="45"/>
      <c r="X453" s="45"/>
      <c r="Y453" s="45"/>
      <c r="Z453" s="45"/>
      <c r="AA453" s="45"/>
      <c r="AB453" s="45"/>
    </row>
    <row r="454">
      <c r="A454" s="71"/>
      <c r="B454" s="27"/>
      <c r="C454" s="45"/>
      <c r="D454" s="45"/>
      <c r="E454" s="45"/>
      <c r="F454" s="45"/>
      <c r="G454" s="45"/>
      <c r="H454" s="45"/>
      <c r="I454" s="45"/>
      <c r="J454" s="45"/>
      <c r="K454" s="45"/>
      <c r="L454" s="45"/>
      <c r="M454" s="45"/>
      <c r="N454" s="45"/>
      <c r="O454" s="45"/>
      <c r="P454" s="45"/>
      <c r="Q454" s="45"/>
      <c r="R454" s="45"/>
      <c r="S454" s="45"/>
      <c r="T454" s="45"/>
      <c r="U454" s="45"/>
      <c r="V454" s="45"/>
      <c r="W454" s="45"/>
      <c r="X454" s="45"/>
      <c r="Y454" s="45"/>
      <c r="Z454" s="45"/>
      <c r="AA454" s="45"/>
      <c r="AB454" s="45"/>
    </row>
    <row r="455">
      <c r="A455" s="71"/>
      <c r="B455" s="27"/>
      <c r="C455" s="45"/>
      <c r="D455" s="45"/>
      <c r="E455" s="45"/>
      <c r="F455" s="45"/>
      <c r="G455" s="45"/>
      <c r="H455" s="45"/>
      <c r="I455" s="45"/>
      <c r="J455" s="45"/>
      <c r="K455" s="45"/>
      <c r="L455" s="45"/>
      <c r="M455" s="45"/>
      <c r="N455" s="45"/>
      <c r="O455" s="45"/>
      <c r="P455" s="45"/>
      <c r="Q455" s="45"/>
      <c r="R455" s="45"/>
      <c r="S455" s="45"/>
      <c r="T455" s="45"/>
      <c r="U455" s="45"/>
      <c r="V455" s="45"/>
      <c r="W455" s="45"/>
      <c r="X455" s="45"/>
      <c r="Y455" s="45"/>
      <c r="Z455" s="45"/>
      <c r="AA455" s="45"/>
      <c r="AB455" s="45"/>
    </row>
    <row r="456">
      <c r="A456" s="71"/>
      <c r="B456" s="27"/>
      <c r="C456" s="45"/>
      <c r="D456" s="45"/>
      <c r="E456" s="45"/>
      <c r="F456" s="45"/>
      <c r="G456" s="45"/>
      <c r="H456" s="45"/>
      <c r="I456" s="45"/>
      <c r="J456" s="45"/>
      <c r="K456" s="45"/>
      <c r="L456" s="45"/>
      <c r="M456" s="45"/>
      <c r="N456" s="45"/>
      <c r="O456" s="45"/>
      <c r="P456" s="45"/>
      <c r="Q456" s="45"/>
      <c r="R456" s="45"/>
      <c r="S456" s="45"/>
      <c r="T456" s="45"/>
      <c r="U456" s="45"/>
      <c r="V456" s="45"/>
      <c r="W456" s="45"/>
      <c r="X456" s="45"/>
      <c r="Y456" s="45"/>
      <c r="Z456" s="45"/>
      <c r="AA456" s="45"/>
      <c r="AB456" s="45"/>
    </row>
    <row r="457">
      <c r="A457" s="71"/>
      <c r="B457" s="27"/>
      <c r="C457" s="45"/>
      <c r="D457" s="45"/>
      <c r="E457" s="45"/>
      <c r="F457" s="45"/>
      <c r="G457" s="45"/>
      <c r="H457" s="45"/>
      <c r="I457" s="45"/>
      <c r="J457" s="45"/>
      <c r="K457" s="45"/>
      <c r="L457" s="45"/>
      <c r="M457" s="45"/>
      <c r="N457" s="45"/>
      <c r="O457" s="45"/>
      <c r="P457" s="45"/>
      <c r="Q457" s="45"/>
      <c r="R457" s="45"/>
      <c r="S457" s="45"/>
      <c r="T457" s="45"/>
      <c r="U457" s="45"/>
      <c r="V457" s="45"/>
      <c r="W457" s="45"/>
      <c r="X457" s="45"/>
      <c r="Y457" s="45"/>
      <c r="Z457" s="45"/>
      <c r="AA457" s="45"/>
      <c r="AB457" s="45"/>
    </row>
    <row r="458">
      <c r="A458" s="71"/>
      <c r="B458" s="27"/>
      <c r="C458" s="45"/>
      <c r="D458" s="45"/>
      <c r="E458" s="45"/>
      <c r="F458" s="45"/>
      <c r="G458" s="45"/>
      <c r="H458" s="45"/>
      <c r="I458" s="45"/>
      <c r="J458" s="45"/>
      <c r="K458" s="45"/>
      <c r="L458" s="45"/>
      <c r="M458" s="45"/>
      <c r="N458" s="45"/>
      <c r="O458" s="45"/>
      <c r="P458" s="45"/>
      <c r="Q458" s="45"/>
      <c r="R458" s="45"/>
      <c r="S458" s="45"/>
      <c r="T458" s="45"/>
      <c r="U458" s="45"/>
      <c r="V458" s="45"/>
      <c r="W458" s="45"/>
      <c r="X458" s="45"/>
      <c r="Y458" s="45"/>
      <c r="Z458" s="45"/>
      <c r="AA458" s="45"/>
      <c r="AB458" s="45"/>
    </row>
    <row r="459">
      <c r="A459" s="71"/>
      <c r="B459" s="27"/>
      <c r="C459" s="45"/>
      <c r="D459" s="45"/>
      <c r="E459" s="45"/>
      <c r="F459" s="45"/>
      <c r="G459" s="45"/>
      <c r="H459" s="45"/>
      <c r="I459" s="45"/>
      <c r="J459" s="45"/>
      <c r="K459" s="45"/>
      <c r="L459" s="45"/>
      <c r="M459" s="45"/>
      <c r="N459" s="45"/>
      <c r="O459" s="45"/>
      <c r="P459" s="45"/>
      <c r="Q459" s="45"/>
      <c r="R459" s="45"/>
      <c r="S459" s="45"/>
      <c r="T459" s="45"/>
      <c r="U459" s="45"/>
      <c r="V459" s="45"/>
      <c r="W459" s="45"/>
      <c r="X459" s="45"/>
      <c r="Y459" s="45"/>
      <c r="Z459" s="45"/>
      <c r="AA459" s="45"/>
      <c r="AB459" s="45"/>
    </row>
    <row r="460">
      <c r="A460" s="71"/>
      <c r="B460" s="27"/>
      <c r="C460" s="45"/>
      <c r="D460" s="45"/>
      <c r="E460" s="45"/>
      <c r="F460" s="45"/>
      <c r="G460" s="45"/>
      <c r="H460" s="45"/>
      <c r="I460" s="45"/>
      <c r="J460" s="45"/>
      <c r="K460" s="45"/>
      <c r="L460" s="45"/>
      <c r="M460" s="45"/>
      <c r="N460" s="45"/>
      <c r="O460" s="45"/>
      <c r="P460" s="45"/>
      <c r="Q460" s="45"/>
      <c r="R460" s="45"/>
      <c r="S460" s="45"/>
      <c r="T460" s="45"/>
      <c r="U460" s="45"/>
      <c r="V460" s="45"/>
      <c r="W460" s="45"/>
      <c r="X460" s="45"/>
      <c r="Y460" s="45"/>
      <c r="Z460" s="45"/>
      <c r="AA460" s="45"/>
      <c r="AB460" s="45"/>
    </row>
    <row r="461">
      <c r="A461" s="71"/>
      <c r="B461" s="27"/>
      <c r="C461" s="45"/>
      <c r="D461" s="45"/>
      <c r="E461" s="45"/>
      <c r="F461" s="45"/>
      <c r="G461" s="45"/>
      <c r="H461" s="45"/>
      <c r="I461" s="45"/>
      <c r="J461" s="45"/>
      <c r="K461" s="45"/>
      <c r="L461" s="45"/>
      <c r="M461" s="45"/>
      <c r="N461" s="45"/>
      <c r="O461" s="45"/>
      <c r="P461" s="45"/>
      <c r="Q461" s="45"/>
      <c r="R461" s="45"/>
      <c r="S461" s="45"/>
      <c r="T461" s="45"/>
      <c r="U461" s="45"/>
      <c r="V461" s="45"/>
      <c r="W461" s="45"/>
      <c r="X461" s="45"/>
      <c r="Y461" s="45"/>
      <c r="Z461" s="45"/>
      <c r="AA461" s="45"/>
      <c r="AB461" s="45"/>
    </row>
    <row r="462">
      <c r="A462" s="71"/>
      <c r="B462" s="27"/>
      <c r="C462" s="45"/>
      <c r="D462" s="45"/>
      <c r="E462" s="45"/>
      <c r="F462" s="45"/>
      <c r="G462" s="45"/>
      <c r="H462" s="45"/>
      <c r="I462" s="45"/>
      <c r="J462" s="45"/>
      <c r="K462" s="45"/>
      <c r="L462" s="45"/>
      <c r="M462" s="45"/>
      <c r="N462" s="45"/>
      <c r="O462" s="45"/>
      <c r="P462" s="45"/>
      <c r="Q462" s="45"/>
      <c r="R462" s="45"/>
      <c r="S462" s="45"/>
      <c r="T462" s="45"/>
      <c r="U462" s="45"/>
      <c r="V462" s="45"/>
      <c r="W462" s="45"/>
      <c r="X462" s="45"/>
      <c r="Y462" s="45"/>
      <c r="Z462" s="45"/>
      <c r="AA462" s="45"/>
      <c r="AB462" s="45"/>
    </row>
    <row r="463">
      <c r="A463" s="71"/>
      <c r="B463" s="27"/>
      <c r="C463" s="45"/>
      <c r="D463" s="45"/>
      <c r="E463" s="45"/>
      <c r="F463" s="45"/>
      <c r="G463" s="45"/>
      <c r="H463" s="45"/>
      <c r="I463" s="45"/>
      <c r="J463" s="45"/>
      <c r="K463" s="45"/>
      <c r="L463" s="45"/>
      <c r="M463" s="45"/>
      <c r="N463" s="45"/>
      <c r="O463" s="45"/>
      <c r="P463" s="45"/>
      <c r="Q463" s="45"/>
      <c r="R463" s="45"/>
      <c r="S463" s="45"/>
      <c r="T463" s="45"/>
      <c r="U463" s="45"/>
      <c r="V463" s="45"/>
      <c r="W463" s="45"/>
      <c r="X463" s="45"/>
      <c r="Y463" s="45"/>
      <c r="Z463" s="45"/>
      <c r="AA463" s="45"/>
      <c r="AB463" s="45"/>
    </row>
    <row r="464">
      <c r="A464" s="71"/>
      <c r="B464" s="27"/>
      <c r="C464" s="45"/>
      <c r="D464" s="45"/>
      <c r="E464" s="45"/>
      <c r="F464" s="45"/>
      <c r="G464" s="45"/>
      <c r="H464" s="45"/>
      <c r="I464" s="45"/>
      <c r="J464" s="45"/>
      <c r="K464" s="45"/>
      <c r="L464" s="45"/>
      <c r="M464" s="45"/>
      <c r="N464" s="45"/>
      <c r="O464" s="45"/>
      <c r="P464" s="45"/>
      <c r="Q464" s="45"/>
      <c r="R464" s="45"/>
      <c r="S464" s="45"/>
      <c r="T464" s="45"/>
      <c r="U464" s="45"/>
      <c r="V464" s="45"/>
      <c r="W464" s="45"/>
      <c r="X464" s="45"/>
      <c r="Y464" s="45"/>
      <c r="Z464" s="45"/>
      <c r="AA464" s="45"/>
      <c r="AB464" s="45"/>
    </row>
    <row r="465">
      <c r="A465" s="71"/>
      <c r="B465" s="27"/>
      <c r="C465" s="45"/>
      <c r="D465" s="45"/>
      <c r="E465" s="45"/>
      <c r="F465" s="45"/>
      <c r="G465" s="45"/>
      <c r="H465" s="45"/>
      <c r="I465" s="45"/>
      <c r="J465" s="45"/>
      <c r="K465" s="45"/>
      <c r="L465" s="45"/>
      <c r="M465" s="45"/>
      <c r="N465" s="45"/>
      <c r="O465" s="45"/>
      <c r="P465" s="45"/>
      <c r="Q465" s="45"/>
      <c r="R465" s="45"/>
      <c r="S465" s="45"/>
      <c r="T465" s="45"/>
      <c r="U465" s="45"/>
      <c r="V465" s="45"/>
      <c r="W465" s="45"/>
      <c r="X465" s="45"/>
      <c r="Y465" s="45"/>
      <c r="Z465" s="45"/>
      <c r="AA465" s="45"/>
      <c r="AB465" s="45"/>
    </row>
    <row r="466">
      <c r="A466" s="71"/>
      <c r="B466" s="27"/>
      <c r="C466" s="45"/>
      <c r="D466" s="45"/>
      <c r="E466" s="45"/>
      <c r="F466" s="45"/>
      <c r="G466" s="45"/>
      <c r="H466" s="45"/>
      <c r="I466" s="45"/>
      <c r="J466" s="45"/>
      <c r="K466" s="45"/>
      <c r="L466" s="45"/>
      <c r="M466" s="45"/>
      <c r="N466" s="45"/>
      <c r="O466" s="45"/>
      <c r="P466" s="45"/>
      <c r="Q466" s="45"/>
      <c r="R466" s="45"/>
      <c r="S466" s="45"/>
      <c r="T466" s="45"/>
      <c r="U466" s="45"/>
      <c r="V466" s="45"/>
      <c r="W466" s="45"/>
      <c r="X466" s="45"/>
      <c r="Y466" s="45"/>
      <c r="Z466" s="45"/>
      <c r="AA466" s="45"/>
      <c r="AB466" s="45"/>
    </row>
    <row r="467">
      <c r="A467" s="71"/>
      <c r="B467" s="27"/>
      <c r="C467" s="45"/>
      <c r="D467" s="45"/>
      <c r="E467" s="45"/>
      <c r="F467" s="45"/>
      <c r="G467" s="45"/>
      <c r="H467" s="45"/>
      <c r="I467" s="45"/>
      <c r="J467" s="45"/>
      <c r="K467" s="45"/>
      <c r="L467" s="45"/>
      <c r="M467" s="45"/>
      <c r="N467" s="45"/>
      <c r="O467" s="45"/>
      <c r="P467" s="45"/>
      <c r="Q467" s="45"/>
      <c r="R467" s="45"/>
      <c r="S467" s="45"/>
      <c r="T467" s="45"/>
      <c r="U467" s="45"/>
      <c r="V467" s="45"/>
      <c r="W467" s="45"/>
      <c r="X467" s="45"/>
      <c r="Y467" s="45"/>
      <c r="Z467" s="45"/>
      <c r="AA467" s="45"/>
      <c r="AB467" s="45"/>
    </row>
    <row r="468">
      <c r="A468" s="71"/>
      <c r="B468" s="27"/>
      <c r="C468" s="45"/>
      <c r="D468" s="45"/>
      <c r="E468" s="45"/>
      <c r="F468" s="45"/>
      <c r="G468" s="45"/>
      <c r="H468" s="45"/>
      <c r="I468" s="45"/>
      <c r="J468" s="45"/>
      <c r="K468" s="45"/>
      <c r="L468" s="45"/>
      <c r="M468" s="45"/>
      <c r="N468" s="45"/>
      <c r="O468" s="45"/>
      <c r="P468" s="45"/>
      <c r="Q468" s="45"/>
      <c r="R468" s="45"/>
      <c r="S468" s="45"/>
      <c r="T468" s="45"/>
      <c r="U468" s="45"/>
      <c r="V468" s="45"/>
      <c r="W468" s="45"/>
      <c r="X468" s="45"/>
      <c r="Y468" s="45"/>
      <c r="Z468" s="45"/>
      <c r="AA468" s="45"/>
      <c r="AB468" s="45"/>
    </row>
    <row r="469">
      <c r="A469" s="71"/>
      <c r="B469" s="27"/>
      <c r="C469" s="45"/>
      <c r="D469" s="45"/>
      <c r="E469" s="45"/>
      <c r="F469" s="45"/>
      <c r="G469" s="45"/>
      <c r="H469" s="45"/>
      <c r="I469" s="45"/>
      <c r="J469" s="45"/>
      <c r="K469" s="45"/>
      <c r="L469" s="45"/>
      <c r="M469" s="45"/>
      <c r="N469" s="45"/>
      <c r="O469" s="45"/>
      <c r="P469" s="45"/>
      <c r="Q469" s="45"/>
      <c r="R469" s="45"/>
      <c r="S469" s="45"/>
      <c r="T469" s="45"/>
      <c r="U469" s="45"/>
      <c r="V469" s="45"/>
      <c r="W469" s="45"/>
      <c r="X469" s="45"/>
      <c r="Y469" s="45"/>
      <c r="Z469" s="45"/>
      <c r="AA469" s="45"/>
      <c r="AB469" s="45"/>
    </row>
    <row r="470">
      <c r="A470" s="71"/>
      <c r="B470" s="27"/>
      <c r="C470" s="45"/>
      <c r="D470" s="45"/>
      <c r="E470" s="45"/>
      <c r="F470" s="45"/>
      <c r="G470" s="45"/>
      <c r="H470" s="45"/>
      <c r="I470" s="45"/>
      <c r="J470" s="45"/>
      <c r="K470" s="45"/>
      <c r="L470" s="45"/>
      <c r="M470" s="45"/>
      <c r="N470" s="45"/>
      <c r="O470" s="45"/>
      <c r="P470" s="45"/>
      <c r="Q470" s="45"/>
      <c r="R470" s="45"/>
      <c r="S470" s="45"/>
      <c r="T470" s="45"/>
      <c r="U470" s="45"/>
      <c r="V470" s="45"/>
      <c r="W470" s="45"/>
      <c r="X470" s="45"/>
      <c r="Y470" s="45"/>
      <c r="Z470" s="45"/>
      <c r="AA470" s="45"/>
      <c r="AB470" s="45"/>
    </row>
    <row r="471">
      <c r="A471" s="71"/>
      <c r="B471" s="27"/>
      <c r="C471" s="45"/>
      <c r="D471" s="45"/>
      <c r="E471" s="45"/>
      <c r="F471" s="45"/>
      <c r="G471" s="45"/>
      <c r="H471" s="45"/>
      <c r="I471" s="45"/>
      <c r="J471" s="45"/>
      <c r="K471" s="45"/>
      <c r="L471" s="45"/>
      <c r="M471" s="45"/>
      <c r="N471" s="45"/>
      <c r="O471" s="45"/>
      <c r="P471" s="45"/>
      <c r="Q471" s="45"/>
      <c r="R471" s="45"/>
      <c r="S471" s="45"/>
      <c r="T471" s="45"/>
      <c r="U471" s="45"/>
      <c r="V471" s="45"/>
      <c r="W471" s="45"/>
      <c r="X471" s="45"/>
      <c r="Y471" s="45"/>
      <c r="Z471" s="45"/>
      <c r="AA471" s="45"/>
      <c r="AB471" s="45"/>
    </row>
    <row r="472">
      <c r="A472" s="71"/>
      <c r="B472" s="27"/>
      <c r="C472" s="45"/>
      <c r="D472" s="45"/>
      <c r="E472" s="45"/>
      <c r="F472" s="45"/>
      <c r="G472" s="45"/>
      <c r="H472" s="45"/>
      <c r="I472" s="45"/>
      <c r="J472" s="45"/>
      <c r="K472" s="45"/>
      <c r="L472" s="45"/>
      <c r="M472" s="45"/>
      <c r="N472" s="45"/>
      <c r="O472" s="45"/>
      <c r="P472" s="45"/>
      <c r="Q472" s="45"/>
      <c r="R472" s="45"/>
      <c r="S472" s="45"/>
      <c r="T472" s="45"/>
      <c r="U472" s="45"/>
      <c r="V472" s="45"/>
      <c r="W472" s="45"/>
      <c r="X472" s="45"/>
      <c r="Y472" s="45"/>
      <c r="Z472" s="45"/>
      <c r="AA472" s="45"/>
      <c r="AB472" s="45"/>
    </row>
    <row r="473">
      <c r="A473" s="71"/>
      <c r="B473" s="27"/>
      <c r="C473" s="45"/>
      <c r="D473" s="45"/>
      <c r="E473" s="45"/>
      <c r="F473" s="45"/>
      <c r="G473" s="45"/>
      <c r="H473" s="45"/>
      <c r="I473" s="45"/>
      <c r="J473" s="45"/>
      <c r="K473" s="45"/>
      <c r="L473" s="45"/>
      <c r="M473" s="45"/>
      <c r="N473" s="45"/>
      <c r="O473" s="45"/>
      <c r="P473" s="45"/>
      <c r="Q473" s="45"/>
      <c r="R473" s="45"/>
      <c r="S473" s="45"/>
      <c r="T473" s="45"/>
      <c r="U473" s="45"/>
      <c r="V473" s="45"/>
      <c r="W473" s="45"/>
      <c r="X473" s="45"/>
      <c r="Y473" s="45"/>
      <c r="Z473" s="45"/>
      <c r="AA473" s="45"/>
      <c r="AB473" s="45"/>
    </row>
    <row r="474">
      <c r="A474" s="71"/>
      <c r="B474" s="27"/>
      <c r="C474" s="45"/>
      <c r="D474" s="45"/>
      <c r="E474" s="45"/>
      <c r="F474" s="45"/>
      <c r="G474" s="45"/>
      <c r="H474" s="45"/>
      <c r="I474" s="45"/>
      <c r="J474" s="45"/>
      <c r="K474" s="45"/>
      <c r="L474" s="45"/>
      <c r="M474" s="45"/>
      <c r="N474" s="45"/>
      <c r="O474" s="45"/>
      <c r="P474" s="45"/>
      <c r="Q474" s="45"/>
      <c r="R474" s="45"/>
      <c r="S474" s="45"/>
      <c r="T474" s="45"/>
      <c r="U474" s="45"/>
      <c r="V474" s="45"/>
      <c r="W474" s="45"/>
      <c r="X474" s="45"/>
      <c r="Y474" s="45"/>
      <c r="Z474" s="45"/>
      <c r="AA474" s="45"/>
      <c r="AB474" s="45"/>
    </row>
    <row r="475">
      <c r="A475" s="71"/>
      <c r="B475" s="27"/>
      <c r="C475" s="45"/>
      <c r="D475" s="45"/>
      <c r="E475" s="45"/>
      <c r="F475" s="45"/>
      <c r="G475" s="45"/>
      <c r="H475" s="45"/>
      <c r="I475" s="45"/>
      <c r="J475" s="45"/>
      <c r="K475" s="45"/>
      <c r="L475" s="45"/>
      <c r="M475" s="45"/>
      <c r="N475" s="45"/>
      <c r="O475" s="45"/>
      <c r="P475" s="45"/>
      <c r="Q475" s="45"/>
      <c r="R475" s="45"/>
      <c r="S475" s="45"/>
      <c r="T475" s="45"/>
      <c r="U475" s="45"/>
      <c r="V475" s="45"/>
      <c r="W475" s="45"/>
      <c r="X475" s="45"/>
      <c r="Y475" s="45"/>
      <c r="Z475" s="45"/>
      <c r="AA475" s="45"/>
      <c r="AB475" s="45"/>
    </row>
    <row r="476">
      <c r="A476" s="71"/>
      <c r="B476" s="27"/>
      <c r="C476" s="45"/>
      <c r="D476" s="45"/>
      <c r="E476" s="45"/>
      <c r="F476" s="45"/>
      <c r="G476" s="45"/>
      <c r="H476" s="45"/>
      <c r="I476" s="45"/>
      <c r="J476" s="45"/>
      <c r="K476" s="45"/>
      <c r="L476" s="45"/>
      <c r="M476" s="45"/>
      <c r="N476" s="45"/>
      <c r="O476" s="45"/>
      <c r="P476" s="45"/>
      <c r="Q476" s="45"/>
      <c r="R476" s="45"/>
      <c r="S476" s="45"/>
      <c r="T476" s="45"/>
      <c r="U476" s="45"/>
      <c r="V476" s="45"/>
      <c r="W476" s="45"/>
      <c r="X476" s="45"/>
      <c r="Y476" s="45"/>
      <c r="Z476" s="45"/>
      <c r="AA476" s="45"/>
      <c r="AB476" s="45"/>
    </row>
    <row r="477">
      <c r="A477" s="71"/>
      <c r="B477" s="27"/>
      <c r="C477" s="45"/>
      <c r="D477" s="45"/>
      <c r="E477" s="45"/>
      <c r="F477" s="45"/>
      <c r="G477" s="45"/>
      <c r="H477" s="45"/>
      <c r="I477" s="45"/>
      <c r="J477" s="45"/>
      <c r="K477" s="45"/>
      <c r="L477" s="45"/>
      <c r="M477" s="45"/>
      <c r="N477" s="45"/>
      <c r="O477" s="45"/>
      <c r="P477" s="45"/>
      <c r="Q477" s="45"/>
      <c r="R477" s="45"/>
      <c r="S477" s="45"/>
      <c r="T477" s="45"/>
      <c r="U477" s="45"/>
      <c r="V477" s="45"/>
      <c r="W477" s="45"/>
      <c r="X477" s="45"/>
      <c r="Y477" s="45"/>
      <c r="Z477" s="45"/>
      <c r="AA477" s="45"/>
      <c r="AB477" s="45"/>
    </row>
    <row r="478">
      <c r="A478" s="71"/>
      <c r="B478" s="27"/>
      <c r="C478" s="45"/>
      <c r="D478" s="45"/>
      <c r="E478" s="45"/>
      <c r="F478" s="45"/>
      <c r="G478" s="45"/>
      <c r="H478" s="45"/>
      <c r="I478" s="45"/>
      <c r="J478" s="45"/>
      <c r="K478" s="45"/>
      <c r="L478" s="45"/>
      <c r="M478" s="45"/>
      <c r="N478" s="45"/>
      <c r="O478" s="45"/>
      <c r="P478" s="45"/>
      <c r="Q478" s="45"/>
      <c r="R478" s="45"/>
      <c r="S478" s="45"/>
      <c r="T478" s="45"/>
      <c r="U478" s="45"/>
      <c r="V478" s="45"/>
      <c r="W478" s="45"/>
      <c r="X478" s="45"/>
      <c r="Y478" s="45"/>
      <c r="Z478" s="45"/>
      <c r="AA478" s="45"/>
      <c r="AB478" s="45"/>
    </row>
    <row r="479">
      <c r="A479" s="71"/>
      <c r="B479" s="27"/>
      <c r="C479" s="45"/>
      <c r="D479" s="45"/>
      <c r="E479" s="45"/>
      <c r="F479" s="45"/>
      <c r="G479" s="45"/>
      <c r="H479" s="45"/>
      <c r="I479" s="45"/>
      <c r="J479" s="45"/>
      <c r="K479" s="45"/>
      <c r="L479" s="45"/>
      <c r="M479" s="45"/>
      <c r="N479" s="45"/>
      <c r="O479" s="45"/>
      <c r="P479" s="45"/>
      <c r="Q479" s="45"/>
      <c r="R479" s="45"/>
      <c r="S479" s="45"/>
      <c r="T479" s="45"/>
      <c r="U479" s="45"/>
      <c r="V479" s="45"/>
      <c r="W479" s="45"/>
      <c r="X479" s="45"/>
      <c r="Y479" s="45"/>
      <c r="Z479" s="45"/>
      <c r="AA479" s="45"/>
      <c r="AB479" s="45"/>
    </row>
    <row r="480">
      <c r="A480" s="71"/>
      <c r="B480" s="27"/>
      <c r="C480" s="45"/>
      <c r="D480" s="45"/>
      <c r="E480" s="45"/>
      <c r="F480" s="45"/>
      <c r="G480" s="45"/>
      <c r="H480" s="45"/>
      <c r="I480" s="45"/>
      <c r="J480" s="45"/>
      <c r="K480" s="45"/>
      <c r="L480" s="45"/>
      <c r="M480" s="45"/>
      <c r="N480" s="45"/>
      <c r="O480" s="45"/>
      <c r="P480" s="45"/>
      <c r="Q480" s="45"/>
      <c r="R480" s="45"/>
      <c r="S480" s="45"/>
      <c r="T480" s="45"/>
      <c r="U480" s="45"/>
      <c r="V480" s="45"/>
      <c r="W480" s="45"/>
      <c r="X480" s="45"/>
      <c r="Y480" s="45"/>
      <c r="Z480" s="45"/>
      <c r="AA480" s="45"/>
      <c r="AB480" s="45"/>
    </row>
    <row r="481">
      <c r="A481" s="71"/>
      <c r="B481" s="27"/>
      <c r="C481" s="45"/>
      <c r="D481" s="45"/>
      <c r="E481" s="45"/>
      <c r="F481" s="45"/>
      <c r="G481" s="45"/>
      <c r="H481" s="45"/>
      <c r="I481" s="45"/>
      <c r="J481" s="45"/>
      <c r="K481" s="45"/>
      <c r="L481" s="45"/>
      <c r="M481" s="45"/>
      <c r="N481" s="45"/>
      <c r="O481" s="45"/>
      <c r="P481" s="45"/>
      <c r="Q481" s="45"/>
      <c r="R481" s="45"/>
      <c r="S481" s="45"/>
      <c r="T481" s="45"/>
      <c r="U481" s="45"/>
      <c r="V481" s="45"/>
      <c r="W481" s="45"/>
      <c r="X481" s="45"/>
      <c r="Y481" s="45"/>
      <c r="Z481" s="45"/>
      <c r="AA481" s="45"/>
      <c r="AB481" s="45"/>
    </row>
    <row r="482">
      <c r="A482" s="71"/>
      <c r="B482" s="27"/>
      <c r="C482" s="45"/>
      <c r="D482" s="45"/>
      <c r="E482" s="45"/>
      <c r="F482" s="45"/>
      <c r="G482" s="45"/>
      <c r="H482" s="45"/>
      <c r="I482" s="45"/>
      <c r="J482" s="45"/>
      <c r="K482" s="45"/>
      <c r="L482" s="45"/>
      <c r="M482" s="45"/>
      <c r="N482" s="45"/>
      <c r="O482" s="45"/>
      <c r="P482" s="45"/>
      <c r="Q482" s="45"/>
      <c r="R482" s="45"/>
      <c r="S482" s="45"/>
      <c r="T482" s="45"/>
      <c r="U482" s="45"/>
      <c r="V482" s="45"/>
      <c r="W482" s="45"/>
      <c r="X482" s="45"/>
      <c r="Y482" s="45"/>
      <c r="Z482" s="45"/>
      <c r="AA482" s="45"/>
      <c r="AB482" s="45"/>
    </row>
    <row r="483">
      <c r="A483" s="71"/>
      <c r="B483" s="27"/>
      <c r="C483" s="45"/>
      <c r="D483" s="45"/>
      <c r="E483" s="45"/>
      <c r="F483" s="45"/>
      <c r="G483" s="45"/>
      <c r="H483" s="45"/>
      <c r="I483" s="45"/>
      <c r="J483" s="45"/>
      <c r="K483" s="45"/>
      <c r="L483" s="45"/>
      <c r="M483" s="45"/>
      <c r="N483" s="45"/>
      <c r="O483" s="45"/>
      <c r="P483" s="45"/>
      <c r="Q483" s="45"/>
      <c r="R483" s="45"/>
      <c r="S483" s="45"/>
      <c r="T483" s="45"/>
      <c r="U483" s="45"/>
      <c r="V483" s="45"/>
      <c r="W483" s="45"/>
      <c r="X483" s="45"/>
      <c r="Y483" s="45"/>
      <c r="Z483" s="45"/>
      <c r="AA483" s="45"/>
      <c r="AB483" s="45"/>
    </row>
    <row r="484">
      <c r="A484" s="71"/>
      <c r="B484" s="27"/>
      <c r="C484" s="45"/>
      <c r="D484" s="45"/>
      <c r="E484" s="45"/>
      <c r="F484" s="45"/>
      <c r="G484" s="45"/>
      <c r="H484" s="45"/>
      <c r="I484" s="45"/>
      <c r="J484" s="45"/>
      <c r="K484" s="45"/>
      <c r="L484" s="45"/>
      <c r="M484" s="45"/>
      <c r="N484" s="45"/>
      <c r="O484" s="45"/>
      <c r="P484" s="45"/>
      <c r="Q484" s="45"/>
      <c r="R484" s="45"/>
      <c r="S484" s="45"/>
      <c r="T484" s="45"/>
      <c r="U484" s="45"/>
      <c r="V484" s="45"/>
      <c r="W484" s="45"/>
      <c r="X484" s="45"/>
      <c r="Y484" s="45"/>
      <c r="Z484" s="45"/>
      <c r="AA484" s="45"/>
      <c r="AB484" s="45"/>
    </row>
    <row r="485">
      <c r="A485" s="71"/>
      <c r="B485" s="27"/>
      <c r="C485" s="45"/>
      <c r="D485" s="45"/>
      <c r="E485" s="45"/>
      <c r="F485" s="45"/>
      <c r="G485" s="45"/>
      <c r="H485" s="45"/>
      <c r="I485" s="45"/>
      <c r="J485" s="45"/>
      <c r="K485" s="45"/>
      <c r="L485" s="45"/>
      <c r="M485" s="45"/>
      <c r="N485" s="45"/>
      <c r="O485" s="45"/>
      <c r="P485" s="45"/>
      <c r="Q485" s="45"/>
      <c r="R485" s="45"/>
      <c r="S485" s="45"/>
      <c r="T485" s="45"/>
      <c r="U485" s="45"/>
      <c r="V485" s="45"/>
      <c r="W485" s="45"/>
      <c r="X485" s="45"/>
      <c r="Y485" s="45"/>
      <c r="Z485" s="45"/>
      <c r="AA485" s="45"/>
      <c r="AB485" s="45"/>
    </row>
    <row r="486">
      <c r="A486" s="71"/>
      <c r="B486" s="27"/>
      <c r="C486" s="45"/>
      <c r="D486" s="45"/>
      <c r="E486" s="45"/>
      <c r="F486" s="45"/>
      <c r="G486" s="45"/>
      <c r="H486" s="45"/>
      <c r="I486" s="45"/>
      <c r="J486" s="45"/>
      <c r="K486" s="45"/>
      <c r="L486" s="45"/>
      <c r="M486" s="45"/>
      <c r="N486" s="45"/>
      <c r="O486" s="45"/>
      <c r="P486" s="45"/>
      <c r="Q486" s="45"/>
      <c r="R486" s="45"/>
      <c r="S486" s="45"/>
      <c r="T486" s="45"/>
      <c r="U486" s="45"/>
      <c r="V486" s="45"/>
      <c r="W486" s="45"/>
      <c r="X486" s="45"/>
      <c r="Y486" s="45"/>
      <c r="Z486" s="45"/>
      <c r="AA486" s="45"/>
      <c r="AB486" s="45"/>
    </row>
    <row r="487">
      <c r="A487" s="71"/>
      <c r="B487" s="27"/>
      <c r="C487" s="45"/>
      <c r="D487" s="45"/>
      <c r="E487" s="45"/>
      <c r="F487" s="45"/>
      <c r="G487" s="45"/>
      <c r="H487" s="45"/>
      <c r="I487" s="45"/>
      <c r="J487" s="45"/>
      <c r="K487" s="45"/>
      <c r="L487" s="45"/>
      <c r="M487" s="45"/>
      <c r="N487" s="45"/>
      <c r="O487" s="45"/>
      <c r="P487" s="45"/>
      <c r="Q487" s="45"/>
      <c r="R487" s="45"/>
      <c r="S487" s="45"/>
      <c r="T487" s="45"/>
      <c r="U487" s="45"/>
      <c r="V487" s="45"/>
      <c r="W487" s="45"/>
      <c r="X487" s="45"/>
      <c r="Y487" s="45"/>
      <c r="Z487" s="45"/>
      <c r="AA487" s="45"/>
      <c r="AB487" s="45"/>
    </row>
    <row r="488">
      <c r="A488" s="71"/>
      <c r="B488" s="27"/>
      <c r="C488" s="45"/>
      <c r="D488" s="45"/>
      <c r="E488" s="45"/>
      <c r="F488" s="45"/>
      <c r="G488" s="45"/>
      <c r="H488" s="45"/>
      <c r="I488" s="45"/>
      <c r="J488" s="45"/>
      <c r="K488" s="45"/>
      <c r="L488" s="45"/>
      <c r="M488" s="45"/>
      <c r="N488" s="45"/>
      <c r="O488" s="45"/>
      <c r="P488" s="45"/>
      <c r="Q488" s="45"/>
      <c r="R488" s="45"/>
      <c r="S488" s="45"/>
      <c r="T488" s="45"/>
      <c r="U488" s="45"/>
      <c r="V488" s="45"/>
      <c r="W488" s="45"/>
      <c r="X488" s="45"/>
      <c r="Y488" s="45"/>
      <c r="Z488" s="45"/>
      <c r="AA488" s="45"/>
      <c r="AB488" s="45"/>
    </row>
    <row r="489">
      <c r="A489" s="71"/>
      <c r="B489" s="27"/>
      <c r="C489" s="45"/>
      <c r="D489" s="45"/>
      <c r="E489" s="45"/>
      <c r="F489" s="45"/>
      <c r="G489" s="45"/>
      <c r="H489" s="45"/>
      <c r="I489" s="45"/>
      <c r="J489" s="45"/>
      <c r="K489" s="45"/>
      <c r="L489" s="45"/>
      <c r="M489" s="45"/>
      <c r="N489" s="45"/>
      <c r="O489" s="45"/>
      <c r="P489" s="45"/>
      <c r="Q489" s="45"/>
      <c r="R489" s="45"/>
      <c r="S489" s="45"/>
      <c r="T489" s="45"/>
      <c r="U489" s="45"/>
      <c r="V489" s="45"/>
      <c r="W489" s="45"/>
      <c r="X489" s="45"/>
      <c r="Y489" s="45"/>
      <c r="Z489" s="45"/>
      <c r="AA489" s="45"/>
      <c r="AB489" s="45"/>
    </row>
    <row r="490">
      <c r="A490" s="71"/>
      <c r="B490" s="27"/>
      <c r="C490" s="45"/>
      <c r="D490" s="45"/>
      <c r="E490" s="45"/>
      <c r="F490" s="45"/>
      <c r="G490" s="45"/>
      <c r="H490" s="45"/>
      <c r="I490" s="45"/>
      <c r="J490" s="45"/>
      <c r="K490" s="45"/>
      <c r="L490" s="45"/>
      <c r="M490" s="45"/>
      <c r="N490" s="45"/>
      <c r="O490" s="45"/>
      <c r="P490" s="45"/>
      <c r="Q490" s="45"/>
      <c r="R490" s="45"/>
      <c r="S490" s="45"/>
      <c r="T490" s="45"/>
      <c r="U490" s="45"/>
      <c r="V490" s="45"/>
      <c r="W490" s="45"/>
      <c r="X490" s="45"/>
      <c r="Y490" s="45"/>
      <c r="Z490" s="45"/>
      <c r="AA490" s="45"/>
      <c r="AB490" s="45"/>
    </row>
    <row r="491">
      <c r="A491" s="71"/>
      <c r="B491" s="27"/>
      <c r="C491" s="45"/>
      <c r="D491" s="45"/>
      <c r="E491" s="45"/>
      <c r="F491" s="45"/>
      <c r="G491" s="45"/>
      <c r="H491" s="45"/>
      <c r="I491" s="45"/>
      <c r="J491" s="45"/>
      <c r="K491" s="45"/>
      <c r="L491" s="45"/>
      <c r="M491" s="45"/>
      <c r="N491" s="45"/>
      <c r="O491" s="45"/>
      <c r="P491" s="45"/>
      <c r="Q491" s="45"/>
      <c r="R491" s="45"/>
      <c r="S491" s="45"/>
      <c r="T491" s="45"/>
      <c r="U491" s="45"/>
      <c r="V491" s="45"/>
      <c r="W491" s="45"/>
      <c r="X491" s="45"/>
      <c r="Y491" s="45"/>
      <c r="Z491" s="45"/>
      <c r="AA491" s="45"/>
      <c r="AB491" s="45"/>
    </row>
    <row r="492">
      <c r="A492" s="71"/>
      <c r="B492" s="27"/>
      <c r="C492" s="45"/>
      <c r="D492" s="45"/>
      <c r="E492" s="45"/>
      <c r="F492" s="45"/>
      <c r="G492" s="45"/>
      <c r="H492" s="45"/>
      <c r="I492" s="45"/>
      <c r="J492" s="45"/>
      <c r="K492" s="45"/>
      <c r="L492" s="45"/>
      <c r="M492" s="45"/>
      <c r="N492" s="45"/>
      <c r="O492" s="45"/>
      <c r="P492" s="45"/>
      <c r="Q492" s="45"/>
      <c r="R492" s="45"/>
      <c r="S492" s="45"/>
      <c r="T492" s="45"/>
      <c r="U492" s="45"/>
      <c r="V492" s="45"/>
      <c r="W492" s="45"/>
      <c r="X492" s="45"/>
      <c r="Y492" s="45"/>
      <c r="Z492" s="45"/>
      <c r="AA492" s="45"/>
      <c r="AB492" s="45"/>
    </row>
    <row r="493">
      <c r="A493" s="71"/>
      <c r="B493" s="27"/>
      <c r="C493" s="45"/>
      <c r="D493" s="45"/>
      <c r="E493" s="45"/>
      <c r="F493" s="45"/>
      <c r="G493" s="45"/>
      <c r="H493" s="45"/>
      <c r="I493" s="45"/>
      <c r="J493" s="45"/>
      <c r="K493" s="45"/>
      <c r="L493" s="45"/>
      <c r="M493" s="45"/>
      <c r="N493" s="45"/>
      <c r="O493" s="45"/>
      <c r="P493" s="45"/>
      <c r="Q493" s="45"/>
      <c r="R493" s="45"/>
      <c r="S493" s="45"/>
      <c r="T493" s="45"/>
      <c r="U493" s="45"/>
      <c r="V493" s="45"/>
      <c r="W493" s="45"/>
      <c r="X493" s="45"/>
      <c r="Y493" s="45"/>
      <c r="Z493" s="45"/>
      <c r="AA493" s="45"/>
      <c r="AB493" s="45"/>
    </row>
    <row r="494">
      <c r="A494" s="71"/>
      <c r="B494" s="27"/>
      <c r="C494" s="45"/>
      <c r="D494" s="45"/>
      <c r="E494" s="45"/>
      <c r="F494" s="45"/>
      <c r="G494" s="45"/>
      <c r="H494" s="45"/>
      <c r="I494" s="45"/>
      <c r="J494" s="45"/>
      <c r="K494" s="45"/>
      <c r="L494" s="45"/>
      <c r="M494" s="45"/>
      <c r="N494" s="45"/>
      <c r="O494" s="45"/>
      <c r="P494" s="45"/>
      <c r="Q494" s="45"/>
      <c r="R494" s="45"/>
      <c r="S494" s="45"/>
      <c r="T494" s="45"/>
      <c r="U494" s="45"/>
      <c r="V494" s="45"/>
      <c r="W494" s="45"/>
      <c r="X494" s="45"/>
      <c r="Y494" s="45"/>
      <c r="Z494" s="45"/>
      <c r="AA494" s="45"/>
      <c r="AB494" s="45"/>
    </row>
    <row r="495">
      <c r="A495" s="71"/>
      <c r="B495" s="27"/>
      <c r="C495" s="45"/>
      <c r="D495" s="45"/>
      <c r="E495" s="45"/>
      <c r="F495" s="45"/>
      <c r="G495" s="45"/>
      <c r="H495" s="45"/>
      <c r="I495" s="45"/>
      <c r="J495" s="45"/>
      <c r="K495" s="45"/>
      <c r="L495" s="45"/>
      <c r="M495" s="45"/>
      <c r="N495" s="45"/>
      <c r="O495" s="45"/>
      <c r="P495" s="45"/>
      <c r="Q495" s="45"/>
      <c r="R495" s="45"/>
      <c r="S495" s="45"/>
      <c r="T495" s="45"/>
      <c r="U495" s="45"/>
      <c r="V495" s="45"/>
      <c r="W495" s="45"/>
      <c r="X495" s="45"/>
      <c r="Y495" s="45"/>
      <c r="Z495" s="45"/>
      <c r="AA495" s="45"/>
      <c r="AB495" s="45"/>
    </row>
    <row r="496">
      <c r="A496" s="71"/>
      <c r="B496" s="27"/>
      <c r="C496" s="45"/>
      <c r="D496" s="45"/>
      <c r="E496" s="45"/>
      <c r="F496" s="45"/>
      <c r="G496" s="45"/>
      <c r="H496" s="45"/>
      <c r="I496" s="45"/>
      <c r="J496" s="45"/>
      <c r="K496" s="45"/>
      <c r="L496" s="45"/>
      <c r="M496" s="45"/>
      <c r="N496" s="45"/>
      <c r="O496" s="45"/>
      <c r="P496" s="45"/>
      <c r="Q496" s="45"/>
      <c r="R496" s="45"/>
      <c r="S496" s="45"/>
      <c r="T496" s="45"/>
      <c r="U496" s="45"/>
      <c r="V496" s="45"/>
      <c r="W496" s="45"/>
      <c r="X496" s="45"/>
      <c r="Y496" s="45"/>
      <c r="Z496" s="45"/>
      <c r="AA496" s="45"/>
      <c r="AB496" s="45"/>
    </row>
    <row r="497">
      <c r="A497" s="71"/>
      <c r="B497" s="27"/>
      <c r="C497" s="45"/>
      <c r="D497" s="45"/>
      <c r="E497" s="45"/>
      <c r="F497" s="45"/>
      <c r="G497" s="45"/>
      <c r="H497" s="45"/>
      <c r="I497" s="45"/>
      <c r="J497" s="45"/>
      <c r="K497" s="45"/>
      <c r="L497" s="45"/>
      <c r="M497" s="45"/>
      <c r="N497" s="45"/>
      <c r="O497" s="45"/>
      <c r="P497" s="45"/>
      <c r="Q497" s="45"/>
      <c r="R497" s="45"/>
      <c r="S497" s="45"/>
      <c r="T497" s="45"/>
      <c r="U497" s="45"/>
      <c r="V497" s="45"/>
      <c r="W497" s="45"/>
      <c r="X497" s="45"/>
      <c r="Y497" s="45"/>
      <c r="Z497" s="45"/>
      <c r="AA497" s="45"/>
      <c r="AB497" s="45"/>
    </row>
    <row r="498">
      <c r="A498" s="71"/>
      <c r="B498" s="27"/>
      <c r="C498" s="45"/>
      <c r="D498" s="45"/>
      <c r="E498" s="45"/>
      <c r="F498" s="45"/>
      <c r="G498" s="45"/>
      <c r="H498" s="45"/>
      <c r="I498" s="45"/>
      <c r="J498" s="45"/>
      <c r="K498" s="45"/>
      <c r="L498" s="45"/>
      <c r="M498" s="45"/>
      <c r="N498" s="45"/>
      <c r="O498" s="45"/>
      <c r="P498" s="45"/>
      <c r="Q498" s="45"/>
      <c r="R498" s="45"/>
      <c r="S498" s="45"/>
      <c r="T498" s="45"/>
      <c r="U498" s="45"/>
      <c r="V498" s="45"/>
      <c r="W498" s="45"/>
      <c r="X498" s="45"/>
      <c r="Y498" s="45"/>
      <c r="Z498" s="45"/>
      <c r="AA498" s="45"/>
      <c r="AB498" s="45"/>
    </row>
    <row r="499">
      <c r="A499" s="71"/>
      <c r="B499" s="27"/>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row>
    <row r="500">
      <c r="A500" s="71"/>
      <c r="B500" s="27"/>
      <c r="C500" s="45"/>
      <c r="D500" s="45"/>
      <c r="E500" s="45"/>
      <c r="F500" s="45"/>
      <c r="G500" s="45"/>
      <c r="H500" s="45"/>
      <c r="I500" s="45"/>
      <c r="J500" s="45"/>
      <c r="K500" s="45"/>
      <c r="L500" s="45"/>
      <c r="M500" s="45"/>
      <c r="N500" s="45"/>
      <c r="O500" s="45"/>
      <c r="P500" s="45"/>
      <c r="Q500" s="45"/>
      <c r="R500" s="45"/>
      <c r="S500" s="45"/>
      <c r="T500" s="45"/>
      <c r="U500" s="45"/>
      <c r="V500" s="45"/>
      <c r="W500" s="45"/>
      <c r="X500" s="45"/>
      <c r="Y500" s="45"/>
      <c r="Z500" s="45"/>
      <c r="AA500" s="45"/>
      <c r="AB500" s="45"/>
    </row>
    <row r="501">
      <c r="A501" s="71"/>
      <c r="B501" s="27"/>
      <c r="C501" s="45"/>
      <c r="D501" s="45"/>
      <c r="E501" s="45"/>
      <c r="F501" s="45"/>
      <c r="G501" s="45"/>
      <c r="H501" s="45"/>
      <c r="I501" s="45"/>
      <c r="J501" s="45"/>
      <c r="K501" s="45"/>
      <c r="L501" s="45"/>
      <c r="M501" s="45"/>
      <c r="N501" s="45"/>
      <c r="O501" s="45"/>
      <c r="P501" s="45"/>
      <c r="Q501" s="45"/>
      <c r="R501" s="45"/>
      <c r="S501" s="45"/>
      <c r="T501" s="45"/>
      <c r="U501" s="45"/>
      <c r="V501" s="45"/>
      <c r="W501" s="45"/>
      <c r="X501" s="45"/>
      <c r="Y501" s="45"/>
      <c r="Z501" s="45"/>
      <c r="AA501" s="45"/>
      <c r="AB501" s="45"/>
    </row>
    <row r="502">
      <c r="A502" s="71"/>
      <c r="B502" s="27"/>
      <c r="C502" s="45"/>
      <c r="D502" s="45"/>
      <c r="E502" s="45"/>
      <c r="F502" s="45"/>
      <c r="G502" s="45"/>
      <c r="H502" s="45"/>
      <c r="I502" s="45"/>
      <c r="J502" s="45"/>
      <c r="K502" s="45"/>
      <c r="L502" s="45"/>
      <c r="M502" s="45"/>
      <c r="N502" s="45"/>
      <c r="O502" s="45"/>
      <c r="P502" s="45"/>
      <c r="Q502" s="45"/>
      <c r="R502" s="45"/>
      <c r="S502" s="45"/>
      <c r="T502" s="45"/>
      <c r="U502" s="45"/>
      <c r="V502" s="45"/>
      <c r="W502" s="45"/>
      <c r="X502" s="45"/>
      <c r="Y502" s="45"/>
      <c r="Z502" s="45"/>
      <c r="AA502" s="45"/>
      <c r="AB502" s="45"/>
    </row>
    <row r="503">
      <c r="A503" s="71"/>
      <c r="B503" s="27"/>
      <c r="C503" s="45"/>
      <c r="D503" s="45"/>
      <c r="E503" s="45"/>
      <c r="F503" s="45"/>
      <c r="G503" s="45"/>
      <c r="H503" s="45"/>
      <c r="I503" s="45"/>
      <c r="J503" s="45"/>
      <c r="K503" s="45"/>
      <c r="L503" s="45"/>
      <c r="M503" s="45"/>
      <c r="N503" s="45"/>
      <c r="O503" s="45"/>
      <c r="P503" s="45"/>
      <c r="Q503" s="45"/>
      <c r="R503" s="45"/>
      <c r="S503" s="45"/>
      <c r="T503" s="45"/>
      <c r="U503" s="45"/>
      <c r="V503" s="45"/>
      <c r="W503" s="45"/>
      <c r="X503" s="45"/>
      <c r="Y503" s="45"/>
      <c r="Z503" s="45"/>
      <c r="AA503" s="45"/>
      <c r="AB503" s="45"/>
    </row>
    <row r="504">
      <c r="A504" s="71"/>
      <c r="B504" s="27"/>
      <c r="C504" s="45"/>
      <c r="D504" s="45"/>
      <c r="E504" s="45"/>
      <c r="F504" s="45"/>
      <c r="G504" s="45"/>
      <c r="H504" s="45"/>
      <c r="I504" s="45"/>
      <c r="J504" s="45"/>
      <c r="K504" s="45"/>
      <c r="L504" s="45"/>
      <c r="M504" s="45"/>
      <c r="N504" s="45"/>
      <c r="O504" s="45"/>
      <c r="P504" s="45"/>
      <c r="Q504" s="45"/>
      <c r="R504" s="45"/>
      <c r="S504" s="45"/>
      <c r="T504" s="45"/>
      <c r="U504" s="45"/>
      <c r="V504" s="45"/>
      <c r="W504" s="45"/>
      <c r="X504" s="45"/>
      <c r="Y504" s="45"/>
      <c r="Z504" s="45"/>
      <c r="AA504" s="45"/>
      <c r="AB504" s="45"/>
    </row>
    <row r="505">
      <c r="A505" s="71"/>
      <c r="B505" s="27"/>
      <c r="C505" s="45"/>
      <c r="D505" s="45"/>
      <c r="E505" s="45"/>
      <c r="F505" s="45"/>
      <c r="G505" s="45"/>
      <c r="H505" s="45"/>
      <c r="I505" s="45"/>
      <c r="J505" s="45"/>
      <c r="K505" s="45"/>
      <c r="L505" s="45"/>
      <c r="M505" s="45"/>
      <c r="N505" s="45"/>
      <c r="O505" s="45"/>
      <c r="P505" s="45"/>
      <c r="Q505" s="45"/>
      <c r="R505" s="45"/>
      <c r="S505" s="45"/>
      <c r="T505" s="45"/>
      <c r="U505" s="45"/>
      <c r="V505" s="45"/>
      <c r="W505" s="45"/>
      <c r="X505" s="45"/>
      <c r="Y505" s="45"/>
      <c r="Z505" s="45"/>
      <c r="AA505" s="45"/>
      <c r="AB505" s="45"/>
    </row>
    <row r="506">
      <c r="A506" s="71"/>
      <c r="B506" s="27"/>
      <c r="C506" s="45"/>
      <c r="D506" s="45"/>
      <c r="E506" s="45"/>
      <c r="F506" s="45"/>
      <c r="G506" s="45"/>
      <c r="H506" s="45"/>
      <c r="I506" s="45"/>
      <c r="J506" s="45"/>
      <c r="K506" s="45"/>
      <c r="L506" s="45"/>
      <c r="M506" s="45"/>
      <c r="N506" s="45"/>
      <c r="O506" s="45"/>
      <c r="P506" s="45"/>
      <c r="Q506" s="45"/>
      <c r="R506" s="45"/>
      <c r="S506" s="45"/>
      <c r="T506" s="45"/>
      <c r="U506" s="45"/>
      <c r="V506" s="45"/>
      <c r="W506" s="45"/>
      <c r="X506" s="45"/>
      <c r="Y506" s="45"/>
      <c r="Z506" s="45"/>
      <c r="AA506" s="45"/>
      <c r="AB506" s="45"/>
    </row>
    <row r="507">
      <c r="A507" s="71"/>
      <c r="B507" s="27"/>
      <c r="C507" s="45"/>
      <c r="D507" s="45"/>
      <c r="E507" s="45"/>
      <c r="F507" s="45"/>
      <c r="G507" s="45"/>
      <c r="H507" s="45"/>
      <c r="I507" s="45"/>
      <c r="J507" s="45"/>
      <c r="K507" s="45"/>
      <c r="L507" s="45"/>
      <c r="M507" s="45"/>
      <c r="N507" s="45"/>
      <c r="O507" s="45"/>
      <c r="P507" s="45"/>
      <c r="Q507" s="45"/>
      <c r="R507" s="45"/>
      <c r="S507" s="45"/>
      <c r="T507" s="45"/>
      <c r="U507" s="45"/>
      <c r="V507" s="45"/>
      <c r="W507" s="45"/>
      <c r="X507" s="45"/>
      <c r="Y507" s="45"/>
      <c r="Z507" s="45"/>
      <c r="AA507" s="45"/>
      <c r="AB507" s="45"/>
    </row>
    <row r="508">
      <c r="A508" s="71"/>
      <c r="B508" s="27"/>
      <c r="C508" s="45"/>
      <c r="D508" s="45"/>
      <c r="E508" s="45"/>
      <c r="F508" s="45"/>
      <c r="G508" s="45"/>
      <c r="H508" s="45"/>
      <c r="I508" s="45"/>
      <c r="J508" s="45"/>
      <c r="K508" s="45"/>
      <c r="L508" s="45"/>
      <c r="M508" s="45"/>
      <c r="N508" s="45"/>
      <c r="O508" s="45"/>
      <c r="P508" s="45"/>
      <c r="Q508" s="45"/>
      <c r="R508" s="45"/>
      <c r="S508" s="45"/>
      <c r="T508" s="45"/>
      <c r="U508" s="45"/>
      <c r="V508" s="45"/>
      <c r="W508" s="45"/>
      <c r="X508" s="45"/>
      <c r="Y508" s="45"/>
      <c r="Z508" s="45"/>
      <c r="AA508" s="45"/>
      <c r="AB508" s="45"/>
    </row>
    <row r="509">
      <c r="A509" s="71"/>
      <c r="B509" s="27"/>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row>
    <row r="510">
      <c r="A510" s="71"/>
      <c r="B510" s="27"/>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row>
    <row r="511">
      <c r="A511" s="71"/>
      <c r="B511" s="27"/>
      <c r="C511" s="45"/>
      <c r="D511" s="45"/>
      <c r="E511" s="45"/>
      <c r="F511" s="45"/>
      <c r="G511" s="45"/>
      <c r="H511" s="45"/>
      <c r="I511" s="45"/>
      <c r="J511" s="45"/>
      <c r="K511" s="45"/>
      <c r="L511" s="45"/>
      <c r="M511" s="45"/>
      <c r="N511" s="45"/>
      <c r="O511" s="45"/>
      <c r="P511" s="45"/>
      <c r="Q511" s="45"/>
      <c r="R511" s="45"/>
      <c r="S511" s="45"/>
      <c r="T511" s="45"/>
      <c r="U511" s="45"/>
      <c r="V511" s="45"/>
      <c r="W511" s="45"/>
      <c r="X511" s="45"/>
      <c r="Y511" s="45"/>
      <c r="Z511" s="45"/>
      <c r="AA511" s="45"/>
      <c r="AB511" s="45"/>
    </row>
    <row r="512">
      <c r="A512" s="71"/>
      <c r="B512" s="27"/>
      <c r="C512" s="45"/>
      <c r="D512" s="45"/>
      <c r="E512" s="45"/>
      <c r="F512" s="45"/>
      <c r="G512" s="45"/>
      <c r="H512" s="45"/>
      <c r="I512" s="45"/>
      <c r="J512" s="45"/>
      <c r="K512" s="45"/>
      <c r="L512" s="45"/>
      <c r="M512" s="45"/>
      <c r="N512" s="45"/>
      <c r="O512" s="45"/>
      <c r="P512" s="45"/>
      <c r="Q512" s="45"/>
      <c r="R512" s="45"/>
      <c r="S512" s="45"/>
      <c r="T512" s="45"/>
      <c r="U512" s="45"/>
      <c r="V512" s="45"/>
      <c r="W512" s="45"/>
      <c r="X512" s="45"/>
      <c r="Y512" s="45"/>
      <c r="Z512" s="45"/>
      <c r="AA512" s="45"/>
      <c r="AB512" s="45"/>
    </row>
    <row r="513">
      <c r="A513" s="71"/>
      <c r="B513" s="27"/>
      <c r="C513" s="45"/>
      <c r="D513" s="45"/>
      <c r="E513" s="45"/>
      <c r="F513" s="45"/>
      <c r="G513" s="45"/>
      <c r="H513" s="45"/>
      <c r="I513" s="45"/>
      <c r="J513" s="45"/>
      <c r="K513" s="45"/>
      <c r="L513" s="45"/>
      <c r="M513" s="45"/>
      <c r="N513" s="45"/>
      <c r="O513" s="45"/>
      <c r="P513" s="45"/>
      <c r="Q513" s="45"/>
      <c r="R513" s="45"/>
      <c r="S513" s="45"/>
      <c r="T513" s="45"/>
      <c r="U513" s="45"/>
      <c r="V513" s="45"/>
      <c r="W513" s="45"/>
      <c r="X513" s="45"/>
      <c r="Y513" s="45"/>
      <c r="Z513" s="45"/>
      <c r="AA513" s="45"/>
      <c r="AB513" s="45"/>
    </row>
    <row r="514">
      <c r="A514" s="71"/>
      <c r="B514" s="27"/>
      <c r="C514" s="45"/>
      <c r="D514" s="45"/>
      <c r="E514" s="45"/>
      <c r="F514" s="45"/>
      <c r="G514" s="45"/>
      <c r="H514" s="45"/>
      <c r="I514" s="45"/>
      <c r="J514" s="45"/>
      <c r="K514" s="45"/>
      <c r="L514" s="45"/>
      <c r="M514" s="45"/>
      <c r="N514" s="45"/>
      <c r="O514" s="45"/>
      <c r="P514" s="45"/>
      <c r="Q514" s="45"/>
      <c r="R514" s="45"/>
      <c r="S514" s="45"/>
      <c r="T514" s="45"/>
      <c r="U514" s="45"/>
      <c r="V514" s="45"/>
      <c r="W514" s="45"/>
      <c r="X514" s="45"/>
      <c r="Y514" s="45"/>
      <c r="Z514" s="45"/>
      <c r="AA514" s="45"/>
      <c r="AB514" s="45"/>
    </row>
    <row r="515">
      <c r="A515" s="71"/>
      <c r="B515" s="27"/>
      <c r="C515" s="45"/>
      <c r="D515" s="45"/>
      <c r="E515" s="45"/>
      <c r="F515" s="45"/>
      <c r="G515" s="45"/>
      <c r="H515" s="45"/>
      <c r="I515" s="45"/>
      <c r="J515" s="45"/>
      <c r="K515" s="45"/>
      <c r="L515" s="45"/>
      <c r="M515" s="45"/>
      <c r="N515" s="45"/>
      <c r="O515" s="45"/>
      <c r="P515" s="45"/>
      <c r="Q515" s="45"/>
      <c r="R515" s="45"/>
      <c r="S515" s="45"/>
      <c r="T515" s="45"/>
      <c r="U515" s="45"/>
      <c r="V515" s="45"/>
      <c r="W515" s="45"/>
      <c r="X515" s="45"/>
      <c r="Y515" s="45"/>
      <c r="Z515" s="45"/>
      <c r="AA515" s="45"/>
      <c r="AB515" s="45"/>
    </row>
    <row r="516">
      <c r="A516" s="71"/>
      <c r="B516" s="27"/>
      <c r="C516" s="45"/>
      <c r="D516" s="45"/>
      <c r="E516" s="45"/>
      <c r="F516" s="45"/>
      <c r="G516" s="45"/>
      <c r="H516" s="45"/>
      <c r="I516" s="45"/>
      <c r="J516" s="45"/>
      <c r="K516" s="45"/>
      <c r="L516" s="45"/>
      <c r="M516" s="45"/>
      <c r="N516" s="45"/>
      <c r="O516" s="45"/>
      <c r="P516" s="45"/>
      <c r="Q516" s="45"/>
      <c r="R516" s="45"/>
      <c r="S516" s="45"/>
      <c r="T516" s="45"/>
      <c r="U516" s="45"/>
      <c r="V516" s="45"/>
      <c r="W516" s="45"/>
      <c r="X516" s="45"/>
      <c r="Y516" s="45"/>
      <c r="Z516" s="45"/>
      <c r="AA516" s="45"/>
      <c r="AB516" s="45"/>
    </row>
    <row r="517">
      <c r="A517" s="71"/>
      <c r="B517" s="27"/>
      <c r="C517" s="45"/>
      <c r="D517" s="45"/>
      <c r="E517" s="45"/>
      <c r="F517" s="45"/>
      <c r="G517" s="45"/>
      <c r="H517" s="45"/>
      <c r="I517" s="45"/>
      <c r="J517" s="45"/>
      <c r="K517" s="45"/>
      <c r="L517" s="45"/>
      <c r="M517" s="45"/>
      <c r="N517" s="45"/>
      <c r="O517" s="45"/>
      <c r="P517" s="45"/>
      <c r="Q517" s="45"/>
      <c r="R517" s="45"/>
      <c r="S517" s="45"/>
      <c r="T517" s="45"/>
      <c r="U517" s="45"/>
      <c r="V517" s="45"/>
      <c r="W517" s="45"/>
      <c r="X517" s="45"/>
      <c r="Y517" s="45"/>
      <c r="Z517" s="45"/>
      <c r="AA517" s="45"/>
      <c r="AB517" s="45"/>
    </row>
    <row r="518">
      <c r="A518" s="71"/>
      <c r="B518" s="27"/>
      <c r="C518" s="45"/>
      <c r="D518" s="45"/>
      <c r="E518" s="45"/>
      <c r="F518" s="45"/>
      <c r="G518" s="45"/>
      <c r="H518" s="45"/>
      <c r="I518" s="45"/>
      <c r="J518" s="45"/>
      <c r="K518" s="45"/>
      <c r="L518" s="45"/>
      <c r="M518" s="45"/>
      <c r="N518" s="45"/>
      <c r="O518" s="45"/>
      <c r="P518" s="45"/>
      <c r="Q518" s="45"/>
      <c r="R518" s="45"/>
      <c r="S518" s="45"/>
      <c r="T518" s="45"/>
      <c r="U518" s="45"/>
      <c r="V518" s="45"/>
      <c r="W518" s="45"/>
      <c r="X518" s="45"/>
      <c r="Y518" s="45"/>
      <c r="Z518" s="45"/>
      <c r="AA518" s="45"/>
      <c r="AB518" s="45"/>
    </row>
    <row r="519">
      <c r="A519" s="71"/>
      <c r="B519" s="27"/>
      <c r="C519" s="45"/>
      <c r="D519" s="45"/>
      <c r="E519" s="45"/>
      <c r="F519" s="45"/>
      <c r="G519" s="45"/>
      <c r="H519" s="45"/>
      <c r="I519" s="45"/>
      <c r="J519" s="45"/>
      <c r="K519" s="45"/>
      <c r="L519" s="45"/>
      <c r="M519" s="45"/>
      <c r="N519" s="45"/>
      <c r="O519" s="45"/>
      <c r="P519" s="45"/>
      <c r="Q519" s="45"/>
      <c r="R519" s="45"/>
      <c r="S519" s="45"/>
      <c r="T519" s="45"/>
      <c r="U519" s="45"/>
      <c r="V519" s="45"/>
      <c r="W519" s="45"/>
      <c r="X519" s="45"/>
      <c r="Y519" s="45"/>
      <c r="Z519" s="45"/>
      <c r="AA519" s="45"/>
      <c r="AB519" s="45"/>
    </row>
    <row r="520">
      <c r="A520" s="71"/>
      <c r="B520" s="27"/>
      <c r="C520" s="45"/>
      <c r="D520" s="45"/>
      <c r="E520" s="45"/>
      <c r="F520" s="45"/>
      <c r="G520" s="45"/>
      <c r="H520" s="45"/>
      <c r="I520" s="45"/>
      <c r="J520" s="45"/>
      <c r="K520" s="45"/>
      <c r="L520" s="45"/>
      <c r="M520" s="45"/>
      <c r="N520" s="45"/>
      <c r="O520" s="45"/>
      <c r="P520" s="45"/>
      <c r="Q520" s="45"/>
      <c r="R520" s="45"/>
      <c r="S520" s="45"/>
      <c r="T520" s="45"/>
      <c r="U520" s="45"/>
      <c r="V520" s="45"/>
      <c r="W520" s="45"/>
      <c r="X520" s="45"/>
      <c r="Y520" s="45"/>
      <c r="Z520" s="45"/>
      <c r="AA520" s="45"/>
      <c r="AB520" s="45"/>
    </row>
    <row r="521">
      <c r="A521" s="71"/>
      <c r="B521" s="27"/>
      <c r="C521" s="45"/>
      <c r="D521" s="45"/>
      <c r="E521" s="45"/>
      <c r="F521" s="45"/>
      <c r="G521" s="45"/>
      <c r="H521" s="45"/>
      <c r="I521" s="45"/>
      <c r="J521" s="45"/>
      <c r="K521" s="45"/>
      <c r="L521" s="45"/>
      <c r="M521" s="45"/>
      <c r="N521" s="45"/>
      <c r="O521" s="45"/>
      <c r="P521" s="45"/>
      <c r="Q521" s="45"/>
      <c r="R521" s="45"/>
      <c r="S521" s="45"/>
      <c r="T521" s="45"/>
      <c r="U521" s="45"/>
      <c r="V521" s="45"/>
      <c r="W521" s="45"/>
      <c r="X521" s="45"/>
      <c r="Y521" s="45"/>
      <c r="Z521" s="45"/>
      <c r="AA521" s="45"/>
      <c r="AB521" s="45"/>
    </row>
    <row r="522">
      <c r="A522" s="71"/>
      <c r="B522" s="27"/>
      <c r="C522" s="45"/>
      <c r="D522" s="45"/>
      <c r="E522" s="45"/>
      <c r="F522" s="45"/>
      <c r="G522" s="45"/>
      <c r="H522" s="45"/>
      <c r="I522" s="45"/>
      <c r="J522" s="45"/>
      <c r="K522" s="45"/>
      <c r="L522" s="45"/>
      <c r="M522" s="45"/>
      <c r="N522" s="45"/>
      <c r="O522" s="45"/>
      <c r="P522" s="45"/>
      <c r="Q522" s="45"/>
      <c r="R522" s="45"/>
      <c r="S522" s="45"/>
      <c r="T522" s="45"/>
      <c r="U522" s="45"/>
      <c r="V522" s="45"/>
      <c r="W522" s="45"/>
      <c r="X522" s="45"/>
      <c r="Y522" s="45"/>
      <c r="Z522" s="45"/>
      <c r="AA522" s="45"/>
      <c r="AB522" s="45"/>
    </row>
    <row r="523">
      <c r="A523" s="71"/>
      <c r="B523" s="27"/>
      <c r="C523" s="45"/>
      <c r="D523" s="45"/>
      <c r="E523" s="45"/>
      <c r="F523" s="45"/>
      <c r="G523" s="45"/>
      <c r="H523" s="45"/>
      <c r="I523" s="45"/>
      <c r="J523" s="45"/>
      <c r="K523" s="45"/>
      <c r="L523" s="45"/>
      <c r="M523" s="45"/>
      <c r="N523" s="45"/>
      <c r="O523" s="45"/>
      <c r="P523" s="45"/>
      <c r="Q523" s="45"/>
      <c r="R523" s="45"/>
      <c r="S523" s="45"/>
      <c r="T523" s="45"/>
      <c r="U523" s="45"/>
      <c r="V523" s="45"/>
      <c r="W523" s="45"/>
      <c r="X523" s="45"/>
      <c r="Y523" s="45"/>
      <c r="Z523" s="45"/>
      <c r="AA523" s="45"/>
      <c r="AB523" s="45"/>
    </row>
    <row r="524">
      <c r="A524" s="71"/>
      <c r="B524" s="27"/>
      <c r="C524" s="45"/>
      <c r="D524" s="45"/>
      <c r="E524" s="45"/>
      <c r="F524" s="45"/>
      <c r="G524" s="45"/>
      <c r="H524" s="45"/>
      <c r="I524" s="45"/>
      <c r="J524" s="45"/>
      <c r="K524" s="45"/>
      <c r="L524" s="45"/>
      <c r="M524" s="45"/>
      <c r="N524" s="45"/>
      <c r="O524" s="45"/>
      <c r="P524" s="45"/>
      <c r="Q524" s="45"/>
      <c r="R524" s="45"/>
      <c r="S524" s="45"/>
      <c r="T524" s="45"/>
      <c r="U524" s="45"/>
      <c r="V524" s="45"/>
      <c r="W524" s="45"/>
      <c r="X524" s="45"/>
      <c r="Y524" s="45"/>
      <c r="Z524" s="45"/>
      <c r="AA524" s="45"/>
      <c r="AB524" s="45"/>
    </row>
    <row r="525">
      <c r="A525" s="71"/>
      <c r="B525" s="27"/>
      <c r="C525" s="45"/>
      <c r="D525" s="45"/>
      <c r="E525" s="45"/>
      <c r="F525" s="45"/>
      <c r="G525" s="45"/>
      <c r="H525" s="45"/>
      <c r="I525" s="45"/>
      <c r="J525" s="45"/>
      <c r="K525" s="45"/>
      <c r="L525" s="45"/>
      <c r="M525" s="45"/>
      <c r="N525" s="45"/>
      <c r="O525" s="45"/>
      <c r="P525" s="45"/>
      <c r="Q525" s="45"/>
      <c r="R525" s="45"/>
      <c r="S525" s="45"/>
      <c r="T525" s="45"/>
      <c r="U525" s="45"/>
      <c r="V525" s="45"/>
      <c r="W525" s="45"/>
      <c r="X525" s="45"/>
      <c r="Y525" s="45"/>
      <c r="Z525" s="45"/>
      <c r="AA525" s="45"/>
      <c r="AB525" s="45"/>
    </row>
    <row r="526">
      <c r="A526" s="71"/>
      <c r="B526" s="27"/>
      <c r="C526" s="45"/>
      <c r="D526" s="45"/>
      <c r="E526" s="45"/>
      <c r="F526" s="45"/>
      <c r="G526" s="45"/>
      <c r="H526" s="45"/>
      <c r="I526" s="45"/>
      <c r="J526" s="45"/>
      <c r="K526" s="45"/>
      <c r="L526" s="45"/>
      <c r="M526" s="45"/>
      <c r="N526" s="45"/>
      <c r="O526" s="45"/>
      <c r="P526" s="45"/>
      <c r="Q526" s="45"/>
      <c r="R526" s="45"/>
      <c r="S526" s="45"/>
      <c r="T526" s="45"/>
      <c r="U526" s="45"/>
      <c r="V526" s="45"/>
      <c r="W526" s="45"/>
      <c r="X526" s="45"/>
      <c r="Y526" s="45"/>
      <c r="Z526" s="45"/>
      <c r="AA526" s="45"/>
      <c r="AB526" s="45"/>
    </row>
    <row r="527">
      <c r="A527" s="71"/>
      <c r="B527" s="27"/>
      <c r="C527" s="45"/>
      <c r="D527" s="45"/>
      <c r="E527" s="45"/>
      <c r="F527" s="45"/>
      <c r="G527" s="45"/>
      <c r="H527" s="45"/>
      <c r="I527" s="45"/>
      <c r="J527" s="45"/>
      <c r="K527" s="45"/>
      <c r="L527" s="45"/>
      <c r="M527" s="45"/>
      <c r="N527" s="45"/>
      <c r="O527" s="45"/>
      <c r="P527" s="45"/>
      <c r="Q527" s="45"/>
      <c r="R527" s="45"/>
      <c r="S527" s="45"/>
      <c r="T527" s="45"/>
      <c r="U527" s="45"/>
      <c r="V527" s="45"/>
      <c r="W527" s="45"/>
      <c r="X527" s="45"/>
      <c r="Y527" s="45"/>
      <c r="Z527" s="45"/>
      <c r="AA527" s="45"/>
      <c r="AB527" s="45"/>
    </row>
    <row r="528">
      <c r="A528" s="71"/>
      <c r="B528" s="27"/>
      <c r="C528" s="45"/>
      <c r="D528" s="45"/>
      <c r="E528" s="45"/>
      <c r="F528" s="45"/>
      <c r="G528" s="45"/>
      <c r="H528" s="45"/>
      <c r="I528" s="45"/>
      <c r="J528" s="45"/>
      <c r="K528" s="45"/>
      <c r="L528" s="45"/>
      <c r="M528" s="45"/>
      <c r="N528" s="45"/>
      <c r="O528" s="45"/>
      <c r="P528" s="45"/>
      <c r="Q528" s="45"/>
      <c r="R528" s="45"/>
      <c r="S528" s="45"/>
      <c r="T528" s="45"/>
      <c r="U528" s="45"/>
      <c r="V528" s="45"/>
      <c r="W528" s="45"/>
      <c r="X528" s="45"/>
      <c r="Y528" s="45"/>
      <c r="Z528" s="45"/>
      <c r="AA528" s="45"/>
      <c r="AB528" s="45"/>
    </row>
    <row r="529">
      <c r="A529" s="71"/>
      <c r="B529" s="27"/>
      <c r="C529" s="45"/>
      <c r="D529" s="45"/>
      <c r="E529" s="45"/>
      <c r="F529" s="45"/>
      <c r="G529" s="45"/>
      <c r="H529" s="45"/>
      <c r="I529" s="45"/>
      <c r="J529" s="45"/>
      <c r="K529" s="45"/>
      <c r="L529" s="45"/>
      <c r="M529" s="45"/>
      <c r="N529" s="45"/>
      <c r="O529" s="45"/>
      <c r="P529" s="45"/>
      <c r="Q529" s="45"/>
      <c r="R529" s="45"/>
      <c r="S529" s="45"/>
      <c r="T529" s="45"/>
      <c r="U529" s="45"/>
      <c r="V529" s="45"/>
      <c r="W529" s="45"/>
      <c r="X529" s="45"/>
      <c r="Y529" s="45"/>
      <c r="Z529" s="45"/>
      <c r="AA529" s="45"/>
      <c r="AB529" s="45"/>
    </row>
    <row r="530">
      <c r="A530" s="71"/>
      <c r="B530" s="27"/>
      <c r="C530" s="45"/>
      <c r="D530" s="45"/>
      <c r="E530" s="45"/>
      <c r="F530" s="45"/>
      <c r="G530" s="45"/>
      <c r="H530" s="45"/>
      <c r="I530" s="45"/>
      <c r="J530" s="45"/>
      <c r="K530" s="45"/>
      <c r="L530" s="45"/>
      <c r="M530" s="45"/>
      <c r="N530" s="45"/>
      <c r="O530" s="45"/>
      <c r="P530" s="45"/>
      <c r="Q530" s="45"/>
      <c r="R530" s="45"/>
      <c r="S530" s="45"/>
      <c r="T530" s="45"/>
      <c r="U530" s="45"/>
      <c r="V530" s="45"/>
      <c r="W530" s="45"/>
      <c r="X530" s="45"/>
      <c r="Y530" s="45"/>
      <c r="Z530" s="45"/>
      <c r="AA530" s="45"/>
      <c r="AB530" s="45"/>
    </row>
    <row r="531">
      <c r="A531" s="71"/>
      <c r="B531" s="27"/>
      <c r="C531" s="45"/>
      <c r="D531" s="45"/>
      <c r="E531" s="45"/>
      <c r="F531" s="45"/>
      <c r="G531" s="45"/>
      <c r="H531" s="45"/>
      <c r="I531" s="45"/>
      <c r="J531" s="45"/>
      <c r="K531" s="45"/>
      <c r="L531" s="45"/>
      <c r="M531" s="45"/>
      <c r="N531" s="45"/>
      <c r="O531" s="45"/>
      <c r="P531" s="45"/>
      <c r="Q531" s="45"/>
      <c r="R531" s="45"/>
      <c r="S531" s="45"/>
      <c r="T531" s="45"/>
      <c r="U531" s="45"/>
      <c r="V531" s="45"/>
      <c r="W531" s="45"/>
      <c r="X531" s="45"/>
      <c r="Y531" s="45"/>
      <c r="Z531" s="45"/>
      <c r="AA531" s="45"/>
      <c r="AB531" s="45"/>
    </row>
    <row r="532">
      <c r="A532" s="71"/>
      <c r="B532" s="27"/>
      <c r="C532" s="45"/>
      <c r="D532" s="45"/>
      <c r="E532" s="45"/>
      <c r="F532" s="45"/>
      <c r="G532" s="45"/>
      <c r="H532" s="45"/>
      <c r="I532" s="45"/>
      <c r="J532" s="45"/>
      <c r="K532" s="45"/>
      <c r="L532" s="45"/>
      <c r="M532" s="45"/>
      <c r="N532" s="45"/>
      <c r="O532" s="45"/>
      <c r="P532" s="45"/>
      <c r="Q532" s="45"/>
      <c r="R532" s="45"/>
      <c r="S532" s="45"/>
      <c r="T532" s="45"/>
      <c r="U532" s="45"/>
      <c r="V532" s="45"/>
      <c r="W532" s="45"/>
      <c r="X532" s="45"/>
      <c r="Y532" s="45"/>
      <c r="Z532" s="45"/>
      <c r="AA532" s="45"/>
      <c r="AB532" s="45"/>
    </row>
    <row r="533">
      <c r="A533" s="71"/>
      <c r="B533" s="27"/>
      <c r="C533" s="45"/>
      <c r="D533" s="45"/>
      <c r="E533" s="45"/>
      <c r="F533" s="45"/>
      <c r="G533" s="45"/>
      <c r="H533" s="45"/>
      <c r="I533" s="45"/>
      <c r="J533" s="45"/>
      <c r="K533" s="45"/>
      <c r="L533" s="45"/>
      <c r="M533" s="45"/>
      <c r="N533" s="45"/>
      <c r="O533" s="45"/>
      <c r="P533" s="45"/>
      <c r="Q533" s="45"/>
      <c r="R533" s="45"/>
      <c r="S533" s="45"/>
      <c r="T533" s="45"/>
      <c r="U533" s="45"/>
      <c r="V533" s="45"/>
      <c r="W533" s="45"/>
      <c r="X533" s="45"/>
      <c r="Y533" s="45"/>
      <c r="Z533" s="45"/>
      <c r="AA533" s="45"/>
      <c r="AB533" s="45"/>
    </row>
    <row r="534">
      <c r="A534" s="71"/>
      <c r="B534" s="27"/>
      <c r="C534" s="45"/>
      <c r="D534" s="45"/>
      <c r="E534" s="45"/>
      <c r="F534" s="45"/>
      <c r="G534" s="45"/>
      <c r="H534" s="45"/>
      <c r="I534" s="45"/>
      <c r="J534" s="45"/>
      <c r="K534" s="45"/>
      <c r="L534" s="45"/>
      <c r="M534" s="45"/>
      <c r="N534" s="45"/>
      <c r="O534" s="45"/>
      <c r="P534" s="45"/>
      <c r="Q534" s="45"/>
      <c r="R534" s="45"/>
      <c r="S534" s="45"/>
      <c r="T534" s="45"/>
      <c r="U534" s="45"/>
      <c r="V534" s="45"/>
      <c r="W534" s="45"/>
      <c r="X534" s="45"/>
      <c r="Y534" s="45"/>
      <c r="Z534" s="45"/>
      <c r="AA534" s="45"/>
      <c r="AB534" s="45"/>
    </row>
    <row r="535">
      <c r="A535" s="71"/>
      <c r="B535" s="27"/>
      <c r="C535" s="45"/>
      <c r="D535" s="45"/>
      <c r="E535" s="45"/>
      <c r="F535" s="45"/>
      <c r="G535" s="45"/>
      <c r="H535" s="45"/>
      <c r="I535" s="45"/>
      <c r="J535" s="45"/>
      <c r="K535" s="45"/>
      <c r="L535" s="45"/>
      <c r="M535" s="45"/>
      <c r="N535" s="45"/>
      <c r="O535" s="45"/>
      <c r="P535" s="45"/>
      <c r="Q535" s="45"/>
      <c r="R535" s="45"/>
      <c r="S535" s="45"/>
      <c r="T535" s="45"/>
      <c r="U535" s="45"/>
      <c r="V535" s="45"/>
      <c r="W535" s="45"/>
      <c r="X535" s="45"/>
      <c r="Y535" s="45"/>
      <c r="Z535" s="45"/>
      <c r="AA535" s="45"/>
      <c r="AB535" s="45"/>
    </row>
    <row r="536">
      <c r="A536" s="71"/>
      <c r="B536" s="27"/>
      <c r="C536" s="45"/>
      <c r="D536" s="45"/>
      <c r="E536" s="45"/>
      <c r="F536" s="45"/>
      <c r="G536" s="45"/>
      <c r="H536" s="45"/>
      <c r="I536" s="45"/>
      <c r="J536" s="45"/>
      <c r="K536" s="45"/>
      <c r="L536" s="45"/>
      <c r="M536" s="45"/>
      <c r="N536" s="45"/>
      <c r="O536" s="45"/>
      <c r="P536" s="45"/>
      <c r="Q536" s="45"/>
      <c r="R536" s="45"/>
      <c r="S536" s="45"/>
      <c r="T536" s="45"/>
      <c r="U536" s="45"/>
      <c r="V536" s="45"/>
      <c r="W536" s="45"/>
      <c r="X536" s="45"/>
      <c r="Y536" s="45"/>
      <c r="Z536" s="45"/>
      <c r="AA536" s="45"/>
      <c r="AB536" s="45"/>
    </row>
    <row r="537">
      <c r="A537" s="71"/>
      <c r="B537" s="27"/>
      <c r="C537" s="45"/>
      <c r="D537" s="45"/>
      <c r="E537" s="45"/>
      <c r="F537" s="45"/>
      <c r="G537" s="45"/>
      <c r="H537" s="45"/>
      <c r="I537" s="45"/>
      <c r="J537" s="45"/>
      <c r="K537" s="45"/>
      <c r="L537" s="45"/>
      <c r="M537" s="45"/>
      <c r="N537" s="45"/>
      <c r="O537" s="45"/>
      <c r="P537" s="45"/>
      <c r="Q537" s="45"/>
      <c r="R537" s="45"/>
      <c r="S537" s="45"/>
      <c r="T537" s="45"/>
      <c r="U537" s="45"/>
      <c r="V537" s="45"/>
      <c r="W537" s="45"/>
      <c r="X537" s="45"/>
      <c r="Y537" s="45"/>
      <c r="Z537" s="45"/>
      <c r="AA537" s="45"/>
      <c r="AB537" s="45"/>
    </row>
    <row r="538">
      <c r="A538" s="71"/>
      <c r="B538" s="27"/>
      <c r="C538" s="45"/>
      <c r="D538" s="45"/>
      <c r="E538" s="45"/>
      <c r="F538" s="45"/>
      <c r="G538" s="45"/>
      <c r="H538" s="45"/>
      <c r="I538" s="45"/>
      <c r="J538" s="45"/>
      <c r="K538" s="45"/>
      <c r="L538" s="45"/>
      <c r="M538" s="45"/>
      <c r="N538" s="45"/>
      <c r="O538" s="45"/>
      <c r="P538" s="45"/>
      <c r="Q538" s="45"/>
      <c r="R538" s="45"/>
      <c r="S538" s="45"/>
      <c r="T538" s="45"/>
      <c r="U538" s="45"/>
      <c r="V538" s="45"/>
      <c r="W538" s="45"/>
      <c r="X538" s="45"/>
      <c r="Y538" s="45"/>
      <c r="Z538" s="45"/>
      <c r="AA538" s="45"/>
      <c r="AB538" s="45"/>
    </row>
    <row r="539">
      <c r="A539" s="71"/>
      <c r="B539" s="27"/>
      <c r="C539" s="45"/>
      <c r="D539" s="45"/>
      <c r="E539" s="45"/>
      <c r="F539" s="45"/>
      <c r="G539" s="45"/>
      <c r="H539" s="45"/>
      <c r="I539" s="45"/>
      <c r="J539" s="45"/>
      <c r="K539" s="45"/>
      <c r="L539" s="45"/>
      <c r="M539" s="45"/>
      <c r="N539" s="45"/>
      <c r="O539" s="45"/>
      <c r="P539" s="45"/>
      <c r="Q539" s="45"/>
      <c r="R539" s="45"/>
      <c r="S539" s="45"/>
      <c r="T539" s="45"/>
      <c r="U539" s="45"/>
      <c r="V539" s="45"/>
      <c r="W539" s="45"/>
      <c r="X539" s="45"/>
      <c r="Y539" s="45"/>
      <c r="Z539" s="45"/>
      <c r="AA539" s="45"/>
      <c r="AB539" s="45"/>
    </row>
    <row r="540">
      <c r="A540" s="71"/>
      <c r="B540" s="27"/>
      <c r="C540" s="45"/>
      <c r="D540" s="45"/>
      <c r="E540" s="45"/>
      <c r="F540" s="45"/>
      <c r="G540" s="45"/>
      <c r="H540" s="45"/>
      <c r="I540" s="45"/>
      <c r="J540" s="45"/>
      <c r="K540" s="45"/>
      <c r="L540" s="45"/>
      <c r="M540" s="45"/>
      <c r="N540" s="45"/>
      <c r="O540" s="45"/>
      <c r="P540" s="45"/>
      <c r="Q540" s="45"/>
      <c r="R540" s="45"/>
      <c r="S540" s="45"/>
      <c r="T540" s="45"/>
      <c r="U540" s="45"/>
      <c r="V540" s="45"/>
      <c r="W540" s="45"/>
      <c r="X540" s="45"/>
      <c r="Y540" s="45"/>
      <c r="Z540" s="45"/>
      <c r="AA540" s="45"/>
      <c r="AB540" s="45"/>
    </row>
    <row r="541">
      <c r="A541" s="71"/>
      <c r="B541" s="27"/>
      <c r="C541" s="45"/>
      <c r="D541" s="45"/>
      <c r="E541" s="45"/>
      <c r="F541" s="45"/>
      <c r="G541" s="45"/>
      <c r="H541" s="45"/>
      <c r="I541" s="45"/>
      <c r="J541" s="45"/>
      <c r="K541" s="45"/>
      <c r="L541" s="45"/>
      <c r="M541" s="45"/>
      <c r="N541" s="45"/>
      <c r="O541" s="45"/>
      <c r="P541" s="45"/>
      <c r="Q541" s="45"/>
      <c r="R541" s="45"/>
      <c r="S541" s="45"/>
      <c r="T541" s="45"/>
      <c r="U541" s="45"/>
      <c r="V541" s="45"/>
      <c r="W541" s="45"/>
      <c r="X541" s="45"/>
      <c r="Y541" s="45"/>
      <c r="Z541" s="45"/>
      <c r="AA541" s="45"/>
      <c r="AB541" s="45"/>
    </row>
    <row r="542">
      <c r="A542" s="71"/>
      <c r="B542" s="27"/>
      <c r="C542" s="45"/>
      <c r="D542" s="45"/>
      <c r="E542" s="45"/>
      <c r="F542" s="45"/>
      <c r="G542" s="45"/>
      <c r="H542" s="45"/>
      <c r="I542" s="45"/>
      <c r="J542" s="45"/>
      <c r="K542" s="45"/>
      <c r="L542" s="45"/>
      <c r="M542" s="45"/>
      <c r="N542" s="45"/>
      <c r="O542" s="45"/>
      <c r="P542" s="45"/>
      <c r="Q542" s="45"/>
      <c r="R542" s="45"/>
      <c r="S542" s="45"/>
      <c r="T542" s="45"/>
      <c r="U542" s="45"/>
      <c r="V542" s="45"/>
      <c r="W542" s="45"/>
      <c r="X542" s="45"/>
      <c r="Y542" s="45"/>
      <c r="Z542" s="45"/>
      <c r="AA542" s="45"/>
      <c r="AB542" s="45"/>
    </row>
    <row r="543">
      <c r="A543" s="71"/>
      <c r="B543" s="27"/>
      <c r="C543" s="45"/>
      <c r="D543" s="45"/>
      <c r="E543" s="45"/>
      <c r="F543" s="45"/>
      <c r="G543" s="45"/>
      <c r="H543" s="45"/>
      <c r="I543" s="45"/>
      <c r="J543" s="45"/>
      <c r="K543" s="45"/>
      <c r="L543" s="45"/>
      <c r="M543" s="45"/>
      <c r="N543" s="45"/>
      <c r="O543" s="45"/>
      <c r="P543" s="45"/>
      <c r="Q543" s="45"/>
      <c r="R543" s="45"/>
      <c r="S543" s="45"/>
      <c r="T543" s="45"/>
      <c r="U543" s="45"/>
      <c r="V543" s="45"/>
      <c r="W543" s="45"/>
      <c r="X543" s="45"/>
      <c r="Y543" s="45"/>
      <c r="Z543" s="45"/>
      <c r="AA543" s="45"/>
      <c r="AB543" s="45"/>
    </row>
    <row r="544">
      <c r="A544" s="71"/>
      <c r="B544" s="27"/>
      <c r="C544" s="45"/>
      <c r="D544" s="45"/>
      <c r="E544" s="45"/>
      <c r="F544" s="45"/>
      <c r="G544" s="45"/>
      <c r="H544" s="45"/>
      <c r="I544" s="45"/>
      <c r="J544" s="45"/>
      <c r="K544" s="45"/>
      <c r="L544" s="45"/>
      <c r="M544" s="45"/>
      <c r="N544" s="45"/>
      <c r="O544" s="45"/>
      <c r="P544" s="45"/>
      <c r="Q544" s="45"/>
      <c r="R544" s="45"/>
      <c r="S544" s="45"/>
      <c r="T544" s="45"/>
      <c r="U544" s="45"/>
      <c r="V544" s="45"/>
      <c r="W544" s="45"/>
      <c r="X544" s="45"/>
      <c r="Y544" s="45"/>
      <c r="Z544" s="45"/>
      <c r="AA544" s="45"/>
      <c r="AB544" s="45"/>
    </row>
    <row r="545">
      <c r="A545" s="71"/>
      <c r="B545" s="27"/>
      <c r="C545" s="45"/>
      <c r="D545" s="45"/>
      <c r="E545" s="45"/>
      <c r="F545" s="45"/>
      <c r="G545" s="45"/>
      <c r="H545" s="45"/>
      <c r="I545" s="45"/>
      <c r="J545" s="45"/>
      <c r="K545" s="45"/>
      <c r="L545" s="45"/>
      <c r="M545" s="45"/>
      <c r="N545" s="45"/>
      <c r="O545" s="45"/>
      <c r="P545" s="45"/>
      <c r="Q545" s="45"/>
      <c r="R545" s="45"/>
      <c r="S545" s="45"/>
      <c r="T545" s="45"/>
      <c r="U545" s="45"/>
      <c r="V545" s="45"/>
      <c r="W545" s="45"/>
      <c r="X545" s="45"/>
      <c r="Y545" s="45"/>
      <c r="Z545" s="45"/>
      <c r="AA545" s="45"/>
      <c r="AB545" s="45"/>
    </row>
    <row r="546">
      <c r="A546" s="71"/>
      <c r="B546" s="27"/>
      <c r="C546" s="45"/>
      <c r="D546" s="45"/>
      <c r="E546" s="45"/>
      <c r="F546" s="45"/>
      <c r="G546" s="45"/>
      <c r="H546" s="45"/>
      <c r="I546" s="45"/>
      <c r="J546" s="45"/>
      <c r="K546" s="45"/>
      <c r="L546" s="45"/>
      <c r="M546" s="45"/>
      <c r="N546" s="45"/>
      <c r="O546" s="45"/>
      <c r="P546" s="45"/>
      <c r="Q546" s="45"/>
      <c r="R546" s="45"/>
      <c r="S546" s="45"/>
      <c r="T546" s="45"/>
      <c r="U546" s="45"/>
      <c r="V546" s="45"/>
      <c r="W546" s="45"/>
      <c r="X546" s="45"/>
      <c r="Y546" s="45"/>
      <c r="Z546" s="45"/>
      <c r="AA546" s="45"/>
      <c r="AB546" s="45"/>
    </row>
    <row r="547">
      <c r="A547" s="71"/>
      <c r="B547" s="27"/>
      <c r="C547" s="45"/>
      <c r="D547" s="45"/>
      <c r="E547" s="45"/>
      <c r="F547" s="45"/>
      <c r="G547" s="45"/>
      <c r="H547" s="45"/>
      <c r="I547" s="45"/>
      <c r="J547" s="45"/>
      <c r="K547" s="45"/>
      <c r="L547" s="45"/>
      <c r="M547" s="45"/>
      <c r="N547" s="45"/>
      <c r="O547" s="45"/>
      <c r="P547" s="45"/>
      <c r="Q547" s="45"/>
      <c r="R547" s="45"/>
      <c r="S547" s="45"/>
      <c r="T547" s="45"/>
      <c r="U547" s="45"/>
      <c r="V547" s="45"/>
      <c r="W547" s="45"/>
      <c r="X547" s="45"/>
      <c r="Y547" s="45"/>
      <c r="Z547" s="45"/>
      <c r="AA547" s="45"/>
      <c r="AB547" s="45"/>
    </row>
    <row r="548">
      <c r="A548" s="71"/>
      <c r="B548" s="27"/>
      <c r="C548" s="45"/>
      <c r="D548" s="45"/>
      <c r="E548" s="45"/>
      <c r="F548" s="45"/>
      <c r="G548" s="45"/>
      <c r="H548" s="45"/>
      <c r="I548" s="45"/>
      <c r="J548" s="45"/>
      <c r="K548" s="45"/>
      <c r="L548" s="45"/>
      <c r="M548" s="45"/>
      <c r="N548" s="45"/>
      <c r="O548" s="45"/>
      <c r="P548" s="45"/>
      <c r="Q548" s="45"/>
      <c r="R548" s="45"/>
      <c r="S548" s="45"/>
      <c r="T548" s="45"/>
      <c r="U548" s="45"/>
      <c r="V548" s="45"/>
      <c r="W548" s="45"/>
      <c r="X548" s="45"/>
      <c r="Y548" s="45"/>
      <c r="Z548" s="45"/>
      <c r="AA548" s="45"/>
      <c r="AB548" s="45"/>
    </row>
    <row r="549">
      <c r="A549" s="71"/>
      <c r="B549" s="27"/>
      <c r="C549" s="45"/>
      <c r="D549" s="45"/>
      <c r="E549" s="45"/>
      <c r="F549" s="45"/>
      <c r="G549" s="45"/>
      <c r="H549" s="45"/>
      <c r="I549" s="45"/>
      <c r="J549" s="45"/>
      <c r="K549" s="45"/>
      <c r="L549" s="45"/>
      <c r="M549" s="45"/>
      <c r="N549" s="45"/>
      <c r="O549" s="45"/>
      <c r="P549" s="45"/>
      <c r="Q549" s="45"/>
      <c r="R549" s="45"/>
      <c r="S549" s="45"/>
      <c r="T549" s="45"/>
      <c r="U549" s="45"/>
      <c r="V549" s="45"/>
      <c r="W549" s="45"/>
      <c r="X549" s="45"/>
      <c r="Y549" s="45"/>
      <c r="Z549" s="45"/>
      <c r="AA549" s="45"/>
      <c r="AB549" s="45"/>
    </row>
    <row r="550">
      <c r="A550" s="71"/>
      <c r="B550" s="27"/>
      <c r="C550" s="45"/>
      <c r="D550" s="45"/>
      <c r="E550" s="45"/>
      <c r="F550" s="45"/>
      <c r="G550" s="45"/>
      <c r="H550" s="45"/>
      <c r="I550" s="45"/>
      <c r="J550" s="45"/>
      <c r="K550" s="45"/>
      <c r="L550" s="45"/>
      <c r="M550" s="45"/>
      <c r="N550" s="45"/>
      <c r="O550" s="45"/>
      <c r="P550" s="45"/>
      <c r="Q550" s="45"/>
      <c r="R550" s="45"/>
      <c r="S550" s="45"/>
      <c r="T550" s="45"/>
      <c r="U550" s="45"/>
      <c r="V550" s="45"/>
      <c r="W550" s="45"/>
      <c r="X550" s="45"/>
      <c r="Y550" s="45"/>
      <c r="Z550" s="45"/>
      <c r="AA550" s="45"/>
      <c r="AB550" s="45"/>
    </row>
    <row r="551">
      <c r="A551" s="71"/>
      <c r="B551" s="27"/>
      <c r="C551" s="45"/>
      <c r="D551" s="45"/>
      <c r="E551" s="45"/>
      <c r="F551" s="45"/>
      <c r="G551" s="45"/>
      <c r="H551" s="45"/>
      <c r="I551" s="45"/>
      <c r="J551" s="45"/>
      <c r="K551" s="45"/>
      <c r="L551" s="45"/>
      <c r="M551" s="45"/>
      <c r="N551" s="45"/>
      <c r="O551" s="45"/>
      <c r="P551" s="45"/>
      <c r="Q551" s="45"/>
      <c r="R551" s="45"/>
      <c r="S551" s="45"/>
      <c r="T551" s="45"/>
      <c r="U551" s="45"/>
      <c r="V551" s="45"/>
      <c r="W551" s="45"/>
      <c r="X551" s="45"/>
      <c r="Y551" s="45"/>
      <c r="Z551" s="45"/>
      <c r="AA551" s="45"/>
      <c r="AB551" s="45"/>
    </row>
    <row r="552">
      <c r="A552" s="71"/>
      <c r="B552" s="27"/>
      <c r="C552" s="45"/>
      <c r="D552" s="45"/>
      <c r="E552" s="45"/>
      <c r="F552" s="45"/>
      <c r="G552" s="45"/>
      <c r="H552" s="45"/>
      <c r="I552" s="45"/>
      <c r="J552" s="45"/>
      <c r="K552" s="45"/>
      <c r="L552" s="45"/>
      <c r="M552" s="45"/>
      <c r="N552" s="45"/>
      <c r="O552" s="45"/>
      <c r="P552" s="45"/>
      <c r="Q552" s="45"/>
      <c r="R552" s="45"/>
      <c r="S552" s="45"/>
      <c r="T552" s="45"/>
      <c r="U552" s="45"/>
      <c r="V552" s="45"/>
      <c r="W552" s="45"/>
      <c r="X552" s="45"/>
      <c r="Y552" s="45"/>
      <c r="Z552" s="45"/>
      <c r="AA552" s="45"/>
      <c r="AB552" s="45"/>
    </row>
    <row r="553">
      <c r="A553" s="71"/>
      <c r="B553" s="27"/>
      <c r="C553" s="45"/>
      <c r="D553" s="45"/>
      <c r="E553" s="45"/>
      <c r="F553" s="45"/>
      <c r="G553" s="45"/>
      <c r="H553" s="45"/>
      <c r="I553" s="45"/>
      <c r="J553" s="45"/>
      <c r="K553" s="45"/>
      <c r="L553" s="45"/>
      <c r="M553" s="45"/>
      <c r="N553" s="45"/>
      <c r="O553" s="45"/>
      <c r="P553" s="45"/>
      <c r="Q553" s="45"/>
      <c r="R553" s="45"/>
      <c r="S553" s="45"/>
      <c r="T553" s="45"/>
      <c r="U553" s="45"/>
      <c r="V553" s="45"/>
      <c r="W553" s="45"/>
      <c r="X553" s="45"/>
      <c r="Y553" s="45"/>
      <c r="Z553" s="45"/>
      <c r="AA553" s="45"/>
      <c r="AB553" s="45"/>
    </row>
    <row r="554">
      <c r="A554" s="71"/>
      <c r="B554" s="27"/>
      <c r="C554" s="45"/>
      <c r="D554" s="45"/>
      <c r="E554" s="45"/>
      <c r="F554" s="45"/>
      <c r="G554" s="45"/>
      <c r="H554" s="45"/>
      <c r="I554" s="45"/>
      <c r="J554" s="45"/>
      <c r="K554" s="45"/>
      <c r="L554" s="45"/>
      <c r="M554" s="45"/>
      <c r="N554" s="45"/>
      <c r="O554" s="45"/>
      <c r="P554" s="45"/>
      <c r="Q554" s="45"/>
      <c r="R554" s="45"/>
      <c r="S554" s="45"/>
      <c r="T554" s="45"/>
      <c r="U554" s="45"/>
      <c r="V554" s="45"/>
      <c r="W554" s="45"/>
      <c r="X554" s="45"/>
      <c r="Y554" s="45"/>
      <c r="Z554" s="45"/>
      <c r="AA554" s="45"/>
      <c r="AB554" s="45"/>
    </row>
    <row r="555">
      <c r="A555" s="71"/>
      <c r="B555" s="27"/>
      <c r="C555" s="45"/>
      <c r="D555" s="45"/>
      <c r="E555" s="45"/>
      <c r="F555" s="45"/>
      <c r="G555" s="45"/>
      <c r="H555" s="45"/>
      <c r="I555" s="45"/>
      <c r="J555" s="45"/>
      <c r="K555" s="45"/>
      <c r="L555" s="45"/>
      <c r="M555" s="45"/>
      <c r="N555" s="45"/>
      <c r="O555" s="45"/>
      <c r="P555" s="45"/>
      <c r="Q555" s="45"/>
      <c r="R555" s="45"/>
      <c r="S555" s="45"/>
      <c r="T555" s="45"/>
      <c r="U555" s="45"/>
      <c r="V555" s="45"/>
      <c r="W555" s="45"/>
      <c r="X555" s="45"/>
      <c r="Y555" s="45"/>
      <c r="Z555" s="45"/>
      <c r="AA555" s="45"/>
      <c r="AB555" s="45"/>
    </row>
    <row r="556">
      <c r="A556" s="71"/>
      <c r="B556" s="27"/>
      <c r="C556" s="45"/>
      <c r="D556" s="45"/>
      <c r="E556" s="45"/>
      <c r="F556" s="45"/>
      <c r="G556" s="45"/>
      <c r="H556" s="45"/>
      <c r="I556" s="45"/>
      <c r="J556" s="45"/>
      <c r="K556" s="45"/>
      <c r="L556" s="45"/>
      <c r="M556" s="45"/>
      <c r="N556" s="45"/>
      <c r="O556" s="45"/>
      <c r="P556" s="45"/>
      <c r="Q556" s="45"/>
      <c r="R556" s="45"/>
      <c r="S556" s="45"/>
      <c r="T556" s="45"/>
      <c r="U556" s="45"/>
      <c r="V556" s="45"/>
      <c r="W556" s="45"/>
      <c r="X556" s="45"/>
      <c r="Y556" s="45"/>
      <c r="Z556" s="45"/>
      <c r="AA556" s="45"/>
      <c r="AB556" s="45"/>
    </row>
    <row r="557">
      <c r="A557" s="71"/>
      <c r="B557" s="27"/>
      <c r="C557" s="45"/>
      <c r="D557" s="45"/>
      <c r="E557" s="45"/>
      <c r="F557" s="45"/>
      <c r="G557" s="45"/>
      <c r="H557" s="45"/>
      <c r="I557" s="45"/>
      <c r="J557" s="45"/>
      <c r="K557" s="45"/>
      <c r="L557" s="45"/>
      <c r="M557" s="45"/>
      <c r="N557" s="45"/>
      <c r="O557" s="45"/>
      <c r="P557" s="45"/>
      <c r="Q557" s="45"/>
      <c r="R557" s="45"/>
      <c r="S557" s="45"/>
      <c r="T557" s="45"/>
      <c r="U557" s="45"/>
      <c r="V557" s="45"/>
      <c r="W557" s="45"/>
      <c r="X557" s="45"/>
      <c r="Y557" s="45"/>
      <c r="Z557" s="45"/>
      <c r="AA557" s="45"/>
      <c r="AB557" s="45"/>
    </row>
    <row r="558">
      <c r="A558" s="71"/>
      <c r="B558" s="27"/>
      <c r="C558" s="45"/>
      <c r="D558" s="45"/>
      <c r="E558" s="45"/>
      <c r="F558" s="45"/>
      <c r="G558" s="45"/>
      <c r="H558" s="45"/>
      <c r="I558" s="45"/>
      <c r="J558" s="45"/>
      <c r="K558" s="45"/>
      <c r="L558" s="45"/>
      <c r="M558" s="45"/>
      <c r="N558" s="45"/>
      <c r="O558" s="45"/>
      <c r="P558" s="45"/>
      <c r="Q558" s="45"/>
      <c r="R558" s="45"/>
      <c r="S558" s="45"/>
      <c r="T558" s="45"/>
      <c r="U558" s="45"/>
      <c r="V558" s="45"/>
      <c r="W558" s="45"/>
      <c r="X558" s="45"/>
      <c r="Y558" s="45"/>
      <c r="Z558" s="45"/>
      <c r="AA558" s="45"/>
      <c r="AB558" s="45"/>
    </row>
    <row r="559">
      <c r="A559" s="71"/>
      <c r="B559" s="27"/>
      <c r="C559" s="45"/>
      <c r="D559" s="45"/>
      <c r="E559" s="45"/>
      <c r="F559" s="45"/>
      <c r="G559" s="45"/>
      <c r="H559" s="45"/>
      <c r="I559" s="45"/>
      <c r="J559" s="45"/>
      <c r="K559" s="45"/>
      <c r="L559" s="45"/>
      <c r="M559" s="45"/>
      <c r="N559" s="45"/>
      <c r="O559" s="45"/>
      <c r="P559" s="45"/>
      <c r="Q559" s="45"/>
      <c r="R559" s="45"/>
      <c r="S559" s="45"/>
      <c r="T559" s="45"/>
      <c r="U559" s="45"/>
      <c r="V559" s="45"/>
      <c r="W559" s="45"/>
      <c r="X559" s="45"/>
      <c r="Y559" s="45"/>
      <c r="Z559" s="45"/>
      <c r="AA559" s="45"/>
      <c r="AB559" s="45"/>
    </row>
    <row r="560">
      <c r="A560" s="71"/>
      <c r="B560" s="27"/>
      <c r="C560" s="45"/>
      <c r="D560" s="45"/>
      <c r="E560" s="45"/>
      <c r="F560" s="45"/>
      <c r="G560" s="45"/>
      <c r="H560" s="45"/>
      <c r="I560" s="45"/>
      <c r="J560" s="45"/>
      <c r="K560" s="45"/>
      <c r="L560" s="45"/>
      <c r="M560" s="45"/>
      <c r="N560" s="45"/>
      <c r="O560" s="45"/>
      <c r="P560" s="45"/>
      <c r="Q560" s="45"/>
      <c r="R560" s="45"/>
      <c r="S560" s="45"/>
      <c r="T560" s="45"/>
      <c r="U560" s="45"/>
      <c r="V560" s="45"/>
      <c r="W560" s="45"/>
      <c r="X560" s="45"/>
      <c r="Y560" s="45"/>
      <c r="Z560" s="45"/>
      <c r="AA560" s="45"/>
      <c r="AB560" s="45"/>
    </row>
    <row r="561">
      <c r="A561" s="71"/>
      <c r="B561" s="27"/>
      <c r="C561" s="45"/>
      <c r="D561" s="45"/>
      <c r="E561" s="45"/>
      <c r="F561" s="45"/>
      <c r="G561" s="45"/>
      <c r="H561" s="45"/>
      <c r="I561" s="45"/>
      <c r="J561" s="45"/>
      <c r="K561" s="45"/>
      <c r="L561" s="45"/>
      <c r="M561" s="45"/>
      <c r="N561" s="45"/>
      <c r="O561" s="45"/>
      <c r="P561" s="45"/>
      <c r="Q561" s="45"/>
      <c r="R561" s="45"/>
      <c r="S561" s="45"/>
      <c r="T561" s="45"/>
      <c r="U561" s="45"/>
      <c r="V561" s="45"/>
      <c r="W561" s="45"/>
      <c r="X561" s="45"/>
      <c r="Y561" s="45"/>
      <c r="Z561" s="45"/>
      <c r="AA561" s="45"/>
      <c r="AB561" s="45"/>
    </row>
    <row r="562">
      <c r="A562" s="71"/>
      <c r="B562" s="27"/>
      <c r="C562" s="45"/>
      <c r="D562" s="45"/>
      <c r="E562" s="45"/>
      <c r="F562" s="45"/>
      <c r="G562" s="45"/>
      <c r="H562" s="45"/>
      <c r="I562" s="45"/>
      <c r="J562" s="45"/>
      <c r="K562" s="45"/>
      <c r="L562" s="45"/>
      <c r="M562" s="45"/>
      <c r="N562" s="45"/>
      <c r="O562" s="45"/>
      <c r="P562" s="45"/>
      <c r="Q562" s="45"/>
      <c r="R562" s="45"/>
      <c r="S562" s="45"/>
      <c r="T562" s="45"/>
      <c r="U562" s="45"/>
      <c r="V562" s="45"/>
      <c r="W562" s="45"/>
      <c r="X562" s="45"/>
      <c r="Y562" s="45"/>
      <c r="Z562" s="45"/>
      <c r="AA562" s="45"/>
      <c r="AB562" s="45"/>
    </row>
    <row r="563">
      <c r="A563" s="71"/>
      <c r="B563" s="27"/>
      <c r="C563" s="45"/>
      <c r="D563" s="45"/>
      <c r="E563" s="45"/>
      <c r="F563" s="45"/>
      <c r="G563" s="45"/>
      <c r="H563" s="45"/>
      <c r="I563" s="45"/>
      <c r="J563" s="45"/>
      <c r="K563" s="45"/>
      <c r="L563" s="45"/>
      <c r="M563" s="45"/>
      <c r="N563" s="45"/>
      <c r="O563" s="45"/>
      <c r="P563" s="45"/>
      <c r="Q563" s="45"/>
      <c r="R563" s="45"/>
      <c r="S563" s="45"/>
      <c r="T563" s="45"/>
      <c r="U563" s="45"/>
      <c r="V563" s="45"/>
      <c r="W563" s="45"/>
      <c r="X563" s="45"/>
      <c r="Y563" s="45"/>
      <c r="Z563" s="45"/>
      <c r="AA563" s="45"/>
      <c r="AB563" s="45"/>
    </row>
    <row r="564">
      <c r="A564" s="71"/>
      <c r="B564" s="27"/>
      <c r="C564" s="45"/>
      <c r="D564" s="45"/>
      <c r="E564" s="45"/>
      <c r="F564" s="45"/>
      <c r="G564" s="45"/>
      <c r="H564" s="45"/>
      <c r="I564" s="45"/>
      <c r="J564" s="45"/>
      <c r="K564" s="45"/>
      <c r="L564" s="45"/>
      <c r="M564" s="45"/>
      <c r="N564" s="45"/>
      <c r="O564" s="45"/>
      <c r="P564" s="45"/>
      <c r="Q564" s="45"/>
      <c r="R564" s="45"/>
      <c r="S564" s="45"/>
      <c r="T564" s="45"/>
      <c r="U564" s="45"/>
      <c r="V564" s="45"/>
      <c r="W564" s="45"/>
      <c r="X564" s="45"/>
      <c r="Y564" s="45"/>
      <c r="Z564" s="45"/>
      <c r="AA564" s="45"/>
      <c r="AB564" s="45"/>
    </row>
    <row r="565">
      <c r="A565" s="71"/>
      <c r="B565" s="27"/>
      <c r="C565" s="45"/>
      <c r="D565" s="45"/>
      <c r="E565" s="45"/>
      <c r="F565" s="45"/>
      <c r="G565" s="45"/>
      <c r="H565" s="45"/>
      <c r="I565" s="45"/>
      <c r="J565" s="45"/>
      <c r="K565" s="45"/>
      <c r="L565" s="45"/>
      <c r="M565" s="45"/>
      <c r="N565" s="45"/>
      <c r="O565" s="45"/>
      <c r="P565" s="45"/>
      <c r="Q565" s="45"/>
      <c r="R565" s="45"/>
      <c r="S565" s="45"/>
      <c r="T565" s="45"/>
      <c r="U565" s="45"/>
      <c r="V565" s="45"/>
      <c r="W565" s="45"/>
      <c r="X565" s="45"/>
      <c r="Y565" s="45"/>
      <c r="Z565" s="45"/>
      <c r="AA565" s="45"/>
      <c r="AB565" s="45"/>
    </row>
    <row r="566">
      <c r="A566" s="71"/>
      <c r="B566" s="27"/>
      <c r="C566" s="45"/>
      <c r="D566" s="45"/>
      <c r="E566" s="45"/>
      <c r="F566" s="45"/>
      <c r="G566" s="45"/>
      <c r="H566" s="45"/>
      <c r="I566" s="45"/>
      <c r="J566" s="45"/>
      <c r="K566" s="45"/>
      <c r="L566" s="45"/>
      <c r="M566" s="45"/>
      <c r="N566" s="45"/>
      <c r="O566" s="45"/>
      <c r="P566" s="45"/>
      <c r="Q566" s="45"/>
      <c r="R566" s="45"/>
      <c r="S566" s="45"/>
      <c r="T566" s="45"/>
      <c r="U566" s="45"/>
      <c r="V566" s="45"/>
      <c r="W566" s="45"/>
      <c r="X566" s="45"/>
      <c r="Y566" s="45"/>
      <c r="Z566" s="45"/>
      <c r="AA566" s="45"/>
      <c r="AB566" s="45"/>
    </row>
    <row r="567">
      <c r="A567" s="71"/>
      <c r="B567" s="27"/>
      <c r="C567" s="45"/>
      <c r="D567" s="45"/>
      <c r="E567" s="45"/>
      <c r="F567" s="45"/>
      <c r="G567" s="45"/>
      <c r="H567" s="45"/>
      <c r="I567" s="45"/>
      <c r="J567" s="45"/>
      <c r="K567" s="45"/>
      <c r="L567" s="45"/>
      <c r="M567" s="45"/>
      <c r="N567" s="45"/>
      <c r="O567" s="45"/>
      <c r="P567" s="45"/>
      <c r="Q567" s="45"/>
      <c r="R567" s="45"/>
      <c r="S567" s="45"/>
      <c r="T567" s="45"/>
      <c r="U567" s="45"/>
      <c r="V567" s="45"/>
      <c r="W567" s="45"/>
      <c r="X567" s="45"/>
      <c r="Y567" s="45"/>
      <c r="Z567" s="45"/>
      <c r="AA567" s="45"/>
      <c r="AB567" s="45"/>
    </row>
    <row r="568">
      <c r="A568" s="71"/>
      <c r="B568" s="27"/>
      <c r="C568" s="45"/>
      <c r="D568" s="45"/>
      <c r="E568" s="45"/>
      <c r="F568" s="45"/>
      <c r="G568" s="45"/>
      <c r="H568" s="45"/>
      <c r="I568" s="45"/>
      <c r="J568" s="45"/>
      <c r="K568" s="45"/>
      <c r="L568" s="45"/>
      <c r="M568" s="45"/>
      <c r="N568" s="45"/>
      <c r="O568" s="45"/>
      <c r="P568" s="45"/>
      <c r="Q568" s="45"/>
      <c r="R568" s="45"/>
      <c r="S568" s="45"/>
      <c r="T568" s="45"/>
      <c r="U568" s="45"/>
      <c r="V568" s="45"/>
      <c r="W568" s="45"/>
      <c r="X568" s="45"/>
      <c r="Y568" s="45"/>
      <c r="Z568" s="45"/>
      <c r="AA568" s="45"/>
      <c r="AB568" s="45"/>
    </row>
    <row r="569">
      <c r="A569" s="71"/>
      <c r="B569" s="27"/>
      <c r="C569" s="45"/>
      <c r="D569" s="45"/>
      <c r="E569" s="45"/>
      <c r="F569" s="45"/>
      <c r="G569" s="45"/>
      <c r="H569" s="45"/>
      <c r="I569" s="45"/>
      <c r="J569" s="45"/>
      <c r="K569" s="45"/>
      <c r="L569" s="45"/>
      <c r="M569" s="45"/>
      <c r="N569" s="45"/>
      <c r="O569" s="45"/>
      <c r="P569" s="45"/>
      <c r="Q569" s="45"/>
      <c r="R569" s="45"/>
      <c r="S569" s="45"/>
      <c r="T569" s="45"/>
      <c r="U569" s="45"/>
      <c r="V569" s="45"/>
      <c r="W569" s="45"/>
      <c r="X569" s="45"/>
      <c r="Y569" s="45"/>
      <c r="Z569" s="45"/>
      <c r="AA569" s="45"/>
      <c r="AB569" s="45"/>
    </row>
    <row r="570">
      <c r="A570" s="71"/>
      <c r="B570" s="27"/>
      <c r="C570" s="45"/>
      <c r="D570" s="45"/>
      <c r="E570" s="45"/>
      <c r="F570" s="45"/>
      <c r="G570" s="45"/>
      <c r="H570" s="45"/>
      <c r="I570" s="45"/>
      <c r="J570" s="45"/>
      <c r="K570" s="45"/>
      <c r="L570" s="45"/>
      <c r="M570" s="45"/>
      <c r="N570" s="45"/>
      <c r="O570" s="45"/>
      <c r="P570" s="45"/>
      <c r="Q570" s="45"/>
      <c r="R570" s="45"/>
      <c r="S570" s="45"/>
      <c r="T570" s="45"/>
      <c r="U570" s="45"/>
      <c r="V570" s="45"/>
      <c r="W570" s="45"/>
      <c r="X570" s="45"/>
      <c r="Y570" s="45"/>
      <c r="Z570" s="45"/>
      <c r="AA570" s="45"/>
      <c r="AB570" s="45"/>
    </row>
    <row r="571">
      <c r="A571" s="71"/>
      <c r="B571" s="27"/>
      <c r="C571" s="45"/>
      <c r="D571" s="45"/>
      <c r="E571" s="45"/>
      <c r="F571" s="45"/>
      <c r="G571" s="45"/>
      <c r="H571" s="45"/>
      <c r="I571" s="45"/>
      <c r="J571" s="45"/>
      <c r="K571" s="45"/>
      <c r="L571" s="45"/>
      <c r="M571" s="45"/>
      <c r="N571" s="45"/>
      <c r="O571" s="45"/>
      <c r="P571" s="45"/>
      <c r="Q571" s="45"/>
      <c r="R571" s="45"/>
      <c r="S571" s="45"/>
      <c r="T571" s="45"/>
      <c r="U571" s="45"/>
      <c r="V571" s="45"/>
      <c r="W571" s="45"/>
      <c r="X571" s="45"/>
      <c r="Y571" s="45"/>
      <c r="Z571" s="45"/>
      <c r="AA571" s="45"/>
      <c r="AB571" s="45"/>
    </row>
    <row r="572">
      <c r="A572" s="71"/>
      <c r="B572" s="27"/>
      <c r="C572" s="45"/>
      <c r="D572" s="45"/>
      <c r="E572" s="45"/>
      <c r="F572" s="45"/>
      <c r="G572" s="45"/>
      <c r="H572" s="45"/>
      <c r="I572" s="45"/>
      <c r="J572" s="45"/>
      <c r="K572" s="45"/>
      <c r="L572" s="45"/>
      <c r="M572" s="45"/>
      <c r="N572" s="45"/>
      <c r="O572" s="45"/>
      <c r="P572" s="45"/>
      <c r="Q572" s="45"/>
      <c r="R572" s="45"/>
      <c r="S572" s="45"/>
      <c r="T572" s="45"/>
      <c r="U572" s="45"/>
      <c r="V572" s="45"/>
      <c r="W572" s="45"/>
      <c r="X572" s="45"/>
      <c r="Y572" s="45"/>
      <c r="Z572" s="45"/>
      <c r="AA572" s="45"/>
      <c r="AB572" s="45"/>
    </row>
    <row r="573">
      <c r="A573" s="71"/>
      <c r="B573" s="27"/>
      <c r="C573" s="45"/>
      <c r="D573" s="45"/>
      <c r="E573" s="45"/>
      <c r="F573" s="45"/>
      <c r="G573" s="45"/>
      <c r="H573" s="45"/>
      <c r="I573" s="45"/>
      <c r="J573" s="45"/>
      <c r="K573" s="45"/>
      <c r="L573" s="45"/>
      <c r="M573" s="45"/>
      <c r="N573" s="45"/>
      <c r="O573" s="45"/>
      <c r="P573" s="45"/>
      <c r="Q573" s="45"/>
      <c r="R573" s="45"/>
      <c r="S573" s="45"/>
      <c r="T573" s="45"/>
      <c r="U573" s="45"/>
      <c r="V573" s="45"/>
      <c r="W573" s="45"/>
      <c r="X573" s="45"/>
      <c r="Y573" s="45"/>
      <c r="Z573" s="45"/>
      <c r="AA573" s="45"/>
      <c r="AB573" s="45"/>
    </row>
    <row r="574">
      <c r="A574" s="71"/>
      <c r="B574" s="27"/>
      <c r="C574" s="45"/>
      <c r="D574" s="45"/>
      <c r="E574" s="45"/>
      <c r="F574" s="45"/>
      <c r="G574" s="45"/>
      <c r="H574" s="45"/>
      <c r="I574" s="45"/>
      <c r="J574" s="45"/>
      <c r="K574" s="45"/>
      <c r="L574" s="45"/>
      <c r="M574" s="45"/>
      <c r="N574" s="45"/>
      <c r="O574" s="45"/>
      <c r="P574" s="45"/>
      <c r="Q574" s="45"/>
      <c r="R574" s="45"/>
      <c r="S574" s="45"/>
      <c r="T574" s="45"/>
      <c r="U574" s="45"/>
      <c r="V574" s="45"/>
      <c r="W574" s="45"/>
      <c r="X574" s="45"/>
      <c r="Y574" s="45"/>
      <c r="Z574" s="45"/>
      <c r="AA574" s="45"/>
      <c r="AB574" s="45"/>
    </row>
    <row r="575">
      <c r="A575" s="71"/>
      <c r="B575" s="27"/>
      <c r="C575" s="45"/>
      <c r="D575" s="45"/>
      <c r="E575" s="45"/>
      <c r="F575" s="45"/>
      <c r="G575" s="45"/>
      <c r="H575" s="45"/>
      <c r="I575" s="45"/>
      <c r="J575" s="45"/>
      <c r="K575" s="45"/>
      <c r="L575" s="45"/>
      <c r="M575" s="45"/>
      <c r="N575" s="45"/>
      <c r="O575" s="45"/>
      <c r="P575" s="45"/>
      <c r="Q575" s="45"/>
      <c r="R575" s="45"/>
      <c r="S575" s="45"/>
      <c r="T575" s="45"/>
      <c r="U575" s="45"/>
      <c r="V575" s="45"/>
      <c r="W575" s="45"/>
      <c r="X575" s="45"/>
      <c r="Y575" s="45"/>
      <c r="Z575" s="45"/>
      <c r="AA575" s="45"/>
      <c r="AB575" s="45"/>
    </row>
    <row r="576">
      <c r="A576" s="71"/>
      <c r="B576" s="27"/>
      <c r="C576" s="45"/>
      <c r="D576" s="45"/>
      <c r="E576" s="45"/>
      <c r="F576" s="45"/>
      <c r="G576" s="45"/>
      <c r="H576" s="45"/>
      <c r="I576" s="45"/>
      <c r="J576" s="45"/>
      <c r="K576" s="45"/>
      <c r="L576" s="45"/>
      <c r="M576" s="45"/>
      <c r="N576" s="45"/>
      <c r="O576" s="45"/>
      <c r="P576" s="45"/>
      <c r="Q576" s="45"/>
      <c r="R576" s="45"/>
      <c r="S576" s="45"/>
      <c r="T576" s="45"/>
      <c r="U576" s="45"/>
      <c r="V576" s="45"/>
      <c r="W576" s="45"/>
      <c r="X576" s="45"/>
      <c r="Y576" s="45"/>
      <c r="Z576" s="45"/>
      <c r="AA576" s="45"/>
      <c r="AB576" s="45"/>
    </row>
    <row r="577">
      <c r="A577" s="71"/>
      <c r="B577" s="27"/>
      <c r="C577" s="45"/>
      <c r="D577" s="45"/>
      <c r="E577" s="45"/>
      <c r="F577" s="45"/>
      <c r="G577" s="45"/>
      <c r="H577" s="45"/>
      <c r="I577" s="45"/>
      <c r="J577" s="45"/>
      <c r="K577" s="45"/>
      <c r="L577" s="45"/>
      <c r="M577" s="45"/>
      <c r="N577" s="45"/>
      <c r="O577" s="45"/>
      <c r="P577" s="45"/>
      <c r="Q577" s="45"/>
      <c r="R577" s="45"/>
      <c r="S577" s="45"/>
      <c r="T577" s="45"/>
      <c r="U577" s="45"/>
      <c r="V577" s="45"/>
      <c r="W577" s="45"/>
      <c r="X577" s="45"/>
      <c r="Y577" s="45"/>
      <c r="Z577" s="45"/>
      <c r="AA577" s="45"/>
      <c r="AB577" s="45"/>
    </row>
    <row r="578">
      <c r="A578" s="71"/>
      <c r="B578" s="27"/>
      <c r="C578" s="45"/>
      <c r="D578" s="45"/>
      <c r="E578" s="45"/>
      <c r="F578" s="45"/>
      <c r="G578" s="45"/>
      <c r="H578" s="45"/>
      <c r="I578" s="45"/>
      <c r="J578" s="45"/>
      <c r="K578" s="45"/>
      <c r="L578" s="45"/>
      <c r="M578" s="45"/>
      <c r="N578" s="45"/>
      <c r="O578" s="45"/>
      <c r="P578" s="45"/>
      <c r="Q578" s="45"/>
      <c r="R578" s="45"/>
      <c r="S578" s="45"/>
      <c r="T578" s="45"/>
      <c r="U578" s="45"/>
      <c r="V578" s="45"/>
      <c r="W578" s="45"/>
      <c r="X578" s="45"/>
      <c r="Y578" s="45"/>
      <c r="Z578" s="45"/>
      <c r="AA578" s="45"/>
      <c r="AB578" s="45"/>
    </row>
    <row r="579">
      <c r="A579" s="71"/>
      <c r="B579" s="27"/>
      <c r="C579" s="45"/>
      <c r="D579" s="45"/>
      <c r="E579" s="45"/>
      <c r="F579" s="45"/>
      <c r="G579" s="45"/>
      <c r="H579" s="45"/>
      <c r="I579" s="45"/>
      <c r="J579" s="45"/>
      <c r="K579" s="45"/>
      <c r="L579" s="45"/>
      <c r="M579" s="45"/>
      <c r="N579" s="45"/>
      <c r="O579" s="45"/>
      <c r="P579" s="45"/>
      <c r="Q579" s="45"/>
      <c r="R579" s="45"/>
      <c r="S579" s="45"/>
      <c r="T579" s="45"/>
      <c r="U579" s="45"/>
      <c r="V579" s="45"/>
      <c r="W579" s="45"/>
      <c r="X579" s="45"/>
      <c r="Y579" s="45"/>
      <c r="Z579" s="45"/>
      <c r="AA579" s="45"/>
      <c r="AB579" s="45"/>
    </row>
    <row r="580">
      <c r="A580" s="71"/>
      <c r="B580" s="27"/>
      <c r="C580" s="45"/>
      <c r="D580" s="45"/>
      <c r="E580" s="45"/>
      <c r="F580" s="45"/>
      <c r="G580" s="45"/>
      <c r="H580" s="45"/>
      <c r="I580" s="45"/>
      <c r="J580" s="45"/>
      <c r="K580" s="45"/>
      <c r="L580" s="45"/>
      <c r="M580" s="45"/>
      <c r="N580" s="45"/>
      <c r="O580" s="45"/>
      <c r="P580" s="45"/>
      <c r="Q580" s="45"/>
      <c r="R580" s="45"/>
      <c r="S580" s="45"/>
      <c r="T580" s="45"/>
      <c r="U580" s="45"/>
      <c r="V580" s="45"/>
      <c r="W580" s="45"/>
      <c r="X580" s="45"/>
      <c r="Y580" s="45"/>
      <c r="Z580" s="45"/>
      <c r="AA580" s="45"/>
      <c r="AB580" s="45"/>
    </row>
    <row r="581">
      <c r="A581" s="71"/>
      <c r="B581" s="27"/>
      <c r="C581" s="45"/>
      <c r="D581" s="45"/>
      <c r="E581" s="45"/>
      <c r="F581" s="45"/>
      <c r="G581" s="45"/>
      <c r="H581" s="45"/>
      <c r="I581" s="45"/>
      <c r="J581" s="45"/>
      <c r="K581" s="45"/>
      <c r="L581" s="45"/>
      <c r="M581" s="45"/>
      <c r="N581" s="45"/>
      <c r="O581" s="45"/>
      <c r="P581" s="45"/>
      <c r="Q581" s="45"/>
      <c r="R581" s="45"/>
      <c r="S581" s="45"/>
      <c r="T581" s="45"/>
      <c r="U581" s="45"/>
      <c r="V581" s="45"/>
      <c r="W581" s="45"/>
      <c r="X581" s="45"/>
      <c r="Y581" s="45"/>
      <c r="Z581" s="45"/>
      <c r="AA581" s="45"/>
      <c r="AB581" s="45"/>
    </row>
    <row r="582">
      <c r="A582" s="71"/>
      <c r="B582" s="27"/>
      <c r="C582" s="45"/>
      <c r="D582" s="45"/>
      <c r="E582" s="45"/>
      <c r="F582" s="45"/>
      <c r="G582" s="45"/>
      <c r="H582" s="45"/>
      <c r="I582" s="45"/>
      <c r="J582" s="45"/>
      <c r="K582" s="45"/>
      <c r="L582" s="45"/>
      <c r="M582" s="45"/>
      <c r="N582" s="45"/>
      <c r="O582" s="45"/>
      <c r="P582" s="45"/>
      <c r="Q582" s="45"/>
      <c r="R582" s="45"/>
      <c r="S582" s="45"/>
      <c r="T582" s="45"/>
      <c r="U582" s="45"/>
      <c r="V582" s="45"/>
      <c r="W582" s="45"/>
      <c r="X582" s="45"/>
      <c r="Y582" s="45"/>
      <c r="Z582" s="45"/>
      <c r="AA582" s="45"/>
      <c r="AB582" s="45"/>
    </row>
    <row r="583">
      <c r="A583" s="71"/>
      <c r="B583" s="27"/>
      <c r="C583" s="45"/>
      <c r="D583" s="45"/>
      <c r="E583" s="45"/>
      <c r="F583" s="45"/>
      <c r="G583" s="45"/>
      <c r="H583" s="45"/>
      <c r="I583" s="45"/>
      <c r="J583" s="45"/>
      <c r="K583" s="45"/>
      <c r="L583" s="45"/>
      <c r="M583" s="45"/>
      <c r="N583" s="45"/>
      <c r="O583" s="45"/>
      <c r="P583" s="45"/>
      <c r="Q583" s="45"/>
      <c r="R583" s="45"/>
      <c r="S583" s="45"/>
      <c r="T583" s="45"/>
      <c r="U583" s="45"/>
      <c r="V583" s="45"/>
      <c r="W583" s="45"/>
      <c r="X583" s="45"/>
      <c r="Y583" s="45"/>
      <c r="Z583" s="45"/>
      <c r="AA583" s="45"/>
      <c r="AB583" s="45"/>
    </row>
    <row r="584">
      <c r="A584" s="71"/>
      <c r="B584" s="27"/>
      <c r="C584" s="45"/>
      <c r="D584" s="45"/>
      <c r="E584" s="45"/>
      <c r="F584" s="45"/>
      <c r="G584" s="45"/>
      <c r="H584" s="45"/>
      <c r="I584" s="45"/>
      <c r="J584" s="45"/>
      <c r="K584" s="45"/>
      <c r="L584" s="45"/>
      <c r="M584" s="45"/>
      <c r="N584" s="45"/>
      <c r="O584" s="45"/>
      <c r="P584" s="45"/>
      <c r="Q584" s="45"/>
      <c r="R584" s="45"/>
      <c r="S584" s="45"/>
      <c r="T584" s="45"/>
      <c r="U584" s="45"/>
      <c r="V584" s="45"/>
      <c r="W584" s="45"/>
      <c r="X584" s="45"/>
      <c r="Y584" s="45"/>
      <c r="Z584" s="45"/>
      <c r="AA584" s="45"/>
      <c r="AB584" s="45"/>
    </row>
    <row r="585">
      <c r="A585" s="71"/>
      <c r="B585" s="27"/>
      <c r="C585" s="45"/>
      <c r="D585" s="45"/>
      <c r="E585" s="45"/>
      <c r="F585" s="45"/>
      <c r="G585" s="45"/>
      <c r="H585" s="45"/>
      <c r="I585" s="45"/>
      <c r="J585" s="45"/>
      <c r="K585" s="45"/>
      <c r="L585" s="45"/>
      <c r="M585" s="45"/>
      <c r="N585" s="45"/>
      <c r="O585" s="45"/>
      <c r="P585" s="45"/>
      <c r="Q585" s="45"/>
      <c r="R585" s="45"/>
      <c r="S585" s="45"/>
      <c r="T585" s="45"/>
      <c r="U585" s="45"/>
      <c r="V585" s="45"/>
      <c r="W585" s="45"/>
      <c r="X585" s="45"/>
      <c r="Y585" s="45"/>
      <c r="Z585" s="45"/>
      <c r="AA585" s="45"/>
      <c r="AB585" s="45"/>
    </row>
    <row r="586">
      <c r="A586" s="71"/>
      <c r="B586" s="27"/>
      <c r="C586" s="45"/>
      <c r="D586" s="45"/>
      <c r="E586" s="45"/>
      <c r="F586" s="45"/>
      <c r="G586" s="45"/>
      <c r="H586" s="45"/>
      <c r="I586" s="45"/>
      <c r="J586" s="45"/>
      <c r="K586" s="45"/>
      <c r="L586" s="45"/>
      <c r="M586" s="45"/>
      <c r="N586" s="45"/>
      <c r="O586" s="45"/>
      <c r="P586" s="45"/>
      <c r="Q586" s="45"/>
      <c r="R586" s="45"/>
      <c r="S586" s="45"/>
      <c r="T586" s="45"/>
      <c r="U586" s="45"/>
      <c r="V586" s="45"/>
      <c r="W586" s="45"/>
      <c r="X586" s="45"/>
      <c r="Y586" s="45"/>
      <c r="Z586" s="45"/>
      <c r="AA586" s="45"/>
      <c r="AB586" s="45"/>
    </row>
    <row r="587">
      <c r="A587" s="71"/>
      <c r="B587" s="27"/>
      <c r="C587" s="45"/>
      <c r="D587" s="45"/>
      <c r="E587" s="45"/>
      <c r="F587" s="45"/>
      <c r="G587" s="45"/>
      <c r="H587" s="45"/>
      <c r="I587" s="45"/>
      <c r="J587" s="45"/>
      <c r="K587" s="45"/>
      <c r="L587" s="45"/>
      <c r="M587" s="45"/>
      <c r="N587" s="45"/>
      <c r="O587" s="45"/>
      <c r="P587" s="45"/>
      <c r="Q587" s="45"/>
      <c r="R587" s="45"/>
      <c r="S587" s="45"/>
      <c r="T587" s="45"/>
      <c r="U587" s="45"/>
      <c r="V587" s="45"/>
      <c r="W587" s="45"/>
      <c r="X587" s="45"/>
      <c r="Y587" s="45"/>
      <c r="Z587" s="45"/>
      <c r="AA587" s="45"/>
      <c r="AB587" s="45"/>
    </row>
    <row r="588">
      <c r="A588" s="71"/>
      <c r="B588" s="27"/>
      <c r="C588" s="45"/>
      <c r="D588" s="45"/>
      <c r="E588" s="45"/>
      <c r="F588" s="45"/>
      <c r="G588" s="45"/>
      <c r="H588" s="45"/>
      <c r="I588" s="45"/>
      <c r="J588" s="45"/>
      <c r="K588" s="45"/>
      <c r="L588" s="45"/>
      <c r="M588" s="45"/>
      <c r="N588" s="45"/>
      <c r="O588" s="45"/>
      <c r="P588" s="45"/>
      <c r="Q588" s="45"/>
      <c r="R588" s="45"/>
      <c r="S588" s="45"/>
      <c r="T588" s="45"/>
      <c r="U588" s="45"/>
      <c r="V588" s="45"/>
      <c r="W588" s="45"/>
      <c r="X588" s="45"/>
      <c r="Y588" s="45"/>
      <c r="Z588" s="45"/>
      <c r="AA588" s="45"/>
      <c r="AB588" s="45"/>
    </row>
    <row r="589">
      <c r="A589" s="71"/>
      <c r="B589" s="27"/>
      <c r="C589" s="45"/>
      <c r="D589" s="45"/>
      <c r="E589" s="45"/>
      <c r="F589" s="45"/>
      <c r="G589" s="45"/>
      <c r="H589" s="45"/>
      <c r="I589" s="45"/>
      <c r="J589" s="45"/>
      <c r="K589" s="45"/>
      <c r="L589" s="45"/>
      <c r="M589" s="45"/>
      <c r="N589" s="45"/>
      <c r="O589" s="45"/>
      <c r="P589" s="45"/>
      <c r="Q589" s="45"/>
      <c r="R589" s="45"/>
      <c r="S589" s="45"/>
      <c r="T589" s="45"/>
      <c r="U589" s="45"/>
      <c r="V589" s="45"/>
      <c r="W589" s="45"/>
      <c r="X589" s="45"/>
      <c r="Y589" s="45"/>
      <c r="Z589" s="45"/>
      <c r="AA589" s="45"/>
      <c r="AB589" s="45"/>
    </row>
    <row r="590">
      <c r="A590" s="71"/>
      <c r="B590" s="27"/>
      <c r="C590" s="45"/>
      <c r="D590" s="45"/>
      <c r="E590" s="45"/>
      <c r="F590" s="45"/>
      <c r="G590" s="45"/>
      <c r="H590" s="45"/>
      <c r="I590" s="45"/>
      <c r="J590" s="45"/>
      <c r="K590" s="45"/>
      <c r="L590" s="45"/>
      <c r="M590" s="45"/>
      <c r="N590" s="45"/>
      <c r="O590" s="45"/>
      <c r="P590" s="45"/>
      <c r="Q590" s="45"/>
      <c r="R590" s="45"/>
      <c r="S590" s="45"/>
      <c r="T590" s="45"/>
      <c r="U590" s="45"/>
      <c r="V590" s="45"/>
      <c r="W590" s="45"/>
      <c r="X590" s="45"/>
      <c r="Y590" s="45"/>
      <c r="Z590" s="45"/>
      <c r="AA590" s="45"/>
      <c r="AB590" s="45"/>
    </row>
    <row r="591">
      <c r="A591" s="71"/>
      <c r="B591" s="27"/>
      <c r="C591" s="45"/>
      <c r="D591" s="45"/>
      <c r="E591" s="45"/>
      <c r="F591" s="45"/>
      <c r="G591" s="45"/>
      <c r="H591" s="45"/>
      <c r="I591" s="45"/>
      <c r="J591" s="45"/>
      <c r="K591" s="45"/>
      <c r="L591" s="45"/>
      <c r="M591" s="45"/>
      <c r="N591" s="45"/>
      <c r="O591" s="45"/>
      <c r="P591" s="45"/>
      <c r="Q591" s="45"/>
      <c r="R591" s="45"/>
      <c r="S591" s="45"/>
      <c r="T591" s="45"/>
      <c r="U591" s="45"/>
      <c r="V591" s="45"/>
      <c r="W591" s="45"/>
      <c r="X591" s="45"/>
      <c r="Y591" s="45"/>
      <c r="Z591" s="45"/>
      <c r="AA591" s="45"/>
      <c r="AB591" s="45"/>
    </row>
    <row r="592">
      <c r="A592" s="71"/>
      <c r="B592" s="27"/>
      <c r="C592" s="45"/>
      <c r="D592" s="45"/>
      <c r="E592" s="45"/>
      <c r="F592" s="45"/>
      <c r="G592" s="45"/>
      <c r="H592" s="45"/>
      <c r="I592" s="45"/>
      <c r="J592" s="45"/>
      <c r="K592" s="45"/>
      <c r="L592" s="45"/>
      <c r="M592" s="45"/>
      <c r="N592" s="45"/>
      <c r="O592" s="45"/>
      <c r="P592" s="45"/>
      <c r="Q592" s="45"/>
      <c r="R592" s="45"/>
      <c r="S592" s="45"/>
      <c r="T592" s="45"/>
      <c r="U592" s="45"/>
      <c r="V592" s="45"/>
      <c r="W592" s="45"/>
      <c r="X592" s="45"/>
      <c r="Y592" s="45"/>
      <c r="Z592" s="45"/>
      <c r="AA592" s="45"/>
      <c r="AB592" s="45"/>
    </row>
    <row r="593">
      <c r="A593" s="71"/>
      <c r="B593" s="27"/>
      <c r="C593" s="45"/>
      <c r="D593" s="45"/>
      <c r="E593" s="45"/>
      <c r="F593" s="45"/>
      <c r="G593" s="45"/>
      <c r="H593" s="45"/>
      <c r="I593" s="45"/>
      <c r="J593" s="45"/>
      <c r="K593" s="45"/>
      <c r="L593" s="45"/>
      <c r="M593" s="45"/>
      <c r="N593" s="45"/>
      <c r="O593" s="45"/>
      <c r="P593" s="45"/>
      <c r="Q593" s="45"/>
      <c r="R593" s="45"/>
      <c r="S593" s="45"/>
      <c r="T593" s="45"/>
      <c r="U593" s="45"/>
      <c r="V593" s="45"/>
      <c r="W593" s="45"/>
      <c r="X593" s="45"/>
      <c r="Y593" s="45"/>
      <c r="Z593" s="45"/>
      <c r="AA593" s="45"/>
      <c r="AB593" s="45"/>
    </row>
    <row r="594">
      <c r="A594" s="71"/>
      <c r="B594" s="27"/>
      <c r="C594" s="45"/>
      <c r="D594" s="45"/>
      <c r="E594" s="45"/>
      <c r="F594" s="45"/>
      <c r="G594" s="45"/>
      <c r="H594" s="45"/>
      <c r="I594" s="45"/>
      <c r="J594" s="45"/>
      <c r="K594" s="45"/>
      <c r="L594" s="45"/>
      <c r="M594" s="45"/>
      <c r="N594" s="45"/>
      <c r="O594" s="45"/>
      <c r="P594" s="45"/>
      <c r="Q594" s="45"/>
      <c r="R594" s="45"/>
      <c r="S594" s="45"/>
      <c r="T594" s="45"/>
      <c r="U594" s="45"/>
      <c r="V594" s="45"/>
      <c r="W594" s="45"/>
      <c r="X594" s="45"/>
      <c r="Y594" s="45"/>
      <c r="Z594" s="45"/>
      <c r="AA594" s="45"/>
      <c r="AB594" s="45"/>
    </row>
    <row r="595">
      <c r="A595" s="71"/>
      <c r="B595" s="27"/>
      <c r="C595" s="45"/>
      <c r="D595" s="45"/>
      <c r="E595" s="45"/>
      <c r="F595" s="45"/>
      <c r="G595" s="45"/>
      <c r="H595" s="45"/>
      <c r="I595" s="45"/>
      <c r="J595" s="45"/>
      <c r="K595" s="45"/>
      <c r="L595" s="45"/>
      <c r="M595" s="45"/>
      <c r="N595" s="45"/>
      <c r="O595" s="45"/>
      <c r="P595" s="45"/>
      <c r="Q595" s="45"/>
      <c r="R595" s="45"/>
      <c r="S595" s="45"/>
      <c r="T595" s="45"/>
      <c r="U595" s="45"/>
      <c r="V595" s="45"/>
      <c r="W595" s="45"/>
      <c r="X595" s="45"/>
      <c r="Y595" s="45"/>
      <c r="Z595" s="45"/>
      <c r="AA595" s="45"/>
      <c r="AB595" s="45"/>
    </row>
    <row r="596">
      <c r="A596" s="71"/>
      <c r="B596" s="27"/>
      <c r="C596" s="45"/>
      <c r="D596" s="45"/>
      <c r="E596" s="45"/>
      <c r="F596" s="45"/>
      <c r="G596" s="45"/>
      <c r="H596" s="45"/>
      <c r="I596" s="45"/>
      <c r="J596" s="45"/>
      <c r="K596" s="45"/>
      <c r="L596" s="45"/>
      <c r="M596" s="45"/>
      <c r="N596" s="45"/>
      <c r="O596" s="45"/>
      <c r="P596" s="45"/>
      <c r="Q596" s="45"/>
      <c r="R596" s="45"/>
      <c r="S596" s="45"/>
      <c r="T596" s="45"/>
      <c r="U596" s="45"/>
      <c r="V596" s="45"/>
      <c r="W596" s="45"/>
      <c r="X596" s="45"/>
      <c r="Y596" s="45"/>
      <c r="Z596" s="45"/>
      <c r="AA596" s="45"/>
      <c r="AB596" s="45"/>
    </row>
    <row r="597">
      <c r="A597" s="71"/>
      <c r="B597" s="27"/>
      <c r="C597" s="45"/>
      <c r="D597" s="45"/>
      <c r="E597" s="45"/>
      <c r="F597" s="45"/>
      <c r="G597" s="45"/>
      <c r="H597" s="45"/>
      <c r="I597" s="45"/>
      <c r="J597" s="45"/>
      <c r="K597" s="45"/>
      <c r="L597" s="45"/>
      <c r="M597" s="45"/>
      <c r="N597" s="45"/>
      <c r="O597" s="45"/>
      <c r="P597" s="45"/>
      <c r="Q597" s="45"/>
      <c r="R597" s="45"/>
      <c r="S597" s="45"/>
      <c r="T597" s="45"/>
      <c r="U597" s="45"/>
      <c r="V597" s="45"/>
      <c r="W597" s="45"/>
      <c r="X597" s="45"/>
      <c r="Y597" s="45"/>
      <c r="Z597" s="45"/>
      <c r="AA597" s="45"/>
      <c r="AB597" s="45"/>
    </row>
    <row r="598">
      <c r="A598" s="71"/>
      <c r="B598" s="27"/>
      <c r="C598" s="45"/>
      <c r="D598" s="45"/>
      <c r="E598" s="45"/>
      <c r="F598" s="45"/>
      <c r="G598" s="45"/>
      <c r="H598" s="45"/>
      <c r="I598" s="45"/>
      <c r="J598" s="45"/>
      <c r="K598" s="45"/>
      <c r="L598" s="45"/>
      <c r="M598" s="45"/>
      <c r="N598" s="45"/>
      <c r="O598" s="45"/>
      <c r="P598" s="45"/>
      <c r="Q598" s="45"/>
      <c r="R598" s="45"/>
      <c r="S598" s="45"/>
      <c r="T598" s="45"/>
      <c r="U598" s="45"/>
      <c r="V598" s="45"/>
      <c r="W598" s="45"/>
      <c r="X598" s="45"/>
      <c r="Y598" s="45"/>
      <c r="Z598" s="45"/>
      <c r="AA598" s="45"/>
      <c r="AB598" s="45"/>
    </row>
    <row r="599">
      <c r="A599" s="71"/>
      <c r="B599" s="27"/>
      <c r="C599" s="45"/>
      <c r="D599" s="45"/>
      <c r="E599" s="45"/>
      <c r="F599" s="45"/>
      <c r="G599" s="45"/>
      <c r="H599" s="45"/>
      <c r="I599" s="45"/>
      <c r="J599" s="45"/>
      <c r="K599" s="45"/>
      <c r="L599" s="45"/>
      <c r="M599" s="45"/>
      <c r="N599" s="45"/>
      <c r="O599" s="45"/>
      <c r="P599" s="45"/>
      <c r="Q599" s="45"/>
      <c r="R599" s="45"/>
      <c r="S599" s="45"/>
      <c r="T599" s="45"/>
      <c r="U599" s="45"/>
      <c r="V599" s="45"/>
      <c r="W599" s="45"/>
      <c r="X599" s="45"/>
      <c r="Y599" s="45"/>
      <c r="Z599" s="45"/>
      <c r="AA599" s="45"/>
      <c r="AB599" s="45"/>
    </row>
    <row r="600">
      <c r="A600" s="71"/>
      <c r="B600" s="27"/>
      <c r="C600" s="45"/>
      <c r="D600" s="45"/>
      <c r="E600" s="45"/>
      <c r="F600" s="45"/>
      <c r="G600" s="45"/>
      <c r="H600" s="45"/>
      <c r="I600" s="45"/>
      <c r="J600" s="45"/>
      <c r="K600" s="45"/>
      <c r="L600" s="45"/>
      <c r="M600" s="45"/>
      <c r="N600" s="45"/>
      <c r="O600" s="45"/>
      <c r="P600" s="45"/>
      <c r="Q600" s="45"/>
      <c r="R600" s="45"/>
      <c r="S600" s="45"/>
      <c r="T600" s="45"/>
      <c r="U600" s="45"/>
      <c r="V600" s="45"/>
      <c r="W600" s="45"/>
      <c r="X600" s="45"/>
      <c r="Y600" s="45"/>
      <c r="Z600" s="45"/>
      <c r="AA600" s="45"/>
      <c r="AB600" s="45"/>
    </row>
    <row r="601">
      <c r="A601" s="71"/>
      <c r="B601" s="27"/>
      <c r="C601" s="45"/>
      <c r="D601" s="45"/>
      <c r="E601" s="45"/>
      <c r="F601" s="45"/>
      <c r="G601" s="45"/>
      <c r="H601" s="45"/>
      <c r="I601" s="45"/>
      <c r="J601" s="45"/>
      <c r="K601" s="45"/>
      <c r="L601" s="45"/>
      <c r="M601" s="45"/>
      <c r="N601" s="45"/>
      <c r="O601" s="45"/>
      <c r="P601" s="45"/>
      <c r="Q601" s="45"/>
      <c r="R601" s="45"/>
      <c r="S601" s="45"/>
      <c r="T601" s="45"/>
      <c r="U601" s="45"/>
      <c r="V601" s="45"/>
      <c r="W601" s="45"/>
      <c r="X601" s="45"/>
      <c r="Y601" s="45"/>
      <c r="Z601" s="45"/>
      <c r="AA601" s="45"/>
      <c r="AB601" s="45"/>
    </row>
    <row r="602">
      <c r="A602" s="71"/>
      <c r="B602" s="27"/>
      <c r="C602" s="45"/>
      <c r="D602" s="45"/>
      <c r="E602" s="45"/>
      <c r="F602" s="45"/>
      <c r="G602" s="45"/>
      <c r="H602" s="45"/>
      <c r="I602" s="45"/>
      <c r="J602" s="45"/>
      <c r="K602" s="45"/>
      <c r="L602" s="45"/>
      <c r="M602" s="45"/>
      <c r="N602" s="45"/>
      <c r="O602" s="45"/>
      <c r="P602" s="45"/>
      <c r="Q602" s="45"/>
      <c r="R602" s="45"/>
      <c r="S602" s="45"/>
      <c r="T602" s="45"/>
      <c r="U602" s="45"/>
      <c r="V602" s="45"/>
      <c r="W602" s="45"/>
      <c r="X602" s="45"/>
      <c r="Y602" s="45"/>
      <c r="Z602" s="45"/>
      <c r="AA602" s="45"/>
      <c r="AB602" s="45"/>
    </row>
    <row r="603">
      <c r="A603" s="71"/>
      <c r="B603" s="27"/>
      <c r="C603" s="45"/>
      <c r="D603" s="45"/>
      <c r="E603" s="45"/>
      <c r="F603" s="45"/>
      <c r="G603" s="45"/>
      <c r="H603" s="45"/>
      <c r="I603" s="45"/>
      <c r="J603" s="45"/>
      <c r="K603" s="45"/>
      <c r="L603" s="45"/>
      <c r="M603" s="45"/>
      <c r="N603" s="45"/>
      <c r="O603" s="45"/>
      <c r="P603" s="45"/>
      <c r="Q603" s="45"/>
      <c r="R603" s="45"/>
      <c r="S603" s="45"/>
      <c r="T603" s="45"/>
      <c r="U603" s="45"/>
      <c r="V603" s="45"/>
      <c r="W603" s="45"/>
      <c r="X603" s="45"/>
      <c r="Y603" s="45"/>
      <c r="Z603" s="45"/>
      <c r="AA603" s="45"/>
      <c r="AB603" s="45"/>
    </row>
    <row r="604">
      <c r="A604" s="71"/>
      <c r="B604" s="27"/>
      <c r="C604" s="45"/>
      <c r="D604" s="45"/>
      <c r="E604" s="45"/>
      <c r="F604" s="45"/>
      <c r="G604" s="45"/>
      <c r="H604" s="45"/>
      <c r="I604" s="45"/>
      <c r="J604" s="45"/>
      <c r="K604" s="45"/>
      <c r="L604" s="45"/>
      <c r="M604" s="45"/>
      <c r="N604" s="45"/>
      <c r="O604" s="45"/>
      <c r="P604" s="45"/>
      <c r="Q604" s="45"/>
      <c r="R604" s="45"/>
      <c r="S604" s="45"/>
      <c r="T604" s="45"/>
      <c r="U604" s="45"/>
      <c r="V604" s="45"/>
      <c r="W604" s="45"/>
      <c r="X604" s="45"/>
      <c r="Y604" s="45"/>
      <c r="Z604" s="45"/>
      <c r="AA604" s="45"/>
      <c r="AB604" s="45"/>
    </row>
    <row r="605">
      <c r="A605" s="71"/>
      <c r="B605" s="27"/>
      <c r="C605" s="45"/>
      <c r="D605" s="45"/>
      <c r="E605" s="45"/>
      <c r="F605" s="45"/>
      <c r="G605" s="45"/>
      <c r="H605" s="45"/>
      <c r="I605" s="45"/>
      <c r="J605" s="45"/>
      <c r="K605" s="45"/>
      <c r="L605" s="45"/>
      <c r="M605" s="45"/>
      <c r="N605" s="45"/>
      <c r="O605" s="45"/>
      <c r="P605" s="45"/>
      <c r="Q605" s="45"/>
      <c r="R605" s="45"/>
      <c r="S605" s="45"/>
      <c r="T605" s="45"/>
      <c r="U605" s="45"/>
      <c r="V605" s="45"/>
      <c r="W605" s="45"/>
      <c r="X605" s="45"/>
      <c r="Y605" s="45"/>
      <c r="Z605" s="45"/>
      <c r="AA605" s="45"/>
      <c r="AB605" s="45"/>
    </row>
    <row r="606">
      <c r="A606" s="71"/>
      <c r="B606" s="27"/>
      <c r="C606" s="45"/>
      <c r="D606" s="45"/>
      <c r="E606" s="45"/>
      <c r="F606" s="45"/>
      <c r="G606" s="45"/>
      <c r="H606" s="45"/>
      <c r="I606" s="45"/>
      <c r="J606" s="45"/>
      <c r="K606" s="45"/>
      <c r="L606" s="45"/>
      <c r="M606" s="45"/>
      <c r="N606" s="45"/>
      <c r="O606" s="45"/>
      <c r="P606" s="45"/>
      <c r="Q606" s="45"/>
      <c r="R606" s="45"/>
      <c r="S606" s="45"/>
      <c r="T606" s="45"/>
      <c r="U606" s="45"/>
      <c r="V606" s="45"/>
      <c r="W606" s="45"/>
      <c r="X606" s="45"/>
      <c r="Y606" s="45"/>
      <c r="Z606" s="45"/>
      <c r="AA606" s="45"/>
      <c r="AB606" s="45"/>
    </row>
    <row r="607">
      <c r="A607" s="71"/>
      <c r="B607" s="27"/>
      <c r="C607" s="45"/>
      <c r="D607" s="45"/>
      <c r="E607" s="45"/>
      <c r="F607" s="45"/>
      <c r="G607" s="45"/>
      <c r="H607" s="45"/>
      <c r="I607" s="45"/>
      <c r="J607" s="45"/>
      <c r="K607" s="45"/>
      <c r="L607" s="45"/>
      <c r="M607" s="45"/>
      <c r="N607" s="45"/>
      <c r="O607" s="45"/>
      <c r="P607" s="45"/>
      <c r="Q607" s="45"/>
      <c r="R607" s="45"/>
      <c r="S607" s="45"/>
      <c r="T607" s="45"/>
      <c r="U607" s="45"/>
      <c r="V607" s="45"/>
      <c r="W607" s="45"/>
      <c r="X607" s="45"/>
      <c r="Y607" s="45"/>
      <c r="Z607" s="45"/>
      <c r="AA607" s="45"/>
      <c r="AB607" s="45"/>
    </row>
    <row r="608">
      <c r="A608" s="71"/>
      <c r="B608" s="27"/>
      <c r="C608" s="45"/>
      <c r="D608" s="45"/>
      <c r="E608" s="45"/>
      <c r="F608" s="45"/>
      <c r="G608" s="45"/>
      <c r="H608" s="45"/>
      <c r="I608" s="45"/>
      <c r="J608" s="45"/>
      <c r="K608" s="45"/>
      <c r="L608" s="45"/>
      <c r="M608" s="45"/>
      <c r="N608" s="45"/>
      <c r="O608" s="45"/>
      <c r="P608" s="45"/>
      <c r="Q608" s="45"/>
      <c r="R608" s="45"/>
      <c r="S608" s="45"/>
      <c r="T608" s="45"/>
      <c r="U608" s="45"/>
      <c r="V608" s="45"/>
      <c r="W608" s="45"/>
      <c r="X608" s="45"/>
      <c r="Y608" s="45"/>
      <c r="Z608" s="45"/>
      <c r="AA608" s="45"/>
      <c r="AB608" s="45"/>
    </row>
    <row r="609">
      <c r="A609" s="71"/>
      <c r="B609" s="27"/>
      <c r="C609" s="45"/>
      <c r="D609" s="45"/>
      <c r="E609" s="45"/>
      <c r="F609" s="45"/>
      <c r="G609" s="45"/>
      <c r="H609" s="45"/>
      <c r="I609" s="45"/>
      <c r="J609" s="45"/>
      <c r="K609" s="45"/>
      <c r="L609" s="45"/>
      <c r="M609" s="45"/>
      <c r="N609" s="45"/>
      <c r="O609" s="45"/>
      <c r="P609" s="45"/>
      <c r="Q609" s="45"/>
      <c r="R609" s="45"/>
      <c r="S609" s="45"/>
      <c r="T609" s="45"/>
      <c r="U609" s="45"/>
      <c r="V609" s="45"/>
      <c r="W609" s="45"/>
      <c r="X609" s="45"/>
      <c r="Y609" s="45"/>
      <c r="Z609" s="45"/>
      <c r="AA609" s="45"/>
      <c r="AB609" s="45"/>
    </row>
    <row r="610">
      <c r="A610" s="71"/>
      <c r="B610" s="27"/>
      <c r="C610" s="45"/>
      <c r="D610" s="45"/>
      <c r="E610" s="45"/>
      <c r="F610" s="45"/>
      <c r="G610" s="45"/>
      <c r="H610" s="45"/>
      <c r="I610" s="45"/>
      <c r="J610" s="45"/>
      <c r="K610" s="45"/>
      <c r="L610" s="45"/>
      <c r="M610" s="45"/>
      <c r="N610" s="45"/>
      <c r="O610" s="45"/>
      <c r="P610" s="45"/>
      <c r="Q610" s="45"/>
      <c r="R610" s="45"/>
      <c r="S610" s="45"/>
      <c r="T610" s="45"/>
      <c r="U610" s="45"/>
      <c r="V610" s="45"/>
      <c r="W610" s="45"/>
      <c r="X610" s="45"/>
      <c r="Y610" s="45"/>
      <c r="Z610" s="45"/>
      <c r="AA610" s="45"/>
      <c r="AB610" s="45"/>
    </row>
    <row r="611">
      <c r="A611" s="71"/>
      <c r="B611" s="27"/>
      <c r="C611" s="45"/>
      <c r="D611" s="45"/>
      <c r="E611" s="45"/>
      <c r="F611" s="45"/>
      <c r="G611" s="45"/>
      <c r="H611" s="45"/>
      <c r="I611" s="45"/>
      <c r="J611" s="45"/>
      <c r="K611" s="45"/>
      <c r="L611" s="45"/>
      <c r="M611" s="45"/>
      <c r="N611" s="45"/>
      <c r="O611" s="45"/>
      <c r="P611" s="45"/>
      <c r="Q611" s="45"/>
      <c r="R611" s="45"/>
      <c r="S611" s="45"/>
      <c r="T611" s="45"/>
      <c r="U611" s="45"/>
      <c r="V611" s="45"/>
      <c r="W611" s="45"/>
      <c r="X611" s="45"/>
      <c r="Y611" s="45"/>
      <c r="Z611" s="45"/>
      <c r="AA611" s="45"/>
      <c r="AB611" s="45"/>
    </row>
    <row r="612">
      <c r="A612" s="71"/>
      <c r="B612" s="27"/>
      <c r="C612" s="45"/>
      <c r="D612" s="45"/>
      <c r="E612" s="45"/>
      <c r="F612" s="45"/>
      <c r="G612" s="45"/>
      <c r="H612" s="45"/>
      <c r="I612" s="45"/>
      <c r="J612" s="45"/>
      <c r="K612" s="45"/>
      <c r="L612" s="45"/>
      <c r="M612" s="45"/>
      <c r="N612" s="45"/>
      <c r="O612" s="45"/>
      <c r="P612" s="45"/>
      <c r="Q612" s="45"/>
      <c r="R612" s="45"/>
      <c r="S612" s="45"/>
      <c r="T612" s="45"/>
      <c r="U612" s="45"/>
      <c r="V612" s="45"/>
      <c r="W612" s="45"/>
      <c r="X612" s="45"/>
      <c r="Y612" s="45"/>
      <c r="Z612" s="45"/>
      <c r="AA612" s="45"/>
      <c r="AB612" s="45"/>
    </row>
    <row r="613">
      <c r="A613" s="71"/>
      <c r="B613" s="27"/>
      <c r="C613" s="45"/>
      <c r="D613" s="45"/>
      <c r="E613" s="45"/>
      <c r="F613" s="45"/>
      <c r="G613" s="45"/>
      <c r="H613" s="45"/>
      <c r="I613" s="45"/>
      <c r="J613" s="45"/>
      <c r="K613" s="45"/>
      <c r="L613" s="45"/>
      <c r="M613" s="45"/>
      <c r="N613" s="45"/>
      <c r="O613" s="45"/>
      <c r="P613" s="45"/>
      <c r="Q613" s="45"/>
      <c r="R613" s="45"/>
      <c r="S613" s="45"/>
      <c r="T613" s="45"/>
      <c r="U613" s="45"/>
      <c r="V613" s="45"/>
      <c r="W613" s="45"/>
      <c r="X613" s="45"/>
      <c r="Y613" s="45"/>
      <c r="Z613" s="45"/>
      <c r="AA613" s="45"/>
      <c r="AB613" s="45"/>
    </row>
    <row r="614">
      <c r="A614" s="71"/>
      <c r="B614" s="27"/>
      <c r="C614" s="45"/>
      <c r="D614" s="45"/>
      <c r="E614" s="45"/>
      <c r="F614" s="45"/>
      <c r="G614" s="45"/>
      <c r="H614" s="45"/>
      <c r="I614" s="45"/>
      <c r="J614" s="45"/>
      <c r="K614" s="45"/>
      <c r="L614" s="45"/>
      <c r="M614" s="45"/>
      <c r="N614" s="45"/>
      <c r="O614" s="45"/>
      <c r="P614" s="45"/>
      <c r="Q614" s="45"/>
      <c r="R614" s="45"/>
      <c r="S614" s="45"/>
      <c r="T614" s="45"/>
      <c r="U614" s="45"/>
      <c r="V614" s="45"/>
      <c r="W614" s="45"/>
      <c r="X614" s="45"/>
      <c r="Y614" s="45"/>
      <c r="Z614" s="45"/>
      <c r="AA614" s="45"/>
      <c r="AB614" s="45"/>
    </row>
    <row r="615">
      <c r="A615" s="71"/>
      <c r="B615" s="27"/>
      <c r="C615" s="45"/>
      <c r="D615" s="45"/>
      <c r="E615" s="45"/>
      <c r="F615" s="45"/>
      <c r="G615" s="45"/>
      <c r="H615" s="45"/>
      <c r="I615" s="45"/>
      <c r="J615" s="45"/>
      <c r="K615" s="45"/>
      <c r="L615" s="45"/>
      <c r="M615" s="45"/>
      <c r="N615" s="45"/>
      <c r="O615" s="45"/>
      <c r="P615" s="45"/>
      <c r="Q615" s="45"/>
      <c r="R615" s="45"/>
      <c r="S615" s="45"/>
      <c r="T615" s="45"/>
      <c r="U615" s="45"/>
      <c r="V615" s="45"/>
      <c r="W615" s="45"/>
      <c r="X615" s="45"/>
      <c r="Y615" s="45"/>
      <c r="Z615" s="45"/>
      <c r="AA615" s="45"/>
      <c r="AB615" s="45"/>
    </row>
    <row r="616">
      <c r="A616" s="71"/>
      <c r="B616" s="27"/>
      <c r="C616" s="45"/>
      <c r="D616" s="45"/>
      <c r="E616" s="45"/>
      <c r="F616" s="45"/>
      <c r="G616" s="45"/>
      <c r="H616" s="45"/>
      <c r="I616" s="45"/>
      <c r="J616" s="45"/>
      <c r="K616" s="45"/>
      <c r="L616" s="45"/>
      <c r="M616" s="45"/>
      <c r="N616" s="45"/>
      <c r="O616" s="45"/>
      <c r="P616" s="45"/>
      <c r="Q616" s="45"/>
      <c r="R616" s="45"/>
      <c r="S616" s="45"/>
      <c r="T616" s="45"/>
      <c r="U616" s="45"/>
      <c r="V616" s="45"/>
      <c r="W616" s="45"/>
      <c r="X616" s="45"/>
      <c r="Y616" s="45"/>
      <c r="Z616" s="45"/>
      <c r="AA616" s="45"/>
      <c r="AB616" s="45"/>
    </row>
    <row r="617">
      <c r="A617" s="71"/>
      <c r="B617" s="27"/>
      <c r="C617" s="45"/>
      <c r="D617" s="45"/>
      <c r="E617" s="45"/>
      <c r="F617" s="45"/>
      <c r="G617" s="45"/>
      <c r="H617" s="45"/>
      <c r="I617" s="45"/>
      <c r="J617" s="45"/>
      <c r="K617" s="45"/>
      <c r="L617" s="45"/>
      <c r="M617" s="45"/>
      <c r="N617" s="45"/>
      <c r="O617" s="45"/>
      <c r="P617" s="45"/>
      <c r="Q617" s="45"/>
      <c r="R617" s="45"/>
      <c r="S617" s="45"/>
      <c r="T617" s="45"/>
      <c r="U617" s="45"/>
      <c r="V617" s="45"/>
      <c r="W617" s="45"/>
      <c r="X617" s="45"/>
      <c r="Y617" s="45"/>
      <c r="Z617" s="45"/>
      <c r="AA617" s="45"/>
      <c r="AB617" s="45"/>
    </row>
    <row r="618">
      <c r="A618" s="71"/>
      <c r="B618" s="27"/>
      <c r="C618" s="45"/>
      <c r="D618" s="45"/>
      <c r="E618" s="45"/>
      <c r="F618" s="45"/>
      <c r="G618" s="45"/>
      <c r="H618" s="45"/>
      <c r="I618" s="45"/>
      <c r="J618" s="45"/>
      <c r="K618" s="45"/>
      <c r="L618" s="45"/>
      <c r="M618" s="45"/>
      <c r="N618" s="45"/>
      <c r="O618" s="45"/>
      <c r="P618" s="45"/>
      <c r="Q618" s="45"/>
      <c r="R618" s="45"/>
      <c r="S618" s="45"/>
      <c r="T618" s="45"/>
      <c r="U618" s="45"/>
      <c r="V618" s="45"/>
      <c r="W618" s="45"/>
      <c r="X618" s="45"/>
      <c r="Y618" s="45"/>
      <c r="Z618" s="45"/>
      <c r="AA618" s="45"/>
      <c r="AB618" s="45"/>
    </row>
    <row r="619">
      <c r="A619" s="71"/>
      <c r="B619" s="27"/>
      <c r="C619" s="45"/>
      <c r="D619" s="45"/>
      <c r="E619" s="45"/>
      <c r="F619" s="45"/>
      <c r="G619" s="45"/>
      <c r="H619" s="45"/>
      <c r="I619" s="45"/>
      <c r="J619" s="45"/>
      <c r="K619" s="45"/>
      <c r="L619" s="45"/>
      <c r="M619" s="45"/>
      <c r="N619" s="45"/>
      <c r="O619" s="45"/>
      <c r="P619" s="45"/>
      <c r="Q619" s="45"/>
      <c r="R619" s="45"/>
      <c r="S619" s="45"/>
      <c r="T619" s="45"/>
      <c r="U619" s="45"/>
      <c r="V619" s="45"/>
      <c r="W619" s="45"/>
      <c r="X619" s="45"/>
      <c r="Y619" s="45"/>
      <c r="Z619" s="45"/>
      <c r="AA619" s="45"/>
      <c r="AB619" s="45"/>
    </row>
    <row r="620">
      <c r="A620" s="71"/>
      <c r="B620" s="27"/>
      <c r="C620" s="45"/>
      <c r="D620" s="45"/>
      <c r="E620" s="45"/>
      <c r="F620" s="45"/>
      <c r="G620" s="45"/>
      <c r="H620" s="45"/>
      <c r="I620" s="45"/>
      <c r="J620" s="45"/>
      <c r="K620" s="45"/>
      <c r="L620" s="45"/>
      <c r="M620" s="45"/>
      <c r="N620" s="45"/>
      <c r="O620" s="45"/>
      <c r="P620" s="45"/>
      <c r="Q620" s="45"/>
      <c r="R620" s="45"/>
      <c r="S620" s="45"/>
      <c r="T620" s="45"/>
      <c r="U620" s="45"/>
      <c r="V620" s="45"/>
      <c r="W620" s="45"/>
      <c r="X620" s="45"/>
      <c r="Y620" s="45"/>
      <c r="Z620" s="45"/>
      <c r="AA620" s="45"/>
      <c r="AB620" s="45"/>
    </row>
    <row r="621">
      <c r="A621" s="71"/>
      <c r="B621" s="27"/>
      <c r="C621" s="45"/>
      <c r="D621" s="45"/>
      <c r="E621" s="45"/>
      <c r="F621" s="45"/>
      <c r="G621" s="45"/>
      <c r="H621" s="45"/>
      <c r="I621" s="45"/>
      <c r="J621" s="45"/>
      <c r="K621" s="45"/>
      <c r="L621" s="45"/>
      <c r="M621" s="45"/>
      <c r="N621" s="45"/>
      <c r="O621" s="45"/>
      <c r="P621" s="45"/>
      <c r="Q621" s="45"/>
      <c r="R621" s="45"/>
      <c r="S621" s="45"/>
      <c r="T621" s="45"/>
      <c r="U621" s="45"/>
      <c r="V621" s="45"/>
      <c r="W621" s="45"/>
      <c r="X621" s="45"/>
      <c r="Y621" s="45"/>
      <c r="Z621" s="45"/>
      <c r="AA621" s="45"/>
      <c r="AB621" s="45"/>
    </row>
    <row r="622">
      <c r="A622" s="71"/>
      <c r="B622" s="27"/>
      <c r="C622" s="45"/>
      <c r="D622" s="45"/>
      <c r="E622" s="45"/>
      <c r="F622" s="45"/>
      <c r="G622" s="45"/>
      <c r="H622" s="45"/>
      <c r="I622" s="45"/>
      <c r="J622" s="45"/>
      <c r="K622" s="45"/>
      <c r="L622" s="45"/>
      <c r="M622" s="45"/>
      <c r="N622" s="45"/>
      <c r="O622" s="45"/>
      <c r="P622" s="45"/>
      <c r="Q622" s="45"/>
      <c r="R622" s="45"/>
      <c r="S622" s="45"/>
      <c r="T622" s="45"/>
      <c r="U622" s="45"/>
      <c r="V622" s="45"/>
      <c r="W622" s="45"/>
      <c r="X622" s="45"/>
      <c r="Y622" s="45"/>
      <c r="Z622" s="45"/>
      <c r="AA622" s="45"/>
      <c r="AB622" s="45"/>
    </row>
    <row r="623">
      <c r="A623" s="71"/>
      <c r="B623" s="27"/>
      <c r="C623" s="45"/>
      <c r="D623" s="45"/>
      <c r="E623" s="45"/>
      <c r="F623" s="45"/>
      <c r="G623" s="45"/>
      <c r="H623" s="45"/>
      <c r="I623" s="45"/>
      <c r="J623" s="45"/>
      <c r="K623" s="45"/>
      <c r="L623" s="45"/>
      <c r="M623" s="45"/>
      <c r="N623" s="45"/>
      <c r="O623" s="45"/>
      <c r="P623" s="45"/>
      <c r="Q623" s="45"/>
      <c r="R623" s="45"/>
      <c r="S623" s="45"/>
      <c r="T623" s="45"/>
      <c r="U623" s="45"/>
      <c r="V623" s="45"/>
      <c r="W623" s="45"/>
      <c r="X623" s="45"/>
      <c r="Y623" s="45"/>
      <c r="Z623" s="45"/>
      <c r="AA623" s="45"/>
      <c r="AB623" s="45"/>
    </row>
    <row r="624">
      <c r="A624" s="71"/>
      <c r="B624" s="27"/>
      <c r="C624" s="45"/>
      <c r="D624" s="45"/>
      <c r="E624" s="45"/>
      <c r="F624" s="45"/>
      <c r="G624" s="45"/>
      <c r="H624" s="45"/>
      <c r="I624" s="45"/>
      <c r="J624" s="45"/>
      <c r="K624" s="45"/>
      <c r="L624" s="45"/>
      <c r="M624" s="45"/>
      <c r="N624" s="45"/>
      <c r="O624" s="45"/>
      <c r="P624" s="45"/>
      <c r="Q624" s="45"/>
      <c r="R624" s="45"/>
      <c r="S624" s="45"/>
      <c r="T624" s="45"/>
      <c r="U624" s="45"/>
      <c r="V624" s="45"/>
      <c r="W624" s="45"/>
      <c r="X624" s="45"/>
      <c r="Y624" s="45"/>
      <c r="Z624" s="45"/>
      <c r="AA624" s="45"/>
      <c r="AB624" s="45"/>
    </row>
    <row r="625">
      <c r="A625" s="71"/>
      <c r="B625" s="27"/>
      <c r="C625" s="45"/>
      <c r="D625" s="45"/>
      <c r="E625" s="45"/>
      <c r="F625" s="45"/>
      <c r="G625" s="45"/>
      <c r="H625" s="45"/>
      <c r="I625" s="45"/>
      <c r="J625" s="45"/>
      <c r="K625" s="45"/>
      <c r="L625" s="45"/>
      <c r="M625" s="45"/>
      <c r="N625" s="45"/>
      <c r="O625" s="45"/>
      <c r="P625" s="45"/>
      <c r="Q625" s="45"/>
      <c r="R625" s="45"/>
      <c r="S625" s="45"/>
      <c r="T625" s="45"/>
      <c r="U625" s="45"/>
      <c r="V625" s="45"/>
      <c r="W625" s="45"/>
      <c r="X625" s="45"/>
      <c r="Y625" s="45"/>
      <c r="Z625" s="45"/>
      <c r="AA625" s="45"/>
      <c r="AB625" s="45"/>
    </row>
    <row r="626">
      <c r="A626" s="71"/>
      <c r="B626" s="27"/>
      <c r="C626" s="45"/>
      <c r="D626" s="45"/>
      <c r="E626" s="45"/>
      <c r="F626" s="45"/>
      <c r="G626" s="45"/>
      <c r="H626" s="45"/>
      <c r="I626" s="45"/>
      <c r="J626" s="45"/>
      <c r="K626" s="45"/>
      <c r="L626" s="45"/>
      <c r="M626" s="45"/>
      <c r="N626" s="45"/>
      <c r="O626" s="45"/>
      <c r="P626" s="45"/>
      <c r="Q626" s="45"/>
      <c r="R626" s="45"/>
      <c r="S626" s="45"/>
      <c r="T626" s="45"/>
      <c r="U626" s="45"/>
      <c r="V626" s="45"/>
      <c r="W626" s="45"/>
      <c r="X626" s="45"/>
      <c r="Y626" s="45"/>
      <c r="Z626" s="45"/>
      <c r="AA626" s="45"/>
      <c r="AB626" s="45"/>
    </row>
    <row r="627">
      <c r="A627" s="71"/>
      <c r="B627" s="27"/>
      <c r="C627" s="45"/>
      <c r="D627" s="45"/>
      <c r="E627" s="45"/>
      <c r="F627" s="45"/>
      <c r="G627" s="45"/>
      <c r="H627" s="45"/>
      <c r="I627" s="45"/>
      <c r="J627" s="45"/>
      <c r="K627" s="45"/>
      <c r="L627" s="45"/>
      <c r="M627" s="45"/>
      <c r="N627" s="45"/>
      <c r="O627" s="45"/>
      <c r="P627" s="45"/>
      <c r="Q627" s="45"/>
      <c r="R627" s="45"/>
      <c r="S627" s="45"/>
      <c r="T627" s="45"/>
      <c r="U627" s="45"/>
      <c r="V627" s="45"/>
      <c r="W627" s="45"/>
      <c r="X627" s="45"/>
      <c r="Y627" s="45"/>
      <c r="Z627" s="45"/>
      <c r="AA627" s="45"/>
      <c r="AB627" s="45"/>
    </row>
    <row r="628">
      <c r="A628" s="71"/>
      <c r="B628" s="27"/>
      <c r="C628" s="45"/>
      <c r="D628" s="45"/>
      <c r="E628" s="45"/>
      <c r="F628" s="45"/>
      <c r="G628" s="45"/>
      <c r="H628" s="45"/>
      <c r="I628" s="45"/>
      <c r="J628" s="45"/>
      <c r="K628" s="45"/>
      <c r="L628" s="45"/>
      <c r="M628" s="45"/>
      <c r="N628" s="45"/>
      <c r="O628" s="45"/>
      <c r="P628" s="45"/>
      <c r="Q628" s="45"/>
      <c r="R628" s="45"/>
      <c r="S628" s="45"/>
      <c r="T628" s="45"/>
      <c r="U628" s="45"/>
      <c r="V628" s="45"/>
      <c r="W628" s="45"/>
      <c r="X628" s="45"/>
      <c r="Y628" s="45"/>
      <c r="Z628" s="45"/>
      <c r="AA628" s="45"/>
      <c r="AB628" s="45"/>
    </row>
    <row r="629">
      <c r="A629" s="71"/>
      <c r="B629" s="27"/>
      <c r="C629" s="45"/>
      <c r="D629" s="45"/>
      <c r="E629" s="45"/>
      <c r="F629" s="45"/>
      <c r="G629" s="45"/>
      <c r="H629" s="45"/>
      <c r="I629" s="45"/>
      <c r="J629" s="45"/>
      <c r="K629" s="45"/>
      <c r="L629" s="45"/>
      <c r="M629" s="45"/>
      <c r="N629" s="45"/>
      <c r="O629" s="45"/>
      <c r="P629" s="45"/>
      <c r="Q629" s="45"/>
      <c r="R629" s="45"/>
      <c r="S629" s="45"/>
      <c r="T629" s="45"/>
      <c r="U629" s="45"/>
      <c r="V629" s="45"/>
      <c r="W629" s="45"/>
      <c r="X629" s="45"/>
      <c r="Y629" s="45"/>
      <c r="Z629" s="45"/>
      <c r="AA629" s="45"/>
      <c r="AB629" s="45"/>
    </row>
    <row r="630">
      <c r="A630" s="71"/>
      <c r="B630" s="27"/>
      <c r="C630" s="45"/>
      <c r="D630" s="45"/>
      <c r="E630" s="45"/>
      <c r="F630" s="45"/>
      <c r="G630" s="45"/>
      <c r="H630" s="45"/>
      <c r="I630" s="45"/>
      <c r="J630" s="45"/>
      <c r="K630" s="45"/>
      <c r="L630" s="45"/>
      <c r="M630" s="45"/>
      <c r="N630" s="45"/>
      <c r="O630" s="45"/>
      <c r="P630" s="45"/>
      <c r="Q630" s="45"/>
      <c r="R630" s="45"/>
      <c r="S630" s="45"/>
      <c r="T630" s="45"/>
      <c r="U630" s="45"/>
      <c r="V630" s="45"/>
      <c r="W630" s="45"/>
      <c r="X630" s="45"/>
      <c r="Y630" s="45"/>
      <c r="Z630" s="45"/>
      <c r="AA630" s="45"/>
      <c r="AB630" s="45"/>
    </row>
    <row r="631">
      <c r="A631" s="71"/>
      <c r="B631" s="27"/>
      <c r="C631" s="45"/>
      <c r="D631" s="45"/>
      <c r="E631" s="45"/>
      <c r="F631" s="45"/>
      <c r="G631" s="45"/>
      <c r="H631" s="45"/>
      <c r="I631" s="45"/>
      <c r="J631" s="45"/>
      <c r="K631" s="45"/>
      <c r="L631" s="45"/>
      <c r="M631" s="45"/>
      <c r="N631" s="45"/>
      <c r="O631" s="45"/>
      <c r="P631" s="45"/>
      <c r="Q631" s="45"/>
      <c r="R631" s="45"/>
      <c r="S631" s="45"/>
      <c r="T631" s="45"/>
      <c r="U631" s="45"/>
      <c r="V631" s="45"/>
      <c r="W631" s="45"/>
      <c r="X631" s="45"/>
      <c r="Y631" s="45"/>
      <c r="Z631" s="45"/>
      <c r="AA631" s="45"/>
      <c r="AB631" s="45"/>
    </row>
    <row r="632">
      <c r="A632" s="71"/>
      <c r="B632" s="27"/>
      <c r="C632" s="45"/>
      <c r="D632" s="45"/>
      <c r="E632" s="45"/>
      <c r="F632" s="45"/>
      <c r="G632" s="45"/>
      <c r="H632" s="45"/>
      <c r="I632" s="45"/>
      <c r="J632" s="45"/>
      <c r="K632" s="45"/>
      <c r="L632" s="45"/>
      <c r="M632" s="45"/>
      <c r="N632" s="45"/>
      <c r="O632" s="45"/>
      <c r="P632" s="45"/>
      <c r="Q632" s="45"/>
      <c r="R632" s="45"/>
      <c r="S632" s="45"/>
      <c r="T632" s="45"/>
      <c r="U632" s="45"/>
      <c r="V632" s="45"/>
      <c r="W632" s="45"/>
      <c r="X632" s="45"/>
      <c r="Y632" s="45"/>
      <c r="Z632" s="45"/>
      <c r="AA632" s="45"/>
      <c r="AB632" s="45"/>
    </row>
    <row r="633">
      <c r="A633" s="71"/>
      <c r="B633" s="27"/>
      <c r="C633" s="45"/>
      <c r="D633" s="45"/>
      <c r="E633" s="45"/>
      <c r="F633" s="45"/>
      <c r="G633" s="45"/>
      <c r="H633" s="45"/>
      <c r="I633" s="45"/>
      <c r="J633" s="45"/>
      <c r="K633" s="45"/>
      <c r="L633" s="45"/>
      <c r="M633" s="45"/>
      <c r="N633" s="45"/>
      <c r="O633" s="45"/>
      <c r="P633" s="45"/>
      <c r="Q633" s="45"/>
      <c r="R633" s="45"/>
      <c r="S633" s="45"/>
      <c r="T633" s="45"/>
      <c r="U633" s="45"/>
      <c r="V633" s="45"/>
      <c r="W633" s="45"/>
      <c r="X633" s="45"/>
      <c r="Y633" s="45"/>
      <c r="Z633" s="45"/>
      <c r="AA633" s="45"/>
      <c r="AB633" s="45"/>
    </row>
    <row r="634">
      <c r="A634" s="71"/>
      <c r="B634" s="27"/>
      <c r="C634" s="45"/>
      <c r="D634" s="45"/>
      <c r="E634" s="45"/>
      <c r="F634" s="45"/>
      <c r="G634" s="45"/>
      <c r="H634" s="45"/>
      <c r="I634" s="45"/>
      <c r="J634" s="45"/>
      <c r="K634" s="45"/>
      <c r="L634" s="45"/>
      <c r="M634" s="45"/>
      <c r="N634" s="45"/>
      <c r="O634" s="45"/>
      <c r="P634" s="45"/>
      <c r="Q634" s="45"/>
      <c r="R634" s="45"/>
      <c r="S634" s="45"/>
      <c r="T634" s="45"/>
      <c r="U634" s="45"/>
      <c r="V634" s="45"/>
      <c r="W634" s="45"/>
      <c r="X634" s="45"/>
      <c r="Y634" s="45"/>
      <c r="Z634" s="45"/>
      <c r="AA634" s="45"/>
      <c r="AB634" s="45"/>
    </row>
    <row r="635">
      <c r="A635" s="71"/>
      <c r="B635" s="27"/>
      <c r="C635" s="45"/>
      <c r="D635" s="45"/>
      <c r="E635" s="45"/>
      <c r="F635" s="45"/>
      <c r="G635" s="45"/>
      <c r="H635" s="45"/>
      <c r="I635" s="45"/>
      <c r="J635" s="45"/>
      <c r="K635" s="45"/>
      <c r="L635" s="45"/>
      <c r="M635" s="45"/>
      <c r="N635" s="45"/>
      <c r="O635" s="45"/>
      <c r="P635" s="45"/>
      <c r="Q635" s="45"/>
      <c r="R635" s="45"/>
      <c r="S635" s="45"/>
      <c r="T635" s="45"/>
      <c r="U635" s="45"/>
      <c r="V635" s="45"/>
      <c r="W635" s="45"/>
      <c r="X635" s="45"/>
      <c r="Y635" s="45"/>
      <c r="Z635" s="45"/>
      <c r="AA635" s="45"/>
      <c r="AB635" s="45"/>
    </row>
    <row r="636">
      <c r="A636" s="71"/>
      <c r="B636" s="27"/>
      <c r="C636" s="45"/>
      <c r="D636" s="45"/>
      <c r="E636" s="45"/>
      <c r="F636" s="45"/>
      <c r="G636" s="45"/>
      <c r="H636" s="45"/>
      <c r="I636" s="45"/>
      <c r="J636" s="45"/>
      <c r="K636" s="45"/>
      <c r="L636" s="45"/>
      <c r="M636" s="45"/>
      <c r="N636" s="45"/>
      <c r="O636" s="45"/>
      <c r="P636" s="45"/>
      <c r="Q636" s="45"/>
      <c r="R636" s="45"/>
      <c r="S636" s="45"/>
      <c r="T636" s="45"/>
      <c r="U636" s="45"/>
      <c r="V636" s="45"/>
      <c r="W636" s="45"/>
      <c r="X636" s="45"/>
      <c r="Y636" s="45"/>
      <c r="Z636" s="45"/>
      <c r="AA636" s="45"/>
      <c r="AB636" s="45"/>
    </row>
    <row r="637">
      <c r="A637" s="71"/>
      <c r="B637" s="27"/>
      <c r="C637" s="45"/>
      <c r="D637" s="45"/>
      <c r="E637" s="45"/>
      <c r="F637" s="45"/>
      <c r="G637" s="45"/>
      <c r="H637" s="45"/>
      <c r="I637" s="45"/>
      <c r="J637" s="45"/>
      <c r="K637" s="45"/>
      <c r="L637" s="45"/>
      <c r="M637" s="45"/>
      <c r="N637" s="45"/>
      <c r="O637" s="45"/>
      <c r="P637" s="45"/>
      <c r="Q637" s="45"/>
      <c r="R637" s="45"/>
      <c r="S637" s="45"/>
      <c r="T637" s="45"/>
      <c r="U637" s="45"/>
      <c r="V637" s="45"/>
      <c r="W637" s="45"/>
      <c r="X637" s="45"/>
      <c r="Y637" s="45"/>
      <c r="Z637" s="45"/>
      <c r="AA637" s="45"/>
      <c r="AB637" s="45"/>
    </row>
    <row r="638">
      <c r="A638" s="71"/>
      <c r="B638" s="27"/>
      <c r="C638" s="45"/>
      <c r="D638" s="45"/>
      <c r="E638" s="45"/>
      <c r="F638" s="45"/>
      <c r="G638" s="45"/>
      <c r="H638" s="45"/>
      <c r="I638" s="45"/>
      <c r="J638" s="45"/>
      <c r="K638" s="45"/>
      <c r="L638" s="45"/>
      <c r="M638" s="45"/>
      <c r="N638" s="45"/>
      <c r="O638" s="45"/>
      <c r="P638" s="45"/>
      <c r="Q638" s="45"/>
      <c r="R638" s="45"/>
      <c r="S638" s="45"/>
      <c r="T638" s="45"/>
      <c r="U638" s="45"/>
      <c r="V638" s="45"/>
      <c r="W638" s="45"/>
      <c r="X638" s="45"/>
      <c r="Y638" s="45"/>
      <c r="Z638" s="45"/>
      <c r="AA638" s="45"/>
      <c r="AB638" s="45"/>
    </row>
    <row r="639">
      <c r="A639" s="71"/>
      <c r="B639" s="27"/>
      <c r="C639" s="45"/>
      <c r="D639" s="45"/>
      <c r="E639" s="45"/>
      <c r="F639" s="45"/>
      <c r="G639" s="45"/>
      <c r="H639" s="45"/>
      <c r="I639" s="45"/>
      <c r="J639" s="45"/>
      <c r="K639" s="45"/>
      <c r="L639" s="45"/>
      <c r="M639" s="45"/>
      <c r="N639" s="45"/>
      <c r="O639" s="45"/>
      <c r="P639" s="45"/>
      <c r="Q639" s="45"/>
      <c r="R639" s="45"/>
      <c r="S639" s="45"/>
      <c r="T639" s="45"/>
      <c r="U639" s="45"/>
      <c r="V639" s="45"/>
      <c r="W639" s="45"/>
      <c r="X639" s="45"/>
      <c r="Y639" s="45"/>
      <c r="Z639" s="45"/>
      <c r="AA639" s="45"/>
      <c r="AB639" s="45"/>
    </row>
    <row r="640">
      <c r="A640" s="71"/>
      <c r="B640" s="27"/>
      <c r="C640" s="45"/>
      <c r="D640" s="45"/>
      <c r="E640" s="45"/>
      <c r="F640" s="45"/>
      <c r="G640" s="45"/>
      <c r="H640" s="45"/>
      <c r="I640" s="45"/>
      <c r="J640" s="45"/>
      <c r="K640" s="45"/>
      <c r="L640" s="45"/>
      <c r="M640" s="45"/>
      <c r="N640" s="45"/>
      <c r="O640" s="45"/>
      <c r="P640" s="45"/>
      <c r="Q640" s="45"/>
      <c r="R640" s="45"/>
      <c r="S640" s="45"/>
      <c r="T640" s="45"/>
      <c r="U640" s="45"/>
      <c r="V640" s="45"/>
      <c r="W640" s="45"/>
      <c r="X640" s="45"/>
      <c r="Y640" s="45"/>
      <c r="Z640" s="45"/>
      <c r="AA640" s="45"/>
      <c r="AB640" s="45"/>
    </row>
    <row r="641">
      <c r="A641" s="71"/>
      <c r="B641" s="27"/>
      <c r="C641" s="45"/>
      <c r="D641" s="45"/>
      <c r="E641" s="45"/>
      <c r="F641" s="45"/>
      <c r="G641" s="45"/>
      <c r="H641" s="45"/>
      <c r="I641" s="45"/>
      <c r="J641" s="45"/>
      <c r="K641" s="45"/>
      <c r="L641" s="45"/>
      <c r="M641" s="45"/>
      <c r="N641" s="45"/>
      <c r="O641" s="45"/>
      <c r="P641" s="45"/>
      <c r="Q641" s="45"/>
      <c r="R641" s="45"/>
      <c r="S641" s="45"/>
      <c r="T641" s="45"/>
      <c r="U641" s="45"/>
      <c r="V641" s="45"/>
      <c r="W641" s="45"/>
      <c r="X641" s="45"/>
      <c r="Y641" s="45"/>
      <c r="Z641" s="45"/>
      <c r="AA641" s="45"/>
      <c r="AB641" s="45"/>
    </row>
    <row r="642">
      <c r="A642" s="71"/>
      <c r="B642" s="27"/>
      <c r="C642" s="45"/>
      <c r="D642" s="45"/>
      <c r="E642" s="45"/>
      <c r="F642" s="45"/>
      <c r="G642" s="45"/>
      <c r="H642" s="45"/>
      <c r="I642" s="45"/>
      <c r="J642" s="45"/>
      <c r="K642" s="45"/>
      <c r="L642" s="45"/>
      <c r="M642" s="45"/>
      <c r="N642" s="45"/>
      <c r="O642" s="45"/>
      <c r="P642" s="45"/>
      <c r="Q642" s="45"/>
      <c r="R642" s="45"/>
      <c r="S642" s="45"/>
      <c r="T642" s="45"/>
      <c r="U642" s="45"/>
      <c r="V642" s="45"/>
      <c r="W642" s="45"/>
      <c r="X642" s="45"/>
      <c r="Y642" s="45"/>
      <c r="Z642" s="45"/>
      <c r="AA642" s="45"/>
      <c r="AB642" s="45"/>
    </row>
    <row r="643">
      <c r="A643" s="71"/>
      <c r="B643" s="27"/>
      <c r="C643" s="45"/>
      <c r="D643" s="45"/>
      <c r="E643" s="45"/>
      <c r="F643" s="45"/>
      <c r="G643" s="45"/>
      <c r="H643" s="45"/>
      <c r="I643" s="45"/>
      <c r="J643" s="45"/>
      <c r="K643" s="45"/>
      <c r="L643" s="45"/>
      <c r="M643" s="45"/>
      <c r="N643" s="45"/>
      <c r="O643" s="45"/>
      <c r="P643" s="45"/>
      <c r="Q643" s="45"/>
      <c r="R643" s="45"/>
      <c r="S643" s="45"/>
      <c r="T643" s="45"/>
      <c r="U643" s="45"/>
      <c r="V643" s="45"/>
      <c r="W643" s="45"/>
      <c r="X643" s="45"/>
      <c r="Y643" s="45"/>
      <c r="Z643" s="45"/>
      <c r="AA643" s="45"/>
      <c r="AB643" s="45"/>
    </row>
    <row r="644">
      <c r="A644" s="71"/>
      <c r="B644" s="27"/>
      <c r="C644" s="45"/>
      <c r="D644" s="45"/>
      <c r="E644" s="45"/>
      <c r="F644" s="45"/>
      <c r="G644" s="45"/>
      <c r="H644" s="45"/>
      <c r="I644" s="45"/>
      <c r="J644" s="45"/>
      <c r="K644" s="45"/>
      <c r="L644" s="45"/>
      <c r="M644" s="45"/>
      <c r="N644" s="45"/>
      <c r="O644" s="45"/>
      <c r="P644" s="45"/>
      <c r="Q644" s="45"/>
      <c r="R644" s="45"/>
      <c r="S644" s="45"/>
      <c r="T644" s="45"/>
      <c r="U644" s="45"/>
      <c r="V644" s="45"/>
      <c r="W644" s="45"/>
      <c r="X644" s="45"/>
      <c r="Y644" s="45"/>
      <c r="Z644" s="45"/>
      <c r="AA644" s="45"/>
      <c r="AB644" s="45"/>
    </row>
    <row r="645">
      <c r="A645" s="71"/>
      <c r="B645" s="27"/>
      <c r="C645" s="45"/>
      <c r="D645" s="45"/>
      <c r="E645" s="45"/>
      <c r="F645" s="45"/>
      <c r="G645" s="45"/>
      <c r="H645" s="45"/>
      <c r="I645" s="45"/>
      <c r="J645" s="45"/>
      <c r="K645" s="45"/>
      <c r="L645" s="45"/>
      <c r="M645" s="45"/>
      <c r="N645" s="45"/>
      <c r="O645" s="45"/>
      <c r="P645" s="45"/>
      <c r="Q645" s="45"/>
      <c r="R645" s="45"/>
      <c r="S645" s="45"/>
      <c r="T645" s="45"/>
      <c r="U645" s="45"/>
      <c r="V645" s="45"/>
      <c r="W645" s="45"/>
      <c r="X645" s="45"/>
      <c r="Y645" s="45"/>
      <c r="Z645" s="45"/>
      <c r="AA645" s="45"/>
      <c r="AB645" s="45"/>
    </row>
    <row r="646">
      <c r="A646" s="71"/>
      <c r="B646" s="27"/>
      <c r="C646" s="45"/>
      <c r="D646" s="45"/>
      <c r="E646" s="45"/>
      <c r="F646" s="45"/>
      <c r="G646" s="45"/>
      <c r="H646" s="45"/>
      <c r="I646" s="45"/>
      <c r="J646" s="45"/>
      <c r="K646" s="45"/>
      <c r="L646" s="45"/>
      <c r="M646" s="45"/>
      <c r="N646" s="45"/>
      <c r="O646" s="45"/>
      <c r="P646" s="45"/>
      <c r="Q646" s="45"/>
      <c r="R646" s="45"/>
      <c r="S646" s="45"/>
      <c r="T646" s="45"/>
      <c r="U646" s="45"/>
      <c r="V646" s="45"/>
      <c r="W646" s="45"/>
      <c r="X646" s="45"/>
      <c r="Y646" s="45"/>
      <c r="Z646" s="45"/>
      <c r="AA646" s="45"/>
      <c r="AB646" s="45"/>
    </row>
    <row r="647">
      <c r="A647" s="71"/>
      <c r="B647" s="27"/>
      <c r="C647" s="45"/>
      <c r="D647" s="45"/>
      <c r="E647" s="45"/>
      <c r="F647" s="45"/>
      <c r="G647" s="45"/>
      <c r="H647" s="45"/>
      <c r="I647" s="45"/>
      <c r="J647" s="45"/>
      <c r="K647" s="45"/>
      <c r="L647" s="45"/>
      <c r="M647" s="45"/>
      <c r="N647" s="45"/>
      <c r="O647" s="45"/>
      <c r="P647" s="45"/>
      <c r="Q647" s="45"/>
      <c r="R647" s="45"/>
      <c r="S647" s="45"/>
      <c r="T647" s="45"/>
      <c r="U647" s="45"/>
      <c r="V647" s="45"/>
      <c r="W647" s="45"/>
      <c r="X647" s="45"/>
      <c r="Y647" s="45"/>
      <c r="Z647" s="45"/>
      <c r="AA647" s="45"/>
      <c r="AB647" s="45"/>
    </row>
    <row r="648">
      <c r="A648" s="71"/>
      <c r="B648" s="27"/>
      <c r="C648" s="45"/>
      <c r="D648" s="45"/>
      <c r="E648" s="45"/>
      <c r="F648" s="45"/>
      <c r="G648" s="45"/>
      <c r="H648" s="45"/>
      <c r="I648" s="45"/>
      <c r="J648" s="45"/>
      <c r="K648" s="45"/>
      <c r="L648" s="45"/>
      <c r="M648" s="45"/>
      <c r="N648" s="45"/>
      <c r="O648" s="45"/>
      <c r="P648" s="45"/>
      <c r="Q648" s="45"/>
      <c r="R648" s="45"/>
      <c r="S648" s="45"/>
      <c r="T648" s="45"/>
      <c r="U648" s="45"/>
      <c r="V648" s="45"/>
      <c r="W648" s="45"/>
      <c r="X648" s="45"/>
      <c r="Y648" s="45"/>
      <c r="Z648" s="45"/>
      <c r="AA648" s="45"/>
      <c r="AB648" s="45"/>
    </row>
    <row r="649">
      <c r="A649" s="71"/>
      <c r="B649" s="27"/>
      <c r="C649" s="45"/>
      <c r="D649" s="45"/>
      <c r="E649" s="45"/>
      <c r="F649" s="45"/>
      <c r="G649" s="45"/>
      <c r="H649" s="45"/>
      <c r="I649" s="45"/>
      <c r="J649" s="45"/>
      <c r="K649" s="45"/>
      <c r="L649" s="45"/>
      <c r="M649" s="45"/>
      <c r="N649" s="45"/>
      <c r="O649" s="45"/>
      <c r="P649" s="45"/>
      <c r="Q649" s="45"/>
      <c r="R649" s="45"/>
      <c r="S649" s="45"/>
      <c r="T649" s="45"/>
      <c r="U649" s="45"/>
      <c r="V649" s="45"/>
      <c r="W649" s="45"/>
      <c r="X649" s="45"/>
      <c r="Y649" s="45"/>
      <c r="Z649" s="45"/>
      <c r="AA649" s="45"/>
      <c r="AB649" s="45"/>
    </row>
    <row r="650">
      <c r="A650" s="71"/>
      <c r="B650" s="27"/>
      <c r="C650" s="45"/>
      <c r="D650" s="45"/>
      <c r="E650" s="45"/>
      <c r="F650" s="45"/>
      <c r="G650" s="45"/>
      <c r="H650" s="45"/>
      <c r="I650" s="45"/>
      <c r="J650" s="45"/>
      <c r="K650" s="45"/>
      <c r="L650" s="45"/>
      <c r="M650" s="45"/>
      <c r="N650" s="45"/>
      <c r="O650" s="45"/>
      <c r="P650" s="45"/>
      <c r="Q650" s="45"/>
      <c r="R650" s="45"/>
      <c r="S650" s="45"/>
      <c r="T650" s="45"/>
      <c r="U650" s="45"/>
      <c r="V650" s="45"/>
      <c r="W650" s="45"/>
      <c r="X650" s="45"/>
      <c r="Y650" s="45"/>
      <c r="Z650" s="45"/>
      <c r="AA650" s="45"/>
      <c r="AB650" s="45"/>
    </row>
    <row r="651">
      <c r="A651" s="71"/>
      <c r="B651" s="27"/>
      <c r="C651" s="45"/>
      <c r="D651" s="45"/>
      <c r="E651" s="45"/>
      <c r="F651" s="45"/>
      <c r="G651" s="45"/>
      <c r="H651" s="45"/>
      <c r="I651" s="45"/>
      <c r="J651" s="45"/>
      <c r="K651" s="45"/>
      <c r="L651" s="45"/>
      <c r="M651" s="45"/>
      <c r="N651" s="45"/>
      <c r="O651" s="45"/>
      <c r="P651" s="45"/>
      <c r="Q651" s="45"/>
      <c r="R651" s="45"/>
      <c r="S651" s="45"/>
      <c r="T651" s="45"/>
      <c r="U651" s="45"/>
      <c r="V651" s="45"/>
      <c r="W651" s="45"/>
      <c r="X651" s="45"/>
      <c r="Y651" s="45"/>
      <c r="Z651" s="45"/>
      <c r="AA651" s="45"/>
      <c r="AB651" s="45"/>
    </row>
    <row r="652">
      <c r="A652" s="71"/>
      <c r="B652" s="27"/>
      <c r="C652" s="45"/>
      <c r="D652" s="45"/>
      <c r="E652" s="45"/>
      <c r="F652" s="45"/>
      <c r="G652" s="45"/>
      <c r="H652" s="45"/>
      <c r="I652" s="45"/>
      <c r="J652" s="45"/>
      <c r="K652" s="45"/>
      <c r="L652" s="45"/>
      <c r="M652" s="45"/>
      <c r="N652" s="45"/>
      <c r="O652" s="45"/>
      <c r="P652" s="45"/>
      <c r="Q652" s="45"/>
      <c r="R652" s="45"/>
      <c r="S652" s="45"/>
      <c r="T652" s="45"/>
      <c r="U652" s="45"/>
      <c r="V652" s="45"/>
      <c r="W652" s="45"/>
      <c r="X652" s="45"/>
      <c r="Y652" s="45"/>
      <c r="Z652" s="45"/>
      <c r="AA652" s="45"/>
      <c r="AB652" s="45"/>
    </row>
    <row r="653">
      <c r="A653" s="71"/>
      <c r="B653" s="27"/>
      <c r="C653" s="45"/>
      <c r="D653" s="45"/>
      <c r="E653" s="45"/>
      <c r="F653" s="45"/>
      <c r="G653" s="45"/>
      <c r="H653" s="45"/>
      <c r="I653" s="45"/>
      <c r="J653" s="45"/>
      <c r="K653" s="45"/>
      <c r="L653" s="45"/>
      <c r="M653" s="45"/>
      <c r="N653" s="45"/>
      <c r="O653" s="45"/>
      <c r="P653" s="45"/>
      <c r="Q653" s="45"/>
      <c r="R653" s="45"/>
      <c r="S653" s="45"/>
      <c r="T653" s="45"/>
      <c r="U653" s="45"/>
      <c r="V653" s="45"/>
      <c r="W653" s="45"/>
      <c r="X653" s="45"/>
      <c r="Y653" s="45"/>
      <c r="Z653" s="45"/>
      <c r="AA653" s="45"/>
      <c r="AB653" s="45"/>
    </row>
    <row r="654">
      <c r="A654" s="71"/>
      <c r="B654" s="27"/>
      <c r="C654" s="45"/>
      <c r="D654" s="45"/>
      <c r="E654" s="45"/>
      <c r="F654" s="45"/>
      <c r="G654" s="45"/>
      <c r="H654" s="45"/>
      <c r="I654" s="45"/>
      <c r="J654" s="45"/>
      <c r="K654" s="45"/>
      <c r="L654" s="45"/>
      <c r="M654" s="45"/>
      <c r="N654" s="45"/>
      <c r="O654" s="45"/>
      <c r="P654" s="45"/>
      <c r="Q654" s="45"/>
      <c r="R654" s="45"/>
      <c r="S654" s="45"/>
      <c r="T654" s="45"/>
      <c r="U654" s="45"/>
      <c r="V654" s="45"/>
      <c r="W654" s="45"/>
      <c r="X654" s="45"/>
      <c r="Y654" s="45"/>
      <c r="Z654" s="45"/>
      <c r="AA654" s="45"/>
      <c r="AB654" s="45"/>
    </row>
    <row r="655">
      <c r="A655" s="71"/>
      <c r="B655" s="27"/>
      <c r="C655" s="45"/>
      <c r="D655" s="45"/>
      <c r="E655" s="45"/>
      <c r="F655" s="45"/>
      <c r="G655" s="45"/>
      <c r="H655" s="45"/>
      <c r="I655" s="45"/>
      <c r="J655" s="45"/>
      <c r="K655" s="45"/>
      <c r="L655" s="45"/>
      <c r="M655" s="45"/>
      <c r="N655" s="45"/>
      <c r="O655" s="45"/>
      <c r="P655" s="45"/>
      <c r="Q655" s="45"/>
      <c r="R655" s="45"/>
      <c r="S655" s="45"/>
      <c r="T655" s="45"/>
      <c r="U655" s="45"/>
      <c r="V655" s="45"/>
      <c r="W655" s="45"/>
      <c r="X655" s="45"/>
      <c r="Y655" s="45"/>
      <c r="Z655" s="45"/>
      <c r="AA655" s="45"/>
      <c r="AB655" s="45"/>
    </row>
    <row r="656">
      <c r="A656" s="71"/>
      <c r="B656" s="27"/>
      <c r="C656" s="45"/>
      <c r="D656" s="45"/>
      <c r="E656" s="45"/>
      <c r="F656" s="45"/>
      <c r="G656" s="45"/>
      <c r="H656" s="45"/>
      <c r="I656" s="45"/>
      <c r="J656" s="45"/>
      <c r="K656" s="45"/>
      <c r="L656" s="45"/>
      <c r="M656" s="45"/>
      <c r="N656" s="45"/>
      <c r="O656" s="45"/>
      <c r="P656" s="45"/>
      <c r="Q656" s="45"/>
      <c r="R656" s="45"/>
      <c r="S656" s="45"/>
      <c r="T656" s="45"/>
      <c r="U656" s="45"/>
      <c r="V656" s="45"/>
      <c r="W656" s="45"/>
      <c r="X656" s="45"/>
      <c r="Y656" s="45"/>
      <c r="Z656" s="45"/>
      <c r="AA656" s="45"/>
      <c r="AB656" s="45"/>
    </row>
    <row r="657">
      <c r="A657" s="71"/>
      <c r="B657" s="27"/>
      <c r="C657" s="45"/>
      <c r="D657" s="45"/>
      <c r="E657" s="45"/>
      <c r="F657" s="45"/>
      <c r="G657" s="45"/>
      <c r="H657" s="45"/>
      <c r="I657" s="45"/>
      <c r="J657" s="45"/>
      <c r="K657" s="45"/>
      <c r="L657" s="45"/>
      <c r="M657" s="45"/>
      <c r="N657" s="45"/>
      <c r="O657" s="45"/>
      <c r="P657" s="45"/>
      <c r="Q657" s="45"/>
      <c r="R657" s="45"/>
      <c r="S657" s="45"/>
      <c r="T657" s="45"/>
      <c r="U657" s="45"/>
      <c r="V657" s="45"/>
      <c r="W657" s="45"/>
      <c r="X657" s="45"/>
      <c r="Y657" s="45"/>
      <c r="Z657" s="45"/>
      <c r="AA657" s="45"/>
      <c r="AB657" s="45"/>
    </row>
    <row r="658">
      <c r="A658" s="71"/>
      <c r="B658" s="27"/>
      <c r="C658" s="45"/>
      <c r="D658" s="45"/>
      <c r="E658" s="45"/>
      <c r="F658" s="45"/>
      <c r="G658" s="45"/>
      <c r="H658" s="45"/>
      <c r="I658" s="45"/>
      <c r="J658" s="45"/>
      <c r="K658" s="45"/>
      <c r="L658" s="45"/>
      <c r="M658" s="45"/>
      <c r="N658" s="45"/>
      <c r="O658" s="45"/>
      <c r="P658" s="45"/>
      <c r="Q658" s="45"/>
      <c r="R658" s="45"/>
      <c r="S658" s="45"/>
      <c r="T658" s="45"/>
      <c r="U658" s="45"/>
      <c r="V658" s="45"/>
      <c r="W658" s="45"/>
      <c r="X658" s="45"/>
      <c r="Y658" s="45"/>
      <c r="Z658" s="45"/>
      <c r="AA658" s="45"/>
      <c r="AB658" s="45"/>
    </row>
    <row r="659">
      <c r="A659" s="71"/>
      <c r="B659" s="27"/>
      <c r="C659" s="45"/>
      <c r="D659" s="45"/>
      <c r="E659" s="45"/>
      <c r="F659" s="45"/>
      <c r="G659" s="45"/>
      <c r="H659" s="45"/>
      <c r="I659" s="45"/>
      <c r="J659" s="45"/>
      <c r="K659" s="45"/>
      <c r="L659" s="45"/>
      <c r="M659" s="45"/>
      <c r="N659" s="45"/>
      <c r="O659" s="45"/>
      <c r="P659" s="45"/>
      <c r="Q659" s="45"/>
      <c r="R659" s="45"/>
      <c r="S659" s="45"/>
      <c r="T659" s="45"/>
      <c r="U659" s="45"/>
      <c r="V659" s="45"/>
      <c r="W659" s="45"/>
      <c r="X659" s="45"/>
      <c r="Y659" s="45"/>
      <c r="Z659" s="45"/>
      <c r="AA659" s="45"/>
      <c r="AB659" s="45"/>
    </row>
    <row r="660">
      <c r="A660" s="71"/>
      <c r="B660" s="27"/>
      <c r="C660" s="45"/>
      <c r="D660" s="45"/>
      <c r="E660" s="45"/>
      <c r="F660" s="45"/>
      <c r="G660" s="45"/>
      <c r="H660" s="45"/>
      <c r="I660" s="45"/>
      <c r="J660" s="45"/>
      <c r="K660" s="45"/>
      <c r="L660" s="45"/>
      <c r="M660" s="45"/>
      <c r="N660" s="45"/>
      <c r="O660" s="45"/>
      <c r="P660" s="45"/>
      <c r="Q660" s="45"/>
      <c r="R660" s="45"/>
      <c r="S660" s="45"/>
      <c r="T660" s="45"/>
      <c r="U660" s="45"/>
      <c r="V660" s="45"/>
      <c r="W660" s="45"/>
      <c r="X660" s="45"/>
      <c r="Y660" s="45"/>
      <c r="Z660" s="45"/>
      <c r="AA660" s="45"/>
      <c r="AB660" s="45"/>
    </row>
    <row r="661">
      <c r="A661" s="71"/>
      <c r="B661" s="27"/>
      <c r="C661" s="45"/>
      <c r="D661" s="45"/>
      <c r="E661" s="45"/>
      <c r="F661" s="45"/>
      <c r="G661" s="45"/>
      <c r="H661" s="45"/>
      <c r="I661" s="45"/>
      <c r="J661" s="45"/>
      <c r="K661" s="45"/>
      <c r="L661" s="45"/>
      <c r="M661" s="45"/>
      <c r="N661" s="45"/>
      <c r="O661" s="45"/>
      <c r="P661" s="45"/>
      <c r="Q661" s="45"/>
      <c r="R661" s="45"/>
      <c r="S661" s="45"/>
      <c r="T661" s="45"/>
      <c r="U661" s="45"/>
      <c r="V661" s="45"/>
      <c r="W661" s="45"/>
      <c r="X661" s="45"/>
      <c r="Y661" s="45"/>
      <c r="Z661" s="45"/>
      <c r="AA661" s="45"/>
      <c r="AB661" s="45"/>
    </row>
    <row r="662">
      <c r="A662" s="71"/>
      <c r="B662" s="27"/>
      <c r="C662" s="45"/>
      <c r="D662" s="45"/>
      <c r="E662" s="45"/>
      <c r="F662" s="45"/>
      <c r="G662" s="45"/>
      <c r="H662" s="45"/>
      <c r="I662" s="45"/>
      <c r="J662" s="45"/>
      <c r="K662" s="45"/>
      <c r="L662" s="45"/>
      <c r="M662" s="45"/>
      <c r="N662" s="45"/>
      <c r="O662" s="45"/>
      <c r="P662" s="45"/>
      <c r="Q662" s="45"/>
      <c r="R662" s="45"/>
      <c r="S662" s="45"/>
      <c r="T662" s="45"/>
      <c r="U662" s="45"/>
      <c r="V662" s="45"/>
      <c r="W662" s="45"/>
      <c r="X662" s="45"/>
      <c r="Y662" s="45"/>
      <c r="Z662" s="45"/>
      <c r="AA662" s="45"/>
      <c r="AB662" s="45"/>
    </row>
    <row r="663">
      <c r="A663" s="71"/>
      <c r="B663" s="27"/>
      <c r="C663" s="45"/>
      <c r="D663" s="45"/>
      <c r="E663" s="45"/>
      <c r="F663" s="45"/>
      <c r="G663" s="45"/>
      <c r="H663" s="45"/>
      <c r="I663" s="45"/>
      <c r="J663" s="45"/>
      <c r="K663" s="45"/>
      <c r="L663" s="45"/>
      <c r="M663" s="45"/>
      <c r="N663" s="45"/>
      <c r="O663" s="45"/>
      <c r="P663" s="45"/>
      <c r="Q663" s="45"/>
      <c r="R663" s="45"/>
      <c r="S663" s="45"/>
      <c r="T663" s="45"/>
      <c r="U663" s="45"/>
      <c r="V663" s="45"/>
      <c r="W663" s="45"/>
      <c r="X663" s="45"/>
      <c r="Y663" s="45"/>
      <c r="Z663" s="45"/>
      <c r="AA663" s="45"/>
      <c r="AB663" s="45"/>
    </row>
    <row r="664">
      <c r="A664" s="71"/>
      <c r="B664" s="27"/>
      <c r="C664" s="45"/>
      <c r="D664" s="45"/>
      <c r="E664" s="45"/>
      <c r="F664" s="45"/>
      <c r="G664" s="45"/>
      <c r="H664" s="45"/>
      <c r="I664" s="45"/>
      <c r="J664" s="45"/>
      <c r="K664" s="45"/>
      <c r="L664" s="45"/>
      <c r="M664" s="45"/>
      <c r="N664" s="45"/>
      <c r="O664" s="45"/>
      <c r="P664" s="45"/>
      <c r="Q664" s="45"/>
      <c r="R664" s="45"/>
      <c r="S664" s="45"/>
      <c r="T664" s="45"/>
      <c r="U664" s="45"/>
      <c r="V664" s="45"/>
      <c r="W664" s="45"/>
      <c r="X664" s="45"/>
      <c r="Y664" s="45"/>
      <c r="Z664" s="45"/>
      <c r="AA664" s="45"/>
      <c r="AB664" s="45"/>
    </row>
    <row r="665">
      <c r="A665" s="71"/>
      <c r="B665" s="27"/>
      <c r="C665" s="45"/>
      <c r="D665" s="45"/>
      <c r="E665" s="45"/>
      <c r="F665" s="45"/>
      <c r="G665" s="45"/>
      <c r="H665" s="45"/>
      <c r="I665" s="45"/>
      <c r="J665" s="45"/>
      <c r="K665" s="45"/>
      <c r="L665" s="45"/>
      <c r="M665" s="45"/>
      <c r="N665" s="45"/>
      <c r="O665" s="45"/>
      <c r="P665" s="45"/>
      <c r="Q665" s="45"/>
      <c r="R665" s="45"/>
      <c r="S665" s="45"/>
      <c r="T665" s="45"/>
      <c r="U665" s="45"/>
      <c r="V665" s="45"/>
      <c r="W665" s="45"/>
      <c r="X665" s="45"/>
      <c r="Y665" s="45"/>
      <c r="Z665" s="45"/>
      <c r="AA665" s="45"/>
      <c r="AB665" s="45"/>
    </row>
    <row r="666">
      <c r="A666" s="71"/>
      <c r="B666" s="27"/>
      <c r="C666" s="45"/>
      <c r="D666" s="45"/>
      <c r="E666" s="45"/>
      <c r="F666" s="45"/>
      <c r="G666" s="45"/>
      <c r="H666" s="45"/>
      <c r="I666" s="45"/>
      <c r="J666" s="45"/>
      <c r="K666" s="45"/>
      <c r="L666" s="45"/>
      <c r="M666" s="45"/>
      <c r="N666" s="45"/>
      <c r="O666" s="45"/>
      <c r="P666" s="45"/>
      <c r="Q666" s="45"/>
      <c r="R666" s="45"/>
      <c r="S666" s="45"/>
      <c r="T666" s="45"/>
      <c r="U666" s="45"/>
      <c r="V666" s="45"/>
      <c r="W666" s="45"/>
      <c r="X666" s="45"/>
      <c r="Y666" s="45"/>
      <c r="Z666" s="45"/>
      <c r="AA666" s="45"/>
      <c r="AB666" s="45"/>
    </row>
    <row r="667">
      <c r="A667" s="71"/>
      <c r="B667" s="27"/>
      <c r="C667" s="45"/>
      <c r="D667" s="45"/>
      <c r="E667" s="45"/>
      <c r="F667" s="45"/>
      <c r="G667" s="45"/>
      <c r="H667" s="45"/>
      <c r="I667" s="45"/>
      <c r="J667" s="45"/>
      <c r="K667" s="45"/>
      <c r="L667" s="45"/>
      <c r="M667" s="45"/>
      <c r="N667" s="45"/>
      <c r="O667" s="45"/>
      <c r="P667" s="45"/>
      <c r="Q667" s="45"/>
      <c r="R667" s="45"/>
      <c r="S667" s="45"/>
      <c r="T667" s="45"/>
      <c r="U667" s="45"/>
      <c r="V667" s="45"/>
      <c r="W667" s="45"/>
      <c r="X667" s="45"/>
      <c r="Y667" s="45"/>
      <c r="Z667" s="45"/>
      <c r="AA667" s="45"/>
      <c r="AB667" s="45"/>
    </row>
    <row r="668">
      <c r="A668" s="71"/>
      <c r="B668" s="27"/>
      <c r="C668" s="45"/>
      <c r="D668" s="45"/>
      <c r="E668" s="45"/>
      <c r="F668" s="45"/>
      <c r="G668" s="45"/>
      <c r="H668" s="45"/>
      <c r="I668" s="45"/>
      <c r="J668" s="45"/>
      <c r="K668" s="45"/>
      <c r="L668" s="45"/>
      <c r="M668" s="45"/>
      <c r="N668" s="45"/>
      <c r="O668" s="45"/>
      <c r="P668" s="45"/>
      <c r="Q668" s="45"/>
      <c r="R668" s="45"/>
      <c r="S668" s="45"/>
      <c r="T668" s="45"/>
      <c r="U668" s="45"/>
      <c r="V668" s="45"/>
      <c r="W668" s="45"/>
      <c r="X668" s="45"/>
      <c r="Y668" s="45"/>
      <c r="Z668" s="45"/>
      <c r="AA668" s="45"/>
      <c r="AB668" s="45"/>
    </row>
    <row r="669">
      <c r="A669" s="71"/>
      <c r="B669" s="27"/>
      <c r="C669" s="45"/>
      <c r="D669" s="45"/>
      <c r="E669" s="45"/>
      <c r="F669" s="45"/>
      <c r="G669" s="45"/>
      <c r="H669" s="45"/>
      <c r="I669" s="45"/>
      <c r="J669" s="45"/>
      <c r="K669" s="45"/>
      <c r="L669" s="45"/>
      <c r="M669" s="45"/>
      <c r="N669" s="45"/>
      <c r="O669" s="45"/>
      <c r="P669" s="45"/>
      <c r="Q669" s="45"/>
      <c r="R669" s="45"/>
      <c r="S669" s="45"/>
      <c r="T669" s="45"/>
      <c r="U669" s="45"/>
      <c r="V669" s="45"/>
      <c r="W669" s="45"/>
      <c r="X669" s="45"/>
      <c r="Y669" s="45"/>
      <c r="Z669" s="45"/>
      <c r="AA669" s="45"/>
      <c r="AB669" s="45"/>
    </row>
    <row r="670">
      <c r="A670" s="71"/>
      <c r="B670" s="27"/>
      <c r="C670" s="45"/>
      <c r="D670" s="45"/>
      <c r="E670" s="45"/>
      <c r="F670" s="45"/>
      <c r="G670" s="45"/>
      <c r="H670" s="45"/>
      <c r="I670" s="45"/>
      <c r="J670" s="45"/>
      <c r="K670" s="45"/>
      <c r="L670" s="45"/>
      <c r="M670" s="45"/>
      <c r="N670" s="45"/>
      <c r="O670" s="45"/>
      <c r="P670" s="45"/>
      <c r="Q670" s="45"/>
      <c r="R670" s="45"/>
      <c r="S670" s="45"/>
      <c r="T670" s="45"/>
      <c r="U670" s="45"/>
      <c r="V670" s="45"/>
      <c r="W670" s="45"/>
      <c r="X670" s="45"/>
      <c r="Y670" s="45"/>
      <c r="Z670" s="45"/>
      <c r="AA670" s="45"/>
      <c r="AB670" s="45"/>
    </row>
    <row r="671">
      <c r="A671" s="71"/>
      <c r="B671" s="27"/>
      <c r="C671" s="45"/>
      <c r="D671" s="45"/>
      <c r="E671" s="45"/>
      <c r="F671" s="45"/>
      <c r="G671" s="45"/>
      <c r="H671" s="45"/>
      <c r="I671" s="45"/>
      <c r="J671" s="45"/>
      <c r="K671" s="45"/>
      <c r="L671" s="45"/>
      <c r="M671" s="45"/>
      <c r="N671" s="45"/>
      <c r="O671" s="45"/>
      <c r="P671" s="45"/>
      <c r="Q671" s="45"/>
      <c r="R671" s="45"/>
      <c r="S671" s="45"/>
      <c r="T671" s="45"/>
      <c r="U671" s="45"/>
      <c r="V671" s="45"/>
      <c r="W671" s="45"/>
      <c r="X671" s="45"/>
      <c r="Y671" s="45"/>
      <c r="Z671" s="45"/>
      <c r="AA671" s="45"/>
      <c r="AB671" s="45"/>
    </row>
    <row r="672">
      <c r="A672" s="71"/>
      <c r="B672" s="27"/>
      <c r="C672" s="45"/>
      <c r="D672" s="45"/>
      <c r="E672" s="45"/>
      <c r="F672" s="45"/>
      <c r="G672" s="45"/>
      <c r="H672" s="45"/>
      <c r="I672" s="45"/>
      <c r="J672" s="45"/>
      <c r="K672" s="45"/>
      <c r="L672" s="45"/>
      <c r="M672" s="45"/>
      <c r="N672" s="45"/>
      <c r="O672" s="45"/>
      <c r="P672" s="45"/>
      <c r="Q672" s="45"/>
      <c r="R672" s="45"/>
      <c r="S672" s="45"/>
      <c r="T672" s="45"/>
      <c r="U672" s="45"/>
      <c r="V672" s="45"/>
      <c r="W672" s="45"/>
      <c r="X672" s="45"/>
      <c r="Y672" s="45"/>
      <c r="Z672" s="45"/>
      <c r="AA672" s="45"/>
      <c r="AB672" s="45"/>
    </row>
    <row r="673">
      <c r="A673" s="71"/>
      <c r="B673" s="27"/>
      <c r="C673" s="45"/>
      <c r="D673" s="45"/>
      <c r="E673" s="45"/>
      <c r="F673" s="45"/>
      <c r="G673" s="45"/>
      <c r="H673" s="45"/>
      <c r="I673" s="45"/>
      <c r="J673" s="45"/>
      <c r="K673" s="45"/>
      <c r="L673" s="45"/>
      <c r="M673" s="45"/>
      <c r="N673" s="45"/>
      <c r="O673" s="45"/>
      <c r="P673" s="45"/>
      <c r="Q673" s="45"/>
      <c r="R673" s="45"/>
      <c r="S673" s="45"/>
      <c r="T673" s="45"/>
      <c r="U673" s="45"/>
      <c r="V673" s="45"/>
      <c r="W673" s="45"/>
      <c r="X673" s="45"/>
      <c r="Y673" s="45"/>
      <c r="Z673" s="45"/>
      <c r="AA673" s="45"/>
      <c r="AB673" s="45"/>
    </row>
    <row r="674">
      <c r="A674" s="71"/>
      <c r="B674" s="27"/>
      <c r="C674" s="45"/>
      <c r="D674" s="45"/>
      <c r="E674" s="45"/>
      <c r="F674" s="45"/>
      <c r="G674" s="45"/>
      <c r="H674" s="45"/>
      <c r="I674" s="45"/>
      <c r="J674" s="45"/>
      <c r="K674" s="45"/>
      <c r="L674" s="45"/>
      <c r="M674" s="45"/>
      <c r="N674" s="45"/>
      <c r="O674" s="45"/>
      <c r="P674" s="45"/>
      <c r="Q674" s="45"/>
      <c r="R674" s="45"/>
      <c r="S674" s="45"/>
      <c r="T674" s="45"/>
      <c r="U674" s="45"/>
      <c r="V674" s="45"/>
      <c r="W674" s="45"/>
      <c r="X674" s="45"/>
      <c r="Y674" s="45"/>
      <c r="Z674" s="45"/>
      <c r="AA674" s="45"/>
      <c r="AB674" s="45"/>
    </row>
    <row r="675">
      <c r="A675" s="71"/>
      <c r="B675" s="27"/>
      <c r="C675" s="45"/>
      <c r="D675" s="45"/>
      <c r="E675" s="45"/>
      <c r="F675" s="45"/>
      <c r="G675" s="45"/>
      <c r="H675" s="45"/>
      <c r="I675" s="45"/>
      <c r="J675" s="45"/>
      <c r="K675" s="45"/>
      <c r="L675" s="45"/>
      <c r="M675" s="45"/>
      <c r="N675" s="45"/>
      <c r="O675" s="45"/>
      <c r="P675" s="45"/>
      <c r="Q675" s="45"/>
      <c r="R675" s="45"/>
      <c r="S675" s="45"/>
      <c r="T675" s="45"/>
      <c r="U675" s="45"/>
      <c r="V675" s="45"/>
      <c r="W675" s="45"/>
      <c r="X675" s="45"/>
      <c r="Y675" s="45"/>
      <c r="Z675" s="45"/>
      <c r="AA675" s="45"/>
      <c r="AB675" s="45"/>
    </row>
    <row r="676">
      <c r="A676" s="71"/>
      <c r="B676" s="27"/>
      <c r="C676" s="45"/>
      <c r="D676" s="45"/>
      <c r="E676" s="45"/>
      <c r="F676" s="45"/>
      <c r="G676" s="45"/>
      <c r="H676" s="45"/>
      <c r="I676" s="45"/>
      <c r="J676" s="45"/>
      <c r="K676" s="45"/>
      <c r="L676" s="45"/>
      <c r="M676" s="45"/>
      <c r="N676" s="45"/>
      <c r="O676" s="45"/>
      <c r="P676" s="45"/>
      <c r="Q676" s="45"/>
      <c r="R676" s="45"/>
      <c r="S676" s="45"/>
      <c r="T676" s="45"/>
      <c r="U676" s="45"/>
      <c r="V676" s="45"/>
      <c r="W676" s="45"/>
      <c r="X676" s="45"/>
      <c r="Y676" s="45"/>
      <c r="Z676" s="45"/>
      <c r="AA676" s="45"/>
      <c r="AB676" s="45"/>
    </row>
    <row r="677">
      <c r="A677" s="71"/>
      <c r="B677" s="27"/>
      <c r="C677" s="45"/>
      <c r="D677" s="45"/>
      <c r="E677" s="45"/>
      <c r="F677" s="45"/>
      <c r="G677" s="45"/>
      <c r="H677" s="45"/>
      <c r="I677" s="45"/>
      <c r="J677" s="45"/>
      <c r="K677" s="45"/>
      <c r="L677" s="45"/>
      <c r="M677" s="45"/>
      <c r="N677" s="45"/>
      <c r="O677" s="45"/>
      <c r="P677" s="45"/>
      <c r="Q677" s="45"/>
      <c r="R677" s="45"/>
      <c r="S677" s="45"/>
      <c r="T677" s="45"/>
      <c r="U677" s="45"/>
      <c r="V677" s="45"/>
      <c r="W677" s="45"/>
      <c r="X677" s="45"/>
      <c r="Y677" s="45"/>
      <c r="Z677" s="45"/>
      <c r="AA677" s="45"/>
      <c r="AB677" s="45"/>
    </row>
    <row r="678">
      <c r="A678" s="71"/>
      <c r="B678" s="27"/>
      <c r="C678" s="45"/>
      <c r="D678" s="45"/>
      <c r="E678" s="45"/>
      <c r="F678" s="45"/>
      <c r="G678" s="45"/>
      <c r="H678" s="45"/>
      <c r="I678" s="45"/>
      <c r="J678" s="45"/>
      <c r="K678" s="45"/>
      <c r="L678" s="45"/>
      <c r="M678" s="45"/>
      <c r="N678" s="45"/>
      <c r="O678" s="45"/>
      <c r="P678" s="45"/>
      <c r="Q678" s="45"/>
      <c r="R678" s="45"/>
      <c r="S678" s="45"/>
      <c r="T678" s="45"/>
      <c r="U678" s="45"/>
      <c r="V678" s="45"/>
      <c r="W678" s="45"/>
      <c r="X678" s="45"/>
      <c r="Y678" s="45"/>
      <c r="Z678" s="45"/>
      <c r="AA678" s="45"/>
      <c r="AB678" s="45"/>
    </row>
    <row r="679">
      <c r="A679" s="71"/>
      <c r="B679" s="27"/>
      <c r="C679" s="45"/>
      <c r="D679" s="45"/>
      <c r="E679" s="45"/>
      <c r="F679" s="45"/>
      <c r="G679" s="45"/>
      <c r="H679" s="45"/>
      <c r="I679" s="45"/>
      <c r="J679" s="45"/>
      <c r="K679" s="45"/>
      <c r="L679" s="45"/>
      <c r="M679" s="45"/>
      <c r="N679" s="45"/>
      <c r="O679" s="45"/>
      <c r="P679" s="45"/>
      <c r="Q679" s="45"/>
      <c r="R679" s="45"/>
      <c r="S679" s="45"/>
      <c r="T679" s="45"/>
      <c r="U679" s="45"/>
      <c r="V679" s="45"/>
      <c r="W679" s="45"/>
      <c r="X679" s="45"/>
      <c r="Y679" s="45"/>
      <c r="Z679" s="45"/>
      <c r="AA679" s="45"/>
      <c r="AB679" s="45"/>
    </row>
    <row r="680">
      <c r="A680" s="71"/>
      <c r="B680" s="27"/>
      <c r="C680" s="45"/>
      <c r="D680" s="45"/>
      <c r="E680" s="45"/>
      <c r="F680" s="45"/>
      <c r="G680" s="45"/>
      <c r="H680" s="45"/>
      <c r="I680" s="45"/>
      <c r="J680" s="45"/>
      <c r="K680" s="45"/>
      <c r="L680" s="45"/>
      <c r="M680" s="45"/>
      <c r="N680" s="45"/>
      <c r="O680" s="45"/>
      <c r="P680" s="45"/>
      <c r="Q680" s="45"/>
      <c r="R680" s="45"/>
      <c r="S680" s="45"/>
      <c r="T680" s="45"/>
      <c r="U680" s="45"/>
      <c r="V680" s="45"/>
      <c r="W680" s="45"/>
      <c r="X680" s="45"/>
      <c r="Y680" s="45"/>
      <c r="Z680" s="45"/>
      <c r="AA680" s="45"/>
      <c r="AB680" s="45"/>
    </row>
    <row r="681">
      <c r="A681" s="71"/>
      <c r="B681" s="27"/>
      <c r="C681" s="45"/>
      <c r="D681" s="45"/>
      <c r="E681" s="45"/>
      <c r="F681" s="45"/>
      <c r="G681" s="45"/>
      <c r="H681" s="45"/>
      <c r="I681" s="45"/>
      <c r="J681" s="45"/>
      <c r="K681" s="45"/>
      <c r="L681" s="45"/>
      <c r="M681" s="45"/>
      <c r="N681" s="45"/>
      <c r="O681" s="45"/>
      <c r="P681" s="45"/>
      <c r="Q681" s="45"/>
      <c r="R681" s="45"/>
      <c r="S681" s="45"/>
      <c r="T681" s="45"/>
      <c r="U681" s="45"/>
      <c r="V681" s="45"/>
      <c r="W681" s="45"/>
      <c r="X681" s="45"/>
      <c r="Y681" s="45"/>
      <c r="Z681" s="45"/>
      <c r="AA681" s="45"/>
      <c r="AB681" s="45"/>
    </row>
    <row r="682">
      <c r="A682" s="71"/>
      <c r="B682" s="27"/>
      <c r="C682" s="45"/>
      <c r="D682" s="45"/>
      <c r="E682" s="45"/>
      <c r="F682" s="45"/>
      <c r="G682" s="45"/>
      <c r="H682" s="45"/>
      <c r="I682" s="45"/>
      <c r="J682" s="45"/>
      <c r="K682" s="45"/>
      <c r="L682" s="45"/>
      <c r="M682" s="45"/>
      <c r="N682" s="45"/>
      <c r="O682" s="45"/>
      <c r="P682" s="45"/>
      <c r="Q682" s="45"/>
      <c r="R682" s="45"/>
      <c r="S682" s="45"/>
      <c r="T682" s="45"/>
      <c r="U682" s="45"/>
      <c r="V682" s="45"/>
      <c r="W682" s="45"/>
      <c r="X682" s="45"/>
      <c r="Y682" s="45"/>
      <c r="Z682" s="45"/>
      <c r="AA682" s="45"/>
      <c r="AB682" s="45"/>
    </row>
    <row r="683">
      <c r="A683" s="71"/>
      <c r="B683" s="27"/>
      <c r="C683" s="45"/>
      <c r="D683" s="45"/>
      <c r="E683" s="45"/>
      <c r="F683" s="45"/>
      <c r="G683" s="45"/>
      <c r="H683" s="45"/>
      <c r="I683" s="45"/>
      <c r="J683" s="45"/>
      <c r="K683" s="45"/>
      <c r="L683" s="45"/>
      <c r="M683" s="45"/>
      <c r="N683" s="45"/>
      <c r="O683" s="45"/>
      <c r="P683" s="45"/>
      <c r="Q683" s="45"/>
      <c r="R683" s="45"/>
      <c r="S683" s="45"/>
      <c r="T683" s="45"/>
      <c r="U683" s="45"/>
      <c r="V683" s="45"/>
      <c r="W683" s="45"/>
      <c r="X683" s="45"/>
      <c r="Y683" s="45"/>
      <c r="Z683" s="45"/>
      <c r="AA683" s="45"/>
      <c r="AB683" s="45"/>
    </row>
    <row r="684">
      <c r="A684" s="71"/>
      <c r="B684" s="27"/>
      <c r="C684" s="45"/>
      <c r="D684" s="45"/>
      <c r="E684" s="45"/>
      <c r="F684" s="45"/>
      <c r="G684" s="45"/>
      <c r="H684" s="45"/>
      <c r="I684" s="45"/>
      <c r="J684" s="45"/>
      <c r="K684" s="45"/>
      <c r="L684" s="45"/>
      <c r="M684" s="45"/>
      <c r="N684" s="45"/>
      <c r="O684" s="45"/>
      <c r="P684" s="45"/>
      <c r="Q684" s="45"/>
      <c r="R684" s="45"/>
      <c r="S684" s="45"/>
      <c r="T684" s="45"/>
      <c r="U684" s="45"/>
      <c r="V684" s="45"/>
      <c r="W684" s="45"/>
      <c r="X684" s="45"/>
      <c r="Y684" s="45"/>
      <c r="Z684" s="45"/>
      <c r="AA684" s="45"/>
      <c r="AB684" s="45"/>
    </row>
    <row r="685">
      <c r="A685" s="71"/>
      <c r="B685" s="27"/>
      <c r="C685" s="45"/>
      <c r="D685" s="45"/>
      <c r="E685" s="45"/>
      <c r="F685" s="45"/>
      <c r="G685" s="45"/>
      <c r="H685" s="45"/>
      <c r="I685" s="45"/>
      <c r="J685" s="45"/>
      <c r="K685" s="45"/>
      <c r="L685" s="45"/>
      <c r="M685" s="45"/>
      <c r="N685" s="45"/>
      <c r="O685" s="45"/>
      <c r="P685" s="45"/>
      <c r="Q685" s="45"/>
      <c r="R685" s="45"/>
      <c r="S685" s="45"/>
      <c r="T685" s="45"/>
      <c r="U685" s="45"/>
      <c r="V685" s="45"/>
      <c r="W685" s="45"/>
      <c r="X685" s="45"/>
      <c r="Y685" s="45"/>
      <c r="Z685" s="45"/>
      <c r="AA685" s="45"/>
      <c r="AB685" s="45"/>
    </row>
    <row r="686">
      <c r="A686" s="71"/>
      <c r="B686" s="27"/>
      <c r="C686" s="45"/>
      <c r="D686" s="45"/>
      <c r="E686" s="45"/>
      <c r="F686" s="45"/>
      <c r="G686" s="45"/>
      <c r="H686" s="45"/>
      <c r="I686" s="45"/>
      <c r="J686" s="45"/>
      <c r="K686" s="45"/>
      <c r="L686" s="45"/>
      <c r="M686" s="45"/>
      <c r="N686" s="45"/>
      <c r="O686" s="45"/>
      <c r="P686" s="45"/>
      <c r="Q686" s="45"/>
      <c r="R686" s="45"/>
      <c r="S686" s="45"/>
      <c r="T686" s="45"/>
      <c r="U686" s="45"/>
      <c r="V686" s="45"/>
      <c r="W686" s="45"/>
      <c r="X686" s="45"/>
      <c r="Y686" s="45"/>
      <c r="Z686" s="45"/>
      <c r="AA686" s="45"/>
      <c r="AB686" s="45"/>
    </row>
    <row r="687">
      <c r="A687" s="71"/>
      <c r="B687" s="27"/>
      <c r="C687" s="45"/>
      <c r="D687" s="45"/>
      <c r="E687" s="45"/>
      <c r="F687" s="45"/>
      <c r="G687" s="45"/>
      <c r="H687" s="45"/>
      <c r="I687" s="45"/>
      <c r="J687" s="45"/>
      <c r="K687" s="45"/>
      <c r="L687" s="45"/>
      <c r="M687" s="45"/>
      <c r="N687" s="45"/>
      <c r="O687" s="45"/>
      <c r="P687" s="45"/>
      <c r="Q687" s="45"/>
      <c r="R687" s="45"/>
      <c r="S687" s="45"/>
      <c r="T687" s="45"/>
      <c r="U687" s="45"/>
      <c r="V687" s="45"/>
      <c r="W687" s="45"/>
      <c r="X687" s="45"/>
      <c r="Y687" s="45"/>
      <c r="Z687" s="45"/>
      <c r="AA687" s="45"/>
      <c r="AB687" s="45"/>
    </row>
    <row r="688">
      <c r="A688" s="71"/>
      <c r="B688" s="27"/>
      <c r="C688" s="45"/>
      <c r="D688" s="45"/>
      <c r="E688" s="45"/>
      <c r="F688" s="45"/>
      <c r="G688" s="45"/>
      <c r="H688" s="45"/>
      <c r="I688" s="45"/>
      <c r="J688" s="45"/>
      <c r="K688" s="45"/>
      <c r="L688" s="45"/>
      <c r="M688" s="45"/>
      <c r="N688" s="45"/>
      <c r="O688" s="45"/>
      <c r="P688" s="45"/>
      <c r="Q688" s="45"/>
      <c r="R688" s="45"/>
      <c r="S688" s="45"/>
      <c r="T688" s="45"/>
      <c r="U688" s="45"/>
      <c r="V688" s="45"/>
      <c r="W688" s="45"/>
      <c r="X688" s="45"/>
      <c r="Y688" s="45"/>
      <c r="Z688" s="45"/>
      <c r="AA688" s="45"/>
      <c r="AB688" s="45"/>
    </row>
    <row r="689">
      <c r="A689" s="71"/>
      <c r="B689" s="27"/>
      <c r="C689" s="45"/>
      <c r="D689" s="45"/>
      <c r="E689" s="45"/>
      <c r="F689" s="45"/>
      <c r="G689" s="45"/>
      <c r="H689" s="45"/>
      <c r="I689" s="45"/>
      <c r="J689" s="45"/>
      <c r="K689" s="45"/>
      <c r="L689" s="45"/>
      <c r="M689" s="45"/>
      <c r="N689" s="45"/>
      <c r="O689" s="45"/>
      <c r="P689" s="45"/>
      <c r="Q689" s="45"/>
      <c r="R689" s="45"/>
      <c r="S689" s="45"/>
      <c r="T689" s="45"/>
      <c r="U689" s="45"/>
      <c r="V689" s="45"/>
      <c r="W689" s="45"/>
      <c r="X689" s="45"/>
      <c r="Y689" s="45"/>
      <c r="Z689" s="45"/>
      <c r="AA689" s="45"/>
      <c r="AB689" s="45"/>
    </row>
    <row r="690">
      <c r="A690" s="71"/>
      <c r="B690" s="27"/>
      <c r="C690" s="45"/>
      <c r="D690" s="45"/>
      <c r="E690" s="45"/>
      <c r="F690" s="45"/>
      <c r="G690" s="45"/>
      <c r="H690" s="45"/>
      <c r="I690" s="45"/>
      <c r="J690" s="45"/>
      <c r="K690" s="45"/>
      <c r="L690" s="45"/>
      <c r="M690" s="45"/>
      <c r="N690" s="45"/>
      <c r="O690" s="45"/>
      <c r="P690" s="45"/>
      <c r="Q690" s="45"/>
      <c r="R690" s="45"/>
      <c r="S690" s="45"/>
      <c r="T690" s="45"/>
      <c r="U690" s="45"/>
      <c r="V690" s="45"/>
      <c r="W690" s="45"/>
      <c r="X690" s="45"/>
      <c r="Y690" s="45"/>
      <c r="Z690" s="45"/>
      <c r="AA690" s="45"/>
      <c r="AB690" s="45"/>
    </row>
    <row r="691">
      <c r="A691" s="71"/>
      <c r="B691" s="27"/>
      <c r="C691" s="45"/>
      <c r="D691" s="45"/>
      <c r="E691" s="45"/>
      <c r="F691" s="45"/>
      <c r="G691" s="45"/>
      <c r="H691" s="45"/>
      <c r="I691" s="45"/>
      <c r="J691" s="45"/>
      <c r="K691" s="45"/>
      <c r="L691" s="45"/>
      <c r="M691" s="45"/>
      <c r="N691" s="45"/>
      <c r="O691" s="45"/>
      <c r="P691" s="45"/>
      <c r="Q691" s="45"/>
      <c r="R691" s="45"/>
      <c r="S691" s="45"/>
      <c r="T691" s="45"/>
      <c r="U691" s="45"/>
      <c r="V691" s="45"/>
      <c r="W691" s="45"/>
      <c r="X691" s="45"/>
      <c r="Y691" s="45"/>
      <c r="Z691" s="45"/>
      <c r="AA691" s="45"/>
      <c r="AB691" s="45"/>
    </row>
    <row r="692">
      <c r="A692" s="71"/>
      <c r="B692" s="27"/>
      <c r="C692" s="45"/>
      <c r="D692" s="45"/>
      <c r="E692" s="45"/>
      <c r="F692" s="45"/>
      <c r="G692" s="45"/>
      <c r="H692" s="45"/>
      <c r="I692" s="45"/>
      <c r="J692" s="45"/>
      <c r="K692" s="45"/>
      <c r="L692" s="45"/>
      <c r="M692" s="45"/>
      <c r="N692" s="45"/>
      <c r="O692" s="45"/>
      <c r="P692" s="45"/>
      <c r="Q692" s="45"/>
      <c r="R692" s="45"/>
      <c r="S692" s="45"/>
      <c r="T692" s="45"/>
      <c r="U692" s="45"/>
      <c r="V692" s="45"/>
      <c r="W692" s="45"/>
      <c r="X692" s="45"/>
      <c r="Y692" s="45"/>
      <c r="Z692" s="45"/>
      <c r="AA692" s="45"/>
      <c r="AB692" s="45"/>
    </row>
    <row r="693">
      <c r="A693" s="71"/>
      <c r="B693" s="27"/>
      <c r="C693" s="45"/>
      <c r="D693" s="45"/>
      <c r="E693" s="45"/>
      <c r="F693" s="45"/>
      <c r="G693" s="45"/>
      <c r="H693" s="45"/>
      <c r="I693" s="45"/>
      <c r="J693" s="45"/>
      <c r="K693" s="45"/>
      <c r="L693" s="45"/>
      <c r="M693" s="45"/>
      <c r="N693" s="45"/>
      <c r="O693" s="45"/>
      <c r="P693" s="45"/>
      <c r="Q693" s="45"/>
      <c r="R693" s="45"/>
      <c r="S693" s="45"/>
      <c r="T693" s="45"/>
      <c r="U693" s="45"/>
      <c r="V693" s="45"/>
      <c r="W693" s="45"/>
      <c r="X693" s="45"/>
      <c r="Y693" s="45"/>
      <c r="Z693" s="45"/>
      <c r="AA693" s="45"/>
      <c r="AB693" s="45"/>
    </row>
    <row r="694">
      <c r="A694" s="71"/>
      <c r="B694" s="27"/>
      <c r="C694" s="45"/>
      <c r="D694" s="45"/>
      <c r="E694" s="45"/>
      <c r="F694" s="45"/>
      <c r="G694" s="45"/>
      <c r="H694" s="45"/>
      <c r="I694" s="45"/>
      <c r="J694" s="45"/>
      <c r="K694" s="45"/>
      <c r="L694" s="45"/>
      <c r="M694" s="45"/>
      <c r="N694" s="45"/>
      <c r="O694" s="45"/>
      <c r="P694" s="45"/>
      <c r="Q694" s="45"/>
      <c r="R694" s="45"/>
      <c r="S694" s="45"/>
      <c r="T694" s="45"/>
      <c r="U694" s="45"/>
      <c r="V694" s="45"/>
      <c r="W694" s="45"/>
      <c r="X694" s="45"/>
      <c r="Y694" s="45"/>
      <c r="Z694" s="45"/>
      <c r="AA694" s="45"/>
      <c r="AB694" s="45"/>
    </row>
    <row r="695">
      <c r="A695" s="71"/>
      <c r="B695" s="27"/>
      <c r="C695" s="45"/>
      <c r="D695" s="45"/>
      <c r="E695" s="45"/>
      <c r="F695" s="45"/>
      <c r="G695" s="45"/>
      <c r="H695" s="45"/>
      <c r="I695" s="45"/>
      <c r="J695" s="45"/>
      <c r="K695" s="45"/>
      <c r="L695" s="45"/>
      <c r="M695" s="45"/>
      <c r="N695" s="45"/>
      <c r="O695" s="45"/>
      <c r="P695" s="45"/>
      <c r="Q695" s="45"/>
      <c r="R695" s="45"/>
      <c r="S695" s="45"/>
      <c r="T695" s="45"/>
      <c r="U695" s="45"/>
      <c r="V695" s="45"/>
      <c r="W695" s="45"/>
      <c r="X695" s="45"/>
      <c r="Y695" s="45"/>
      <c r="Z695" s="45"/>
      <c r="AA695" s="45"/>
      <c r="AB695" s="45"/>
    </row>
    <row r="696">
      <c r="A696" s="71"/>
      <c r="B696" s="27"/>
      <c r="C696" s="45"/>
      <c r="D696" s="45"/>
      <c r="E696" s="45"/>
      <c r="F696" s="45"/>
      <c r="G696" s="45"/>
      <c r="H696" s="45"/>
      <c r="I696" s="45"/>
      <c r="J696" s="45"/>
      <c r="K696" s="45"/>
      <c r="L696" s="45"/>
      <c r="M696" s="45"/>
      <c r="N696" s="45"/>
      <c r="O696" s="45"/>
      <c r="P696" s="45"/>
      <c r="Q696" s="45"/>
      <c r="R696" s="45"/>
      <c r="S696" s="45"/>
      <c r="T696" s="45"/>
      <c r="U696" s="45"/>
      <c r="V696" s="45"/>
      <c r="W696" s="45"/>
      <c r="X696" s="45"/>
      <c r="Y696" s="45"/>
      <c r="Z696" s="45"/>
      <c r="AA696" s="45"/>
      <c r="AB696" s="45"/>
    </row>
    <row r="697">
      <c r="A697" s="71"/>
      <c r="B697" s="27"/>
      <c r="C697" s="45"/>
      <c r="D697" s="45"/>
      <c r="E697" s="45"/>
      <c r="F697" s="45"/>
      <c r="G697" s="45"/>
      <c r="H697" s="45"/>
      <c r="I697" s="45"/>
      <c r="J697" s="45"/>
      <c r="K697" s="45"/>
      <c r="L697" s="45"/>
      <c r="M697" s="45"/>
      <c r="N697" s="45"/>
      <c r="O697" s="45"/>
      <c r="P697" s="45"/>
      <c r="Q697" s="45"/>
      <c r="R697" s="45"/>
      <c r="S697" s="45"/>
      <c r="T697" s="45"/>
      <c r="U697" s="45"/>
      <c r="V697" s="45"/>
      <c r="W697" s="45"/>
      <c r="X697" s="45"/>
      <c r="Y697" s="45"/>
      <c r="Z697" s="45"/>
      <c r="AA697" s="45"/>
      <c r="AB697" s="45"/>
    </row>
    <row r="698">
      <c r="A698" s="71"/>
      <c r="B698" s="27"/>
      <c r="C698" s="45"/>
      <c r="D698" s="45"/>
      <c r="E698" s="45"/>
      <c r="F698" s="45"/>
      <c r="G698" s="45"/>
      <c r="H698" s="45"/>
      <c r="I698" s="45"/>
      <c r="J698" s="45"/>
      <c r="K698" s="45"/>
      <c r="L698" s="45"/>
      <c r="M698" s="45"/>
      <c r="N698" s="45"/>
      <c r="O698" s="45"/>
      <c r="P698" s="45"/>
      <c r="Q698" s="45"/>
      <c r="R698" s="45"/>
      <c r="S698" s="45"/>
      <c r="T698" s="45"/>
      <c r="U698" s="45"/>
      <c r="V698" s="45"/>
      <c r="W698" s="45"/>
      <c r="X698" s="45"/>
      <c r="Y698" s="45"/>
      <c r="Z698" s="45"/>
      <c r="AA698" s="45"/>
      <c r="AB698" s="45"/>
    </row>
    <row r="699">
      <c r="A699" s="71"/>
      <c r="B699" s="27"/>
      <c r="C699" s="45"/>
      <c r="D699" s="45"/>
      <c r="E699" s="45"/>
      <c r="F699" s="45"/>
      <c r="G699" s="45"/>
      <c r="H699" s="45"/>
      <c r="I699" s="45"/>
      <c r="J699" s="45"/>
      <c r="K699" s="45"/>
      <c r="L699" s="45"/>
      <c r="M699" s="45"/>
      <c r="N699" s="45"/>
      <c r="O699" s="45"/>
      <c r="P699" s="45"/>
      <c r="Q699" s="45"/>
      <c r="R699" s="45"/>
      <c r="S699" s="45"/>
      <c r="T699" s="45"/>
      <c r="U699" s="45"/>
      <c r="V699" s="45"/>
      <c r="W699" s="45"/>
      <c r="X699" s="45"/>
      <c r="Y699" s="45"/>
      <c r="Z699" s="45"/>
      <c r="AA699" s="45"/>
      <c r="AB699" s="45"/>
    </row>
    <row r="700">
      <c r="A700" s="71"/>
      <c r="B700" s="27"/>
      <c r="C700" s="45"/>
      <c r="D700" s="45"/>
      <c r="E700" s="45"/>
      <c r="F700" s="45"/>
      <c r="G700" s="45"/>
      <c r="H700" s="45"/>
      <c r="I700" s="45"/>
      <c r="J700" s="45"/>
      <c r="K700" s="45"/>
      <c r="L700" s="45"/>
      <c r="M700" s="45"/>
      <c r="N700" s="45"/>
      <c r="O700" s="45"/>
      <c r="P700" s="45"/>
      <c r="Q700" s="45"/>
      <c r="R700" s="45"/>
      <c r="S700" s="45"/>
      <c r="T700" s="45"/>
      <c r="U700" s="45"/>
      <c r="V700" s="45"/>
      <c r="W700" s="45"/>
      <c r="X700" s="45"/>
      <c r="Y700" s="45"/>
      <c r="Z700" s="45"/>
      <c r="AA700" s="45"/>
      <c r="AB700" s="45"/>
    </row>
    <row r="701">
      <c r="A701" s="71"/>
      <c r="B701" s="27"/>
      <c r="C701" s="45"/>
      <c r="D701" s="45"/>
      <c r="E701" s="45"/>
      <c r="F701" s="45"/>
      <c r="G701" s="45"/>
      <c r="H701" s="45"/>
      <c r="I701" s="45"/>
      <c r="J701" s="45"/>
      <c r="K701" s="45"/>
      <c r="L701" s="45"/>
      <c r="M701" s="45"/>
      <c r="N701" s="45"/>
      <c r="O701" s="45"/>
      <c r="P701" s="45"/>
      <c r="Q701" s="45"/>
      <c r="R701" s="45"/>
      <c r="S701" s="45"/>
      <c r="T701" s="45"/>
      <c r="U701" s="45"/>
      <c r="V701" s="45"/>
      <c r="W701" s="45"/>
      <c r="X701" s="45"/>
      <c r="Y701" s="45"/>
      <c r="Z701" s="45"/>
      <c r="AA701" s="45"/>
      <c r="AB701" s="45"/>
    </row>
    <row r="702">
      <c r="A702" s="71"/>
      <c r="B702" s="27"/>
      <c r="C702" s="45"/>
      <c r="D702" s="45"/>
      <c r="E702" s="45"/>
      <c r="F702" s="45"/>
      <c r="G702" s="45"/>
      <c r="H702" s="45"/>
      <c r="I702" s="45"/>
      <c r="J702" s="45"/>
      <c r="K702" s="45"/>
      <c r="L702" s="45"/>
      <c r="M702" s="45"/>
      <c r="N702" s="45"/>
      <c r="O702" s="45"/>
      <c r="P702" s="45"/>
      <c r="Q702" s="45"/>
      <c r="R702" s="45"/>
      <c r="S702" s="45"/>
      <c r="T702" s="45"/>
      <c r="U702" s="45"/>
      <c r="V702" s="45"/>
      <c r="W702" s="45"/>
      <c r="X702" s="45"/>
      <c r="Y702" s="45"/>
      <c r="Z702" s="45"/>
      <c r="AA702" s="45"/>
      <c r="AB702" s="45"/>
    </row>
    <row r="703">
      <c r="A703" s="71"/>
      <c r="B703" s="27"/>
      <c r="C703" s="45"/>
      <c r="D703" s="45"/>
      <c r="E703" s="45"/>
      <c r="F703" s="45"/>
      <c r="G703" s="45"/>
      <c r="H703" s="45"/>
      <c r="I703" s="45"/>
      <c r="J703" s="45"/>
      <c r="K703" s="45"/>
      <c r="L703" s="45"/>
      <c r="M703" s="45"/>
      <c r="N703" s="45"/>
      <c r="O703" s="45"/>
      <c r="P703" s="45"/>
      <c r="Q703" s="45"/>
      <c r="R703" s="45"/>
      <c r="S703" s="45"/>
      <c r="T703" s="45"/>
      <c r="U703" s="45"/>
      <c r="V703" s="45"/>
      <c r="W703" s="45"/>
      <c r="X703" s="45"/>
      <c r="Y703" s="45"/>
      <c r="Z703" s="45"/>
      <c r="AA703" s="45"/>
      <c r="AB703" s="45"/>
    </row>
    <row r="704">
      <c r="A704" s="71"/>
      <c r="B704" s="27"/>
      <c r="C704" s="45"/>
      <c r="D704" s="45"/>
      <c r="E704" s="45"/>
      <c r="F704" s="45"/>
      <c r="G704" s="45"/>
      <c r="H704" s="45"/>
      <c r="I704" s="45"/>
      <c r="J704" s="45"/>
      <c r="K704" s="45"/>
      <c r="L704" s="45"/>
      <c r="M704" s="45"/>
      <c r="N704" s="45"/>
      <c r="O704" s="45"/>
      <c r="P704" s="45"/>
      <c r="Q704" s="45"/>
      <c r="R704" s="45"/>
      <c r="S704" s="45"/>
      <c r="T704" s="45"/>
      <c r="U704" s="45"/>
      <c r="V704" s="45"/>
      <c r="W704" s="45"/>
      <c r="X704" s="45"/>
      <c r="Y704" s="45"/>
      <c r="Z704" s="45"/>
      <c r="AA704" s="45"/>
      <c r="AB704" s="45"/>
    </row>
    <row r="705">
      <c r="A705" s="71"/>
      <c r="B705" s="27"/>
      <c r="C705" s="45"/>
      <c r="D705" s="45"/>
      <c r="E705" s="45"/>
      <c r="F705" s="45"/>
      <c r="G705" s="45"/>
      <c r="H705" s="45"/>
      <c r="I705" s="45"/>
      <c r="J705" s="45"/>
      <c r="K705" s="45"/>
      <c r="L705" s="45"/>
      <c r="M705" s="45"/>
      <c r="N705" s="45"/>
      <c r="O705" s="45"/>
      <c r="P705" s="45"/>
      <c r="Q705" s="45"/>
      <c r="R705" s="45"/>
      <c r="S705" s="45"/>
      <c r="T705" s="45"/>
      <c r="U705" s="45"/>
      <c r="V705" s="45"/>
      <c r="W705" s="45"/>
      <c r="X705" s="45"/>
      <c r="Y705" s="45"/>
      <c r="Z705" s="45"/>
      <c r="AA705" s="45"/>
      <c r="AB705" s="45"/>
    </row>
    <row r="706">
      <c r="A706" s="71"/>
      <c r="B706" s="27"/>
      <c r="C706" s="45"/>
      <c r="D706" s="45"/>
      <c r="E706" s="45"/>
      <c r="F706" s="45"/>
      <c r="G706" s="45"/>
      <c r="H706" s="45"/>
      <c r="I706" s="45"/>
      <c r="J706" s="45"/>
      <c r="K706" s="45"/>
      <c r="L706" s="45"/>
      <c r="M706" s="45"/>
      <c r="N706" s="45"/>
      <c r="O706" s="45"/>
      <c r="P706" s="45"/>
      <c r="Q706" s="45"/>
      <c r="R706" s="45"/>
      <c r="S706" s="45"/>
      <c r="T706" s="45"/>
      <c r="U706" s="45"/>
      <c r="V706" s="45"/>
      <c r="W706" s="45"/>
      <c r="X706" s="45"/>
      <c r="Y706" s="45"/>
      <c r="Z706" s="45"/>
      <c r="AA706" s="45"/>
      <c r="AB706" s="45"/>
    </row>
    <row r="707">
      <c r="A707" s="71"/>
      <c r="B707" s="27"/>
      <c r="C707" s="45"/>
      <c r="D707" s="45"/>
      <c r="E707" s="45"/>
      <c r="F707" s="45"/>
      <c r="G707" s="45"/>
      <c r="H707" s="45"/>
      <c r="I707" s="45"/>
      <c r="J707" s="45"/>
      <c r="K707" s="45"/>
      <c r="L707" s="45"/>
      <c r="M707" s="45"/>
      <c r="N707" s="45"/>
      <c r="O707" s="45"/>
      <c r="P707" s="45"/>
      <c r="Q707" s="45"/>
      <c r="R707" s="45"/>
      <c r="S707" s="45"/>
      <c r="T707" s="45"/>
      <c r="U707" s="45"/>
      <c r="V707" s="45"/>
      <c r="W707" s="45"/>
      <c r="X707" s="45"/>
      <c r="Y707" s="45"/>
      <c r="Z707" s="45"/>
      <c r="AA707" s="45"/>
      <c r="AB707" s="45"/>
    </row>
    <row r="708">
      <c r="A708" s="71"/>
      <c r="B708" s="27"/>
      <c r="C708" s="45"/>
      <c r="D708" s="45"/>
      <c r="E708" s="45"/>
      <c r="F708" s="45"/>
      <c r="G708" s="45"/>
      <c r="H708" s="45"/>
      <c r="I708" s="45"/>
      <c r="J708" s="45"/>
      <c r="K708" s="45"/>
      <c r="L708" s="45"/>
      <c r="M708" s="45"/>
      <c r="N708" s="45"/>
      <c r="O708" s="45"/>
      <c r="P708" s="45"/>
      <c r="Q708" s="45"/>
      <c r="R708" s="45"/>
      <c r="S708" s="45"/>
      <c r="T708" s="45"/>
      <c r="U708" s="45"/>
      <c r="V708" s="45"/>
      <c r="W708" s="45"/>
      <c r="X708" s="45"/>
      <c r="Y708" s="45"/>
      <c r="Z708" s="45"/>
      <c r="AA708" s="45"/>
      <c r="AB708" s="45"/>
    </row>
    <row r="709">
      <c r="A709" s="71"/>
      <c r="B709" s="27"/>
      <c r="C709" s="45"/>
      <c r="D709" s="45"/>
      <c r="E709" s="45"/>
      <c r="F709" s="45"/>
      <c r="G709" s="45"/>
      <c r="H709" s="45"/>
      <c r="I709" s="45"/>
      <c r="J709" s="45"/>
      <c r="K709" s="45"/>
      <c r="L709" s="45"/>
      <c r="M709" s="45"/>
      <c r="N709" s="45"/>
      <c r="O709" s="45"/>
      <c r="P709" s="45"/>
      <c r="Q709" s="45"/>
      <c r="R709" s="45"/>
      <c r="S709" s="45"/>
      <c r="T709" s="45"/>
      <c r="U709" s="45"/>
      <c r="V709" s="45"/>
      <c r="W709" s="45"/>
      <c r="X709" s="45"/>
      <c r="Y709" s="45"/>
      <c r="Z709" s="45"/>
      <c r="AA709" s="45"/>
      <c r="AB709" s="45"/>
    </row>
    <row r="710">
      <c r="A710" s="71"/>
      <c r="B710" s="27"/>
      <c r="C710" s="45"/>
      <c r="D710" s="45"/>
      <c r="E710" s="45"/>
      <c r="F710" s="45"/>
      <c r="G710" s="45"/>
      <c r="H710" s="45"/>
      <c r="I710" s="45"/>
      <c r="J710" s="45"/>
      <c r="K710" s="45"/>
      <c r="L710" s="45"/>
      <c r="M710" s="45"/>
      <c r="N710" s="45"/>
      <c r="O710" s="45"/>
      <c r="P710" s="45"/>
      <c r="Q710" s="45"/>
      <c r="R710" s="45"/>
      <c r="S710" s="45"/>
      <c r="T710" s="45"/>
      <c r="U710" s="45"/>
      <c r="V710" s="45"/>
      <c r="W710" s="45"/>
      <c r="X710" s="45"/>
      <c r="Y710" s="45"/>
      <c r="Z710" s="45"/>
      <c r="AA710" s="45"/>
      <c r="AB710" s="45"/>
    </row>
    <row r="711">
      <c r="A711" s="71"/>
      <c r="B711" s="27"/>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row>
    <row r="712">
      <c r="A712" s="71"/>
      <c r="B712" s="27"/>
      <c r="C712" s="45"/>
      <c r="D712" s="45"/>
      <c r="E712" s="45"/>
      <c r="F712" s="45"/>
      <c r="G712" s="45"/>
      <c r="H712" s="45"/>
      <c r="I712" s="45"/>
      <c r="J712" s="45"/>
      <c r="K712" s="45"/>
      <c r="L712" s="45"/>
      <c r="M712" s="45"/>
      <c r="N712" s="45"/>
      <c r="O712" s="45"/>
      <c r="P712" s="45"/>
      <c r="Q712" s="45"/>
      <c r="R712" s="45"/>
      <c r="S712" s="45"/>
      <c r="T712" s="45"/>
      <c r="U712" s="45"/>
      <c r="V712" s="45"/>
      <c r="W712" s="45"/>
      <c r="X712" s="45"/>
      <c r="Y712" s="45"/>
      <c r="Z712" s="45"/>
      <c r="AA712" s="45"/>
      <c r="AB712" s="45"/>
    </row>
    <row r="713">
      <c r="A713" s="71"/>
      <c r="B713" s="27"/>
      <c r="C713" s="45"/>
      <c r="D713" s="45"/>
      <c r="E713" s="45"/>
      <c r="F713" s="45"/>
      <c r="G713" s="45"/>
      <c r="H713" s="45"/>
      <c r="I713" s="45"/>
      <c r="J713" s="45"/>
      <c r="K713" s="45"/>
      <c r="L713" s="45"/>
      <c r="M713" s="45"/>
      <c r="N713" s="45"/>
      <c r="O713" s="45"/>
      <c r="P713" s="45"/>
      <c r="Q713" s="45"/>
      <c r="R713" s="45"/>
      <c r="S713" s="45"/>
      <c r="T713" s="45"/>
      <c r="U713" s="45"/>
      <c r="V713" s="45"/>
      <c r="W713" s="45"/>
      <c r="X713" s="45"/>
      <c r="Y713" s="45"/>
      <c r="Z713" s="45"/>
      <c r="AA713" s="45"/>
      <c r="AB713" s="45"/>
    </row>
    <row r="714">
      <c r="A714" s="71"/>
      <c r="B714" s="27"/>
      <c r="C714" s="45"/>
      <c r="D714" s="45"/>
      <c r="E714" s="45"/>
      <c r="F714" s="45"/>
      <c r="G714" s="45"/>
      <c r="H714" s="45"/>
      <c r="I714" s="45"/>
      <c r="J714" s="45"/>
      <c r="K714" s="45"/>
      <c r="L714" s="45"/>
      <c r="M714" s="45"/>
      <c r="N714" s="45"/>
      <c r="O714" s="45"/>
      <c r="P714" s="45"/>
      <c r="Q714" s="45"/>
      <c r="R714" s="45"/>
      <c r="S714" s="45"/>
      <c r="T714" s="45"/>
      <c r="U714" s="45"/>
      <c r="V714" s="45"/>
      <c r="W714" s="45"/>
      <c r="X714" s="45"/>
      <c r="Y714" s="45"/>
      <c r="Z714" s="45"/>
      <c r="AA714" s="45"/>
      <c r="AB714" s="45"/>
    </row>
    <row r="715">
      <c r="A715" s="71"/>
      <c r="B715" s="27"/>
      <c r="C715" s="45"/>
      <c r="D715" s="45"/>
      <c r="E715" s="45"/>
      <c r="F715" s="45"/>
      <c r="G715" s="45"/>
      <c r="H715" s="45"/>
      <c r="I715" s="45"/>
      <c r="J715" s="45"/>
      <c r="K715" s="45"/>
      <c r="L715" s="45"/>
      <c r="M715" s="45"/>
      <c r="N715" s="45"/>
      <c r="O715" s="45"/>
      <c r="P715" s="45"/>
      <c r="Q715" s="45"/>
      <c r="R715" s="45"/>
      <c r="S715" s="45"/>
      <c r="T715" s="45"/>
      <c r="U715" s="45"/>
      <c r="V715" s="45"/>
      <c r="W715" s="45"/>
      <c r="X715" s="45"/>
      <c r="Y715" s="45"/>
      <c r="Z715" s="45"/>
      <c r="AA715" s="45"/>
      <c r="AB715" s="45"/>
    </row>
    <row r="716">
      <c r="A716" s="71"/>
      <c r="B716" s="27"/>
      <c r="C716" s="45"/>
      <c r="D716" s="45"/>
      <c r="E716" s="45"/>
      <c r="F716" s="45"/>
      <c r="G716" s="45"/>
      <c r="H716" s="45"/>
      <c r="I716" s="45"/>
      <c r="J716" s="45"/>
      <c r="K716" s="45"/>
      <c r="L716" s="45"/>
      <c r="M716" s="45"/>
      <c r="N716" s="45"/>
      <c r="O716" s="45"/>
      <c r="P716" s="45"/>
      <c r="Q716" s="45"/>
      <c r="R716" s="45"/>
      <c r="S716" s="45"/>
      <c r="T716" s="45"/>
      <c r="U716" s="45"/>
      <c r="V716" s="45"/>
      <c r="W716" s="45"/>
      <c r="X716" s="45"/>
      <c r="Y716" s="45"/>
      <c r="Z716" s="45"/>
      <c r="AA716" s="45"/>
      <c r="AB716" s="45"/>
    </row>
    <row r="717">
      <c r="A717" s="71"/>
      <c r="B717" s="27"/>
      <c r="C717" s="45"/>
      <c r="D717" s="45"/>
      <c r="E717" s="45"/>
      <c r="F717" s="45"/>
      <c r="G717" s="45"/>
      <c r="H717" s="45"/>
      <c r="I717" s="45"/>
      <c r="J717" s="45"/>
      <c r="K717" s="45"/>
      <c r="L717" s="45"/>
      <c r="M717" s="45"/>
      <c r="N717" s="45"/>
      <c r="O717" s="45"/>
      <c r="P717" s="45"/>
      <c r="Q717" s="45"/>
      <c r="R717" s="45"/>
      <c r="S717" s="45"/>
      <c r="T717" s="45"/>
      <c r="U717" s="45"/>
      <c r="V717" s="45"/>
      <c r="W717" s="45"/>
      <c r="X717" s="45"/>
      <c r="Y717" s="45"/>
      <c r="Z717" s="45"/>
      <c r="AA717" s="45"/>
      <c r="AB717" s="45"/>
    </row>
    <row r="718">
      <c r="A718" s="71"/>
      <c r="B718" s="27"/>
      <c r="C718" s="45"/>
      <c r="D718" s="45"/>
      <c r="E718" s="45"/>
      <c r="F718" s="45"/>
      <c r="G718" s="45"/>
      <c r="H718" s="45"/>
      <c r="I718" s="45"/>
      <c r="J718" s="45"/>
      <c r="K718" s="45"/>
      <c r="L718" s="45"/>
      <c r="M718" s="45"/>
      <c r="N718" s="45"/>
      <c r="O718" s="45"/>
      <c r="P718" s="45"/>
      <c r="Q718" s="45"/>
      <c r="R718" s="45"/>
      <c r="S718" s="45"/>
      <c r="T718" s="45"/>
      <c r="U718" s="45"/>
      <c r="V718" s="45"/>
      <c r="W718" s="45"/>
      <c r="X718" s="45"/>
      <c r="Y718" s="45"/>
      <c r="Z718" s="45"/>
      <c r="AA718" s="45"/>
      <c r="AB718" s="45"/>
    </row>
    <row r="719">
      <c r="A719" s="71"/>
      <c r="B719" s="27"/>
      <c r="C719" s="45"/>
      <c r="D719" s="45"/>
      <c r="E719" s="45"/>
      <c r="F719" s="45"/>
      <c r="G719" s="45"/>
      <c r="H719" s="45"/>
      <c r="I719" s="45"/>
      <c r="J719" s="45"/>
      <c r="K719" s="45"/>
      <c r="L719" s="45"/>
      <c r="M719" s="45"/>
      <c r="N719" s="45"/>
      <c r="O719" s="45"/>
      <c r="P719" s="45"/>
      <c r="Q719" s="45"/>
      <c r="R719" s="45"/>
      <c r="S719" s="45"/>
      <c r="T719" s="45"/>
      <c r="U719" s="45"/>
      <c r="V719" s="45"/>
      <c r="W719" s="45"/>
      <c r="X719" s="45"/>
      <c r="Y719" s="45"/>
      <c r="Z719" s="45"/>
      <c r="AA719" s="45"/>
      <c r="AB719" s="45"/>
    </row>
    <row r="720">
      <c r="A720" s="71"/>
      <c r="B720" s="27"/>
      <c r="C720" s="45"/>
      <c r="D720" s="45"/>
      <c r="E720" s="45"/>
      <c r="F720" s="45"/>
      <c r="G720" s="45"/>
      <c r="H720" s="45"/>
      <c r="I720" s="45"/>
      <c r="J720" s="45"/>
      <c r="K720" s="45"/>
      <c r="L720" s="45"/>
      <c r="M720" s="45"/>
      <c r="N720" s="45"/>
      <c r="O720" s="45"/>
      <c r="P720" s="45"/>
      <c r="Q720" s="45"/>
      <c r="R720" s="45"/>
      <c r="S720" s="45"/>
      <c r="T720" s="45"/>
      <c r="U720" s="45"/>
      <c r="V720" s="45"/>
      <c r="W720" s="45"/>
      <c r="X720" s="45"/>
      <c r="Y720" s="45"/>
      <c r="Z720" s="45"/>
      <c r="AA720" s="45"/>
      <c r="AB720" s="45"/>
    </row>
    <row r="721">
      <c r="A721" s="71"/>
      <c r="B721" s="27"/>
      <c r="C721" s="45"/>
      <c r="D721" s="45"/>
      <c r="E721" s="45"/>
      <c r="F721" s="45"/>
      <c r="G721" s="45"/>
      <c r="H721" s="45"/>
      <c r="I721" s="45"/>
      <c r="J721" s="45"/>
      <c r="K721" s="45"/>
      <c r="L721" s="45"/>
      <c r="M721" s="45"/>
      <c r="N721" s="45"/>
      <c r="O721" s="45"/>
      <c r="P721" s="45"/>
      <c r="Q721" s="45"/>
      <c r="R721" s="45"/>
      <c r="S721" s="45"/>
      <c r="T721" s="45"/>
      <c r="U721" s="45"/>
      <c r="V721" s="45"/>
      <c r="W721" s="45"/>
      <c r="X721" s="45"/>
      <c r="Y721" s="45"/>
      <c r="Z721" s="45"/>
      <c r="AA721" s="45"/>
      <c r="AB721" s="45"/>
    </row>
    <row r="722">
      <c r="A722" s="71"/>
      <c r="B722" s="27"/>
      <c r="C722" s="45"/>
      <c r="D722" s="45"/>
      <c r="E722" s="45"/>
      <c r="F722" s="45"/>
      <c r="G722" s="45"/>
      <c r="H722" s="45"/>
      <c r="I722" s="45"/>
      <c r="J722" s="45"/>
      <c r="K722" s="45"/>
      <c r="L722" s="45"/>
      <c r="M722" s="45"/>
      <c r="N722" s="45"/>
      <c r="O722" s="45"/>
      <c r="P722" s="45"/>
      <c r="Q722" s="45"/>
      <c r="R722" s="45"/>
      <c r="S722" s="45"/>
      <c r="T722" s="45"/>
      <c r="U722" s="45"/>
      <c r="V722" s="45"/>
      <c r="W722" s="45"/>
      <c r="X722" s="45"/>
      <c r="Y722" s="45"/>
      <c r="Z722" s="45"/>
      <c r="AA722" s="45"/>
      <c r="AB722" s="45"/>
    </row>
    <row r="723">
      <c r="A723" s="71"/>
      <c r="B723" s="27"/>
      <c r="C723" s="45"/>
      <c r="D723" s="45"/>
      <c r="E723" s="45"/>
      <c r="F723" s="45"/>
      <c r="G723" s="45"/>
      <c r="H723" s="45"/>
      <c r="I723" s="45"/>
      <c r="J723" s="45"/>
      <c r="K723" s="45"/>
      <c r="L723" s="45"/>
      <c r="M723" s="45"/>
      <c r="N723" s="45"/>
      <c r="O723" s="45"/>
      <c r="P723" s="45"/>
      <c r="Q723" s="45"/>
      <c r="R723" s="45"/>
      <c r="S723" s="45"/>
      <c r="T723" s="45"/>
      <c r="U723" s="45"/>
      <c r="V723" s="45"/>
      <c r="W723" s="45"/>
      <c r="X723" s="45"/>
      <c r="Y723" s="45"/>
      <c r="Z723" s="45"/>
      <c r="AA723" s="45"/>
      <c r="AB723" s="45"/>
    </row>
    <row r="724">
      <c r="A724" s="71"/>
      <c r="B724" s="27"/>
      <c r="C724" s="45"/>
      <c r="D724" s="45"/>
      <c r="E724" s="45"/>
      <c r="F724" s="45"/>
      <c r="G724" s="45"/>
      <c r="H724" s="45"/>
      <c r="I724" s="45"/>
      <c r="J724" s="45"/>
      <c r="K724" s="45"/>
      <c r="L724" s="45"/>
      <c r="M724" s="45"/>
      <c r="N724" s="45"/>
      <c r="O724" s="45"/>
      <c r="P724" s="45"/>
      <c r="Q724" s="45"/>
      <c r="R724" s="45"/>
      <c r="S724" s="45"/>
      <c r="T724" s="45"/>
      <c r="U724" s="45"/>
      <c r="V724" s="45"/>
      <c r="W724" s="45"/>
      <c r="X724" s="45"/>
      <c r="Y724" s="45"/>
      <c r="Z724" s="45"/>
      <c r="AA724" s="45"/>
      <c r="AB724" s="45"/>
    </row>
    <row r="725">
      <c r="A725" s="71"/>
      <c r="B725" s="27"/>
      <c r="C725" s="45"/>
      <c r="D725" s="45"/>
      <c r="E725" s="45"/>
      <c r="F725" s="45"/>
      <c r="G725" s="45"/>
      <c r="H725" s="45"/>
      <c r="I725" s="45"/>
      <c r="J725" s="45"/>
      <c r="K725" s="45"/>
      <c r="L725" s="45"/>
      <c r="M725" s="45"/>
      <c r="N725" s="45"/>
      <c r="O725" s="45"/>
      <c r="P725" s="45"/>
      <c r="Q725" s="45"/>
      <c r="R725" s="45"/>
      <c r="S725" s="45"/>
      <c r="T725" s="45"/>
      <c r="U725" s="45"/>
      <c r="V725" s="45"/>
      <c r="W725" s="45"/>
      <c r="X725" s="45"/>
      <c r="Y725" s="45"/>
      <c r="Z725" s="45"/>
      <c r="AA725" s="45"/>
      <c r="AB725" s="45"/>
    </row>
    <row r="726">
      <c r="A726" s="71"/>
      <c r="B726" s="27"/>
      <c r="C726" s="45"/>
      <c r="D726" s="45"/>
      <c r="E726" s="45"/>
      <c r="F726" s="45"/>
      <c r="G726" s="45"/>
      <c r="H726" s="45"/>
      <c r="I726" s="45"/>
      <c r="J726" s="45"/>
      <c r="K726" s="45"/>
      <c r="L726" s="45"/>
      <c r="M726" s="45"/>
      <c r="N726" s="45"/>
      <c r="O726" s="45"/>
      <c r="P726" s="45"/>
      <c r="Q726" s="45"/>
      <c r="R726" s="45"/>
      <c r="S726" s="45"/>
      <c r="T726" s="45"/>
      <c r="U726" s="45"/>
      <c r="V726" s="45"/>
      <c r="W726" s="45"/>
      <c r="X726" s="45"/>
      <c r="Y726" s="45"/>
      <c r="Z726" s="45"/>
      <c r="AA726" s="45"/>
      <c r="AB726" s="45"/>
    </row>
    <row r="727">
      <c r="A727" s="71"/>
      <c r="B727" s="27"/>
      <c r="C727" s="45"/>
      <c r="D727" s="45"/>
      <c r="E727" s="45"/>
      <c r="F727" s="45"/>
      <c r="G727" s="45"/>
      <c r="H727" s="45"/>
      <c r="I727" s="45"/>
      <c r="J727" s="45"/>
      <c r="K727" s="45"/>
      <c r="L727" s="45"/>
      <c r="M727" s="45"/>
      <c r="N727" s="45"/>
      <c r="O727" s="45"/>
      <c r="P727" s="45"/>
      <c r="Q727" s="45"/>
      <c r="R727" s="45"/>
      <c r="S727" s="45"/>
      <c r="T727" s="45"/>
      <c r="U727" s="45"/>
      <c r="V727" s="45"/>
      <c r="W727" s="45"/>
      <c r="X727" s="45"/>
      <c r="Y727" s="45"/>
      <c r="Z727" s="45"/>
      <c r="AA727" s="45"/>
      <c r="AB727" s="45"/>
    </row>
    <row r="728">
      <c r="A728" s="71"/>
      <c r="B728" s="27"/>
      <c r="C728" s="45"/>
      <c r="D728" s="45"/>
      <c r="E728" s="45"/>
      <c r="F728" s="45"/>
      <c r="G728" s="45"/>
      <c r="H728" s="45"/>
      <c r="I728" s="45"/>
      <c r="J728" s="45"/>
      <c r="K728" s="45"/>
      <c r="L728" s="45"/>
      <c r="M728" s="45"/>
      <c r="N728" s="45"/>
      <c r="O728" s="45"/>
      <c r="P728" s="45"/>
      <c r="Q728" s="45"/>
      <c r="R728" s="45"/>
      <c r="S728" s="45"/>
      <c r="T728" s="45"/>
      <c r="U728" s="45"/>
      <c r="V728" s="45"/>
      <c r="W728" s="45"/>
      <c r="X728" s="45"/>
      <c r="Y728" s="45"/>
      <c r="Z728" s="45"/>
      <c r="AA728" s="45"/>
      <c r="AB728" s="45"/>
    </row>
    <row r="729">
      <c r="A729" s="71"/>
      <c r="B729" s="27"/>
      <c r="C729" s="45"/>
      <c r="D729" s="45"/>
      <c r="E729" s="45"/>
      <c r="F729" s="45"/>
      <c r="G729" s="45"/>
      <c r="H729" s="45"/>
      <c r="I729" s="45"/>
      <c r="J729" s="45"/>
      <c r="K729" s="45"/>
      <c r="L729" s="45"/>
      <c r="M729" s="45"/>
      <c r="N729" s="45"/>
      <c r="O729" s="45"/>
      <c r="P729" s="45"/>
      <c r="Q729" s="45"/>
      <c r="R729" s="45"/>
      <c r="S729" s="45"/>
      <c r="T729" s="45"/>
      <c r="U729" s="45"/>
      <c r="V729" s="45"/>
      <c r="W729" s="45"/>
      <c r="X729" s="45"/>
      <c r="Y729" s="45"/>
      <c r="Z729" s="45"/>
      <c r="AA729" s="45"/>
      <c r="AB729" s="45"/>
    </row>
    <row r="730">
      <c r="A730" s="71"/>
      <c r="B730" s="27"/>
      <c r="C730" s="45"/>
      <c r="D730" s="45"/>
      <c r="E730" s="45"/>
      <c r="F730" s="45"/>
      <c r="G730" s="45"/>
      <c r="H730" s="45"/>
      <c r="I730" s="45"/>
      <c r="J730" s="45"/>
      <c r="K730" s="45"/>
      <c r="L730" s="45"/>
      <c r="M730" s="45"/>
      <c r="N730" s="45"/>
      <c r="O730" s="45"/>
      <c r="P730" s="45"/>
      <c r="Q730" s="45"/>
      <c r="R730" s="45"/>
      <c r="S730" s="45"/>
      <c r="T730" s="45"/>
      <c r="U730" s="45"/>
      <c r="V730" s="45"/>
      <c r="W730" s="45"/>
      <c r="X730" s="45"/>
      <c r="Y730" s="45"/>
      <c r="Z730" s="45"/>
      <c r="AA730" s="45"/>
      <c r="AB730" s="45"/>
    </row>
    <row r="731">
      <c r="A731" s="71"/>
      <c r="B731" s="27"/>
      <c r="C731" s="45"/>
      <c r="D731" s="45"/>
      <c r="E731" s="45"/>
      <c r="F731" s="45"/>
      <c r="G731" s="45"/>
      <c r="H731" s="45"/>
      <c r="I731" s="45"/>
      <c r="J731" s="45"/>
      <c r="K731" s="45"/>
      <c r="L731" s="45"/>
      <c r="M731" s="45"/>
      <c r="N731" s="45"/>
      <c r="O731" s="45"/>
      <c r="P731" s="45"/>
      <c r="Q731" s="45"/>
      <c r="R731" s="45"/>
      <c r="S731" s="45"/>
      <c r="T731" s="45"/>
      <c r="U731" s="45"/>
      <c r="V731" s="45"/>
      <c r="W731" s="45"/>
      <c r="X731" s="45"/>
      <c r="Y731" s="45"/>
      <c r="Z731" s="45"/>
      <c r="AA731" s="45"/>
      <c r="AB731" s="45"/>
    </row>
    <row r="732">
      <c r="A732" s="71"/>
      <c r="B732" s="27"/>
      <c r="C732" s="45"/>
      <c r="D732" s="45"/>
      <c r="E732" s="45"/>
      <c r="F732" s="45"/>
      <c r="G732" s="45"/>
      <c r="H732" s="45"/>
      <c r="I732" s="45"/>
      <c r="J732" s="45"/>
      <c r="K732" s="45"/>
      <c r="L732" s="45"/>
      <c r="M732" s="45"/>
      <c r="N732" s="45"/>
      <c r="O732" s="45"/>
      <c r="P732" s="45"/>
      <c r="Q732" s="45"/>
      <c r="R732" s="45"/>
      <c r="S732" s="45"/>
      <c r="T732" s="45"/>
      <c r="U732" s="45"/>
      <c r="V732" s="45"/>
      <c r="W732" s="45"/>
      <c r="X732" s="45"/>
      <c r="Y732" s="45"/>
      <c r="Z732" s="45"/>
      <c r="AA732" s="45"/>
      <c r="AB732" s="45"/>
    </row>
    <row r="733">
      <c r="A733" s="71"/>
      <c r="B733" s="27"/>
      <c r="C733" s="45"/>
      <c r="D733" s="45"/>
      <c r="E733" s="45"/>
      <c r="F733" s="45"/>
      <c r="G733" s="45"/>
      <c r="H733" s="45"/>
      <c r="I733" s="45"/>
      <c r="J733" s="45"/>
      <c r="K733" s="45"/>
      <c r="L733" s="45"/>
      <c r="M733" s="45"/>
      <c r="N733" s="45"/>
      <c r="O733" s="45"/>
      <c r="P733" s="45"/>
      <c r="Q733" s="45"/>
      <c r="R733" s="45"/>
      <c r="S733" s="45"/>
      <c r="T733" s="45"/>
      <c r="U733" s="45"/>
      <c r="V733" s="45"/>
      <c r="W733" s="45"/>
      <c r="X733" s="45"/>
      <c r="Y733" s="45"/>
      <c r="Z733" s="45"/>
      <c r="AA733" s="45"/>
      <c r="AB733" s="45"/>
    </row>
    <row r="734">
      <c r="A734" s="71"/>
      <c r="B734" s="27"/>
      <c r="C734" s="45"/>
      <c r="D734" s="45"/>
      <c r="E734" s="45"/>
      <c r="F734" s="45"/>
      <c r="G734" s="45"/>
      <c r="H734" s="45"/>
      <c r="I734" s="45"/>
      <c r="J734" s="45"/>
      <c r="K734" s="45"/>
      <c r="L734" s="45"/>
      <c r="M734" s="45"/>
      <c r="N734" s="45"/>
      <c r="O734" s="45"/>
      <c r="P734" s="45"/>
      <c r="Q734" s="45"/>
      <c r="R734" s="45"/>
      <c r="S734" s="45"/>
      <c r="T734" s="45"/>
      <c r="U734" s="45"/>
      <c r="V734" s="45"/>
      <c r="W734" s="45"/>
      <c r="X734" s="45"/>
      <c r="Y734" s="45"/>
      <c r="Z734" s="45"/>
      <c r="AA734" s="45"/>
      <c r="AB734" s="45"/>
    </row>
    <row r="735">
      <c r="A735" s="71"/>
      <c r="B735" s="27"/>
      <c r="C735" s="45"/>
      <c r="D735" s="45"/>
      <c r="E735" s="45"/>
      <c r="F735" s="45"/>
      <c r="G735" s="45"/>
      <c r="H735" s="45"/>
      <c r="I735" s="45"/>
      <c r="J735" s="45"/>
      <c r="K735" s="45"/>
      <c r="L735" s="45"/>
      <c r="M735" s="45"/>
      <c r="N735" s="45"/>
      <c r="O735" s="45"/>
      <c r="P735" s="45"/>
      <c r="Q735" s="45"/>
      <c r="R735" s="45"/>
      <c r="S735" s="45"/>
      <c r="T735" s="45"/>
      <c r="U735" s="45"/>
      <c r="V735" s="45"/>
      <c r="W735" s="45"/>
      <c r="X735" s="45"/>
      <c r="Y735" s="45"/>
      <c r="Z735" s="45"/>
      <c r="AA735" s="45"/>
      <c r="AB735" s="45"/>
    </row>
    <row r="736">
      <c r="A736" s="71"/>
      <c r="B736" s="27"/>
      <c r="C736" s="45"/>
      <c r="D736" s="45"/>
      <c r="E736" s="45"/>
      <c r="F736" s="45"/>
      <c r="G736" s="45"/>
      <c r="H736" s="45"/>
      <c r="I736" s="45"/>
      <c r="J736" s="45"/>
      <c r="K736" s="45"/>
      <c r="L736" s="45"/>
      <c r="M736" s="45"/>
      <c r="N736" s="45"/>
      <c r="O736" s="45"/>
      <c r="P736" s="45"/>
      <c r="Q736" s="45"/>
      <c r="R736" s="45"/>
      <c r="S736" s="45"/>
      <c r="T736" s="45"/>
      <c r="U736" s="45"/>
      <c r="V736" s="45"/>
      <c r="W736" s="45"/>
      <c r="X736" s="45"/>
      <c r="Y736" s="45"/>
      <c r="Z736" s="45"/>
      <c r="AA736" s="45"/>
      <c r="AB736" s="45"/>
    </row>
    <row r="737">
      <c r="A737" s="71"/>
      <c r="B737" s="27"/>
      <c r="C737" s="45"/>
      <c r="D737" s="45"/>
      <c r="E737" s="45"/>
      <c r="F737" s="45"/>
      <c r="G737" s="45"/>
      <c r="H737" s="45"/>
      <c r="I737" s="45"/>
      <c r="J737" s="45"/>
      <c r="K737" s="45"/>
      <c r="L737" s="45"/>
      <c r="M737" s="45"/>
      <c r="N737" s="45"/>
      <c r="O737" s="45"/>
      <c r="P737" s="45"/>
      <c r="Q737" s="45"/>
      <c r="R737" s="45"/>
      <c r="S737" s="45"/>
      <c r="T737" s="45"/>
      <c r="U737" s="45"/>
      <c r="V737" s="45"/>
      <c r="W737" s="45"/>
      <c r="X737" s="45"/>
      <c r="Y737" s="45"/>
      <c r="Z737" s="45"/>
      <c r="AA737" s="45"/>
      <c r="AB737" s="45"/>
    </row>
    <row r="738">
      <c r="A738" s="71"/>
      <c r="B738" s="27"/>
      <c r="C738" s="45"/>
      <c r="D738" s="45"/>
      <c r="E738" s="45"/>
      <c r="F738" s="45"/>
      <c r="G738" s="45"/>
      <c r="H738" s="45"/>
      <c r="I738" s="45"/>
      <c r="J738" s="45"/>
      <c r="K738" s="45"/>
      <c r="L738" s="45"/>
      <c r="M738" s="45"/>
      <c r="N738" s="45"/>
      <c r="O738" s="45"/>
      <c r="P738" s="45"/>
      <c r="Q738" s="45"/>
      <c r="R738" s="45"/>
      <c r="S738" s="45"/>
      <c r="T738" s="45"/>
      <c r="U738" s="45"/>
      <c r="V738" s="45"/>
      <c r="W738" s="45"/>
      <c r="X738" s="45"/>
      <c r="Y738" s="45"/>
      <c r="Z738" s="45"/>
      <c r="AA738" s="45"/>
      <c r="AB738" s="45"/>
    </row>
    <row r="739">
      <c r="A739" s="71"/>
      <c r="B739" s="27"/>
      <c r="C739" s="45"/>
      <c r="D739" s="45"/>
      <c r="E739" s="45"/>
      <c r="F739" s="45"/>
      <c r="G739" s="45"/>
      <c r="H739" s="45"/>
      <c r="I739" s="45"/>
      <c r="J739" s="45"/>
      <c r="K739" s="45"/>
      <c r="L739" s="45"/>
      <c r="M739" s="45"/>
      <c r="N739" s="45"/>
      <c r="O739" s="45"/>
      <c r="P739" s="45"/>
      <c r="Q739" s="45"/>
      <c r="R739" s="45"/>
      <c r="S739" s="45"/>
      <c r="T739" s="45"/>
      <c r="U739" s="45"/>
      <c r="V739" s="45"/>
      <c r="W739" s="45"/>
      <c r="X739" s="45"/>
      <c r="Y739" s="45"/>
      <c r="Z739" s="45"/>
      <c r="AA739" s="45"/>
      <c r="AB739" s="45"/>
    </row>
    <row r="740">
      <c r="A740" s="71"/>
      <c r="B740" s="27"/>
      <c r="C740" s="45"/>
      <c r="D740" s="45"/>
      <c r="E740" s="45"/>
      <c r="F740" s="45"/>
      <c r="G740" s="45"/>
      <c r="H740" s="45"/>
      <c r="I740" s="45"/>
      <c r="J740" s="45"/>
      <c r="K740" s="45"/>
      <c r="L740" s="45"/>
      <c r="M740" s="45"/>
      <c r="N740" s="45"/>
      <c r="O740" s="45"/>
      <c r="P740" s="45"/>
      <c r="Q740" s="45"/>
      <c r="R740" s="45"/>
      <c r="S740" s="45"/>
      <c r="T740" s="45"/>
      <c r="U740" s="45"/>
      <c r="V740" s="45"/>
      <c r="W740" s="45"/>
      <c r="X740" s="45"/>
      <c r="Y740" s="45"/>
      <c r="Z740" s="45"/>
      <c r="AA740" s="45"/>
      <c r="AB740" s="45"/>
    </row>
    <row r="741">
      <c r="A741" s="71"/>
      <c r="B741" s="27"/>
      <c r="C741" s="45"/>
      <c r="D741" s="45"/>
      <c r="E741" s="45"/>
      <c r="F741" s="45"/>
      <c r="G741" s="45"/>
      <c r="H741" s="45"/>
      <c r="I741" s="45"/>
      <c r="J741" s="45"/>
      <c r="K741" s="45"/>
      <c r="L741" s="45"/>
      <c r="M741" s="45"/>
      <c r="N741" s="45"/>
      <c r="O741" s="45"/>
      <c r="P741" s="45"/>
      <c r="Q741" s="45"/>
      <c r="R741" s="45"/>
      <c r="S741" s="45"/>
      <c r="T741" s="45"/>
      <c r="U741" s="45"/>
      <c r="V741" s="45"/>
      <c r="W741" s="45"/>
      <c r="X741" s="45"/>
      <c r="Y741" s="45"/>
      <c r="Z741" s="45"/>
      <c r="AA741" s="45"/>
      <c r="AB741" s="45"/>
    </row>
    <row r="742">
      <c r="A742" s="71"/>
      <c r="B742" s="27"/>
      <c r="C742" s="45"/>
      <c r="D742" s="45"/>
      <c r="E742" s="45"/>
      <c r="F742" s="45"/>
      <c r="G742" s="45"/>
      <c r="H742" s="45"/>
      <c r="I742" s="45"/>
      <c r="J742" s="45"/>
      <c r="K742" s="45"/>
      <c r="L742" s="45"/>
      <c r="M742" s="45"/>
      <c r="N742" s="45"/>
      <c r="O742" s="45"/>
      <c r="P742" s="45"/>
      <c r="Q742" s="45"/>
      <c r="R742" s="45"/>
      <c r="S742" s="45"/>
      <c r="T742" s="45"/>
      <c r="U742" s="45"/>
      <c r="V742" s="45"/>
      <c r="W742" s="45"/>
      <c r="X742" s="45"/>
      <c r="Y742" s="45"/>
      <c r="Z742" s="45"/>
      <c r="AA742" s="45"/>
      <c r="AB742" s="45"/>
    </row>
    <row r="743">
      <c r="A743" s="71"/>
      <c r="B743" s="27"/>
      <c r="C743" s="45"/>
      <c r="D743" s="45"/>
      <c r="E743" s="45"/>
      <c r="F743" s="45"/>
      <c r="G743" s="45"/>
      <c r="H743" s="45"/>
      <c r="I743" s="45"/>
      <c r="J743" s="45"/>
      <c r="K743" s="45"/>
      <c r="L743" s="45"/>
      <c r="M743" s="45"/>
      <c r="N743" s="45"/>
      <c r="O743" s="45"/>
      <c r="P743" s="45"/>
      <c r="Q743" s="45"/>
      <c r="R743" s="45"/>
      <c r="S743" s="45"/>
      <c r="T743" s="45"/>
      <c r="U743" s="45"/>
      <c r="V743" s="45"/>
      <c r="W743" s="45"/>
      <c r="X743" s="45"/>
      <c r="Y743" s="45"/>
      <c r="Z743" s="45"/>
      <c r="AA743" s="45"/>
      <c r="AB743" s="45"/>
    </row>
    <row r="744">
      <c r="A744" s="71"/>
      <c r="B744" s="27"/>
      <c r="C744" s="45"/>
      <c r="D744" s="45"/>
      <c r="E744" s="45"/>
      <c r="F744" s="45"/>
      <c r="G744" s="45"/>
      <c r="H744" s="45"/>
      <c r="I744" s="45"/>
      <c r="J744" s="45"/>
      <c r="K744" s="45"/>
      <c r="L744" s="45"/>
      <c r="M744" s="45"/>
      <c r="N744" s="45"/>
      <c r="O744" s="45"/>
      <c r="P744" s="45"/>
      <c r="Q744" s="45"/>
      <c r="R744" s="45"/>
      <c r="S744" s="45"/>
      <c r="T744" s="45"/>
      <c r="U744" s="45"/>
      <c r="V744" s="45"/>
      <c r="W744" s="45"/>
      <c r="X744" s="45"/>
      <c r="Y744" s="45"/>
      <c r="Z744" s="45"/>
      <c r="AA744" s="45"/>
      <c r="AB744" s="45"/>
    </row>
    <row r="745">
      <c r="A745" s="71"/>
      <c r="B745" s="27"/>
      <c r="C745" s="45"/>
      <c r="D745" s="45"/>
      <c r="E745" s="45"/>
      <c r="F745" s="45"/>
      <c r="G745" s="45"/>
      <c r="H745" s="45"/>
      <c r="I745" s="45"/>
      <c r="J745" s="45"/>
      <c r="K745" s="45"/>
      <c r="L745" s="45"/>
      <c r="M745" s="45"/>
      <c r="N745" s="45"/>
      <c r="O745" s="45"/>
      <c r="P745" s="45"/>
      <c r="Q745" s="45"/>
      <c r="R745" s="45"/>
      <c r="S745" s="45"/>
      <c r="T745" s="45"/>
      <c r="U745" s="45"/>
      <c r="V745" s="45"/>
      <c r="W745" s="45"/>
      <c r="X745" s="45"/>
      <c r="Y745" s="45"/>
      <c r="Z745" s="45"/>
      <c r="AA745" s="45"/>
      <c r="AB745" s="45"/>
    </row>
    <row r="746">
      <c r="A746" s="71"/>
      <c r="B746" s="27"/>
      <c r="C746" s="45"/>
      <c r="D746" s="45"/>
      <c r="E746" s="45"/>
      <c r="F746" s="45"/>
      <c r="G746" s="45"/>
      <c r="H746" s="45"/>
      <c r="I746" s="45"/>
      <c r="J746" s="45"/>
      <c r="K746" s="45"/>
      <c r="L746" s="45"/>
      <c r="M746" s="45"/>
      <c r="N746" s="45"/>
      <c r="O746" s="45"/>
      <c r="P746" s="45"/>
      <c r="Q746" s="45"/>
      <c r="R746" s="45"/>
      <c r="S746" s="45"/>
      <c r="T746" s="45"/>
      <c r="U746" s="45"/>
      <c r="V746" s="45"/>
      <c r="W746" s="45"/>
      <c r="X746" s="45"/>
      <c r="Y746" s="45"/>
      <c r="Z746" s="45"/>
      <c r="AA746" s="45"/>
      <c r="AB746" s="45"/>
    </row>
    <row r="747">
      <c r="A747" s="71"/>
      <c r="B747" s="27"/>
      <c r="C747" s="45"/>
      <c r="D747" s="45"/>
      <c r="E747" s="45"/>
      <c r="F747" s="45"/>
      <c r="G747" s="45"/>
      <c r="H747" s="45"/>
      <c r="I747" s="45"/>
      <c r="J747" s="45"/>
      <c r="K747" s="45"/>
      <c r="L747" s="45"/>
      <c r="M747" s="45"/>
      <c r="N747" s="45"/>
      <c r="O747" s="45"/>
      <c r="P747" s="45"/>
      <c r="Q747" s="45"/>
      <c r="R747" s="45"/>
      <c r="S747" s="45"/>
      <c r="T747" s="45"/>
      <c r="U747" s="45"/>
      <c r="V747" s="45"/>
      <c r="W747" s="45"/>
      <c r="X747" s="45"/>
      <c r="Y747" s="45"/>
      <c r="Z747" s="45"/>
      <c r="AA747" s="45"/>
      <c r="AB747" s="45"/>
    </row>
    <row r="748">
      <c r="A748" s="71"/>
      <c r="B748" s="27"/>
      <c r="C748" s="45"/>
      <c r="D748" s="45"/>
      <c r="E748" s="45"/>
      <c r="F748" s="45"/>
      <c r="G748" s="45"/>
      <c r="H748" s="45"/>
      <c r="I748" s="45"/>
      <c r="J748" s="45"/>
      <c r="K748" s="45"/>
      <c r="L748" s="45"/>
      <c r="M748" s="45"/>
      <c r="N748" s="45"/>
      <c r="O748" s="45"/>
      <c r="P748" s="45"/>
      <c r="Q748" s="45"/>
      <c r="R748" s="45"/>
      <c r="S748" s="45"/>
      <c r="T748" s="45"/>
      <c r="U748" s="45"/>
      <c r="V748" s="45"/>
      <c r="W748" s="45"/>
      <c r="X748" s="45"/>
      <c r="Y748" s="45"/>
      <c r="Z748" s="45"/>
      <c r="AA748" s="45"/>
      <c r="AB748" s="45"/>
    </row>
    <row r="749">
      <c r="A749" s="71"/>
      <c r="B749" s="27"/>
      <c r="C749" s="45"/>
      <c r="D749" s="45"/>
      <c r="E749" s="45"/>
      <c r="F749" s="45"/>
      <c r="G749" s="45"/>
      <c r="H749" s="45"/>
      <c r="I749" s="45"/>
      <c r="J749" s="45"/>
      <c r="K749" s="45"/>
      <c r="L749" s="45"/>
      <c r="M749" s="45"/>
      <c r="N749" s="45"/>
      <c r="O749" s="45"/>
      <c r="P749" s="45"/>
      <c r="Q749" s="45"/>
      <c r="R749" s="45"/>
      <c r="S749" s="45"/>
      <c r="T749" s="45"/>
      <c r="U749" s="45"/>
      <c r="V749" s="45"/>
      <c r="W749" s="45"/>
      <c r="X749" s="45"/>
      <c r="Y749" s="45"/>
      <c r="Z749" s="45"/>
      <c r="AA749" s="45"/>
      <c r="AB749" s="45"/>
    </row>
    <row r="750">
      <c r="A750" s="71"/>
      <c r="B750" s="27"/>
      <c r="C750" s="45"/>
      <c r="D750" s="45"/>
      <c r="E750" s="45"/>
      <c r="F750" s="45"/>
      <c r="G750" s="45"/>
      <c r="H750" s="45"/>
      <c r="I750" s="45"/>
      <c r="J750" s="45"/>
      <c r="K750" s="45"/>
      <c r="L750" s="45"/>
      <c r="M750" s="45"/>
      <c r="N750" s="45"/>
      <c r="O750" s="45"/>
      <c r="P750" s="45"/>
      <c r="Q750" s="45"/>
      <c r="R750" s="45"/>
      <c r="S750" s="45"/>
      <c r="T750" s="45"/>
      <c r="U750" s="45"/>
      <c r="V750" s="45"/>
      <c r="W750" s="45"/>
      <c r="X750" s="45"/>
      <c r="Y750" s="45"/>
      <c r="Z750" s="45"/>
      <c r="AA750" s="45"/>
      <c r="AB750" s="45"/>
    </row>
    <row r="751">
      <c r="A751" s="71"/>
      <c r="B751" s="27"/>
      <c r="C751" s="45"/>
      <c r="D751" s="45"/>
      <c r="E751" s="45"/>
      <c r="F751" s="45"/>
      <c r="G751" s="45"/>
      <c r="H751" s="45"/>
      <c r="I751" s="45"/>
      <c r="J751" s="45"/>
      <c r="K751" s="45"/>
      <c r="L751" s="45"/>
      <c r="M751" s="45"/>
      <c r="N751" s="45"/>
      <c r="O751" s="45"/>
      <c r="P751" s="45"/>
      <c r="Q751" s="45"/>
      <c r="R751" s="45"/>
      <c r="S751" s="45"/>
      <c r="T751" s="45"/>
      <c r="U751" s="45"/>
      <c r="V751" s="45"/>
      <c r="W751" s="45"/>
      <c r="X751" s="45"/>
      <c r="Y751" s="45"/>
      <c r="Z751" s="45"/>
      <c r="AA751" s="45"/>
      <c r="AB751" s="45"/>
    </row>
    <row r="752">
      <c r="A752" s="71"/>
      <c r="B752" s="27"/>
      <c r="C752" s="45"/>
      <c r="D752" s="45"/>
      <c r="E752" s="45"/>
      <c r="F752" s="45"/>
      <c r="G752" s="45"/>
      <c r="H752" s="45"/>
      <c r="I752" s="45"/>
      <c r="J752" s="45"/>
      <c r="K752" s="45"/>
      <c r="L752" s="45"/>
      <c r="M752" s="45"/>
      <c r="N752" s="45"/>
      <c r="O752" s="45"/>
      <c r="P752" s="45"/>
      <c r="Q752" s="45"/>
      <c r="R752" s="45"/>
      <c r="S752" s="45"/>
      <c r="T752" s="45"/>
      <c r="U752" s="45"/>
      <c r="V752" s="45"/>
      <c r="W752" s="45"/>
      <c r="X752" s="45"/>
      <c r="Y752" s="45"/>
      <c r="Z752" s="45"/>
      <c r="AA752" s="45"/>
      <c r="AB752" s="45"/>
    </row>
    <row r="753">
      <c r="A753" s="71"/>
      <c r="B753" s="27"/>
      <c r="C753" s="45"/>
      <c r="D753" s="45"/>
      <c r="E753" s="45"/>
      <c r="F753" s="45"/>
      <c r="G753" s="45"/>
      <c r="H753" s="45"/>
      <c r="I753" s="45"/>
      <c r="J753" s="45"/>
      <c r="K753" s="45"/>
      <c r="L753" s="45"/>
      <c r="M753" s="45"/>
      <c r="N753" s="45"/>
      <c r="O753" s="45"/>
      <c r="P753" s="45"/>
      <c r="Q753" s="45"/>
      <c r="R753" s="45"/>
      <c r="S753" s="45"/>
      <c r="T753" s="45"/>
      <c r="U753" s="45"/>
      <c r="V753" s="45"/>
      <c r="W753" s="45"/>
      <c r="X753" s="45"/>
      <c r="Y753" s="45"/>
      <c r="Z753" s="45"/>
      <c r="AA753" s="45"/>
      <c r="AB753" s="45"/>
    </row>
    <row r="754">
      <c r="A754" s="71"/>
      <c r="B754" s="27"/>
      <c r="C754" s="45"/>
      <c r="D754" s="45"/>
      <c r="E754" s="45"/>
      <c r="F754" s="45"/>
      <c r="G754" s="45"/>
      <c r="H754" s="45"/>
      <c r="I754" s="45"/>
      <c r="J754" s="45"/>
      <c r="K754" s="45"/>
      <c r="L754" s="45"/>
      <c r="M754" s="45"/>
      <c r="N754" s="45"/>
      <c r="O754" s="45"/>
      <c r="P754" s="45"/>
      <c r="Q754" s="45"/>
      <c r="R754" s="45"/>
      <c r="S754" s="45"/>
      <c r="T754" s="45"/>
      <c r="U754" s="45"/>
      <c r="V754" s="45"/>
      <c r="W754" s="45"/>
      <c r="X754" s="45"/>
      <c r="Y754" s="45"/>
      <c r="Z754" s="45"/>
      <c r="AA754" s="45"/>
      <c r="AB754" s="45"/>
    </row>
    <row r="755">
      <c r="A755" s="71"/>
      <c r="B755" s="27"/>
      <c r="C755" s="45"/>
      <c r="D755" s="45"/>
      <c r="E755" s="45"/>
      <c r="F755" s="45"/>
      <c r="G755" s="45"/>
      <c r="H755" s="45"/>
      <c r="I755" s="45"/>
      <c r="J755" s="45"/>
      <c r="K755" s="45"/>
      <c r="L755" s="45"/>
      <c r="M755" s="45"/>
      <c r="N755" s="45"/>
      <c r="O755" s="45"/>
      <c r="P755" s="45"/>
      <c r="Q755" s="45"/>
      <c r="R755" s="45"/>
      <c r="S755" s="45"/>
      <c r="T755" s="45"/>
      <c r="U755" s="45"/>
      <c r="V755" s="45"/>
      <c r="W755" s="45"/>
      <c r="X755" s="45"/>
      <c r="Y755" s="45"/>
      <c r="Z755" s="45"/>
      <c r="AA755" s="45"/>
      <c r="AB755" s="45"/>
    </row>
    <row r="756">
      <c r="A756" s="71"/>
      <c r="B756" s="27"/>
      <c r="C756" s="45"/>
      <c r="D756" s="45"/>
      <c r="E756" s="45"/>
      <c r="F756" s="45"/>
      <c r="G756" s="45"/>
      <c r="H756" s="45"/>
      <c r="I756" s="45"/>
      <c r="J756" s="45"/>
      <c r="K756" s="45"/>
      <c r="L756" s="45"/>
      <c r="M756" s="45"/>
      <c r="N756" s="45"/>
      <c r="O756" s="45"/>
      <c r="P756" s="45"/>
      <c r="Q756" s="45"/>
      <c r="R756" s="45"/>
      <c r="S756" s="45"/>
      <c r="T756" s="45"/>
      <c r="U756" s="45"/>
      <c r="V756" s="45"/>
      <c r="W756" s="45"/>
      <c r="X756" s="45"/>
      <c r="Y756" s="45"/>
      <c r="Z756" s="45"/>
      <c r="AA756" s="45"/>
      <c r="AB756" s="45"/>
    </row>
    <row r="757">
      <c r="A757" s="71"/>
      <c r="B757" s="27"/>
      <c r="C757" s="45"/>
      <c r="D757" s="45"/>
      <c r="E757" s="45"/>
      <c r="F757" s="45"/>
      <c r="G757" s="45"/>
      <c r="H757" s="45"/>
      <c r="I757" s="45"/>
      <c r="J757" s="45"/>
      <c r="K757" s="45"/>
      <c r="L757" s="45"/>
      <c r="M757" s="45"/>
      <c r="N757" s="45"/>
      <c r="O757" s="45"/>
      <c r="P757" s="45"/>
      <c r="Q757" s="45"/>
      <c r="R757" s="45"/>
      <c r="S757" s="45"/>
      <c r="T757" s="45"/>
      <c r="U757" s="45"/>
      <c r="V757" s="45"/>
      <c r="W757" s="45"/>
      <c r="X757" s="45"/>
      <c r="Y757" s="45"/>
      <c r="Z757" s="45"/>
      <c r="AA757" s="45"/>
      <c r="AB757" s="45"/>
    </row>
    <row r="758">
      <c r="A758" s="71"/>
      <c r="B758" s="27"/>
      <c r="C758" s="45"/>
      <c r="D758" s="45"/>
      <c r="E758" s="45"/>
      <c r="F758" s="45"/>
      <c r="G758" s="45"/>
      <c r="H758" s="45"/>
      <c r="I758" s="45"/>
      <c r="J758" s="45"/>
      <c r="K758" s="45"/>
      <c r="L758" s="45"/>
      <c r="M758" s="45"/>
      <c r="N758" s="45"/>
      <c r="O758" s="45"/>
      <c r="P758" s="45"/>
      <c r="Q758" s="45"/>
      <c r="R758" s="45"/>
      <c r="S758" s="45"/>
      <c r="T758" s="45"/>
      <c r="U758" s="45"/>
      <c r="V758" s="45"/>
      <c r="W758" s="45"/>
      <c r="X758" s="45"/>
      <c r="Y758" s="45"/>
      <c r="Z758" s="45"/>
      <c r="AA758" s="45"/>
      <c r="AB758" s="45"/>
    </row>
    <row r="759">
      <c r="A759" s="71"/>
      <c r="B759" s="27"/>
      <c r="C759" s="45"/>
      <c r="D759" s="45"/>
      <c r="E759" s="45"/>
      <c r="F759" s="45"/>
      <c r="G759" s="45"/>
      <c r="H759" s="45"/>
      <c r="I759" s="45"/>
      <c r="J759" s="45"/>
      <c r="K759" s="45"/>
      <c r="L759" s="45"/>
      <c r="M759" s="45"/>
      <c r="N759" s="45"/>
      <c r="O759" s="45"/>
      <c r="P759" s="45"/>
      <c r="Q759" s="45"/>
      <c r="R759" s="45"/>
      <c r="S759" s="45"/>
      <c r="T759" s="45"/>
      <c r="U759" s="45"/>
      <c r="V759" s="45"/>
      <c r="W759" s="45"/>
      <c r="X759" s="45"/>
      <c r="Y759" s="45"/>
      <c r="Z759" s="45"/>
      <c r="AA759" s="45"/>
      <c r="AB759" s="45"/>
    </row>
    <row r="760">
      <c r="A760" s="71"/>
      <c r="B760" s="27"/>
      <c r="C760" s="45"/>
      <c r="D760" s="45"/>
      <c r="E760" s="45"/>
      <c r="F760" s="45"/>
      <c r="G760" s="45"/>
      <c r="H760" s="45"/>
      <c r="I760" s="45"/>
      <c r="J760" s="45"/>
      <c r="K760" s="45"/>
      <c r="L760" s="45"/>
      <c r="M760" s="45"/>
      <c r="N760" s="45"/>
      <c r="O760" s="45"/>
      <c r="P760" s="45"/>
      <c r="Q760" s="45"/>
      <c r="R760" s="45"/>
      <c r="S760" s="45"/>
      <c r="T760" s="45"/>
      <c r="U760" s="45"/>
      <c r="V760" s="45"/>
      <c r="W760" s="45"/>
      <c r="X760" s="45"/>
      <c r="Y760" s="45"/>
      <c r="Z760" s="45"/>
      <c r="AA760" s="45"/>
      <c r="AB760" s="45"/>
    </row>
    <row r="761">
      <c r="A761" s="71"/>
      <c r="B761" s="27"/>
      <c r="C761" s="45"/>
      <c r="D761" s="45"/>
      <c r="E761" s="45"/>
      <c r="F761" s="45"/>
      <c r="G761" s="45"/>
      <c r="H761" s="45"/>
      <c r="I761" s="45"/>
      <c r="J761" s="45"/>
      <c r="K761" s="45"/>
      <c r="L761" s="45"/>
      <c r="M761" s="45"/>
      <c r="N761" s="45"/>
      <c r="O761" s="45"/>
      <c r="P761" s="45"/>
      <c r="Q761" s="45"/>
      <c r="R761" s="45"/>
      <c r="S761" s="45"/>
      <c r="T761" s="45"/>
      <c r="U761" s="45"/>
      <c r="V761" s="45"/>
      <c r="W761" s="45"/>
      <c r="X761" s="45"/>
      <c r="Y761" s="45"/>
      <c r="Z761" s="45"/>
      <c r="AA761" s="45"/>
      <c r="AB761" s="45"/>
    </row>
    <row r="762">
      <c r="A762" s="71"/>
      <c r="B762" s="27"/>
      <c r="C762" s="45"/>
      <c r="D762" s="45"/>
      <c r="E762" s="45"/>
      <c r="F762" s="45"/>
      <c r="G762" s="45"/>
      <c r="H762" s="45"/>
      <c r="I762" s="45"/>
      <c r="J762" s="45"/>
      <c r="K762" s="45"/>
      <c r="L762" s="45"/>
      <c r="M762" s="45"/>
      <c r="N762" s="45"/>
      <c r="O762" s="45"/>
      <c r="P762" s="45"/>
      <c r="Q762" s="45"/>
      <c r="R762" s="45"/>
      <c r="S762" s="45"/>
      <c r="T762" s="45"/>
      <c r="U762" s="45"/>
      <c r="V762" s="45"/>
      <c r="W762" s="45"/>
      <c r="X762" s="45"/>
      <c r="Y762" s="45"/>
      <c r="Z762" s="45"/>
      <c r="AA762" s="45"/>
      <c r="AB762" s="45"/>
    </row>
    <row r="763">
      <c r="A763" s="71"/>
      <c r="B763" s="27"/>
      <c r="C763" s="45"/>
      <c r="D763" s="45"/>
      <c r="E763" s="45"/>
      <c r="F763" s="45"/>
      <c r="G763" s="45"/>
      <c r="H763" s="45"/>
      <c r="I763" s="45"/>
      <c r="J763" s="45"/>
      <c r="K763" s="45"/>
      <c r="L763" s="45"/>
      <c r="M763" s="45"/>
      <c r="N763" s="45"/>
      <c r="O763" s="45"/>
      <c r="P763" s="45"/>
      <c r="Q763" s="45"/>
      <c r="R763" s="45"/>
      <c r="S763" s="45"/>
      <c r="T763" s="45"/>
      <c r="U763" s="45"/>
      <c r="V763" s="45"/>
      <c r="W763" s="45"/>
      <c r="X763" s="45"/>
      <c r="Y763" s="45"/>
      <c r="Z763" s="45"/>
      <c r="AA763" s="45"/>
      <c r="AB763" s="45"/>
    </row>
    <row r="764">
      <c r="A764" s="71"/>
      <c r="B764" s="27"/>
      <c r="C764" s="45"/>
      <c r="D764" s="45"/>
      <c r="E764" s="45"/>
      <c r="F764" s="45"/>
      <c r="G764" s="45"/>
      <c r="H764" s="45"/>
      <c r="I764" s="45"/>
      <c r="J764" s="45"/>
      <c r="K764" s="45"/>
      <c r="L764" s="45"/>
      <c r="M764" s="45"/>
      <c r="N764" s="45"/>
      <c r="O764" s="45"/>
      <c r="P764" s="45"/>
      <c r="Q764" s="45"/>
      <c r="R764" s="45"/>
      <c r="S764" s="45"/>
      <c r="T764" s="45"/>
      <c r="U764" s="45"/>
      <c r="V764" s="45"/>
      <c r="W764" s="45"/>
      <c r="X764" s="45"/>
      <c r="Y764" s="45"/>
      <c r="Z764" s="45"/>
      <c r="AA764" s="45"/>
      <c r="AB764" s="45"/>
    </row>
    <row r="765">
      <c r="A765" s="71"/>
      <c r="B765" s="27"/>
      <c r="C765" s="45"/>
      <c r="D765" s="45"/>
      <c r="E765" s="45"/>
      <c r="F765" s="45"/>
      <c r="G765" s="45"/>
      <c r="H765" s="45"/>
      <c r="I765" s="45"/>
      <c r="J765" s="45"/>
      <c r="K765" s="45"/>
      <c r="L765" s="45"/>
      <c r="M765" s="45"/>
      <c r="N765" s="45"/>
      <c r="O765" s="45"/>
      <c r="P765" s="45"/>
      <c r="Q765" s="45"/>
      <c r="R765" s="45"/>
      <c r="S765" s="45"/>
      <c r="T765" s="45"/>
      <c r="U765" s="45"/>
      <c r="V765" s="45"/>
      <c r="W765" s="45"/>
      <c r="X765" s="45"/>
      <c r="Y765" s="45"/>
      <c r="Z765" s="45"/>
      <c r="AA765" s="45"/>
      <c r="AB765" s="45"/>
    </row>
    <row r="766">
      <c r="A766" s="71"/>
      <c r="B766" s="27"/>
      <c r="C766" s="45"/>
      <c r="D766" s="45"/>
      <c r="E766" s="45"/>
      <c r="F766" s="45"/>
      <c r="G766" s="45"/>
      <c r="H766" s="45"/>
      <c r="I766" s="45"/>
      <c r="J766" s="45"/>
      <c r="K766" s="45"/>
      <c r="L766" s="45"/>
      <c r="M766" s="45"/>
      <c r="N766" s="45"/>
      <c r="O766" s="45"/>
      <c r="P766" s="45"/>
      <c r="Q766" s="45"/>
      <c r="R766" s="45"/>
      <c r="S766" s="45"/>
      <c r="T766" s="45"/>
      <c r="U766" s="45"/>
      <c r="V766" s="45"/>
      <c r="W766" s="45"/>
      <c r="X766" s="45"/>
      <c r="Y766" s="45"/>
      <c r="Z766" s="45"/>
      <c r="AA766" s="45"/>
      <c r="AB766" s="45"/>
    </row>
    <row r="767">
      <c r="A767" s="71"/>
      <c r="B767" s="27"/>
      <c r="C767" s="45"/>
      <c r="D767" s="45"/>
      <c r="E767" s="45"/>
      <c r="F767" s="45"/>
      <c r="G767" s="45"/>
      <c r="H767" s="45"/>
      <c r="I767" s="45"/>
      <c r="J767" s="45"/>
      <c r="K767" s="45"/>
      <c r="L767" s="45"/>
      <c r="M767" s="45"/>
      <c r="N767" s="45"/>
      <c r="O767" s="45"/>
      <c r="P767" s="45"/>
      <c r="Q767" s="45"/>
      <c r="R767" s="45"/>
      <c r="S767" s="45"/>
      <c r="T767" s="45"/>
      <c r="U767" s="45"/>
      <c r="V767" s="45"/>
      <c r="W767" s="45"/>
      <c r="X767" s="45"/>
      <c r="Y767" s="45"/>
      <c r="Z767" s="45"/>
      <c r="AA767" s="45"/>
      <c r="AB767" s="45"/>
    </row>
    <row r="768">
      <c r="A768" s="71"/>
      <c r="B768" s="27"/>
      <c r="C768" s="45"/>
      <c r="D768" s="45"/>
      <c r="E768" s="45"/>
      <c r="F768" s="45"/>
      <c r="G768" s="45"/>
      <c r="H768" s="45"/>
      <c r="I768" s="45"/>
      <c r="J768" s="45"/>
      <c r="K768" s="45"/>
      <c r="L768" s="45"/>
      <c r="M768" s="45"/>
      <c r="N768" s="45"/>
      <c r="O768" s="45"/>
      <c r="P768" s="45"/>
      <c r="Q768" s="45"/>
      <c r="R768" s="45"/>
      <c r="S768" s="45"/>
      <c r="T768" s="45"/>
      <c r="U768" s="45"/>
      <c r="V768" s="45"/>
      <c r="W768" s="45"/>
      <c r="X768" s="45"/>
      <c r="Y768" s="45"/>
      <c r="Z768" s="45"/>
      <c r="AA768" s="45"/>
      <c r="AB768" s="45"/>
    </row>
    <row r="769">
      <c r="A769" s="71"/>
      <c r="B769" s="27"/>
      <c r="C769" s="45"/>
      <c r="D769" s="45"/>
      <c r="E769" s="45"/>
      <c r="F769" s="45"/>
      <c r="G769" s="45"/>
      <c r="H769" s="45"/>
      <c r="I769" s="45"/>
      <c r="J769" s="45"/>
      <c r="K769" s="45"/>
      <c r="L769" s="45"/>
      <c r="M769" s="45"/>
      <c r="N769" s="45"/>
      <c r="O769" s="45"/>
      <c r="P769" s="45"/>
      <c r="Q769" s="45"/>
      <c r="R769" s="45"/>
      <c r="S769" s="45"/>
      <c r="T769" s="45"/>
      <c r="U769" s="45"/>
      <c r="V769" s="45"/>
      <c r="W769" s="45"/>
      <c r="X769" s="45"/>
      <c r="Y769" s="45"/>
      <c r="Z769" s="45"/>
      <c r="AA769" s="45"/>
      <c r="AB769" s="45"/>
    </row>
    <row r="770">
      <c r="A770" s="71"/>
      <c r="B770" s="27"/>
      <c r="C770" s="45"/>
      <c r="D770" s="45"/>
      <c r="E770" s="45"/>
      <c r="F770" s="45"/>
      <c r="G770" s="45"/>
      <c r="H770" s="45"/>
      <c r="I770" s="45"/>
      <c r="J770" s="45"/>
      <c r="K770" s="45"/>
      <c r="L770" s="45"/>
      <c r="M770" s="45"/>
      <c r="N770" s="45"/>
      <c r="O770" s="45"/>
      <c r="P770" s="45"/>
      <c r="Q770" s="45"/>
      <c r="R770" s="45"/>
      <c r="S770" s="45"/>
      <c r="T770" s="45"/>
      <c r="U770" s="45"/>
      <c r="V770" s="45"/>
      <c r="W770" s="45"/>
      <c r="X770" s="45"/>
      <c r="Y770" s="45"/>
      <c r="Z770" s="45"/>
      <c r="AA770" s="45"/>
      <c r="AB770" s="45"/>
    </row>
    <row r="771">
      <c r="A771" s="71"/>
      <c r="B771" s="27"/>
      <c r="C771" s="45"/>
      <c r="D771" s="45"/>
      <c r="E771" s="45"/>
      <c r="F771" s="45"/>
      <c r="G771" s="45"/>
      <c r="H771" s="45"/>
      <c r="I771" s="45"/>
      <c r="J771" s="45"/>
      <c r="K771" s="45"/>
      <c r="L771" s="45"/>
      <c r="M771" s="45"/>
      <c r="N771" s="45"/>
      <c r="O771" s="45"/>
      <c r="P771" s="45"/>
      <c r="Q771" s="45"/>
      <c r="R771" s="45"/>
      <c r="S771" s="45"/>
      <c r="T771" s="45"/>
      <c r="U771" s="45"/>
      <c r="V771" s="45"/>
      <c r="W771" s="45"/>
      <c r="X771" s="45"/>
      <c r="Y771" s="45"/>
      <c r="Z771" s="45"/>
      <c r="AA771" s="45"/>
      <c r="AB771" s="45"/>
    </row>
    <row r="772">
      <c r="A772" s="71"/>
      <c r="B772" s="27"/>
      <c r="C772" s="45"/>
      <c r="D772" s="45"/>
      <c r="E772" s="45"/>
      <c r="F772" s="45"/>
      <c r="G772" s="45"/>
      <c r="H772" s="45"/>
      <c r="I772" s="45"/>
      <c r="J772" s="45"/>
      <c r="K772" s="45"/>
      <c r="L772" s="45"/>
      <c r="M772" s="45"/>
      <c r="N772" s="45"/>
      <c r="O772" s="45"/>
      <c r="P772" s="45"/>
      <c r="Q772" s="45"/>
      <c r="R772" s="45"/>
      <c r="S772" s="45"/>
      <c r="T772" s="45"/>
      <c r="U772" s="45"/>
      <c r="V772" s="45"/>
      <c r="W772" s="45"/>
      <c r="X772" s="45"/>
      <c r="Y772" s="45"/>
      <c r="Z772" s="45"/>
      <c r="AA772" s="45"/>
      <c r="AB772" s="45"/>
    </row>
    <row r="773">
      <c r="A773" s="71"/>
      <c r="B773" s="27"/>
      <c r="C773" s="45"/>
      <c r="D773" s="45"/>
      <c r="E773" s="45"/>
      <c r="F773" s="45"/>
      <c r="G773" s="45"/>
      <c r="H773" s="45"/>
      <c r="I773" s="45"/>
      <c r="J773" s="45"/>
      <c r="K773" s="45"/>
      <c r="L773" s="45"/>
      <c r="M773" s="45"/>
      <c r="N773" s="45"/>
      <c r="O773" s="45"/>
      <c r="P773" s="45"/>
      <c r="Q773" s="45"/>
      <c r="R773" s="45"/>
      <c r="S773" s="45"/>
      <c r="T773" s="45"/>
      <c r="U773" s="45"/>
      <c r="V773" s="45"/>
      <c r="W773" s="45"/>
      <c r="X773" s="45"/>
      <c r="Y773" s="45"/>
      <c r="Z773" s="45"/>
      <c r="AA773" s="45"/>
      <c r="AB773" s="45"/>
    </row>
    <row r="774">
      <c r="A774" s="71"/>
      <c r="B774" s="27"/>
      <c r="C774" s="45"/>
      <c r="D774" s="45"/>
      <c r="E774" s="45"/>
      <c r="F774" s="45"/>
      <c r="G774" s="45"/>
      <c r="H774" s="45"/>
      <c r="I774" s="45"/>
      <c r="J774" s="45"/>
      <c r="K774" s="45"/>
      <c r="L774" s="45"/>
      <c r="M774" s="45"/>
      <c r="N774" s="45"/>
      <c r="O774" s="45"/>
      <c r="P774" s="45"/>
      <c r="Q774" s="45"/>
      <c r="R774" s="45"/>
      <c r="S774" s="45"/>
      <c r="T774" s="45"/>
      <c r="U774" s="45"/>
      <c r="V774" s="45"/>
      <c r="W774" s="45"/>
      <c r="X774" s="45"/>
      <c r="Y774" s="45"/>
      <c r="Z774" s="45"/>
      <c r="AA774" s="45"/>
      <c r="AB774" s="45"/>
    </row>
    <row r="775">
      <c r="A775" s="71"/>
      <c r="B775" s="27"/>
      <c r="C775" s="45"/>
      <c r="D775" s="45"/>
      <c r="E775" s="45"/>
      <c r="F775" s="45"/>
      <c r="G775" s="45"/>
      <c r="H775" s="45"/>
      <c r="I775" s="45"/>
      <c r="J775" s="45"/>
      <c r="K775" s="45"/>
      <c r="L775" s="45"/>
      <c r="M775" s="45"/>
      <c r="N775" s="45"/>
      <c r="O775" s="45"/>
      <c r="P775" s="45"/>
      <c r="Q775" s="45"/>
      <c r="R775" s="45"/>
      <c r="S775" s="45"/>
      <c r="T775" s="45"/>
      <c r="U775" s="45"/>
      <c r="V775" s="45"/>
      <c r="W775" s="45"/>
      <c r="X775" s="45"/>
      <c r="Y775" s="45"/>
      <c r="Z775" s="45"/>
      <c r="AA775" s="45"/>
      <c r="AB775" s="45"/>
    </row>
    <row r="776">
      <c r="A776" s="71"/>
      <c r="B776" s="27"/>
      <c r="C776" s="45"/>
      <c r="D776" s="45"/>
      <c r="E776" s="45"/>
      <c r="F776" s="45"/>
      <c r="G776" s="45"/>
      <c r="H776" s="45"/>
      <c r="I776" s="45"/>
      <c r="J776" s="45"/>
      <c r="K776" s="45"/>
      <c r="L776" s="45"/>
      <c r="M776" s="45"/>
      <c r="N776" s="45"/>
      <c r="O776" s="45"/>
      <c r="P776" s="45"/>
      <c r="Q776" s="45"/>
      <c r="R776" s="45"/>
      <c r="S776" s="45"/>
      <c r="T776" s="45"/>
      <c r="U776" s="45"/>
      <c r="V776" s="45"/>
      <c r="W776" s="45"/>
      <c r="X776" s="45"/>
      <c r="Y776" s="45"/>
      <c r="Z776" s="45"/>
      <c r="AA776" s="45"/>
      <c r="AB776" s="45"/>
    </row>
    <row r="777">
      <c r="A777" s="71"/>
      <c r="B777" s="27"/>
      <c r="C777" s="45"/>
      <c r="D777" s="45"/>
      <c r="E777" s="45"/>
      <c r="F777" s="45"/>
      <c r="G777" s="45"/>
      <c r="H777" s="45"/>
      <c r="I777" s="45"/>
      <c r="J777" s="45"/>
      <c r="K777" s="45"/>
      <c r="L777" s="45"/>
      <c r="M777" s="45"/>
      <c r="N777" s="45"/>
      <c r="O777" s="45"/>
      <c r="P777" s="45"/>
      <c r="Q777" s="45"/>
      <c r="R777" s="45"/>
      <c r="S777" s="45"/>
      <c r="T777" s="45"/>
      <c r="U777" s="45"/>
      <c r="V777" s="45"/>
      <c r="W777" s="45"/>
      <c r="X777" s="45"/>
      <c r="Y777" s="45"/>
      <c r="Z777" s="45"/>
      <c r="AA777" s="45"/>
      <c r="AB777" s="45"/>
    </row>
    <row r="778">
      <c r="A778" s="71"/>
      <c r="B778" s="27"/>
      <c r="C778" s="45"/>
      <c r="D778" s="45"/>
      <c r="E778" s="45"/>
      <c r="F778" s="45"/>
      <c r="G778" s="45"/>
      <c r="H778" s="45"/>
      <c r="I778" s="45"/>
      <c r="J778" s="45"/>
      <c r="K778" s="45"/>
      <c r="L778" s="45"/>
      <c r="M778" s="45"/>
      <c r="N778" s="45"/>
      <c r="O778" s="45"/>
      <c r="P778" s="45"/>
      <c r="Q778" s="45"/>
      <c r="R778" s="45"/>
      <c r="S778" s="45"/>
      <c r="T778" s="45"/>
      <c r="U778" s="45"/>
      <c r="V778" s="45"/>
      <c r="W778" s="45"/>
      <c r="X778" s="45"/>
      <c r="Y778" s="45"/>
      <c r="Z778" s="45"/>
      <c r="AA778" s="45"/>
      <c r="AB778" s="45"/>
    </row>
    <row r="779">
      <c r="A779" s="71"/>
      <c r="B779" s="27"/>
      <c r="C779" s="45"/>
      <c r="D779" s="45"/>
      <c r="E779" s="45"/>
      <c r="F779" s="45"/>
      <c r="G779" s="45"/>
      <c r="H779" s="45"/>
      <c r="I779" s="45"/>
      <c r="J779" s="45"/>
      <c r="K779" s="45"/>
      <c r="L779" s="45"/>
      <c r="M779" s="45"/>
      <c r="N779" s="45"/>
      <c r="O779" s="45"/>
      <c r="P779" s="45"/>
      <c r="Q779" s="45"/>
      <c r="R779" s="45"/>
      <c r="S779" s="45"/>
      <c r="T779" s="45"/>
      <c r="U779" s="45"/>
      <c r="V779" s="45"/>
      <c r="W779" s="45"/>
      <c r="X779" s="45"/>
      <c r="Y779" s="45"/>
      <c r="Z779" s="45"/>
      <c r="AA779" s="45"/>
      <c r="AB779" s="45"/>
    </row>
    <row r="780">
      <c r="A780" s="71"/>
      <c r="B780" s="27"/>
      <c r="C780" s="45"/>
      <c r="D780" s="45"/>
      <c r="E780" s="45"/>
      <c r="F780" s="45"/>
      <c r="G780" s="45"/>
      <c r="H780" s="45"/>
      <c r="I780" s="45"/>
      <c r="J780" s="45"/>
      <c r="K780" s="45"/>
      <c r="L780" s="45"/>
      <c r="M780" s="45"/>
      <c r="N780" s="45"/>
      <c r="O780" s="45"/>
      <c r="P780" s="45"/>
      <c r="Q780" s="45"/>
      <c r="R780" s="45"/>
      <c r="S780" s="45"/>
      <c r="T780" s="45"/>
      <c r="U780" s="45"/>
      <c r="V780" s="45"/>
      <c r="W780" s="45"/>
      <c r="X780" s="45"/>
      <c r="Y780" s="45"/>
      <c r="Z780" s="45"/>
      <c r="AA780" s="45"/>
      <c r="AB780" s="45"/>
    </row>
    <row r="781">
      <c r="A781" s="71"/>
      <c r="B781" s="27"/>
      <c r="C781" s="45"/>
      <c r="D781" s="45"/>
      <c r="E781" s="45"/>
      <c r="F781" s="45"/>
      <c r="G781" s="45"/>
      <c r="H781" s="45"/>
      <c r="I781" s="45"/>
      <c r="J781" s="45"/>
      <c r="K781" s="45"/>
      <c r="L781" s="45"/>
      <c r="M781" s="45"/>
      <c r="N781" s="45"/>
      <c r="O781" s="45"/>
      <c r="P781" s="45"/>
      <c r="Q781" s="45"/>
      <c r="R781" s="45"/>
      <c r="S781" s="45"/>
      <c r="T781" s="45"/>
      <c r="U781" s="45"/>
      <c r="V781" s="45"/>
      <c r="W781" s="45"/>
      <c r="X781" s="45"/>
      <c r="Y781" s="45"/>
      <c r="Z781" s="45"/>
      <c r="AA781" s="45"/>
      <c r="AB781" s="45"/>
    </row>
    <row r="782">
      <c r="A782" s="71"/>
      <c r="B782" s="27"/>
      <c r="C782" s="45"/>
      <c r="D782" s="45"/>
      <c r="E782" s="45"/>
      <c r="F782" s="45"/>
      <c r="G782" s="45"/>
      <c r="H782" s="45"/>
      <c r="I782" s="45"/>
      <c r="J782" s="45"/>
      <c r="K782" s="45"/>
      <c r="L782" s="45"/>
      <c r="M782" s="45"/>
      <c r="N782" s="45"/>
      <c r="O782" s="45"/>
      <c r="P782" s="45"/>
      <c r="Q782" s="45"/>
      <c r="R782" s="45"/>
      <c r="S782" s="45"/>
      <c r="T782" s="45"/>
      <c r="U782" s="45"/>
      <c r="V782" s="45"/>
      <c r="W782" s="45"/>
      <c r="X782" s="45"/>
      <c r="Y782" s="45"/>
      <c r="Z782" s="45"/>
      <c r="AA782" s="45"/>
      <c r="AB782" s="45"/>
    </row>
    <row r="783">
      <c r="A783" s="71"/>
      <c r="B783" s="27"/>
      <c r="C783" s="45"/>
      <c r="D783" s="45"/>
      <c r="E783" s="45"/>
      <c r="F783" s="45"/>
      <c r="G783" s="45"/>
      <c r="H783" s="45"/>
      <c r="I783" s="45"/>
      <c r="J783" s="45"/>
      <c r="K783" s="45"/>
      <c r="L783" s="45"/>
      <c r="M783" s="45"/>
      <c r="N783" s="45"/>
      <c r="O783" s="45"/>
      <c r="P783" s="45"/>
      <c r="Q783" s="45"/>
      <c r="R783" s="45"/>
      <c r="S783" s="45"/>
      <c r="T783" s="45"/>
      <c r="U783" s="45"/>
      <c r="V783" s="45"/>
      <c r="W783" s="45"/>
      <c r="X783" s="45"/>
      <c r="Y783" s="45"/>
      <c r="Z783" s="45"/>
      <c r="AA783" s="45"/>
      <c r="AB783" s="45"/>
    </row>
    <row r="784">
      <c r="A784" s="71"/>
      <c r="B784" s="27"/>
      <c r="C784" s="45"/>
      <c r="D784" s="45"/>
      <c r="E784" s="45"/>
      <c r="F784" s="45"/>
      <c r="G784" s="45"/>
      <c r="H784" s="45"/>
      <c r="I784" s="45"/>
      <c r="J784" s="45"/>
      <c r="K784" s="45"/>
      <c r="L784" s="45"/>
      <c r="M784" s="45"/>
      <c r="N784" s="45"/>
      <c r="O784" s="45"/>
      <c r="P784" s="45"/>
      <c r="Q784" s="45"/>
      <c r="R784" s="45"/>
      <c r="S784" s="45"/>
      <c r="T784" s="45"/>
      <c r="U784" s="45"/>
      <c r="V784" s="45"/>
      <c r="W784" s="45"/>
      <c r="X784" s="45"/>
      <c r="Y784" s="45"/>
      <c r="Z784" s="45"/>
      <c r="AA784" s="45"/>
      <c r="AB784" s="45"/>
    </row>
    <row r="785">
      <c r="A785" s="71"/>
      <c r="B785" s="27"/>
      <c r="C785" s="45"/>
      <c r="D785" s="45"/>
      <c r="E785" s="45"/>
      <c r="F785" s="45"/>
      <c r="G785" s="45"/>
      <c r="H785" s="45"/>
      <c r="I785" s="45"/>
      <c r="J785" s="45"/>
      <c r="K785" s="45"/>
      <c r="L785" s="45"/>
      <c r="M785" s="45"/>
      <c r="N785" s="45"/>
      <c r="O785" s="45"/>
      <c r="P785" s="45"/>
      <c r="Q785" s="45"/>
      <c r="R785" s="45"/>
      <c r="S785" s="45"/>
      <c r="T785" s="45"/>
      <c r="U785" s="45"/>
      <c r="V785" s="45"/>
      <c r="W785" s="45"/>
      <c r="X785" s="45"/>
      <c r="Y785" s="45"/>
      <c r="Z785" s="45"/>
      <c r="AA785" s="45"/>
      <c r="AB785" s="45"/>
    </row>
    <row r="786">
      <c r="A786" s="71"/>
      <c r="B786" s="27"/>
      <c r="C786" s="45"/>
      <c r="D786" s="45"/>
      <c r="E786" s="45"/>
      <c r="F786" s="45"/>
      <c r="G786" s="45"/>
      <c r="H786" s="45"/>
      <c r="I786" s="45"/>
      <c r="J786" s="45"/>
      <c r="K786" s="45"/>
      <c r="L786" s="45"/>
      <c r="M786" s="45"/>
      <c r="N786" s="45"/>
      <c r="O786" s="45"/>
      <c r="P786" s="45"/>
      <c r="Q786" s="45"/>
      <c r="R786" s="45"/>
      <c r="S786" s="45"/>
      <c r="T786" s="45"/>
      <c r="U786" s="45"/>
      <c r="V786" s="45"/>
      <c r="W786" s="45"/>
      <c r="X786" s="45"/>
      <c r="Y786" s="45"/>
      <c r="Z786" s="45"/>
      <c r="AA786" s="45"/>
      <c r="AB786" s="45"/>
    </row>
    <row r="787">
      <c r="A787" s="71"/>
      <c r="B787" s="27"/>
      <c r="C787" s="45"/>
      <c r="D787" s="45"/>
      <c r="E787" s="45"/>
      <c r="F787" s="45"/>
      <c r="G787" s="45"/>
      <c r="H787" s="45"/>
      <c r="I787" s="45"/>
      <c r="J787" s="45"/>
      <c r="K787" s="45"/>
      <c r="L787" s="45"/>
      <c r="M787" s="45"/>
      <c r="N787" s="45"/>
      <c r="O787" s="45"/>
      <c r="P787" s="45"/>
      <c r="Q787" s="45"/>
      <c r="R787" s="45"/>
      <c r="S787" s="45"/>
      <c r="T787" s="45"/>
      <c r="U787" s="45"/>
      <c r="V787" s="45"/>
      <c r="W787" s="45"/>
      <c r="X787" s="45"/>
      <c r="Y787" s="45"/>
      <c r="Z787" s="45"/>
      <c r="AA787" s="45"/>
      <c r="AB787" s="45"/>
    </row>
    <row r="788">
      <c r="A788" s="71"/>
      <c r="B788" s="27"/>
      <c r="C788" s="45"/>
      <c r="D788" s="45"/>
      <c r="E788" s="45"/>
      <c r="F788" s="45"/>
      <c r="G788" s="45"/>
      <c r="H788" s="45"/>
      <c r="I788" s="45"/>
      <c r="J788" s="45"/>
      <c r="K788" s="45"/>
      <c r="L788" s="45"/>
      <c r="M788" s="45"/>
      <c r="N788" s="45"/>
      <c r="O788" s="45"/>
      <c r="P788" s="45"/>
      <c r="Q788" s="45"/>
      <c r="R788" s="45"/>
      <c r="S788" s="45"/>
      <c r="T788" s="45"/>
      <c r="U788" s="45"/>
      <c r="V788" s="45"/>
      <c r="W788" s="45"/>
      <c r="X788" s="45"/>
      <c r="Y788" s="45"/>
      <c r="Z788" s="45"/>
      <c r="AA788" s="45"/>
      <c r="AB788" s="45"/>
    </row>
    <row r="789">
      <c r="A789" s="71"/>
      <c r="B789" s="27"/>
      <c r="C789" s="45"/>
      <c r="D789" s="45"/>
      <c r="E789" s="45"/>
      <c r="F789" s="45"/>
      <c r="G789" s="45"/>
      <c r="H789" s="45"/>
      <c r="I789" s="45"/>
      <c r="J789" s="45"/>
      <c r="K789" s="45"/>
      <c r="L789" s="45"/>
      <c r="M789" s="45"/>
      <c r="N789" s="45"/>
      <c r="O789" s="45"/>
      <c r="P789" s="45"/>
      <c r="Q789" s="45"/>
      <c r="R789" s="45"/>
      <c r="S789" s="45"/>
      <c r="T789" s="45"/>
      <c r="U789" s="45"/>
      <c r="V789" s="45"/>
      <c r="W789" s="45"/>
      <c r="X789" s="45"/>
      <c r="Y789" s="45"/>
      <c r="Z789" s="45"/>
      <c r="AA789" s="45"/>
      <c r="AB789" s="45"/>
    </row>
    <row r="790">
      <c r="A790" s="71"/>
      <c r="B790" s="27"/>
      <c r="C790" s="45"/>
      <c r="D790" s="45"/>
      <c r="E790" s="45"/>
      <c r="F790" s="45"/>
      <c r="G790" s="45"/>
      <c r="H790" s="45"/>
      <c r="I790" s="45"/>
      <c r="J790" s="45"/>
      <c r="K790" s="45"/>
      <c r="L790" s="45"/>
      <c r="M790" s="45"/>
      <c r="N790" s="45"/>
      <c r="O790" s="45"/>
      <c r="P790" s="45"/>
      <c r="Q790" s="45"/>
      <c r="R790" s="45"/>
      <c r="S790" s="45"/>
      <c r="T790" s="45"/>
      <c r="U790" s="45"/>
      <c r="V790" s="45"/>
      <c r="W790" s="45"/>
      <c r="X790" s="45"/>
      <c r="Y790" s="45"/>
      <c r="Z790" s="45"/>
      <c r="AA790" s="45"/>
      <c r="AB790" s="45"/>
    </row>
    <row r="791">
      <c r="A791" s="71"/>
      <c r="B791" s="27"/>
      <c r="C791" s="45"/>
      <c r="D791" s="45"/>
      <c r="E791" s="45"/>
      <c r="F791" s="45"/>
      <c r="G791" s="45"/>
      <c r="H791" s="45"/>
      <c r="I791" s="45"/>
      <c r="J791" s="45"/>
      <c r="K791" s="45"/>
      <c r="L791" s="45"/>
      <c r="M791" s="45"/>
      <c r="N791" s="45"/>
      <c r="O791" s="45"/>
      <c r="P791" s="45"/>
      <c r="Q791" s="45"/>
      <c r="R791" s="45"/>
      <c r="S791" s="45"/>
      <c r="T791" s="45"/>
      <c r="U791" s="45"/>
      <c r="V791" s="45"/>
      <c r="W791" s="45"/>
      <c r="X791" s="45"/>
      <c r="Y791" s="45"/>
      <c r="Z791" s="45"/>
      <c r="AA791" s="45"/>
      <c r="AB791" s="45"/>
    </row>
    <row r="792">
      <c r="A792" s="71"/>
      <c r="B792" s="27"/>
      <c r="C792" s="45"/>
      <c r="D792" s="45"/>
      <c r="E792" s="45"/>
      <c r="F792" s="45"/>
      <c r="G792" s="45"/>
      <c r="H792" s="45"/>
      <c r="I792" s="45"/>
      <c r="J792" s="45"/>
      <c r="K792" s="45"/>
      <c r="L792" s="45"/>
      <c r="M792" s="45"/>
      <c r="N792" s="45"/>
      <c r="O792" s="45"/>
      <c r="P792" s="45"/>
      <c r="Q792" s="45"/>
      <c r="R792" s="45"/>
      <c r="S792" s="45"/>
      <c r="T792" s="45"/>
      <c r="U792" s="45"/>
      <c r="V792" s="45"/>
      <c r="W792" s="45"/>
      <c r="X792" s="45"/>
      <c r="Y792" s="45"/>
      <c r="Z792" s="45"/>
      <c r="AA792" s="45"/>
      <c r="AB792" s="45"/>
    </row>
    <row r="793">
      <c r="A793" s="71"/>
      <c r="B793" s="27"/>
      <c r="C793" s="45"/>
      <c r="D793" s="45"/>
      <c r="E793" s="45"/>
      <c r="F793" s="45"/>
      <c r="G793" s="45"/>
      <c r="H793" s="45"/>
      <c r="I793" s="45"/>
      <c r="J793" s="45"/>
      <c r="K793" s="45"/>
      <c r="L793" s="45"/>
      <c r="M793" s="45"/>
      <c r="N793" s="45"/>
      <c r="O793" s="45"/>
      <c r="P793" s="45"/>
      <c r="Q793" s="45"/>
      <c r="R793" s="45"/>
      <c r="S793" s="45"/>
      <c r="T793" s="45"/>
      <c r="U793" s="45"/>
      <c r="V793" s="45"/>
      <c r="W793" s="45"/>
      <c r="X793" s="45"/>
      <c r="Y793" s="45"/>
      <c r="Z793" s="45"/>
      <c r="AA793" s="45"/>
      <c r="AB793" s="45"/>
    </row>
    <row r="794">
      <c r="A794" s="71"/>
      <c r="B794" s="27"/>
      <c r="C794" s="45"/>
      <c r="D794" s="45"/>
      <c r="E794" s="45"/>
      <c r="F794" s="45"/>
      <c r="G794" s="45"/>
      <c r="H794" s="45"/>
      <c r="I794" s="45"/>
      <c r="J794" s="45"/>
      <c r="K794" s="45"/>
      <c r="L794" s="45"/>
      <c r="M794" s="45"/>
      <c r="N794" s="45"/>
      <c r="O794" s="45"/>
      <c r="P794" s="45"/>
      <c r="Q794" s="45"/>
      <c r="R794" s="45"/>
      <c r="S794" s="45"/>
      <c r="T794" s="45"/>
      <c r="U794" s="45"/>
      <c r="V794" s="45"/>
      <c r="W794" s="45"/>
      <c r="X794" s="45"/>
      <c r="Y794" s="45"/>
      <c r="Z794" s="45"/>
      <c r="AA794" s="45"/>
      <c r="AB794" s="45"/>
    </row>
    <row r="795">
      <c r="A795" s="71"/>
      <c r="B795" s="27"/>
      <c r="C795" s="45"/>
      <c r="D795" s="45"/>
      <c r="E795" s="45"/>
      <c r="F795" s="45"/>
      <c r="G795" s="45"/>
      <c r="H795" s="45"/>
      <c r="I795" s="45"/>
      <c r="J795" s="45"/>
      <c r="K795" s="45"/>
      <c r="L795" s="45"/>
      <c r="M795" s="45"/>
      <c r="N795" s="45"/>
      <c r="O795" s="45"/>
      <c r="P795" s="45"/>
      <c r="Q795" s="45"/>
      <c r="R795" s="45"/>
      <c r="S795" s="45"/>
      <c r="T795" s="45"/>
      <c r="U795" s="45"/>
      <c r="V795" s="45"/>
      <c r="W795" s="45"/>
      <c r="X795" s="45"/>
      <c r="Y795" s="45"/>
      <c r="Z795" s="45"/>
      <c r="AA795" s="45"/>
      <c r="AB795" s="45"/>
    </row>
    <row r="796">
      <c r="A796" s="71"/>
      <c r="B796" s="27"/>
      <c r="C796" s="45"/>
      <c r="D796" s="45"/>
      <c r="E796" s="45"/>
      <c r="F796" s="45"/>
      <c r="G796" s="45"/>
      <c r="H796" s="45"/>
      <c r="I796" s="45"/>
      <c r="J796" s="45"/>
      <c r="K796" s="45"/>
      <c r="L796" s="45"/>
      <c r="M796" s="45"/>
      <c r="N796" s="45"/>
      <c r="O796" s="45"/>
      <c r="P796" s="45"/>
      <c r="Q796" s="45"/>
      <c r="R796" s="45"/>
      <c r="S796" s="45"/>
      <c r="T796" s="45"/>
      <c r="U796" s="45"/>
      <c r="V796" s="45"/>
      <c r="W796" s="45"/>
      <c r="X796" s="45"/>
      <c r="Y796" s="45"/>
      <c r="Z796" s="45"/>
      <c r="AA796" s="45"/>
      <c r="AB796" s="45"/>
    </row>
    <row r="797">
      <c r="A797" s="71"/>
      <c r="B797" s="27"/>
      <c r="C797" s="45"/>
      <c r="D797" s="45"/>
      <c r="E797" s="45"/>
      <c r="F797" s="45"/>
      <c r="G797" s="45"/>
      <c r="H797" s="45"/>
      <c r="I797" s="45"/>
      <c r="J797" s="45"/>
      <c r="K797" s="45"/>
      <c r="L797" s="45"/>
      <c r="M797" s="45"/>
      <c r="N797" s="45"/>
      <c r="O797" s="45"/>
      <c r="P797" s="45"/>
      <c r="Q797" s="45"/>
      <c r="R797" s="45"/>
      <c r="S797" s="45"/>
      <c r="T797" s="45"/>
      <c r="U797" s="45"/>
      <c r="V797" s="45"/>
      <c r="W797" s="45"/>
      <c r="X797" s="45"/>
      <c r="Y797" s="45"/>
      <c r="Z797" s="45"/>
      <c r="AA797" s="45"/>
      <c r="AB797" s="45"/>
    </row>
    <row r="798">
      <c r="A798" s="71"/>
      <c r="B798" s="27"/>
      <c r="C798" s="45"/>
      <c r="D798" s="45"/>
      <c r="E798" s="45"/>
      <c r="F798" s="45"/>
      <c r="G798" s="45"/>
      <c r="H798" s="45"/>
      <c r="I798" s="45"/>
      <c r="J798" s="45"/>
      <c r="K798" s="45"/>
      <c r="L798" s="45"/>
      <c r="M798" s="45"/>
      <c r="N798" s="45"/>
      <c r="O798" s="45"/>
      <c r="P798" s="45"/>
      <c r="Q798" s="45"/>
      <c r="R798" s="45"/>
      <c r="S798" s="45"/>
      <c r="T798" s="45"/>
      <c r="U798" s="45"/>
      <c r="V798" s="45"/>
      <c r="W798" s="45"/>
      <c r="X798" s="45"/>
      <c r="Y798" s="45"/>
      <c r="Z798" s="45"/>
      <c r="AA798" s="45"/>
      <c r="AB798" s="45"/>
    </row>
    <row r="799">
      <c r="A799" s="71"/>
      <c r="B799" s="27"/>
      <c r="C799" s="45"/>
      <c r="D799" s="45"/>
      <c r="E799" s="45"/>
      <c r="F799" s="45"/>
      <c r="G799" s="45"/>
      <c r="H799" s="45"/>
      <c r="I799" s="45"/>
      <c r="J799" s="45"/>
      <c r="K799" s="45"/>
      <c r="L799" s="45"/>
      <c r="M799" s="45"/>
      <c r="N799" s="45"/>
      <c r="O799" s="45"/>
      <c r="P799" s="45"/>
      <c r="Q799" s="45"/>
      <c r="R799" s="45"/>
      <c r="S799" s="45"/>
      <c r="T799" s="45"/>
      <c r="U799" s="45"/>
      <c r="V799" s="45"/>
      <c r="W799" s="45"/>
      <c r="X799" s="45"/>
      <c r="Y799" s="45"/>
      <c r="Z799" s="45"/>
      <c r="AA799" s="45"/>
      <c r="AB799" s="45"/>
    </row>
    <row r="800">
      <c r="A800" s="71"/>
      <c r="B800" s="27"/>
      <c r="C800" s="45"/>
      <c r="D800" s="45"/>
      <c r="E800" s="45"/>
      <c r="F800" s="45"/>
      <c r="G800" s="45"/>
      <c r="H800" s="45"/>
      <c r="I800" s="45"/>
      <c r="J800" s="45"/>
      <c r="K800" s="45"/>
      <c r="L800" s="45"/>
      <c r="M800" s="45"/>
      <c r="N800" s="45"/>
      <c r="O800" s="45"/>
      <c r="P800" s="45"/>
      <c r="Q800" s="45"/>
      <c r="R800" s="45"/>
      <c r="S800" s="45"/>
      <c r="T800" s="45"/>
      <c r="U800" s="45"/>
      <c r="V800" s="45"/>
      <c r="W800" s="45"/>
      <c r="X800" s="45"/>
      <c r="Y800" s="45"/>
      <c r="Z800" s="45"/>
      <c r="AA800" s="45"/>
      <c r="AB800" s="45"/>
    </row>
    <row r="801">
      <c r="A801" s="71"/>
      <c r="B801" s="27"/>
      <c r="C801" s="45"/>
      <c r="D801" s="45"/>
      <c r="E801" s="45"/>
      <c r="F801" s="45"/>
      <c r="G801" s="45"/>
      <c r="H801" s="45"/>
      <c r="I801" s="45"/>
      <c r="J801" s="45"/>
      <c r="K801" s="45"/>
      <c r="L801" s="45"/>
      <c r="M801" s="45"/>
      <c r="N801" s="45"/>
      <c r="O801" s="45"/>
      <c r="P801" s="45"/>
      <c r="Q801" s="45"/>
      <c r="R801" s="45"/>
      <c r="S801" s="45"/>
      <c r="T801" s="45"/>
      <c r="U801" s="45"/>
      <c r="V801" s="45"/>
      <c r="W801" s="45"/>
      <c r="X801" s="45"/>
      <c r="Y801" s="45"/>
      <c r="Z801" s="45"/>
      <c r="AA801" s="45"/>
      <c r="AB801" s="45"/>
    </row>
    <row r="802">
      <c r="A802" s="71"/>
      <c r="B802" s="27"/>
      <c r="C802" s="45"/>
      <c r="D802" s="45"/>
      <c r="E802" s="45"/>
      <c r="F802" s="45"/>
      <c r="G802" s="45"/>
      <c r="H802" s="45"/>
      <c r="I802" s="45"/>
      <c r="J802" s="45"/>
      <c r="K802" s="45"/>
      <c r="L802" s="45"/>
      <c r="M802" s="45"/>
      <c r="N802" s="45"/>
      <c r="O802" s="45"/>
      <c r="P802" s="45"/>
      <c r="Q802" s="45"/>
      <c r="R802" s="45"/>
      <c r="S802" s="45"/>
      <c r="T802" s="45"/>
      <c r="U802" s="45"/>
      <c r="V802" s="45"/>
      <c r="W802" s="45"/>
      <c r="X802" s="45"/>
      <c r="Y802" s="45"/>
      <c r="Z802" s="45"/>
      <c r="AA802" s="45"/>
      <c r="AB802" s="45"/>
    </row>
    <row r="803">
      <c r="A803" s="71"/>
      <c r="B803" s="27"/>
      <c r="C803" s="45"/>
      <c r="D803" s="45"/>
      <c r="E803" s="45"/>
      <c r="F803" s="45"/>
      <c r="G803" s="45"/>
      <c r="H803" s="45"/>
      <c r="I803" s="45"/>
      <c r="J803" s="45"/>
      <c r="K803" s="45"/>
      <c r="L803" s="45"/>
      <c r="M803" s="45"/>
      <c r="N803" s="45"/>
      <c r="O803" s="45"/>
      <c r="P803" s="45"/>
      <c r="Q803" s="45"/>
      <c r="R803" s="45"/>
      <c r="S803" s="45"/>
      <c r="T803" s="45"/>
      <c r="U803" s="45"/>
      <c r="V803" s="45"/>
      <c r="W803" s="45"/>
      <c r="X803" s="45"/>
      <c r="Y803" s="45"/>
      <c r="Z803" s="45"/>
      <c r="AA803" s="45"/>
      <c r="AB803" s="45"/>
    </row>
    <row r="804">
      <c r="A804" s="71"/>
      <c r="B804" s="27"/>
      <c r="C804" s="45"/>
      <c r="D804" s="45"/>
      <c r="E804" s="45"/>
      <c r="F804" s="45"/>
      <c r="G804" s="45"/>
      <c r="H804" s="45"/>
      <c r="I804" s="45"/>
      <c r="J804" s="45"/>
      <c r="K804" s="45"/>
      <c r="L804" s="45"/>
      <c r="M804" s="45"/>
      <c r="N804" s="45"/>
      <c r="O804" s="45"/>
      <c r="P804" s="45"/>
      <c r="Q804" s="45"/>
      <c r="R804" s="45"/>
      <c r="S804" s="45"/>
      <c r="T804" s="45"/>
      <c r="U804" s="45"/>
      <c r="V804" s="45"/>
      <c r="W804" s="45"/>
      <c r="X804" s="45"/>
      <c r="Y804" s="45"/>
      <c r="Z804" s="45"/>
      <c r="AA804" s="45"/>
      <c r="AB804" s="45"/>
    </row>
    <row r="805">
      <c r="A805" s="71"/>
      <c r="B805" s="27"/>
      <c r="C805" s="45"/>
      <c r="D805" s="45"/>
      <c r="E805" s="45"/>
      <c r="F805" s="45"/>
      <c r="G805" s="45"/>
      <c r="H805" s="45"/>
      <c r="I805" s="45"/>
      <c r="J805" s="45"/>
      <c r="K805" s="45"/>
      <c r="L805" s="45"/>
      <c r="M805" s="45"/>
      <c r="N805" s="45"/>
      <c r="O805" s="45"/>
      <c r="P805" s="45"/>
      <c r="Q805" s="45"/>
      <c r="R805" s="45"/>
      <c r="S805" s="45"/>
      <c r="T805" s="45"/>
      <c r="U805" s="45"/>
      <c r="V805" s="45"/>
      <c r="W805" s="45"/>
      <c r="X805" s="45"/>
      <c r="Y805" s="45"/>
      <c r="Z805" s="45"/>
      <c r="AA805" s="45"/>
      <c r="AB805" s="45"/>
    </row>
    <row r="806">
      <c r="A806" s="71"/>
      <c r="B806" s="27"/>
      <c r="C806" s="45"/>
      <c r="D806" s="45"/>
      <c r="E806" s="45"/>
      <c r="F806" s="45"/>
      <c r="G806" s="45"/>
      <c r="H806" s="45"/>
      <c r="I806" s="45"/>
      <c r="J806" s="45"/>
      <c r="K806" s="45"/>
      <c r="L806" s="45"/>
      <c r="M806" s="45"/>
      <c r="N806" s="45"/>
      <c r="O806" s="45"/>
      <c r="P806" s="45"/>
      <c r="Q806" s="45"/>
      <c r="R806" s="45"/>
      <c r="S806" s="45"/>
      <c r="T806" s="45"/>
      <c r="U806" s="45"/>
      <c r="V806" s="45"/>
      <c r="W806" s="45"/>
      <c r="X806" s="45"/>
      <c r="Y806" s="45"/>
      <c r="Z806" s="45"/>
      <c r="AA806" s="45"/>
      <c r="AB806" s="45"/>
    </row>
    <row r="807">
      <c r="A807" s="71"/>
      <c r="B807" s="27"/>
      <c r="C807" s="45"/>
      <c r="D807" s="45"/>
      <c r="E807" s="45"/>
      <c r="F807" s="45"/>
      <c r="G807" s="45"/>
      <c r="H807" s="45"/>
      <c r="I807" s="45"/>
      <c r="J807" s="45"/>
      <c r="K807" s="45"/>
      <c r="L807" s="45"/>
      <c r="M807" s="45"/>
      <c r="N807" s="45"/>
      <c r="O807" s="45"/>
      <c r="P807" s="45"/>
      <c r="Q807" s="45"/>
      <c r="R807" s="45"/>
      <c r="S807" s="45"/>
      <c r="T807" s="45"/>
      <c r="U807" s="45"/>
      <c r="V807" s="45"/>
      <c r="W807" s="45"/>
      <c r="X807" s="45"/>
      <c r="Y807" s="45"/>
      <c r="Z807" s="45"/>
      <c r="AA807" s="45"/>
      <c r="AB807" s="45"/>
    </row>
    <row r="808">
      <c r="A808" s="71"/>
      <c r="B808" s="27"/>
      <c r="C808" s="45"/>
      <c r="D808" s="45"/>
      <c r="E808" s="45"/>
      <c r="F808" s="45"/>
      <c r="G808" s="45"/>
      <c r="H808" s="45"/>
      <c r="I808" s="45"/>
      <c r="J808" s="45"/>
      <c r="K808" s="45"/>
      <c r="L808" s="45"/>
      <c r="M808" s="45"/>
      <c r="N808" s="45"/>
      <c r="O808" s="45"/>
      <c r="P808" s="45"/>
      <c r="Q808" s="45"/>
      <c r="R808" s="45"/>
      <c r="S808" s="45"/>
      <c r="T808" s="45"/>
      <c r="U808" s="45"/>
      <c r="V808" s="45"/>
      <c r="W808" s="45"/>
      <c r="X808" s="45"/>
      <c r="Y808" s="45"/>
      <c r="Z808" s="45"/>
      <c r="AA808" s="45"/>
      <c r="AB808" s="45"/>
    </row>
    <row r="809">
      <c r="A809" s="71"/>
      <c r="B809" s="27"/>
      <c r="C809" s="45"/>
      <c r="D809" s="45"/>
      <c r="E809" s="45"/>
      <c r="F809" s="45"/>
      <c r="G809" s="45"/>
      <c r="H809" s="45"/>
      <c r="I809" s="45"/>
      <c r="J809" s="45"/>
      <c r="K809" s="45"/>
      <c r="L809" s="45"/>
      <c r="M809" s="45"/>
      <c r="N809" s="45"/>
      <c r="O809" s="45"/>
      <c r="P809" s="45"/>
      <c r="Q809" s="45"/>
      <c r="R809" s="45"/>
      <c r="S809" s="45"/>
      <c r="T809" s="45"/>
      <c r="U809" s="45"/>
      <c r="V809" s="45"/>
      <c r="W809" s="45"/>
      <c r="X809" s="45"/>
      <c r="Y809" s="45"/>
      <c r="Z809" s="45"/>
      <c r="AA809" s="45"/>
      <c r="AB809" s="45"/>
    </row>
    <row r="810">
      <c r="A810" s="71"/>
      <c r="B810" s="27"/>
      <c r="C810" s="45"/>
      <c r="D810" s="45"/>
      <c r="E810" s="45"/>
      <c r="F810" s="45"/>
      <c r="G810" s="45"/>
      <c r="H810" s="45"/>
      <c r="I810" s="45"/>
      <c r="J810" s="45"/>
      <c r="K810" s="45"/>
      <c r="L810" s="45"/>
      <c r="M810" s="45"/>
      <c r="N810" s="45"/>
      <c r="O810" s="45"/>
      <c r="P810" s="45"/>
      <c r="Q810" s="45"/>
      <c r="R810" s="45"/>
      <c r="S810" s="45"/>
      <c r="T810" s="45"/>
      <c r="U810" s="45"/>
      <c r="V810" s="45"/>
      <c r="W810" s="45"/>
      <c r="X810" s="45"/>
      <c r="Y810" s="45"/>
      <c r="Z810" s="45"/>
      <c r="AA810" s="45"/>
      <c r="AB810" s="45"/>
    </row>
    <row r="811">
      <c r="A811" s="71"/>
      <c r="B811" s="27"/>
      <c r="C811" s="45"/>
      <c r="D811" s="45"/>
      <c r="E811" s="45"/>
      <c r="F811" s="45"/>
      <c r="G811" s="45"/>
      <c r="H811" s="45"/>
      <c r="I811" s="45"/>
      <c r="J811" s="45"/>
      <c r="K811" s="45"/>
      <c r="L811" s="45"/>
      <c r="M811" s="45"/>
      <c r="N811" s="45"/>
      <c r="O811" s="45"/>
      <c r="P811" s="45"/>
      <c r="Q811" s="45"/>
      <c r="R811" s="45"/>
      <c r="S811" s="45"/>
      <c r="T811" s="45"/>
      <c r="U811" s="45"/>
      <c r="V811" s="45"/>
      <c r="W811" s="45"/>
      <c r="X811" s="45"/>
      <c r="Y811" s="45"/>
      <c r="Z811" s="45"/>
      <c r="AA811" s="45"/>
      <c r="AB811" s="45"/>
    </row>
    <row r="812">
      <c r="A812" s="71"/>
      <c r="B812" s="27"/>
      <c r="C812" s="45"/>
      <c r="D812" s="45"/>
      <c r="E812" s="45"/>
      <c r="F812" s="45"/>
      <c r="G812" s="45"/>
      <c r="H812" s="45"/>
      <c r="I812" s="45"/>
      <c r="J812" s="45"/>
      <c r="K812" s="45"/>
      <c r="L812" s="45"/>
      <c r="M812" s="45"/>
      <c r="N812" s="45"/>
      <c r="O812" s="45"/>
      <c r="P812" s="45"/>
      <c r="Q812" s="45"/>
      <c r="R812" s="45"/>
      <c r="S812" s="45"/>
      <c r="T812" s="45"/>
      <c r="U812" s="45"/>
      <c r="V812" s="45"/>
      <c r="W812" s="45"/>
      <c r="X812" s="45"/>
      <c r="Y812" s="45"/>
      <c r="Z812" s="45"/>
      <c r="AA812" s="45"/>
      <c r="AB812" s="45"/>
    </row>
    <row r="813">
      <c r="A813" s="71"/>
      <c r="B813" s="27"/>
      <c r="C813" s="45"/>
      <c r="D813" s="45"/>
      <c r="E813" s="45"/>
      <c r="F813" s="45"/>
      <c r="G813" s="45"/>
      <c r="H813" s="45"/>
      <c r="I813" s="45"/>
      <c r="J813" s="45"/>
      <c r="K813" s="45"/>
      <c r="L813" s="45"/>
      <c r="M813" s="45"/>
      <c r="N813" s="45"/>
      <c r="O813" s="45"/>
      <c r="P813" s="45"/>
      <c r="Q813" s="45"/>
      <c r="R813" s="45"/>
      <c r="S813" s="45"/>
      <c r="T813" s="45"/>
      <c r="U813" s="45"/>
      <c r="V813" s="45"/>
      <c r="W813" s="45"/>
      <c r="X813" s="45"/>
      <c r="Y813" s="45"/>
      <c r="Z813" s="45"/>
      <c r="AA813" s="45"/>
      <c r="AB813" s="45"/>
    </row>
    <row r="814">
      <c r="A814" s="71"/>
      <c r="B814" s="27"/>
      <c r="C814" s="45"/>
      <c r="D814" s="45"/>
      <c r="E814" s="45"/>
      <c r="F814" s="45"/>
      <c r="G814" s="45"/>
      <c r="H814" s="45"/>
      <c r="I814" s="45"/>
      <c r="J814" s="45"/>
      <c r="K814" s="45"/>
      <c r="L814" s="45"/>
      <c r="M814" s="45"/>
      <c r="N814" s="45"/>
      <c r="O814" s="45"/>
      <c r="P814" s="45"/>
      <c r="Q814" s="45"/>
      <c r="R814" s="45"/>
      <c r="S814" s="45"/>
      <c r="T814" s="45"/>
      <c r="U814" s="45"/>
      <c r="V814" s="45"/>
      <c r="W814" s="45"/>
      <c r="X814" s="45"/>
      <c r="Y814" s="45"/>
      <c r="Z814" s="45"/>
      <c r="AA814" s="45"/>
      <c r="AB814" s="45"/>
    </row>
    <row r="815">
      <c r="A815" s="71"/>
      <c r="B815" s="27"/>
      <c r="C815" s="45"/>
      <c r="D815" s="45"/>
      <c r="E815" s="45"/>
      <c r="F815" s="45"/>
      <c r="G815" s="45"/>
      <c r="H815" s="45"/>
      <c r="I815" s="45"/>
      <c r="J815" s="45"/>
      <c r="K815" s="45"/>
      <c r="L815" s="45"/>
      <c r="M815" s="45"/>
      <c r="N815" s="45"/>
      <c r="O815" s="45"/>
      <c r="P815" s="45"/>
      <c r="Q815" s="45"/>
      <c r="R815" s="45"/>
      <c r="S815" s="45"/>
      <c r="T815" s="45"/>
      <c r="U815" s="45"/>
      <c r="V815" s="45"/>
      <c r="W815" s="45"/>
      <c r="X815" s="45"/>
      <c r="Y815" s="45"/>
      <c r="Z815" s="45"/>
      <c r="AA815" s="45"/>
      <c r="AB815" s="45"/>
    </row>
    <row r="816">
      <c r="A816" s="71"/>
      <c r="B816" s="27"/>
      <c r="C816" s="45"/>
      <c r="D816" s="45"/>
      <c r="E816" s="45"/>
      <c r="F816" s="45"/>
      <c r="G816" s="45"/>
      <c r="H816" s="45"/>
      <c r="I816" s="45"/>
      <c r="J816" s="45"/>
      <c r="K816" s="45"/>
      <c r="L816" s="45"/>
      <c r="M816" s="45"/>
      <c r="N816" s="45"/>
      <c r="O816" s="45"/>
      <c r="P816" s="45"/>
      <c r="Q816" s="45"/>
      <c r="R816" s="45"/>
      <c r="S816" s="45"/>
      <c r="T816" s="45"/>
      <c r="U816" s="45"/>
      <c r="V816" s="45"/>
      <c r="W816" s="45"/>
      <c r="X816" s="45"/>
      <c r="Y816" s="45"/>
      <c r="Z816" s="45"/>
      <c r="AA816" s="45"/>
      <c r="AB816" s="45"/>
    </row>
    <row r="817">
      <c r="A817" s="71"/>
      <c r="B817" s="27"/>
      <c r="C817" s="45"/>
      <c r="D817" s="45"/>
      <c r="E817" s="45"/>
      <c r="F817" s="45"/>
      <c r="G817" s="45"/>
      <c r="H817" s="45"/>
      <c r="I817" s="45"/>
      <c r="J817" s="45"/>
      <c r="K817" s="45"/>
      <c r="L817" s="45"/>
      <c r="M817" s="45"/>
      <c r="N817" s="45"/>
      <c r="O817" s="45"/>
      <c r="P817" s="45"/>
      <c r="Q817" s="45"/>
      <c r="R817" s="45"/>
      <c r="S817" s="45"/>
      <c r="T817" s="45"/>
      <c r="U817" s="45"/>
      <c r="V817" s="45"/>
      <c r="W817" s="45"/>
      <c r="X817" s="45"/>
      <c r="Y817" s="45"/>
      <c r="Z817" s="45"/>
      <c r="AA817" s="45"/>
      <c r="AB817" s="45"/>
    </row>
    <row r="818">
      <c r="A818" s="71"/>
      <c r="B818" s="27"/>
      <c r="C818" s="45"/>
      <c r="D818" s="45"/>
      <c r="E818" s="45"/>
      <c r="F818" s="45"/>
      <c r="G818" s="45"/>
      <c r="H818" s="45"/>
      <c r="I818" s="45"/>
      <c r="J818" s="45"/>
      <c r="K818" s="45"/>
      <c r="L818" s="45"/>
      <c r="M818" s="45"/>
      <c r="N818" s="45"/>
      <c r="O818" s="45"/>
      <c r="P818" s="45"/>
      <c r="Q818" s="45"/>
      <c r="R818" s="45"/>
      <c r="S818" s="45"/>
      <c r="T818" s="45"/>
      <c r="U818" s="45"/>
      <c r="V818" s="45"/>
      <c r="W818" s="45"/>
      <c r="X818" s="45"/>
      <c r="Y818" s="45"/>
      <c r="Z818" s="45"/>
      <c r="AA818" s="45"/>
      <c r="AB818" s="45"/>
    </row>
    <row r="819">
      <c r="A819" s="71"/>
      <c r="B819" s="27"/>
      <c r="C819" s="45"/>
      <c r="D819" s="45"/>
      <c r="E819" s="45"/>
      <c r="F819" s="45"/>
      <c r="G819" s="45"/>
      <c r="H819" s="45"/>
      <c r="I819" s="45"/>
      <c r="J819" s="45"/>
      <c r="K819" s="45"/>
      <c r="L819" s="45"/>
      <c r="M819" s="45"/>
      <c r="N819" s="45"/>
      <c r="O819" s="45"/>
      <c r="P819" s="45"/>
      <c r="Q819" s="45"/>
      <c r="R819" s="45"/>
      <c r="S819" s="45"/>
      <c r="T819" s="45"/>
      <c r="U819" s="45"/>
      <c r="V819" s="45"/>
      <c r="W819" s="45"/>
      <c r="X819" s="45"/>
      <c r="Y819" s="45"/>
      <c r="Z819" s="45"/>
      <c r="AA819" s="45"/>
      <c r="AB819" s="45"/>
    </row>
    <row r="820">
      <c r="A820" s="71"/>
      <c r="B820" s="27"/>
      <c r="C820" s="45"/>
      <c r="D820" s="45"/>
      <c r="E820" s="45"/>
      <c r="F820" s="45"/>
      <c r="G820" s="45"/>
      <c r="H820" s="45"/>
      <c r="I820" s="45"/>
      <c r="J820" s="45"/>
      <c r="K820" s="45"/>
      <c r="L820" s="45"/>
      <c r="M820" s="45"/>
      <c r="N820" s="45"/>
      <c r="O820" s="45"/>
      <c r="P820" s="45"/>
      <c r="Q820" s="45"/>
      <c r="R820" s="45"/>
      <c r="S820" s="45"/>
      <c r="T820" s="45"/>
      <c r="U820" s="45"/>
      <c r="V820" s="45"/>
      <c r="W820" s="45"/>
      <c r="X820" s="45"/>
      <c r="Y820" s="45"/>
      <c r="Z820" s="45"/>
      <c r="AA820" s="45"/>
      <c r="AB820" s="45"/>
    </row>
    <row r="821">
      <c r="A821" s="71"/>
      <c r="B821" s="27"/>
      <c r="C821" s="45"/>
      <c r="D821" s="45"/>
      <c r="E821" s="45"/>
      <c r="F821" s="45"/>
      <c r="G821" s="45"/>
      <c r="H821" s="45"/>
      <c r="I821" s="45"/>
      <c r="J821" s="45"/>
      <c r="K821" s="45"/>
      <c r="L821" s="45"/>
      <c r="M821" s="45"/>
      <c r="N821" s="45"/>
      <c r="O821" s="45"/>
      <c r="P821" s="45"/>
      <c r="Q821" s="45"/>
      <c r="R821" s="45"/>
      <c r="S821" s="45"/>
      <c r="T821" s="45"/>
      <c r="U821" s="45"/>
      <c r="V821" s="45"/>
      <c r="W821" s="45"/>
      <c r="X821" s="45"/>
      <c r="Y821" s="45"/>
      <c r="Z821" s="45"/>
      <c r="AA821" s="45"/>
      <c r="AB821" s="45"/>
    </row>
    <row r="822">
      <c r="A822" s="71"/>
      <c r="B822" s="27"/>
      <c r="C822" s="45"/>
      <c r="D822" s="45"/>
      <c r="E822" s="45"/>
      <c r="F822" s="45"/>
      <c r="G822" s="45"/>
      <c r="H822" s="45"/>
      <c r="I822" s="45"/>
      <c r="J822" s="45"/>
      <c r="K822" s="45"/>
      <c r="L822" s="45"/>
      <c r="M822" s="45"/>
      <c r="N822" s="45"/>
      <c r="O822" s="45"/>
      <c r="P822" s="45"/>
      <c r="Q822" s="45"/>
      <c r="R822" s="45"/>
      <c r="S822" s="45"/>
      <c r="T822" s="45"/>
      <c r="U822" s="45"/>
      <c r="V822" s="45"/>
      <c r="W822" s="45"/>
      <c r="X822" s="45"/>
      <c r="Y822" s="45"/>
      <c r="Z822" s="45"/>
      <c r="AA822" s="45"/>
      <c r="AB822" s="45"/>
    </row>
    <row r="823">
      <c r="A823" s="71"/>
      <c r="B823" s="27"/>
      <c r="C823" s="45"/>
      <c r="D823" s="45"/>
      <c r="E823" s="45"/>
      <c r="F823" s="45"/>
      <c r="G823" s="45"/>
      <c r="H823" s="45"/>
      <c r="I823" s="45"/>
      <c r="J823" s="45"/>
      <c r="K823" s="45"/>
      <c r="L823" s="45"/>
      <c r="M823" s="45"/>
      <c r="N823" s="45"/>
      <c r="O823" s="45"/>
      <c r="P823" s="45"/>
      <c r="Q823" s="45"/>
      <c r="R823" s="45"/>
      <c r="S823" s="45"/>
      <c r="T823" s="45"/>
      <c r="U823" s="45"/>
      <c r="V823" s="45"/>
      <c r="W823" s="45"/>
      <c r="X823" s="45"/>
      <c r="Y823" s="45"/>
      <c r="Z823" s="45"/>
      <c r="AA823" s="45"/>
      <c r="AB823" s="45"/>
    </row>
    <row r="824">
      <c r="A824" s="71"/>
      <c r="B824" s="27"/>
      <c r="C824" s="45"/>
      <c r="D824" s="45"/>
      <c r="E824" s="45"/>
      <c r="F824" s="45"/>
      <c r="G824" s="45"/>
      <c r="H824" s="45"/>
      <c r="I824" s="45"/>
      <c r="J824" s="45"/>
      <c r="K824" s="45"/>
      <c r="L824" s="45"/>
      <c r="M824" s="45"/>
      <c r="N824" s="45"/>
      <c r="O824" s="45"/>
      <c r="P824" s="45"/>
      <c r="Q824" s="45"/>
      <c r="R824" s="45"/>
      <c r="S824" s="45"/>
      <c r="T824" s="45"/>
      <c r="U824" s="45"/>
      <c r="V824" s="45"/>
      <c r="W824" s="45"/>
      <c r="X824" s="45"/>
      <c r="Y824" s="45"/>
      <c r="Z824" s="45"/>
      <c r="AA824" s="45"/>
      <c r="AB824" s="45"/>
    </row>
    <row r="825">
      <c r="A825" s="71"/>
      <c r="B825" s="27"/>
      <c r="C825" s="45"/>
      <c r="D825" s="45"/>
      <c r="E825" s="45"/>
      <c r="F825" s="45"/>
      <c r="G825" s="45"/>
      <c r="H825" s="45"/>
      <c r="I825" s="45"/>
      <c r="J825" s="45"/>
      <c r="K825" s="45"/>
      <c r="L825" s="45"/>
      <c r="M825" s="45"/>
      <c r="N825" s="45"/>
      <c r="O825" s="45"/>
      <c r="P825" s="45"/>
      <c r="Q825" s="45"/>
      <c r="R825" s="45"/>
      <c r="S825" s="45"/>
      <c r="T825" s="45"/>
      <c r="U825" s="45"/>
      <c r="V825" s="45"/>
      <c r="W825" s="45"/>
      <c r="X825" s="45"/>
      <c r="Y825" s="45"/>
      <c r="Z825" s="45"/>
      <c r="AA825" s="45"/>
      <c r="AB825" s="45"/>
    </row>
    <row r="826">
      <c r="A826" s="71"/>
      <c r="B826" s="27"/>
      <c r="C826" s="45"/>
      <c r="D826" s="45"/>
      <c r="E826" s="45"/>
      <c r="F826" s="45"/>
      <c r="G826" s="45"/>
      <c r="H826" s="45"/>
      <c r="I826" s="45"/>
      <c r="J826" s="45"/>
      <c r="K826" s="45"/>
      <c r="L826" s="45"/>
      <c r="M826" s="45"/>
      <c r="N826" s="45"/>
      <c r="O826" s="45"/>
      <c r="P826" s="45"/>
      <c r="Q826" s="45"/>
      <c r="R826" s="45"/>
      <c r="S826" s="45"/>
      <c r="T826" s="45"/>
      <c r="U826" s="45"/>
      <c r="V826" s="45"/>
      <c r="W826" s="45"/>
      <c r="X826" s="45"/>
      <c r="Y826" s="45"/>
      <c r="Z826" s="45"/>
      <c r="AA826" s="45"/>
      <c r="AB826" s="45"/>
    </row>
    <row r="827">
      <c r="A827" s="71"/>
      <c r="B827" s="27"/>
      <c r="C827" s="45"/>
      <c r="D827" s="45"/>
      <c r="E827" s="45"/>
      <c r="F827" s="45"/>
      <c r="G827" s="45"/>
      <c r="H827" s="45"/>
      <c r="I827" s="45"/>
      <c r="J827" s="45"/>
      <c r="K827" s="45"/>
      <c r="L827" s="45"/>
      <c r="M827" s="45"/>
      <c r="N827" s="45"/>
      <c r="O827" s="45"/>
      <c r="P827" s="45"/>
      <c r="Q827" s="45"/>
      <c r="R827" s="45"/>
      <c r="S827" s="45"/>
      <c r="T827" s="45"/>
      <c r="U827" s="45"/>
      <c r="V827" s="45"/>
      <c r="W827" s="45"/>
      <c r="X827" s="45"/>
      <c r="Y827" s="45"/>
      <c r="Z827" s="45"/>
      <c r="AA827" s="45"/>
      <c r="AB827" s="45"/>
    </row>
    <row r="828">
      <c r="A828" s="71"/>
      <c r="B828" s="27"/>
      <c r="C828" s="45"/>
      <c r="D828" s="45"/>
      <c r="E828" s="45"/>
      <c r="F828" s="45"/>
      <c r="G828" s="45"/>
      <c r="H828" s="45"/>
      <c r="I828" s="45"/>
      <c r="J828" s="45"/>
      <c r="K828" s="45"/>
      <c r="L828" s="45"/>
      <c r="M828" s="45"/>
      <c r="N828" s="45"/>
      <c r="O828" s="45"/>
      <c r="P828" s="45"/>
      <c r="Q828" s="45"/>
      <c r="R828" s="45"/>
      <c r="S828" s="45"/>
      <c r="T828" s="45"/>
      <c r="U828" s="45"/>
      <c r="V828" s="45"/>
      <c r="W828" s="45"/>
      <c r="X828" s="45"/>
      <c r="Y828" s="45"/>
      <c r="Z828" s="45"/>
      <c r="AA828" s="45"/>
      <c r="AB828" s="45"/>
    </row>
    <row r="829">
      <c r="A829" s="71"/>
      <c r="B829" s="27"/>
      <c r="C829" s="45"/>
      <c r="D829" s="45"/>
      <c r="E829" s="45"/>
      <c r="F829" s="45"/>
      <c r="G829" s="45"/>
      <c r="H829" s="45"/>
      <c r="I829" s="45"/>
      <c r="J829" s="45"/>
      <c r="K829" s="45"/>
      <c r="L829" s="45"/>
      <c r="M829" s="45"/>
      <c r="N829" s="45"/>
      <c r="O829" s="45"/>
      <c r="P829" s="45"/>
      <c r="Q829" s="45"/>
      <c r="R829" s="45"/>
      <c r="S829" s="45"/>
      <c r="T829" s="45"/>
      <c r="U829" s="45"/>
      <c r="V829" s="45"/>
      <c r="W829" s="45"/>
      <c r="X829" s="45"/>
      <c r="Y829" s="45"/>
      <c r="Z829" s="45"/>
      <c r="AA829" s="45"/>
      <c r="AB829" s="45"/>
    </row>
    <row r="830">
      <c r="A830" s="71"/>
      <c r="B830" s="27"/>
      <c r="C830" s="45"/>
      <c r="D830" s="45"/>
      <c r="E830" s="45"/>
      <c r="F830" s="45"/>
      <c r="G830" s="45"/>
      <c r="H830" s="45"/>
      <c r="I830" s="45"/>
      <c r="J830" s="45"/>
      <c r="K830" s="45"/>
      <c r="L830" s="45"/>
      <c r="M830" s="45"/>
      <c r="N830" s="45"/>
      <c r="O830" s="45"/>
      <c r="P830" s="45"/>
      <c r="Q830" s="45"/>
      <c r="R830" s="45"/>
      <c r="S830" s="45"/>
      <c r="T830" s="45"/>
      <c r="U830" s="45"/>
      <c r="V830" s="45"/>
      <c r="W830" s="45"/>
      <c r="X830" s="45"/>
      <c r="Y830" s="45"/>
      <c r="Z830" s="45"/>
      <c r="AA830" s="45"/>
      <c r="AB830" s="45"/>
    </row>
    <row r="831">
      <c r="A831" s="71"/>
      <c r="B831" s="27"/>
      <c r="C831" s="45"/>
      <c r="D831" s="45"/>
      <c r="E831" s="45"/>
      <c r="F831" s="45"/>
      <c r="G831" s="45"/>
      <c r="H831" s="45"/>
      <c r="I831" s="45"/>
      <c r="J831" s="45"/>
      <c r="K831" s="45"/>
      <c r="L831" s="45"/>
      <c r="M831" s="45"/>
      <c r="N831" s="45"/>
      <c r="O831" s="45"/>
      <c r="P831" s="45"/>
      <c r="Q831" s="45"/>
      <c r="R831" s="45"/>
      <c r="S831" s="45"/>
      <c r="T831" s="45"/>
      <c r="U831" s="45"/>
      <c r="V831" s="45"/>
      <c r="W831" s="45"/>
      <c r="X831" s="45"/>
      <c r="Y831" s="45"/>
      <c r="Z831" s="45"/>
      <c r="AA831" s="45"/>
      <c r="AB831" s="45"/>
    </row>
    <row r="832">
      <c r="A832" s="71"/>
      <c r="B832" s="27"/>
      <c r="C832" s="45"/>
      <c r="D832" s="45"/>
      <c r="E832" s="45"/>
      <c r="F832" s="45"/>
      <c r="G832" s="45"/>
      <c r="H832" s="45"/>
      <c r="I832" s="45"/>
      <c r="J832" s="45"/>
      <c r="K832" s="45"/>
      <c r="L832" s="45"/>
      <c r="M832" s="45"/>
      <c r="N832" s="45"/>
      <c r="O832" s="45"/>
      <c r="P832" s="45"/>
      <c r="Q832" s="45"/>
      <c r="R832" s="45"/>
      <c r="S832" s="45"/>
      <c r="T832" s="45"/>
      <c r="U832" s="45"/>
      <c r="V832" s="45"/>
      <c r="W832" s="45"/>
      <c r="X832" s="45"/>
      <c r="Y832" s="45"/>
      <c r="Z832" s="45"/>
      <c r="AA832" s="45"/>
      <c r="AB832" s="45"/>
    </row>
    <row r="833">
      <c r="A833" s="71"/>
      <c r="B833" s="27"/>
      <c r="C833" s="45"/>
      <c r="D833" s="45"/>
      <c r="E833" s="45"/>
      <c r="F833" s="45"/>
      <c r="G833" s="45"/>
      <c r="H833" s="45"/>
      <c r="I833" s="45"/>
      <c r="J833" s="45"/>
      <c r="K833" s="45"/>
      <c r="L833" s="45"/>
      <c r="M833" s="45"/>
      <c r="N833" s="45"/>
      <c r="O833" s="45"/>
      <c r="P833" s="45"/>
      <c r="Q833" s="45"/>
      <c r="R833" s="45"/>
      <c r="S833" s="45"/>
      <c r="T833" s="45"/>
      <c r="U833" s="45"/>
      <c r="V833" s="45"/>
      <c r="W833" s="45"/>
      <c r="X833" s="45"/>
      <c r="Y833" s="45"/>
      <c r="Z833" s="45"/>
      <c r="AA833" s="45"/>
      <c r="AB833" s="45"/>
    </row>
    <row r="834">
      <c r="A834" s="71"/>
      <c r="B834" s="27"/>
      <c r="C834" s="45"/>
      <c r="D834" s="45"/>
      <c r="E834" s="45"/>
      <c r="F834" s="45"/>
      <c r="G834" s="45"/>
      <c r="H834" s="45"/>
      <c r="I834" s="45"/>
      <c r="J834" s="45"/>
      <c r="K834" s="45"/>
      <c r="L834" s="45"/>
      <c r="M834" s="45"/>
      <c r="N834" s="45"/>
      <c r="O834" s="45"/>
      <c r="P834" s="45"/>
      <c r="Q834" s="45"/>
      <c r="R834" s="45"/>
      <c r="S834" s="45"/>
      <c r="T834" s="45"/>
      <c r="U834" s="45"/>
      <c r="V834" s="45"/>
      <c r="W834" s="45"/>
      <c r="X834" s="45"/>
      <c r="Y834" s="45"/>
      <c r="Z834" s="45"/>
      <c r="AA834" s="45"/>
      <c r="AB834" s="45"/>
    </row>
    <row r="835">
      <c r="A835" s="71"/>
      <c r="B835" s="27"/>
      <c r="C835" s="45"/>
      <c r="D835" s="45"/>
      <c r="E835" s="45"/>
      <c r="F835" s="45"/>
      <c r="G835" s="45"/>
      <c r="H835" s="45"/>
      <c r="I835" s="45"/>
      <c r="J835" s="45"/>
      <c r="K835" s="45"/>
      <c r="L835" s="45"/>
      <c r="M835" s="45"/>
      <c r="N835" s="45"/>
      <c r="O835" s="45"/>
      <c r="P835" s="45"/>
      <c r="Q835" s="45"/>
      <c r="R835" s="45"/>
      <c r="S835" s="45"/>
      <c r="T835" s="45"/>
      <c r="U835" s="45"/>
      <c r="V835" s="45"/>
      <c r="W835" s="45"/>
      <c r="X835" s="45"/>
      <c r="Y835" s="45"/>
      <c r="Z835" s="45"/>
      <c r="AA835" s="45"/>
      <c r="AB835" s="45"/>
    </row>
    <row r="836">
      <c r="A836" s="71"/>
      <c r="B836" s="27"/>
      <c r="C836" s="45"/>
      <c r="D836" s="45"/>
      <c r="E836" s="45"/>
      <c r="F836" s="45"/>
      <c r="G836" s="45"/>
      <c r="H836" s="45"/>
      <c r="I836" s="45"/>
      <c r="J836" s="45"/>
      <c r="K836" s="45"/>
      <c r="L836" s="45"/>
      <c r="M836" s="45"/>
      <c r="N836" s="45"/>
      <c r="O836" s="45"/>
      <c r="P836" s="45"/>
      <c r="Q836" s="45"/>
      <c r="R836" s="45"/>
      <c r="S836" s="45"/>
      <c r="T836" s="45"/>
      <c r="U836" s="45"/>
      <c r="V836" s="45"/>
      <c r="W836" s="45"/>
      <c r="X836" s="45"/>
      <c r="Y836" s="45"/>
      <c r="Z836" s="45"/>
      <c r="AA836" s="45"/>
      <c r="AB836" s="45"/>
    </row>
    <row r="837">
      <c r="A837" s="71"/>
      <c r="B837" s="27"/>
      <c r="C837" s="45"/>
      <c r="D837" s="45"/>
      <c r="E837" s="45"/>
      <c r="F837" s="45"/>
      <c r="G837" s="45"/>
      <c r="H837" s="45"/>
      <c r="I837" s="45"/>
      <c r="J837" s="45"/>
      <c r="K837" s="45"/>
      <c r="L837" s="45"/>
      <c r="M837" s="45"/>
      <c r="N837" s="45"/>
      <c r="O837" s="45"/>
      <c r="P837" s="45"/>
      <c r="Q837" s="45"/>
      <c r="R837" s="45"/>
      <c r="S837" s="45"/>
      <c r="T837" s="45"/>
      <c r="U837" s="45"/>
      <c r="V837" s="45"/>
      <c r="W837" s="45"/>
      <c r="X837" s="45"/>
      <c r="Y837" s="45"/>
      <c r="Z837" s="45"/>
      <c r="AA837" s="45"/>
      <c r="AB837" s="45"/>
    </row>
    <row r="838">
      <c r="A838" s="71"/>
      <c r="B838" s="27"/>
      <c r="C838" s="45"/>
      <c r="D838" s="45"/>
      <c r="E838" s="45"/>
      <c r="F838" s="45"/>
      <c r="G838" s="45"/>
      <c r="H838" s="45"/>
      <c r="I838" s="45"/>
      <c r="J838" s="45"/>
      <c r="K838" s="45"/>
      <c r="L838" s="45"/>
      <c r="M838" s="45"/>
      <c r="N838" s="45"/>
      <c r="O838" s="45"/>
      <c r="P838" s="45"/>
      <c r="Q838" s="45"/>
      <c r="R838" s="45"/>
      <c r="S838" s="45"/>
      <c r="T838" s="45"/>
      <c r="U838" s="45"/>
      <c r="V838" s="45"/>
      <c r="W838" s="45"/>
      <c r="X838" s="45"/>
      <c r="Y838" s="45"/>
      <c r="Z838" s="45"/>
      <c r="AA838" s="45"/>
      <c r="AB838" s="45"/>
    </row>
    <row r="839">
      <c r="A839" s="71"/>
      <c r="B839" s="27"/>
      <c r="C839" s="45"/>
      <c r="D839" s="45"/>
      <c r="E839" s="45"/>
      <c r="F839" s="45"/>
      <c r="G839" s="45"/>
      <c r="H839" s="45"/>
      <c r="I839" s="45"/>
      <c r="J839" s="45"/>
      <c r="K839" s="45"/>
      <c r="L839" s="45"/>
      <c r="M839" s="45"/>
      <c r="N839" s="45"/>
      <c r="O839" s="45"/>
      <c r="P839" s="45"/>
      <c r="Q839" s="45"/>
      <c r="R839" s="45"/>
      <c r="S839" s="45"/>
      <c r="T839" s="45"/>
      <c r="U839" s="45"/>
      <c r="V839" s="45"/>
      <c r="W839" s="45"/>
      <c r="X839" s="45"/>
      <c r="Y839" s="45"/>
      <c r="Z839" s="45"/>
      <c r="AA839" s="45"/>
      <c r="AB839" s="45"/>
    </row>
    <row r="840">
      <c r="A840" s="71"/>
      <c r="B840" s="27"/>
      <c r="C840" s="45"/>
      <c r="D840" s="45"/>
      <c r="E840" s="45"/>
      <c r="F840" s="45"/>
      <c r="G840" s="45"/>
      <c r="H840" s="45"/>
      <c r="I840" s="45"/>
      <c r="J840" s="45"/>
      <c r="K840" s="45"/>
      <c r="L840" s="45"/>
      <c r="M840" s="45"/>
      <c r="N840" s="45"/>
      <c r="O840" s="45"/>
      <c r="P840" s="45"/>
      <c r="Q840" s="45"/>
      <c r="R840" s="45"/>
      <c r="S840" s="45"/>
      <c r="T840" s="45"/>
      <c r="U840" s="45"/>
      <c r="V840" s="45"/>
      <c r="W840" s="45"/>
      <c r="X840" s="45"/>
      <c r="Y840" s="45"/>
      <c r="Z840" s="45"/>
      <c r="AA840" s="45"/>
      <c r="AB840" s="45"/>
    </row>
    <row r="841">
      <c r="A841" s="71"/>
      <c r="B841" s="27"/>
      <c r="C841" s="45"/>
      <c r="D841" s="45"/>
      <c r="E841" s="45"/>
      <c r="F841" s="45"/>
      <c r="G841" s="45"/>
      <c r="H841" s="45"/>
      <c r="I841" s="45"/>
      <c r="J841" s="45"/>
      <c r="K841" s="45"/>
      <c r="L841" s="45"/>
      <c r="M841" s="45"/>
      <c r="N841" s="45"/>
      <c r="O841" s="45"/>
      <c r="P841" s="45"/>
      <c r="Q841" s="45"/>
      <c r="R841" s="45"/>
      <c r="S841" s="45"/>
      <c r="T841" s="45"/>
      <c r="U841" s="45"/>
      <c r="V841" s="45"/>
      <c r="W841" s="45"/>
      <c r="X841" s="45"/>
      <c r="Y841" s="45"/>
      <c r="Z841" s="45"/>
      <c r="AA841" s="45"/>
      <c r="AB841" s="45"/>
    </row>
    <row r="842">
      <c r="A842" s="71"/>
      <c r="B842" s="27"/>
      <c r="C842" s="45"/>
      <c r="D842" s="45"/>
      <c r="E842" s="45"/>
      <c r="F842" s="45"/>
      <c r="G842" s="45"/>
      <c r="H842" s="45"/>
      <c r="I842" s="45"/>
      <c r="J842" s="45"/>
      <c r="K842" s="45"/>
      <c r="L842" s="45"/>
      <c r="M842" s="45"/>
      <c r="N842" s="45"/>
      <c r="O842" s="45"/>
      <c r="P842" s="45"/>
      <c r="Q842" s="45"/>
      <c r="R842" s="45"/>
      <c r="S842" s="45"/>
      <c r="T842" s="45"/>
      <c r="U842" s="45"/>
      <c r="V842" s="45"/>
      <c r="W842" s="45"/>
      <c r="X842" s="45"/>
      <c r="Y842" s="45"/>
      <c r="Z842" s="45"/>
      <c r="AA842" s="45"/>
      <c r="AB842" s="45"/>
    </row>
    <row r="843">
      <c r="A843" s="71"/>
      <c r="B843" s="27"/>
      <c r="C843" s="45"/>
      <c r="D843" s="45"/>
      <c r="E843" s="45"/>
      <c r="F843" s="45"/>
      <c r="G843" s="45"/>
      <c r="H843" s="45"/>
      <c r="I843" s="45"/>
      <c r="J843" s="45"/>
      <c r="K843" s="45"/>
      <c r="L843" s="45"/>
      <c r="M843" s="45"/>
      <c r="N843" s="45"/>
      <c r="O843" s="45"/>
      <c r="P843" s="45"/>
      <c r="Q843" s="45"/>
      <c r="R843" s="45"/>
      <c r="S843" s="45"/>
      <c r="T843" s="45"/>
      <c r="U843" s="45"/>
      <c r="V843" s="45"/>
      <c r="W843" s="45"/>
      <c r="X843" s="45"/>
      <c r="Y843" s="45"/>
      <c r="Z843" s="45"/>
      <c r="AA843" s="45"/>
      <c r="AB843" s="45"/>
    </row>
    <row r="844">
      <c r="A844" s="71"/>
      <c r="B844" s="27"/>
      <c r="C844" s="45"/>
      <c r="D844" s="45"/>
      <c r="E844" s="45"/>
      <c r="F844" s="45"/>
      <c r="G844" s="45"/>
      <c r="H844" s="45"/>
      <c r="I844" s="45"/>
      <c r="J844" s="45"/>
      <c r="K844" s="45"/>
      <c r="L844" s="45"/>
      <c r="M844" s="45"/>
      <c r="N844" s="45"/>
      <c r="O844" s="45"/>
      <c r="P844" s="45"/>
      <c r="Q844" s="45"/>
      <c r="R844" s="45"/>
      <c r="S844" s="45"/>
      <c r="T844" s="45"/>
      <c r="U844" s="45"/>
      <c r="V844" s="45"/>
      <c r="W844" s="45"/>
      <c r="X844" s="45"/>
      <c r="Y844" s="45"/>
      <c r="Z844" s="45"/>
      <c r="AA844" s="45"/>
      <c r="AB844" s="45"/>
    </row>
    <row r="845">
      <c r="A845" s="71"/>
      <c r="B845" s="27"/>
      <c r="C845" s="45"/>
      <c r="D845" s="45"/>
      <c r="E845" s="45"/>
      <c r="F845" s="45"/>
      <c r="G845" s="45"/>
      <c r="H845" s="45"/>
      <c r="I845" s="45"/>
      <c r="J845" s="45"/>
      <c r="K845" s="45"/>
      <c r="L845" s="45"/>
      <c r="M845" s="45"/>
      <c r="N845" s="45"/>
      <c r="O845" s="45"/>
      <c r="P845" s="45"/>
      <c r="Q845" s="45"/>
      <c r="R845" s="45"/>
      <c r="S845" s="45"/>
      <c r="T845" s="45"/>
      <c r="U845" s="45"/>
      <c r="V845" s="45"/>
      <c r="W845" s="45"/>
      <c r="X845" s="45"/>
      <c r="Y845" s="45"/>
      <c r="Z845" s="45"/>
      <c r="AA845" s="45"/>
      <c r="AB845" s="45"/>
    </row>
    <row r="846">
      <c r="A846" s="71"/>
      <c r="B846" s="27"/>
      <c r="C846" s="45"/>
      <c r="D846" s="45"/>
      <c r="E846" s="45"/>
      <c r="F846" s="45"/>
      <c r="G846" s="45"/>
      <c r="H846" s="45"/>
      <c r="I846" s="45"/>
      <c r="J846" s="45"/>
      <c r="K846" s="45"/>
      <c r="L846" s="45"/>
      <c r="M846" s="45"/>
      <c r="N846" s="45"/>
      <c r="O846" s="45"/>
      <c r="P846" s="45"/>
      <c r="Q846" s="45"/>
      <c r="R846" s="45"/>
      <c r="S846" s="45"/>
      <c r="T846" s="45"/>
      <c r="U846" s="45"/>
      <c r="V846" s="45"/>
      <c r="W846" s="45"/>
      <c r="X846" s="45"/>
      <c r="Y846" s="45"/>
      <c r="Z846" s="45"/>
      <c r="AA846" s="45"/>
      <c r="AB846" s="45"/>
    </row>
    <row r="847">
      <c r="A847" s="71"/>
      <c r="B847" s="27"/>
      <c r="C847" s="45"/>
      <c r="D847" s="45"/>
      <c r="E847" s="45"/>
      <c r="F847" s="45"/>
      <c r="G847" s="45"/>
      <c r="H847" s="45"/>
      <c r="I847" s="45"/>
      <c r="J847" s="45"/>
      <c r="K847" s="45"/>
      <c r="L847" s="45"/>
      <c r="M847" s="45"/>
      <c r="N847" s="45"/>
      <c r="O847" s="45"/>
      <c r="P847" s="45"/>
      <c r="Q847" s="45"/>
      <c r="R847" s="45"/>
      <c r="S847" s="45"/>
      <c r="T847" s="45"/>
      <c r="U847" s="45"/>
      <c r="V847" s="45"/>
      <c r="W847" s="45"/>
      <c r="X847" s="45"/>
      <c r="Y847" s="45"/>
      <c r="Z847" s="45"/>
      <c r="AA847" s="45"/>
      <c r="AB847" s="45"/>
    </row>
    <row r="848">
      <c r="A848" s="71"/>
      <c r="B848" s="27"/>
      <c r="C848" s="45"/>
      <c r="D848" s="45"/>
      <c r="E848" s="45"/>
      <c r="F848" s="45"/>
      <c r="G848" s="45"/>
      <c r="H848" s="45"/>
      <c r="I848" s="45"/>
      <c r="J848" s="45"/>
      <c r="K848" s="45"/>
      <c r="L848" s="45"/>
      <c r="M848" s="45"/>
      <c r="N848" s="45"/>
      <c r="O848" s="45"/>
      <c r="P848" s="45"/>
      <c r="Q848" s="45"/>
      <c r="R848" s="45"/>
      <c r="S848" s="45"/>
      <c r="T848" s="45"/>
      <c r="U848" s="45"/>
      <c r="V848" s="45"/>
      <c r="W848" s="45"/>
      <c r="X848" s="45"/>
      <c r="Y848" s="45"/>
      <c r="Z848" s="45"/>
      <c r="AA848" s="45"/>
      <c r="AB848" s="45"/>
    </row>
    <row r="849">
      <c r="A849" s="71"/>
      <c r="B849" s="27"/>
      <c r="C849" s="45"/>
      <c r="D849" s="45"/>
      <c r="E849" s="45"/>
      <c r="F849" s="45"/>
      <c r="G849" s="45"/>
      <c r="H849" s="45"/>
      <c r="I849" s="45"/>
      <c r="J849" s="45"/>
      <c r="K849" s="45"/>
      <c r="L849" s="45"/>
      <c r="M849" s="45"/>
      <c r="N849" s="45"/>
      <c r="O849" s="45"/>
      <c r="P849" s="45"/>
      <c r="Q849" s="45"/>
      <c r="R849" s="45"/>
      <c r="S849" s="45"/>
      <c r="T849" s="45"/>
      <c r="U849" s="45"/>
      <c r="V849" s="45"/>
      <c r="W849" s="45"/>
      <c r="X849" s="45"/>
      <c r="Y849" s="45"/>
      <c r="Z849" s="45"/>
      <c r="AA849" s="45"/>
      <c r="AB849" s="45"/>
    </row>
    <row r="850">
      <c r="A850" s="71"/>
      <c r="B850" s="27"/>
      <c r="C850" s="45"/>
      <c r="D850" s="45"/>
      <c r="E850" s="45"/>
      <c r="F850" s="45"/>
      <c r="G850" s="45"/>
      <c r="H850" s="45"/>
      <c r="I850" s="45"/>
      <c r="J850" s="45"/>
      <c r="K850" s="45"/>
      <c r="L850" s="45"/>
      <c r="M850" s="45"/>
      <c r="N850" s="45"/>
      <c r="O850" s="45"/>
      <c r="P850" s="45"/>
      <c r="Q850" s="45"/>
      <c r="R850" s="45"/>
      <c r="S850" s="45"/>
      <c r="T850" s="45"/>
      <c r="U850" s="45"/>
      <c r="V850" s="45"/>
      <c r="W850" s="45"/>
      <c r="X850" s="45"/>
      <c r="Y850" s="45"/>
      <c r="Z850" s="45"/>
      <c r="AA850" s="45"/>
      <c r="AB850" s="45"/>
    </row>
    <row r="851">
      <c r="A851" s="71"/>
      <c r="B851" s="27"/>
      <c r="C851" s="45"/>
      <c r="D851" s="45"/>
      <c r="E851" s="45"/>
      <c r="F851" s="45"/>
      <c r="G851" s="45"/>
      <c r="H851" s="45"/>
      <c r="I851" s="45"/>
      <c r="J851" s="45"/>
      <c r="K851" s="45"/>
      <c r="L851" s="45"/>
      <c r="M851" s="45"/>
      <c r="N851" s="45"/>
      <c r="O851" s="45"/>
      <c r="P851" s="45"/>
      <c r="Q851" s="45"/>
      <c r="R851" s="45"/>
      <c r="S851" s="45"/>
      <c r="T851" s="45"/>
      <c r="U851" s="45"/>
      <c r="V851" s="45"/>
      <c r="W851" s="45"/>
      <c r="X851" s="45"/>
      <c r="Y851" s="45"/>
      <c r="Z851" s="45"/>
      <c r="AA851" s="45"/>
      <c r="AB851" s="45"/>
    </row>
    <row r="852">
      <c r="A852" s="71"/>
      <c r="B852" s="27"/>
      <c r="C852" s="45"/>
      <c r="D852" s="45"/>
      <c r="E852" s="45"/>
      <c r="F852" s="45"/>
      <c r="G852" s="45"/>
      <c r="H852" s="45"/>
      <c r="I852" s="45"/>
      <c r="J852" s="45"/>
      <c r="K852" s="45"/>
      <c r="L852" s="45"/>
      <c r="M852" s="45"/>
      <c r="N852" s="45"/>
      <c r="O852" s="45"/>
      <c r="P852" s="45"/>
      <c r="Q852" s="45"/>
      <c r="R852" s="45"/>
      <c r="S852" s="45"/>
      <c r="T852" s="45"/>
      <c r="U852" s="45"/>
      <c r="V852" s="45"/>
      <c r="W852" s="45"/>
      <c r="X852" s="45"/>
      <c r="Y852" s="45"/>
      <c r="Z852" s="45"/>
      <c r="AA852" s="45"/>
      <c r="AB852" s="45"/>
    </row>
    <row r="853">
      <c r="A853" s="71"/>
      <c r="B853" s="27"/>
      <c r="C853" s="45"/>
      <c r="D853" s="45"/>
      <c r="E853" s="45"/>
      <c r="F853" s="45"/>
      <c r="G853" s="45"/>
      <c r="H853" s="45"/>
      <c r="I853" s="45"/>
      <c r="J853" s="45"/>
      <c r="K853" s="45"/>
      <c r="L853" s="45"/>
      <c r="M853" s="45"/>
      <c r="N853" s="45"/>
      <c r="O853" s="45"/>
      <c r="P853" s="45"/>
      <c r="Q853" s="45"/>
      <c r="R853" s="45"/>
      <c r="S853" s="45"/>
      <c r="T853" s="45"/>
      <c r="U853" s="45"/>
      <c r="V853" s="45"/>
      <c r="W853" s="45"/>
      <c r="X853" s="45"/>
      <c r="Y853" s="45"/>
      <c r="Z853" s="45"/>
      <c r="AA853" s="45"/>
      <c r="AB853" s="45"/>
    </row>
    <row r="854">
      <c r="A854" s="71"/>
      <c r="B854" s="27"/>
      <c r="C854" s="45"/>
      <c r="D854" s="45"/>
      <c r="E854" s="45"/>
      <c r="F854" s="45"/>
      <c r="G854" s="45"/>
      <c r="H854" s="45"/>
      <c r="I854" s="45"/>
      <c r="J854" s="45"/>
      <c r="K854" s="45"/>
      <c r="L854" s="45"/>
      <c r="M854" s="45"/>
      <c r="N854" s="45"/>
      <c r="O854" s="45"/>
      <c r="P854" s="45"/>
      <c r="Q854" s="45"/>
      <c r="R854" s="45"/>
      <c r="S854" s="45"/>
      <c r="T854" s="45"/>
      <c r="U854" s="45"/>
      <c r="V854" s="45"/>
      <c r="W854" s="45"/>
      <c r="X854" s="45"/>
      <c r="Y854" s="45"/>
      <c r="Z854" s="45"/>
      <c r="AA854" s="45"/>
      <c r="AB854" s="45"/>
    </row>
    <row r="855">
      <c r="A855" s="71"/>
      <c r="B855" s="27"/>
      <c r="C855" s="45"/>
      <c r="D855" s="45"/>
      <c r="E855" s="45"/>
      <c r="F855" s="45"/>
      <c r="G855" s="45"/>
      <c r="H855" s="45"/>
      <c r="I855" s="45"/>
      <c r="J855" s="45"/>
      <c r="K855" s="45"/>
      <c r="L855" s="45"/>
      <c r="M855" s="45"/>
      <c r="N855" s="45"/>
      <c r="O855" s="45"/>
      <c r="P855" s="45"/>
      <c r="Q855" s="45"/>
      <c r="R855" s="45"/>
      <c r="S855" s="45"/>
      <c r="T855" s="45"/>
      <c r="U855" s="45"/>
      <c r="V855" s="45"/>
      <c r="W855" s="45"/>
      <c r="X855" s="45"/>
      <c r="Y855" s="45"/>
      <c r="Z855" s="45"/>
      <c r="AA855" s="45"/>
      <c r="AB855" s="45"/>
    </row>
    <row r="856">
      <c r="A856" s="71"/>
      <c r="B856" s="27"/>
      <c r="C856" s="45"/>
      <c r="D856" s="45"/>
      <c r="E856" s="45"/>
      <c r="F856" s="45"/>
      <c r="G856" s="45"/>
      <c r="H856" s="45"/>
      <c r="I856" s="45"/>
      <c r="J856" s="45"/>
      <c r="K856" s="45"/>
      <c r="L856" s="45"/>
      <c r="M856" s="45"/>
      <c r="N856" s="45"/>
      <c r="O856" s="45"/>
      <c r="P856" s="45"/>
      <c r="Q856" s="45"/>
      <c r="R856" s="45"/>
      <c r="S856" s="45"/>
      <c r="T856" s="45"/>
      <c r="U856" s="45"/>
      <c r="V856" s="45"/>
      <c r="W856" s="45"/>
      <c r="X856" s="45"/>
      <c r="Y856" s="45"/>
      <c r="Z856" s="45"/>
      <c r="AA856" s="45"/>
      <c r="AB856" s="45"/>
    </row>
    <row r="857">
      <c r="A857" s="71"/>
      <c r="B857" s="27"/>
      <c r="C857" s="45"/>
      <c r="D857" s="45"/>
      <c r="E857" s="45"/>
      <c r="F857" s="45"/>
      <c r="G857" s="45"/>
      <c r="H857" s="45"/>
      <c r="I857" s="45"/>
      <c r="J857" s="45"/>
      <c r="K857" s="45"/>
      <c r="L857" s="45"/>
      <c r="M857" s="45"/>
      <c r="N857" s="45"/>
      <c r="O857" s="45"/>
      <c r="P857" s="45"/>
      <c r="Q857" s="45"/>
      <c r="R857" s="45"/>
      <c r="S857" s="45"/>
      <c r="T857" s="45"/>
      <c r="U857" s="45"/>
      <c r="V857" s="45"/>
      <c r="W857" s="45"/>
      <c r="X857" s="45"/>
      <c r="Y857" s="45"/>
      <c r="Z857" s="45"/>
      <c r="AA857" s="45"/>
      <c r="AB857" s="45"/>
    </row>
    <row r="858">
      <c r="A858" s="71"/>
      <c r="B858" s="27"/>
      <c r="C858" s="45"/>
      <c r="D858" s="45"/>
      <c r="E858" s="45"/>
      <c r="F858" s="45"/>
      <c r="G858" s="45"/>
      <c r="H858" s="45"/>
      <c r="I858" s="45"/>
      <c r="J858" s="45"/>
      <c r="K858" s="45"/>
      <c r="L858" s="45"/>
      <c r="M858" s="45"/>
      <c r="N858" s="45"/>
      <c r="O858" s="45"/>
      <c r="P858" s="45"/>
      <c r="Q858" s="45"/>
      <c r="R858" s="45"/>
      <c r="S858" s="45"/>
      <c r="T858" s="45"/>
      <c r="U858" s="45"/>
      <c r="V858" s="45"/>
      <c r="W858" s="45"/>
      <c r="X858" s="45"/>
      <c r="Y858" s="45"/>
      <c r="Z858" s="45"/>
      <c r="AA858" s="45"/>
      <c r="AB858" s="45"/>
    </row>
    <row r="859">
      <c r="A859" s="71"/>
      <c r="B859" s="27"/>
      <c r="C859" s="45"/>
      <c r="D859" s="45"/>
      <c r="E859" s="45"/>
      <c r="F859" s="45"/>
      <c r="G859" s="45"/>
      <c r="H859" s="45"/>
      <c r="I859" s="45"/>
      <c r="J859" s="45"/>
      <c r="K859" s="45"/>
      <c r="L859" s="45"/>
      <c r="M859" s="45"/>
      <c r="N859" s="45"/>
      <c r="O859" s="45"/>
      <c r="P859" s="45"/>
      <c r="Q859" s="45"/>
      <c r="R859" s="45"/>
      <c r="S859" s="45"/>
      <c r="T859" s="45"/>
      <c r="U859" s="45"/>
      <c r="V859" s="45"/>
      <c r="W859" s="45"/>
      <c r="X859" s="45"/>
      <c r="Y859" s="45"/>
      <c r="Z859" s="45"/>
      <c r="AA859" s="45"/>
      <c r="AB859" s="45"/>
    </row>
    <row r="860">
      <c r="A860" s="71"/>
      <c r="B860" s="27"/>
      <c r="C860" s="45"/>
      <c r="D860" s="45"/>
      <c r="E860" s="45"/>
      <c r="F860" s="45"/>
      <c r="G860" s="45"/>
      <c r="H860" s="45"/>
      <c r="I860" s="45"/>
      <c r="J860" s="45"/>
      <c r="K860" s="45"/>
      <c r="L860" s="45"/>
      <c r="M860" s="45"/>
      <c r="N860" s="45"/>
      <c r="O860" s="45"/>
      <c r="P860" s="45"/>
      <c r="Q860" s="45"/>
      <c r="R860" s="45"/>
      <c r="S860" s="45"/>
      <c r="T860" s="45"/>
      <c r="U860" s="45"/>
      <c r="V860" s="45"/>
      <c r="W860" s="45"/>
      <c r="X860" s="45"/>
      <c r="Y860" s="45"/>
      <c r="Z860" s="45"/>
      <c r="AA860" s="45"/>
      <c r="AB860" s="45"/>
    </row>
    <row r="861">
      <c r="A861" s="71"/>
      <c r="B861" s="27"/>
      <c r="C861" s="45"/>
      <c r="D861" s="45"/>
      <c r="E861" s="45"/>
      <c r="F861" s="45"/>
      <c r="G861" s="45"/>
      <c r="H861" s="45"/>
      <c r="I861" s="45"/>
      <c r="J861" s="45"/>
      <c r="K861" s="45"/>
      <c r="L861" s="45"/>
      <c r="M861" s="45"/>
      <c r="N861" s="45"/>
      <c r="O861" s="45"/>
      <c r="P861" s="45"/>
      <c r="Q861" s="45"/>
      <c r="R861" s="45"/>
      <c r="S861" s="45"/>
      <c r="T861" s="45"/>
      <c r="U861" s="45"/>
      <c r="V861" s="45"/>
      <c r="W861" s="45"/>
      <c r="X861" s="45"/>
      <c r="Y861" s="45"/>
      <c r="Z861" s="45"/>
      <c r="AA861" s="45"/>
      <c r="AB861" s="45"/>
    </row>
    <row r="862">
      <c r="A862" s="71"/>
      <c r="B862" s="27"/>
      <c r="C862" s="45"/>
      <c r="D862" s="45"/>
      <c r="E862" s="45"/>
      <c r="F862" s="45"/>
      <c r="G862" s="45"/>
      <c r="H862" s="45"/>
      <c r="I862" s="45"/>
      <c r="J862" s="45"/>
      <c r="K862" s="45"/>
      <c r="L862" s="45"/>
      <c r="M862" s="45"/>
      <c r="N862" s="45"/>
      <c r="O862" s="45"/>
      <c r="P862" s="45"/>
      <c r="Q862" s="45"/>
      <c r="R862" s="45"/>
      <c r="S862" s="45"/>
      <c r="T862" s="45"/>
      <c r="U862" s="45"/>
      <c r="V862" s="45"/>
      <c r="W862" s="45"/>
      <c r="X862" s="45"/>
      <c r="Y862" s="45"/>
      <c r="Z862" s="45"/>
      <c r="AA862" s="45"/>
      <c r="AB862" s="45"/>
    </row>
    <row r="863">
      <c r="A863" s="71"/>
      <c r="B863" s="27"/>
      <c r="C863" s="45"/>
      <c r="D863" s="45"/>
      <c r="E863" s="45"/>
      <c r="F863" s="45"/>
      <c r="G863" s="45"/>
      <c r="H863" s="45"/>
      <c r="I863" s="45"/>
      <c r="J863" s="45"/>
      <c r="K863" s="45"/>
      <c r="L863" s="45"/>
      <c r="M863" s="45"/>
      <c r="N863" s="45"/>
      <c r="O863" s="45"/>
      <c r="P863" s="45"/>
      <c r="Q863" s="45"/>
      <c r="R863" s="45"/>
      <c r="S863" s="45"/>
      <c r="T863" s="45"/>
      <c r="U863" s="45"/>
      <c r="V863" s="45"/>
      <c r="W863" s="45"/>
      <c r="X863" s="45"/>
      <c r="Y863" s="45"/>
      <c r="Z863" s="45"/>
      <c r="AA863" s="45"/>
      <c r="AB863" s="45"/>
    </row>
    <row r="864">
      <c r="A864" s="71"/>
      <c r="B864" s="27"/>
      <c r="C864" s="45"/>
      <c r="D864" s="45"/>
      <c r="E864" s="45"/>
      <c r="F864" s="45"/>
      <c r="G864" s="45"/>
      <c r="H864" s="45"/>
      <c r="I864" s="45"/>
      <c r="J864" s="45"/>
      <c r="K864" s="45"/>
      <c r="L864" s="45"/>
      <c r="M864" s="45"/>
      <c r="N864" s="45"/>
      <c r="O864" s="45"/>
      <c r="P864" s="45"/>
      <c r="Q864" s="45"/>
      <c r="R864" s="45"/>
      <c r="S864" s="45"/>
      <c r="T864" s="45"/>
      <c r="U864" s="45"/>
      <c r="V864" s="45"/>
      <c r="W864" s="45"/>
      <c r="X864" s="45"/>
      <c r="Y864" s="45"/>
      <c r="Z864" s="45"/>
      <c r="AA864" s="45"/>
      <c r="AB864" s="45"/>
    </row>
    <row r="865">
      <c r="A865" s="71"/>
      <c r="B865" s="27"/>
      <c r="C865" s="45"/>
      <c r="D865" s="45"/>
      <c r="E865" s="45"/>
      <c r="F865" s="45"/>
      <c r="G865" s="45"/>
      <c r="H865" s="45"/>
      <c r="I865" s="45"/>
      <c r="J865" s="45"/>
      <c r="K865" s="45"/>
      <c r="L865" s="45"/>
      <c r="M865" s="45"/>
      <c r="N865" s="45"/>
      <c r="O865" s="45"/>
      <c r="P865" s="45"/>
      <c r="Q865" s="45"/>
      <c r="R865" s="45"/>
      <c r="S865" s="45"/>
      <c r="T865" s="45"/>
      <c r="U865" s="45"/>
      <c r="V865" s="45"/>
      <c r="W865" s="45"/>
      <c r="X865" s="45"/>
      <c r="Y865" s="45"/>
      <c r="Z865" s="45"/>
      <c r="AA865" s="45"/>
      <c r="AB865" s="45"/>
    </row>
    <row r="866">
      <c r="A866" s="71"/>
      <c r="B866" s="27"/>
      <c r="C866" s="45"/>
      <c r="D866" s="45"/>
      <c r="E866" s="45"/>
      <c r="F866" s="45"/>
      <c r="G866" s="45"/>
      <c r="H866" s="45"/>
      <c r="I866" s="45"/>
      <c r="J866" s="45"/>
      <c r="K866" s="45"/>
      <c r="L866" s="45"/>
      <c r="M866" s="45"/>
      <c r="N866" s="45"/>
      <c r="O866" s="45"/>
      <c r="P866" s="45"/>
      <c r="Q866" s="45"/>
      <c r="R866" s="45"/>
      <c r="S866" s="45"/>
      <c r="T866" s="45"/>
      <c r="U866" s="45"/>
      <c r="V866" s="45"/>
      <c r="W866" s="45"/>
      <c r="X866" s="45"/>
      <c r="Y866" s="45"/>
      <c r="Z866" s="45"/>
      <c r="AA866" s="45"/>
      <c r="AB866" s="45"/>
    </row>
    <row r="867">
      <c r="A867" s="71"/>
      <c r="B867" s="27"/>
      <c r="C867" s="45"/>
      <c r="D867" s="45"/>
      <c r="E867" s="45"/>
      <c r="F867" s="45"/>
      <c r="G867" s="45"/>
      <c r="H867" s="45"/>
      <c r="I867" s="45"/>
      <c r="J867" s="45"/>
      <c r="K867" s="45"/>
      <c r="L867" s="45"/>
      <c r="M867" s="45"/>
      <c r="N867" s="45"/>
      <c r="O867" s="45"/>
      <c r="P867" s="45"/>
      <c r="Q867" s="45"/>
      <c r="R867" s="45"/>
      <c r="S867" s="45"/>
      <c r="T867" s="45"/>
      <c r="U867" s="45"/>
      <c r="V867" s="45"/>
      <c r="W867" s="45"/>
      <c r="X867" s="45"/>
      <c r="Y867" s="45"/>
      <c r="Z867" s="45"/>
      <c r="AA867" s="45"/>
      <c r="AB867" s="45"/>
    </row>
    <row r="868">
      <c r="A868" s="71"/>
      <c r="B868" s="27"/>
      <c r="C868" s="45"/>
      <c r="D868" s="45"/>
      <c r="E868" s="45"/>
      <c r="F868" s="45"/>
      <c r="G868" s="45"/>
      <c r="H868" s="45"/>
      <c r="I868" s="45"/>
      <c r="J868" s="45"/>
      <c r="K868" s="45"/>
      <c r="L868" s="45"/>
      <c r="M868" s="45"/>
      <c r="N868" s="45"/>
      <c r="O868" s="45"/>
      <c r="P868" s="45"/>
      <c r="Q868" s="45"/>
      <c r="R868" s="45"/>
      <c r="S868" s="45"/>
      <c r="T868" s="45"/>
      <c r="U868" s="45"/>
      <c r="V868" s="45"/>
      <c r="W868" s="45"/>
      <c r="X868" s="45"/>
      <c r="Y868" s="45"/>
      <c r="Z868" s="45"/>
      <c r="AA868" s="45"/>
      <c r="AB868" s="45"/>
    </row>
    <row r="869">
      <c r="A869" s="71"/>
      <c r="B869" s="27"/>
      <c r="C869" s="45"/>
      <c r="D869" s="45"/>
      <c r="E869" s="45"/>
      <c r="F869" s="45"/>
      <c r="G869" s="45"/>
      <c r="H869" s="45"/>
      <c r="I869" s="45"/>
      <c r="J869" s="45"/>
      <c r="K869" s="45"/>
      <c r="L869" s="45"/>
      <c r="M869" s="45"/>
      <c r="N869" s="45"/>
      <c r="O869" s="45"/>
      <c r="P869" s="45"/>
      <c r="Q869" s="45"/>
      <c r="R869" s="45"/>
      <c r="S869" s="45"/>
      <c r="T869" s="45"/>
      <c r="U869" s="45"/>
      <c r="V869" s="45"/>
      <c r="W869" s="45"/>
      <c r="X869" s="45"/>
      <c r="Y869" s="45"/>
      <c r="Z869" s="45"/>
      <c r="AA869" s="45"/>
      <c r="AB869" s="45"/>
    </row>
    <row r="870">
      <c r="A870" s="71"/>
      <c r="B870" s="27"/>
      <c r="C870" s="45"/>
      <c r="D870" s="45"/>
      <c r="E870" s="45"/>
      <c r="F870" s="45"/>
      <c r="G870" s="45"/>
      <c r="H870" s="45"/>
      <c r="I870" s="45"/>
      <c r="J870" s="45"/>
      <c r="K870" s="45"/>
      <c r="L870" s="45"/>
      <c r="M870" s="45"/>
      <c r="N870" s="45"/>
      <c r="O870" s="45"/>
      <c r="P870" s="45"/>
      <c r="Q870" s="45"/>
      <c r="R870" s="45"/>
      <c r="S870" s="45"/>
      <c r="T870" s="45"/>
      <c r="U870" s="45"/>
      <c r="V870" s="45"/>
      <c r="W870" s="45"/>
      <c r="X870" s="45"/>
      <c r="Y870" s="45"/>
      <c r="Z870" s="45"/>
      <c r="AA870" s="45"/>
      <c r="AB870" s="45"/>
    </row>
    <row r="871">
      <c r="A871" s="71"/>
      <c r="B871" s="27"/>
      <c r="C871" s="45"/>
      <c r="D871" s="45"/>
      <c r="E871" s="45"/>
      <c r="F871" s="45"/>
      <c r="G871" s="45"/>
      <c r="H871" s="45"/>
      <c r="I871" s="45"/>
      <c r="J871" s="45"/>
      <c r="K871" s="45"/>
      <c r="L871" s="45"/>
      <c r="M871" s="45"/>
      <c r="N871" s="45"/>
      <c r="O871" s="45"/>
      <c r="P871" s="45"/>
      <c r="Q871" s="45"/>
      <c r="R871" s="45"/>
      <c r="S871" s="45"/>
      <c r="T871" s="45"/>
      <c r="U871" s="45"/>
      <c r="V871" s="45"/>
      <c r="W871" s="45"/>
      <c r="X871" s="45"/>
      <c r="Y871" s="45"/>
      <c r="Z871" s="45"/>
      <c r="AA871" s="45"/>
      <c r="AB871" s="45"/>
    </row>
    <row r="872">
      <c r="A872" s="71"/>
      <c r="B872" s="27"/>
      <c r="C872" s="45"/>
      <c r="D872" s="45"/>
      <c r="E872" s="45"/>
      <c r="F872" s="45"/>
      <c r="G872" s="45"/>
      <c r="H872" s="45"/>
      <c r="I872" s="45"/>
      <c r="J872" s="45"/>
      <c r="K872" s="45"/>
      <c r="L872" s="45"/>
      <c r="M872" s="45"/>
      <c r="N872" s="45"/>
      <c r="O872" s="45"/>
      <c r="P872" s="45"/>
      <c r="Q872" s="45"/>
      <c r="R872" s="45"/>
      <c r="S872" s="45"/>
      <c r="T872" s="45"/>
      <c r="U872" s="45"/>
      <c r="V872" s="45"/>
      <c r="W872" s="45"/>
      <c r="X872" s="45"/>
      <c r="Y872" s="45"/>
      <c r="Z872" s="45"/>
      <c r="AA872" s="45"/>
      <c r="AB872" s="45"/>
    </row>
    <row r="873">
      <c r="A873" s="71"/>
      <c r="B873" s="27"/>
      <c r="C873" s="45"/>
      <c r="D873" s="45"/>
      <c r="E873" s="45"/>
      <c r="F873" s="45"/>
      <c r="G873" s="45"/>
      <c r="H873" s="45"/>
      <c r="I873" s="45"/>
      <c r="J873" s="45"/>
      <c r="K873" s="45"/>
      <c r="L873" s="45"/>
      <c r="M873" s="45"/>
      <c r="N873" s="45"/>
      <c r="O873" s="45"/>
      <c r="P873" s="45"/>
      <c r="Q873" s="45"/>
      <c r="R873" s="45"/>
      <c r="S873" s="45"/>
      <c r="T873" s="45"/>
      <c r="U873" s="45"/>
      <c r="V873" s="45"/>
      <c r="W873" s="45"/>
      <c r="X873" s="45"/>
      <c r="Y873" s="45"/>
      <c r="Z873" s="45"/>
      <c r="AA873" s="45"/>
      <c r="AB873" s="45"/>
    </row>
    <row r="874">
      <c r="A874" s="71"/>
      <c r="B874" s="27"/>
      <c r="C874" s="45"/>
      <c r="D874" s="45"/>
      <c r="E874" s="45"/>
      <c r="F874" s="45"/>
      <c r="G874" s="45"/>
      <c r="H874" s="45"/>
      <c r="I874" s="45"/>
      <c r="J874" s="45"/>
      <c r="K874" s="45"/>
      <c r="L874" s="45"/>
      <c r="M874" s="45"/>
      <c r="N874" s="45"/>
      <c r="O874" s="45"/>
      <c r="P874" s="45"/>
      <c r="Q874" s="45"/>
      <c r="R874" s="45"/>
      <c r="S874" s="45"/>
      <c r="T874" s="45"/>
      <c r="U874" s="45"/>
      <c r="V874" s="45"/>
      <c r="W874" s="45"/>
      <c r="X874" s="45"/>
      <c r="Y874" s="45"/>
      <c r="Z874" s="45"/>
      <c r="AA874" s="45"/>
      <c r="AB874" s="45"/>
    </row>
    <row r="875">
      <c r="A875" s="71"/>
      <c r="B875" s="27"/>
      <c r="C875" s="45"/>
      <c r="D875" s="45"/>
      <c r="E875" s="45"/>
      <c r="F875" s="45"/>
      <c r="G875" s="45"/>
      <c r="H875" s="45"/>
      <c r="I875" s="45"/>
      <c r="J875" s="45"/>
      <c r="K875" s="45"/>
      <c r="L875" s="45"/>
      <c r="M875" s="45"/>
      <c r="N875" s="45"/>
      <c r="O875" s="45"/>
      <c r="P875" s="45"/>
      <c r="Q875" s="45"/>
      <c r="R875" s="45"/>
      <c r="S875" s="45"/>
      <c r="T875" s="45"/>
      <c r="U875" s="45"/>
      <c r="V875" s="45"/>
      <c r="W875" s="45"/>
      <c r="X875" s="45"/>
      <c r="Y875" s="45"/>
      <c r="Z875" s="45"/>
      <c r="AA875" s="45"/>
      <c r="AB875" s="45"/>
    </row>
    <row r="876">
      <c r="A876" s="71"/>
      <c r="B876" s="27"/>
      <c r="C876" s="45"/>
      <c r="D876" s="45"/>
      <c r="E876" s="45"/>
      <c r="F876" s="45"/>
      <c r="G876" s="45"/>
      <c r="H876" s="45"/>
      <c r="I876" s="45"/>
      <c r="J876" s="45"/>
      <c r="K876" s="45"/>
      <c r="L876" s="45"/>
      <c r="M876" s="45"/>
      <c r="N876" s="45"/>
      <c r="O876" s="45"/>
      <c r="P876" s="45"/>
      <c r="Q876" s="45"/>
      <c r="R876" s="45"/>
      <c r="S876" s="45"/>
      <c r="T876" s="45"/>
      <c r="U876" s="45"/>
      <c r="V876" s="45"/>
      <c r="W876" s="45"/>
      <c r="X876" s="45"/>
      <c r="Y876" s="45"/>
      <c r="Z876" s="45"/>
      <c r="AA876" s="45"/>
      <c r="AB876" s="45"/>
    </row>
    <row r="877">
      <c r="A877" s="71"/>
      <c r="B877" s="27"/>
      <c r="C877" s="45"/>
      <c r="D877" s="45"/>
      <c r="E877" s="45"/>
      <c r="F877" s="45"/>
      <c r="G877" s="45"/>
      <c r="H877" s="45"/>
      <c r="I877" s="45"/>
      <c r="J877" s="45"/>
      <c r="K877" s="45"/>
      <c r="L877" s="45"/>
      <c r="M877" s="45"/>
      <c r="N877" s="45"/>
      <c r="O877" s="45"/>
      <c r="P877" s="45"/>
      <c r="Q877" s="45"/>
      <c r="R877" s="45"/>
      <c r="S877" s="45"/>
      <c r="T877" s="45"/>
      <c r="U877" s="45"/>
      <c r="V877" s="45"/>
      <c r="W877" s="45"/>
      <c r="X877" s="45"/>
      <c r="Y877" s="45"/>
      <c r="Z877" s="45"/>
      <c r="AA877" s="45"/>
      <c r="AB877" s="45"/>
    </row>
    <row r="878">
      <c r="A878" s="71"/>
      <c r="B878" s="27"/>
      <c r="C878" s="45"/>
      <c r="D878" s="45"/>
      <c r="E878" s="45"/>
      <c r="F878" s="45"/>
      <c r="G878" s="45"/>
      <c r="H878" s="45"/>
      <c r="I878" s="45"/>
      <c r="J878" s="45"/>
      <c r="K878" s="45"/>
      <c r="L878" s="45"/>
      <c r="M878" s="45"/>
      <c r="N878" s="45"/>
      <c r="O878" s="45"/>
      <c r="P878" s="45"/>
      <c r="Q878" s="45"/>
      <c r="R878" s="45"/>
      <c r="S878" s="45"/>
      <c r="T878" s="45"/>
      <c r="U878" s="45"/>
      <c r="V878" s="45"/>
      <c r="W878" s="45"/>
      <c r="X878" s="45"/>
      <c r="Y878" s="45"/>
      <c r="Z878" s="45"/>
      <c r="AA878" s="45"/>
      <c r="AB878" s="45"/>
    </row>
    <row r="879">
      <c r="A879" s="71"/>
      <c r="B879" s="27"/>
      <c r="C879" s="45"/>
      <c r="D879" s="45"/>
      <c r="E879" s="45"/>
      <c r="F879" s="45"/>
      <c r="G879" s="45"/>
      <c r="H879" s="45"/>
      <c r="I879" s="45"/>
      <c r="J879" s="45"/>
      <c r="K879" s="45"/>
      <c r="L879" s="45"/>
      <c r="M879" s="45"/>
      <c r="N879" s="45"/>
      <c r="O879" s="45"/>
      <c r="P879" s="45"/>
      <c r="Q879" s="45"/>
      <c r="R879" s="45"/>
      <c r="S879" s="45"/>
      <c r="T879" s="45"/>
      <c r="U879" s="45"/>
      <c r="V879" s="45"/>
      <c r="W879" s="45"/>
      <c r="X879" s="45"/>
      <c r="Y879" s="45"/>
      <c r="Z879" s="45"/>
      <c r="AA879" s="45"/>
      <c r="AB879" s="45"/>
    </row>
    <row r="880">
      <c r="A880" s="71"/>
      <c r="B880" s="27"/>
      <c r="C880" s="45"/>
      <c r="D880" s="45"/>
      <c r="E880" s="45"/>
      <c r="F880" s="45"/>
      <c r="G880" s="45"/>
      <c r="H880" s="45"/>
      <c r="I880" s="45"/>
      <c r="J880" s="45"/>
      <c r="K880" s="45"/>
      <c r="L880" s="45"/>
      <c r="M880" s="45"/>
      <c r="N880" s="45"/>
      <c r="O880" s="45"/>
      <c r="P880" s="45"/>
      <c r="Q880" s="45"/>
      <c r="R880" s="45"/>
      <c r="S880" s="45"/>
      <c r="T880" s="45"/>
      <c r="U880" s="45"/>
      <c r="V880" s="45"/>
      <c r="W880" s="45"/>
      <c r="X880" s="45"/>
      <c r="Y880" s="45"/>
      <c r="Z880" s="45"/>
      <c r="AA880" s="45"/>
      <c r="AB880" s="45"/>
    </row>
    <row r="881">
      <c r="A881" s="71"/>
      <c r="B881" s="27"/>
      <c r="C881" s="45"/>
      <c r="D881" s="45"/>
      <c r="E881" s="45"/>
      <c r="F881" s="45"/>
      <c r="G881" s="45"/>
      <c r="H881" s="45"/>
      <c r="I881" s="45"/>
      <c r="J881" s="45"/>
      <c r="K881" s="45"/>
      <c r="L881" s="45"/>
      <c r="M881" s="45"/>
      <c r="N881" s="45"/>
      <c r="O881" s="45"/>
      <c r="P881" s="45"/>
      <c r="Q881" s="45"/>
      <c r="R881" s="45"/>
      <c r="S881" s="45"/>
      <c r="T881" s="45"/>
      <c r="U881" s="45"/>
      <c r="V881" s="45"/>
      <c r="W881" s="45"/>
      <c r="X881" s="45"/>
      <c r="Y881" s="45"/>
      <c r="Z881" s="45"/>
      <c r="AA881" s="45"/>
      <c r="AB881" s="45"/>
    </row>
    <row r="882">
      <c r="A882" s="71"/>
      <c r="B882" s="27"/>
      <c r="C882" s="45"/>
      <c r="D882" s="45"/>
      <c r="E882" s="45"/>
      <c r="F882" s="45"/>
      <c r="G882" s="45"/>
      <c r="H882" s="45"/>
      <c r="I882" s="45"/>
      <c r="J882" s="45"/>
      <c r="K882" s="45"/>
      <c r="L882" s="45"/>
      <c r="M882" s="45"/>
      <c r="N882" s="45"/>
      <c r="O882" s="45"/>
      <c r="P882" s="45"/>
      <c r="Q882" s="45"/>
      <c r="R882" s="45"/>
      <c r="S882" s="45"/>
      <c r="T882" s="45"/>
      <c r="U882" s="45"/>
      <c r="V882" s="45"/>
      <c r="W882" s="45"/>
      <c r="X882" s="45"/>
      <c r="Y882" s="45"/>
      <c r="Z882" s="45"/>
      <c r="AA882" s="45"/>
      <c r="AB882" s="45"/>
    </row>
    <row r="883">
      <c r="A883" s="71"/>
      <c r="B883" s="27"/>
      <c r="C883" s="45"/>
      <c r="D883" s="45"/>
      <c r="E883" s="45"/>
      <c r="F883" s="45"/>
      <c r="G883" s="45"/>
      <c r="H883" s="45"/>
      <c r="I883" s="45"/>
      <c r="J883" s="45"/>
      <c r="K883" s="45"/>
      <c r="L883" s="45"/>
      <c r="M883" s="45"/>
      <c r="N883" s="45"/>
      <c r="O883" s="45"/>
      <c r="P883" s="45"/>
      <c r="Q883" s="45"/>
      <c r="R883" s="45"/>
      <c r="S883" s="45"/>
      <c r="T883" s="45"/>
      <c r="U883" s="45"/>
      <c r="V883" s="45"/>
      <c r="W883" s="45"/>
      <c r="X883" s="45"/>
      <c r="Y883" s="45"/>
      <c r="Z883" s="45"/>
      <c r="AA883" s="45"/>
      <c r="AB883" s="45"/>
    </row>
    <row r="884">
      <c r="A884" s="71"/>
      <c r="B884" s="27"/>
      <c r="C884" s="45"/>
      <c r="D884" s="45"/>
      <c r="E884" s="45"/>
      <c r="F884" s="45"/>
      <c r="G884" s="45"/>
      <c r="H884" s="45"/>
      <c r="I884" s="45"/>
      <c r="J884" s="45"/>
      <c r="K884" s="45"/>
      <c r="L884" s="45"/>
      <c r="M884" s="45"/>
      <c r="N884" s="45"/>
      <c r="O884" s="45"/>
      <c r="P884" s="45"/>
      <c r="Q884" s="45"/>
      <c r="R884" s="45"/>
      <c r="S884" s="45"/>
      <c r="T884" s="45"/>
      <c r="U884" s="45"/>
      <c r="V884" s="45"/>
      <c r="W884" s="45"/>
      <c r="X884" s="45"/>
      <c r="Y884" s="45"/>
      <c r="Z884" s="45"/>
      <c r="AA884" s="45"/>
      <c r="AB884" s="45"/>
    </row>
    <row r="885">
      <c r="A885" s="71"/>
      <c r="B885" s="27"/>
      <c r="C885" s="45"/>
      <c r="D885" s="45"/>
      <c r="E885" s="45"/>
      <c r="F885" s="45"/>
      <c r="G885" s="45"/>
      <c r="H885" s="45"/>
      <c r="I885" s="45"/>
      <c r="J885" s="45"/>
      <c r="K885" s="45"/>
      <c r="L885" s="45"/>
      <c r="M885" s="45"/>
      <c r="N885" s="45"/>
      <c r="O885" s="45"/>
      <c r="P885" s="45"/>
      <c r="Q885" s="45"/>
      <c r="R885" s="45"/>
      <c r="S885" s="45"/>
      <c r="T885" s="45"/>
      <c r="U885" s="45"/>
      <c r="V885" s="45"/>
      <c r="W885" s="45"/>
      <c r="X885" s="45"/>
      <c r="Y885" s="45"/>
      <c r="Z885" s="45"/>
      <c r="AA885" s="45"/>
      <c r="AB885" s="45"/>
    </row>
    <row r="886">
      <c r="A886" s="71"/>
      <c r="B886" s="27"/>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row>
    <row r="887">
      <c r="A887" s="71"/>
      <c r="B887" s="27"/>
      <c r="C887" s="45"/>
      <c r="D887" s="45"/>
      <c r="E887" s="45"/>
      <c r="F887" s="45"/>
      <c r="G887" s="45"/>
      <c r="H887" s="45"/>
      <c r="I887" s="45"/>
      <c r="J887" s="45"/>
      <c r="K887" s="45"/>
      <c r="L887" s="45"/>
      <c r="M887" s="45"/>
      <c r="N887" s="45"/>
      <c r="O887" s="45"/>
      <c r="P887" s="45"/>
      <c r="Q887" s="45"/>
      <c r="R887" s="45"/>
      <c r="S887" s="45"/>
      <c r="T887" s="45"/>
      <c r="U887" s="45"/>
      <c r="V887" s="45"/>
      <c r="W887" s="45"/>
      <c r="X887" s="45"/>
      <c r="Y887" s="45"/>
      <c r="Z887" s="45"/>
      <c r="AA887" s="45"/>
      <c r="AB887" s="45"/>
    </row>
    <row r="888">
      <c r="A888" s="71"/>
      <c r="B888" s="27"/>
      <c r="C888" s="45"/>
      <c r="D888" s="45"/>
      <c r="E888" s="45"/>
      <c r="F888" s="45"/>
      <c r="G888" s="45"/>
      <c r="H888" s="45"/>
      <c r="I888" s="45"/>
      <c r="J888" s="45"/>
      <c r="K888" s="45"/>
      <c r="L888" s="45"/>
      <c r="M888" s="45"/>
      <c r="N888" s="45"/>
      <c r="O888" s="45"/>
      <c r="P888" s="45"/>
      <c r="Q888" s="45"/>
      <c r="R888" s="45"/>
      <c r="S888" s="45"/>
      <c r="T888" s="45"/>
      <c r="U888" s="45"/>
      <c r="V888" s="45"/>
      <c r="W888" s="45"/>
      <c r="X888" s="45"/>
      <c r="Y888" s="45"/>
      <c r="Z888" s="45"/>
      <c r="AA888" s="45"/>
      <c r="AB888" s="45"/>
    </row>
    <row r="889">
      <c r="A889" s="71"/>
      <c r="B889" s="27"/>
      <c r="C889" s="45"/>
      <c r="D889" s="45"/>
      <c r="E889" s="45"/>
      <c r="F889" s="45"/>
      <c r="G889" s="45"/>
      <c r="H889" s="45"/>
      <c r="I889" s="45"/>
      <c r="J889" s="45"/>
      <c r="K889" s="45"/>
      <c r="L889" s="45"/>
      <c r="M889" s="45"/>
      <c r="N889" s="45"/>
      <c r="O889" s="45"/>
      <c r="P889" s="45"/>
      <c r="Q889" s="45"/>
      <c r="R889" s="45"/>
      <c r="S889" s="45"/>
      <c r="T889" s="45"/>
      <c r="U889" s="45"/>
      <c r="V889" s="45"/>
      <c r="W889" s="45"/>
      <c r="X889" s="45"/>
      <c r="Y889" s="45"/>
      <c r="Z889" s="45"/>
      <c r="AA889" s="45"/>
      <c r="AB889" s="45"/>
    </row>
    <row r="890">
      <c r="A890" s="71"/>
      <c r="B890" s="27"/>
      <c r="C890" s="45"/>
      <c r="D890" s="45"/>
      <c r="E890" s="45"/>
      <c r="F890" s="45"/>
      <c r="G890" s="45"/>
      <c r="H890" s="45"/>
      <c r="I890" s="45"/>
      <c r="J890" s="45"/>
      <c r="K890" s="45"/>
      <c r="L890" s="45"/>
      <c r="M890" s="45"/>
      <c r="N890" s="45"/>
      <c r="O890" s="45"/>
      <c r="P890" s="45"/>
      <c r="Q890" s="45"/>
      <c r="R890" s="45"/>
      <c r="S890" s="45"/>
      <c r="T890" s="45"/>
      <c r="U890" s="45"/>
      <c r="V890" s="45"/>
      <c r="W890" s="45"/>
      <c r="X890" s="45"/>
      <c r="Y890" s="45"/>
      <c r="Z890" s="45"/>
      <c r="AA890" s="45"/>
      <c r="AB890" s="45"/>
    </row>
    <row r="891">
      <c r="A891" s="71"/>
      <c r="B891" s="27"/>
      <c r="C891" s="45"/>
      <c r="D891" s="45"/>
      <c r="E891" s="45"/>
      <c r="F891" s="45"/>
      <c r="G891" s="45"/>
      <c r="H891" s="45"/>
      <c r="I891" s="45"/>
      <c r="J891" s="45"/>
      <c r="K891" s="45"/>
      <c r="L891" s="45"/>
      <c r="M891" s="45"/>
      <c r="N891" s="45"/>
      <c r="O891" s="45"/>
      <c r="P891" s="45"/>
      <c r="Q891" s="45"/>
      <c r="R891" s="45"/>
      <c r="S891" s="45"/>
      <c r="T891" s="45"/>
      <c r="U891" s="45"/>
      <c r="V891" s="45"/>
      <c r="W891" s="45"/>
      <c r="X891" s="45"/>
      <c r="Y891" s="45"/>
      <c r="Z891" s="45"/>
      <c r="AA891" s="45"/>
      <c r="AB891" s="45"/>
    </row>
    <row r="892">
      <c r="A892" s="71"/>
      <c r="B892" s="27"/>
      <c r="C892" s="45"/>
      <c r="D892" s="45"/>
      <c r="E892" s="45"/>
      <c r="F892" s="45"/>
      <c r="G892" s="45"/>
      <c r="H892" s="45"/>
      <c r="I892" s="45"/>
      <c r="J892" s="45"/>
      <c r="K892" s="45"/>
      <c r="L892" s="45"/>
      <c r="M892" s="45"/>
      <c r="N892" s="45"/>
      <c r="O892" s="45"/>
      <c r="P892" s="45"/>
      <c r="Q892" s="45"/>
      <c r="R892" s="45"/>
      <c r="S892" s="45"/>
      <c r="T892" s="45"/>
      <c r="U892" s="45"/>
      <c r="V892" s="45"/>
      <c r="W892" s="45"/>
      <c r="X892" s="45"/>
      <c r="Y892" s="45"/>
      <c r="Z892" s="45"/>
      <c r="AA892" s="45"/>
      <c r="AB892" s="45"/>
    </row>
    <row r="893">
      <c r="A893" s="71"/>
      <c r="B893" s="27"/>
      <c r="C893" s="45"/>
      <c r="D893" s="45"/>
      <c r="E893" s="45"/>
      <c r="F893" s="45"/>
      <c r="G893" s="45"/>
      <c r="H893" s="45"/>
      <c r="I893" s="45"/>
      <c r="J893" s="45"/>
      <c r="K893" s="45"/>
      <c r="L893" s="45"/>
      <c r="M893" s="45"/>
      <c r="N893" s="45"/>
      <c r="O893" s="45"/>
      <c r="P893" s="45"/>
      <c r="Q893" s="45"/>
      <c r="R893" s="45"/>
      <c r="S893" s="45"/>
      <c r="T893" s="45"/>
      <c r="U893" s="45"/>
      <c r="V893" s="45"/>
      <c r="W893" s="45"/>
      <c r="X893" s="45"/>
      <c r="Y893" s="45"/>
      <c r="Z893" s="45"/>
      <c r="AA893" s="45"/>
      <c r="AB893" s="45"/>
    </row>
    <row r="894">
      <c r="A894" s="71"/>
      <c r="B894" s="27"/>
      <c r="C894" s="45"/>
      <c r="D894" s="45"/>
      <c r="E894" s="45"/>
      <c r="F894" s="45"/>
      <c r="G894" s="45"/>
      <c r="H894" s="45"/>
      <c r="I894" s="45"/>
      <c r="J894" s="45"/>
      <c r="K894" s="45"/>
      <c r="L894" s="45"/>
      <c r="M894" s="45"/>
      <c r="N894" s="45"/>
      <c r="O894" s="45"/>
      <c r="P894" s="45"/>
      <c r="Q894" s="45"/>
      <c r="R894" s="45"/>
      <c r="S894" s="45"/>
      <c r="T894" s="45"/>
      <c r="U894" s="45"/>
      <c r="V894" s="45"/>
      <c r="W894" s="45"/>
      <c r="X894" s="45"/>
      <c r="Y894" s="45"/>
      <c r="Z894" s="45"/>
      <c r="AA894" s="45"/>
      <c r="AB894" s="45"/>
    </row>
    <row r="895">
      <c r="A895" s="71"/>
      <c r="B895" s="27"/>
      <c r="C895" s="45"/>
      <c r="D895" s="45"/>
      <c r="E895" s="45"/>
      <c r="F895" s="45"/>
      <c r="G895" s="45"/>
      <c r="H895" s="45"/>
      <c r="I895" s="45"/>
      <c r="J895" s="45"/>
      <c r="K895" s="45"/>
      <c r="L895" s="45"/>
      <c r="M895" s="45"/>
      <c r="N895" s="45"/>
      <c r="O895" s="45"/>
      <c r="P895" s="45"/>
      <c r="Q895" s="45"/>
      <c r="R895" s="45"/>
      <c r="S895" s="45"/>
      <c r="T895" s="45"/>
      <c r="U895" s="45"/>
      <c r="V895" s="45"/>
      <c r="W895" s="45"/>
      <c r="X895" s="45"/>
      <c r="Y895" s="45"/>
      <c r="Z895" s="45"/>
      <c r="AA895" s="45"/>
      <c r="AB895" s="45"/>
    </row>
    <row r="896">
      <c r="A896" s="71"/>
      <c r="B896" s="27"/>
      <c r="C896" s="45"/>
      <c r="D896" s="45"/>
      <c r="E896" s="45"/>
      <c r="F896" s="45"/>
      <c r="G896" s="45"/>
      <c r="H896" s="45"/>
      <c r="I896" s="45"/>
      <c r="J896" s="45"/>
      <c r="K896" s="45"/>
      <c r="L896" s="45"/>
      <c r="M896" s="45"/>
      <c r="N896" s="45"/>
      <c r="O896" s="45"/>
      <c r="P896" s="45"/>
      <c r="Q896" s="45"/>
      <c r="R896" s="45"/>
      <c r="S896" s="45"/>
      <c r="T896" s="45"/>
      <c r="U896" s="45"/>
      <c r="V896" s="45"/>
      <c r="W896" s="45"/>
      <c r="X896" s="45"/>
      <c r="Y896" s="45"/>
      <c r="Z896" s="45"/>
      <c r="AA896" s="45"/>
      <c r="AB896" s="45"/>
    </row>
    <row r="897">
      <c r="A897" s="71"/>
      <c r="B897" s="27"/>
      <c r="C897" s="45"/>
      <c r="D897" s="45"/>
      <c r="E897" s="45"/>
      <c r="F897" s="45"/>
      <c r="G897" s="45"/>
      <c r="H897" s="45"/>
      <c r="I897" s="45"/>
      <c r="J897" s="45"/>
      <c r="K897" s="45"/>
      <c r="L897" s="45"/>
      <c r="M897" s="45"/>
      <c r="N897" s="45"/>
      <c r="O897" s="45"/>
      <c r="P897" s="45"/>
      <c r="Q897" s="45"/>
      <c r="R897" s="45"/>
      <c r="S897" s="45"/>
      <c r="T897" s="45"/>
      <c r="U897" s="45"/>
      <c r="V897" s="45"/>
      <c r="W897" s="45"/>
      <c r="X897" s="45"/>
      <c r="Y897" s="45"/>
      <c r="Z897" s="45"/>
      <c r="AA897" s="45"/>
      <c r="AB897" s="45"/>
    </row>
    <row r="898">
      <c r="A898" s="71"/>
      <c r="B898" s="27"/>
      <c r="C898" s="45"/>
      <c r="D898" s="45"/>
      <c r="E898" s="45"/>
      <c r="F898" s="45"/>
      <c r="G898" s="45"/>
      <c r="H898" s="45"/>
      <c r="I898" s="45"/>
      <c r="J898" s="45"/>
      <c r="K898" s="45"/>
      <c r="L898" s="45"/>
      <c r="M898" s="45"/>
      <c r="N898" s="45"/>
      <c r="O898" s="45"/>
      <c r="P898" s="45"/>
      <c r="Q898" s="45"/>
      <c r="R898" s="45"/>
      <c r="S898" s="45"/>
      <c r="T898" s="45"/>
      <c r="U898" s="45"/>
      <c r="V898" s="45"/>
      <c r="W898" s="45"/>
      <c r="X898" s="45"/>
      <c r="Y898" s="45"/>
      <c r="Z898" s="45"/>
      <c r="AA898" s="45"/>
      <c r="AB898" s="45"/>
    </row>
    <row r="899">
      <c r="A899" s="71"/>
      <c r="B899" s="27"/>
      <c r="C899" s="45"/>
      <c r="D899" s="45"/>
      <c r="E899" s="45"/>
      <c r="F899" s="45"/>
      <c r="G899" s="45"/>
      <c r="H899" s="45"/>
      <c r="I899" s="45"/>
      <c r="J899" s="45"/>
      <c r="K899" s="45"/>
      <c r="L899" s="45"/>
      <c r="M899" s="45"/>
      <c r="N899" s="45"/>
      <c r="O899" s="45"/>
      <c r="P899" s="45"/>
      <c r="Q899" s="45"/>
      <c r="R899" s="45"/>
      <c r="S899" s="45"/>
      <c r="T899" s="45"/>
      <c r="U899" s="45"/>
      <c r="V899" s="45"/>
      <c r="W899" s="45"/>
      <c r="X899" s="45"/>
      <c r="Y899" s="45"/>
      <c r="Z899" s="45"/>
      <c r="AA899" s="45"/>
      <c r="AB899" s="45"/>
    </row>
    <row r="900">
      <c r="A900" s="71"/>
      <c r="B900" s="27"/>
      <c r="C900" s="45"/>
      <c r="D900" s="45"/>
      <c r="E900" s="45"/>
      <c r="F900" s="45"/>
      <c r="G900" s="45"/>
      <c r="H900" s="45"/>
      <c r="I900" s="45"/>
      <c r="J900" s="45"/>
      <c r="K900" s="45"/>
      <c r="L900" s="45"/>
      <c r="M900" s="45"/>
      <c r="N900" s="45"/>
      <c r="O900" s="45"/>
      <c r="P900" s="45"/>
      <c r="Q900" s="45"/>
      <c r="R900" s="45"/>
      <c r="S900" s="45"/>
      <c r="T900" s="45"/>
      <c r="U900" s="45"/>
      <c r="V900" s="45"/>
      <c r="W900" s="45"/>
      <c r="X900" s="45"/>
      <c r="Y900" s="45"/>
      <c r="Z900" s="45"/>
      <c r="AA900" s="45"/>
      <c r="AB900" s="45"/>
    </row>
    <row r="901">
      <c r="A901" s="71"/>
      <c r="B901" s="27"/>
      <c r="C901" s="45"/>
      <c r="D901" s="45"/>
      <c r="E901" s="45"/>
      <c r="F901" s="45"/>
      <c r="G901" s="45"/>
      <c r="H901" s="45"/>
      <c r="I901" s="45"/>
      <c r="J901" s="45"/>
      <c r="K901" s="45"/>
      <c r="L901" s="45"/>
      <c r="M901" s="45"/>
      <c r="N901" s="45"/>
      <c r="O901" s="45"/>
      <c r="P901" s="45"/>
      <c r="Q901" s="45"/>
      <c r="R901" s="45"/>
      <c r="S901" s="45"/>
      <c r="T901" s="45"/>
      <c r="U901" s="45"/>
      <c r="V901" s="45"/>
      <c r="W901" s="45"/>
      <c r="X901" s="45"/>
      <c r="Y901" s="45"/>
      <c r="Z901" s="45"/>
      <c r="AA901" s="45"/>
      <c r="AB901" s="45"/>
    </row>
    <row r="902">
      <c r="A902" s="71"/>
      <c r="B902" s="27"/>
      <c r="C902" s="45"/>
      <c r="D902" s="45"/>
      <c r="E902" s="45"/>
      <c r="F902" s="45"/>
      <c r="G902" s="45"/>
      <c r="H902" s="45"/>
      <c r="I902" s="45"/>
      <c r="J902" s="45"/>
      <c r="K902" s="45"/>
      <c r="L902" s="45"/>
      <c r="M902" s="45"/>
      <c r="N902" s="45"/>
      <c r="O902" s="45"/>
      <c r="P902" s="45"/>
      <c r="Q902" s="45"/>
      <c r="R902" s="45"/>
      <c r="S902" s="45"/>
      <c r="T902" s="45"/>
      <c r="U902" s="45"/>
      <c r="V902" s="45"/>
      <c r="W902" s="45"/>
      <c r="X902" s="45"/>
      <c r="Y902" s="45"/>
      <c r="Z902" s="45"/>
      <c r="AA902" s="45"/>
      <c r="AB902" s="45"/>
    </row>
    <row r="903">
      <c r="A903" s="71"/>
      <c r="B903" s="27"/>
      <c r="C903" s="45"/>
      <c r="D903" s="45"/>
      <c r="E903" s="45"/>
      <c r="F903" s="45"/>
      <c r="G903" s="45"/>
      <c r="H903" s="45"/>
      <c r="I903" s="45"/>
      <c r="J903" s="45"/>
      <c r="K903" s="45"/>
      <c r="L903" s="45"/>
      <c r="M903" s="45"/>
      <c r="N903" s="45"/>
      <c r="O903" s="45"/>
      <c r="P903" s="45"/>
      <c r="Q903" s="45"/>
      <c r="R903" s="45"/>
      <c r="S903" s="45"/>
      <c r="T903" s="45"/>
      <c r="U903" s="45"/>
      <c r="V903" s="45"/>
      <c r="W903" s="45"/>
      <c r="X903" s="45"/>
      <c r="Y903" s="45"/>
      <c r="Z903" s="45"/>
      <c r="AA903" s="45"/>
      <c r="AB903" s="45"/>
    </row>
    <row r="904">
      <c r="A904" s="71"/>
      <c r="B904" s="27"/>
      <c r="C904" s="45"/>
      <c r="D904" s="45"/>
      <c r="E904" s="45"/>
      <c r="F904" s="45"/>
      <c r="G904" s="45"/>
      <c r="H904" s="45"/>
      <c r="I904" s="45"/>
      <c r="J904" s="45"/>
      <c r="K904" s="45"/>
      <c r="L904" s="45"/>
      <c r="M904" s="45"/>
      <c r="N904" s="45"/>
      <c r="O904" s="45"/>
      <c r="P904" s="45"/>
      <c r="Q904" s="45"/>
      <c r="R904" s="45"/>
      <c r="S904" s="45"/>
      <c r="T904" s="45"/>
      <c r="U904" s="45"/>
      <c r="V904" s="45"/>
      <c r="W904" s="45"/>
      <c r="X904" s="45"/>
      <c r="Y904" s="45"/>
      <c r="Z904" s="45"/>
      <c r="AA904" s="45"/>
      <c r="AB904" s="45"/>
    </row>
    <row r="905">
      <c r="A905" s="71"/>
      <c r="B905" s="27"/>
      <c r="C905" s="45"/>
      <c r="D905" s="45"/>
      <c r="E905" s="45"/>
      <c r="F905" s="45"/>
      <c r="G905" s="45"/>
      <c r="H905" s="45"/>
      <c r="I905" s="45"/>
      <c r="J905" s="45"/>
      <c r="K905" s="45"/>
      <c r="L905" s="45"/>
      <c r="M905" s="45"/>
      <c r="N905" s="45"/>
      <c r="O905" s="45"/>
      <c r="P905" s="45"/>
      <c r="Q905" s="45"/>
      <c r="R905" s="45"/>
      <c r="S905" s="45"/>
      <c r="T905" s="45"/>
      <c r="U905" s="45"/>
      <c r="V905" s="45"/>
      <c r="W905" s="45"/>
      <c r="X905" s="45"/>
      <c r="Y905" s="45"/>
      <c r="Z905" s="45"/>
      <c r="AA905" s="45"/>
      <c r="AB905" s="45"/>
    </row>
    <row r="906">
      <c r="A906" s="71"/>
      <c r="B906" s="27"/>
      <c r="C906" s="45"/>
      <c r="D906" s="45"/>
      <c r="E906" s="45"/>
      <c r="F906" s="45"/>
      <c r="G906" s="45"/>
      <c r="H906" s="45"/>
      <c r="I906" s="45"/>
      <c r="J906" s="45"/>
      <c r="K906" s="45"/>
      <c r="L906" s="45"/>
      <c r="M906" s="45"/>
      <c r="N906" s="45"/>
      <c r="O906" s="45"/>
      <c r="P906" s="45"/>
      <c r="Q906" s="45"/>
      <c r="R906" s="45"/>
      <c r="S906" s="45"/>
      <c r="T906" s="45"/>
      <c r="U906" s="45"/>
      <c r="V906" s="45"/>
      <c r="W906" s="45"/>
      <c r="X906" s="45"/>
      <c r="Y906" s="45"/>
      <c r="Z906" s="45"/>
      <c r="AA906" s="45"/>
      <c r="AB906" s="45"/>
    </row>
    <row r="907">
      <c r="A907" s="71"/>
      <c r="B907" s="27"/>
      <c r="C907" s="45"/>
      <c r="D907" s="45"/>
      <c r="E907" s="45"/>
      <c r="F907" s="45"/>
      <c r="G907" s="45"/>
      <c r="H907" s="45"/>
      <c r="I907" s="45"/>
      <c r="J907" s="45"/>
      <c r="K907" s="45"/>
      <c r="L907" s="45"/>
      <c r="M907" s="45"/>
      <c r="N907" s="45"/>
      <c r="O907" s="45"/>
      <c r="P907" s="45"/>
      <c r="Q907" s="45"/>
      <c r="R907" s="45"/>
      <c r="S907" s="45"/>
      <c r="T907" s="45"/>
      <c r="U907" s="45"/>
      <c r="V907" s="45"/>
      <c r="W907" s="45"/>
      <c r="X907" s="45"/>
      <c r="Y907" s="45"/>
      <c r="Z907" s="45"/>
      <c r="AA907" s="45"/>
      <c r="AB907" s="45"/>
    </row>
    <row r="908">
      <c r="A908" s="71"/>
      <c r="B908" s="27"/>
      <c r="C908" s="45"/>
      <c r="D908" s="45"/>
      <c r="E908" s="45"/>
      <c r="F908" s="45"/>
      <c r="G908" s="45"/>
      <c r="H908" s="45"/>
      <c r="I908" s="45"/>
      <c r="J908" s="45"/>
      <c r="K908" s="45"/>
      <c r="L908" s="45"/>
      <c r="M908" s="45"/>
      <c r="N908" s="45"/>
      <c r="O908" s="45"/>
      <c r="P908" s="45"/>
      <c r="Q908" s="45"/>
      <c r="R908" s="45"/>
      <c r="S908" s="45"/>
      <c r="T908" s="45"/>
      <c r="U908" s="45"/>
      <c r="V908" s="45"/>
      <c r="W908" s="45"/>
      <c r="X908" s="45"/>
      <c r="Y908" s="45"/>
      <c r="Z908" s="45"/>
      <c r="AA908" s="45"/>
      <c r="AB908" s="45"/>
    </row>
    <row r="909">
      <c r="A909" s="71"/>
      <c r="B909" s="27"/>
      <c r="C909" s="45"/>
      <c r="D909" s="45"/>
      <c r="E909" s="45"/>
      <c r="F909" s="45"/>
      <c r="G909" s="45"/>
      <c r="H909" s="45"/>
      <c r="I909" s="45"/>
      <c r="J909" s="45"/>
      <c r="K909" s="45"/>
      <c r="L909" s="45"/>
      <c r="M909" s="45"/>
      <c r="N909" s="45"/>
      <c r="O909" s="45"/>
      <c r="P909" s="45"/>
      <c r="Q909" s="45"/>
      <c r="R909" s="45"/>
      <c r="S909" s="45"/>
      <c r="T909" s="45"/>
      <c r="U909" s="45"/>
      <c r="V909" s="45"/>
      <c r="W909" s="45"/>
      <c r="X909" s="45"/>
      <c r="Y909" s="45"/>
      <c r="Z909" s="45"/>
      <c r="AA909" s="45"/>
      <c r="AB909" s="45"/>
    </row>
    <row r="910">
      <c r="A910" s="71"/>
      <c r="B910" s="27"/>
      <c r="C910" s="45"/>
      <c r="D910" s="45"/>
      <c r="E910" s="45"/>
      <c r="F910" s="45"/>
      <c r="G910" s="45"/>
      <c r="H910" s="45"/>
      <c r="I910" s="45"/>
      <c r="J910" s="45"/>
      <c r="K910" s="45"/>
      <c r="L910" s="45"/>
      <c r="M910" s="45"/>
      <c r="N910" s="45"/>
      <c r="O910" s="45"/>
      <c r="P910" s="45"/>
      <c r="Q910" s="45"/>
      <c r="R910" s="45"/>
      <c r="S910" s="45"/>
      <c r="T910" s="45"/>
      <c r="U910" s="45"/>
      <c r="V910" s="45"/>
      <c r="W910" s="45"/>
      <c r="X910" s="45"/>
      <c r="Y910" s="45"/>
      <c r="Z910" s="45"/>
      <c r="AA910" s="45"/>
      <c r="AB910" s="45"/>
    </row>
    <row r="911">
      <c r="A911" s="71"/>
      <c r="B911" s="27"/>
      <c r="C911" s="45"/>
      <c r="D911" s="45"/>
      <c r="E911" s="45"/>
      <c r="F911" s="45"/>
      <c r="G911" s="45"/>
      <c r="H911" s="45"/>
      <c r="I911" s="45"/>
      <c r="J911" s="45"/>
      <c r="K911" s="45"/>
      <c r="L911" s="45"/>
      <c r="M911" s="45"/>
      <c r="N911" s="45"/>
      <c r="O911" s="45"/>
      <c r="P911" s="45"/>
      <c r="Q911" s="45"/>
      <c r="R911" s="45"/>
      <c r="S911" s="45"/>
      <c r="T911" s="45"/>
      <c r="U911" s="45"/>
      <c r="V911" s="45"/>
      <c r="W911" s="45"/>
      <c r="X911" s="45"/>
      <c r="Y911" s="45"/>
      <c r="Z911" s="45"/>
      <c r="AA911" s="45"/>
      <c r="AB911" s="45"/>
    </row>
    <row r="912">
      <c r="A912" s="71"/>
      <c r="B912" s="27"/>
      <c r="C912" s="45"/>
      <c r="D912" s="45"/>
      <c r="E912" s="45"/>
      <c r="F912" s="45"/>
      <c r="G912" s="45"/>
      <c r="H912" s="45"/>
      <c r="I912" s="45"/>
      <c r="J912" s="45"/>
      <c r="K912" s="45"/>
      <c r="L912" s="45"/>
      <c r="M912" s="45"/>
      <c r="N912" s="45"/>
      <c r="O912" s="45"/>
      <c r="P912" s="45"/>
      <c r="Q912" s="45"/>
      <c r="R912" s="45"/>
      <c r="S912" s="45"/>
      <c r="T912" s="45"/>
      <c r="U912" s="45"/>
      <c r="V912" s="45"/>
      <c r="W912" s="45"/>
      <c r="X912" s="45"/>
      <c r="Y912" s="45"/>
      <c r="Z912" s="45"/>
      <c r="AA912" s="45"/>
      <c r="AB912" s="45"/>
    </row>
    <row r="913">
      <c r="A913" s="71"/>
      <c r="B913" s="27"/>
      <c r="C913" s="45"/>
      <c r="D913" s="45"/>
      <c r="E913" s="45"/>
      <c r="F913" s="45"/>
      <c r="G913" s="45"/>
      <c r="H913" s="45"/>
      <c r="I913" s="45"/>
      <c r="J913" s="45"/>
      <c r="K913" s="45"/>
      <c r="L913" s="45"/>
      <c r="M913" s="45"/>
      <c r="N913" s="45"/>
      <c r="O913" s="45"/>
      <c r="P913" s="45"/>
      <c r="Q913" s="45"/>
      <c r="R913" s="45"/>
      <c r="S913" s="45"/>
      <c r="T913" s="45"/>
      <c r="U913" s="45"/>
      <c r="V913" s="45"/>
      <c r="W913" s="45"/>
      <c r="X913" s="45"/>
      <c r="Y913" s="45"/>
      <c r="Z913" s="45"/>
      <c r="AA913" s="45"/>
      <c r="AB913" s="45"/>
    </row>
    <row r="914">
      <c r="A914" s="71"/>
      <c r="B914" s="27"/>
      <c r="C914" s="45"/>
      <c r="D914" s="45"/>
      <c r="E914" s="45"/>
      <c r="F914" s="45"/>
      <c r="G914" s="45"/>
      <c r="H914" s="45"/>
      <c r="I914" s="45"/>
      <c r="J914" s="45"/>
      <c r="K914" s="45"/>
      <c r="L914" s="45"/>
      <c r="M914" s="45"/>
      <c r="N914" s="45"/>
      <c r="O914" s="45"/>
      <c r="P914" s="45"/>
      <c r="Q914" s="45"/>
      <c r="R914" s="45"/>
      <c r="S914" s="45"/>
      <c r="T914" s="45"/>
      <c r="U914" s="45"/>
      <c r="V914" s="45"/>
      <c r="W914" s="45"/>
      <c r="X914" s="45"/>
      <c r="Y914" s="45"/>
      <c r="Z914" s="45"/>
      <c r="AA914" s="45"/>
      <c r="AB914" s="45"/>
    </row>
    <row r="915">
      <c r="A915" s="71"/>
      <c r="B915" s="27"/>
      <c r="C915" s="45"/>
      <c r="D915" s="45"/>
      <c r="E915" s="45"/>
      <c r="F915" s="45"/>
      <c r="G915" s="45"/>
      <c r="H915" s="45"/>
      <c r="I915" s="45"/>
      <c r="J915" s="45"/>
      <c r="K915" s="45"/>
      <c r="L915" s="45"/>
      <c r="M915" s="45"/>
      <c r="N915" s="45"/>
      <c r="O915" s="45"/>
      <c r="P915" s="45"/>
      <c r="Q915" s="45"/>
      <c r="R915" s="45"/>
      <c r="S915" s="45"/>
      <c r="T915" s="45"/>
      <c r="U915" s="45"/>
      <c r="V915" s="45"/>
      <c r="W915" s="45"/>
      <c r="X915" s="45"/>
      <c r="Y915" s="45"/>
      <c r="Z915" s="45"/>
      <c r="AA915" s="45"/>
      <c r="AB915" s="45"/>
    </row>
    <row r="916">
      <c r="A916" s="71"/>
      <c r="B916" s="27"/>
      <c r="C916" s="45"/>
      <c r="D916" s="45"/>
      <c r="E916" s="45"/>
      <c r="F916" s="45"/>
      <c r="G916" s="45"/>
      <c r="H916" s="45"/>
      <c r="I916" s="45"/>
      <c r="J916" s="45"/>
      <c r="K916" s="45"/>
      <c r="L916" s="45"/>
      <c r="M916" s="45"/>
      <c r="N916" s="45"/>
      <c r="O916" s="45"/>
      <c r="P916" s="45"/>
      <c r="Q916" s="45"/>
      <c r="R916" s="45"/>
      <c r="S916" s="45"/>
      <c r="T916" s="45"/>
      <c r="U916" s="45"/>
      <c r="V916" s="45"/>
      <c r="W916" s="45"/>
      <c r="X916" s="45"/>
      <c r="Y916" s="45"/>
      <c r="Z916" s="45"/>
      <c r="AA916" s="45"/>
      <c r="AB916" s="45"/>
    </row>
    <row r="917">
      <c r="A917" s="71"/>
      <c r="B917" s="27"/>
      <c r="C917" s="45"/>
      <c r="D917" s="45"/>
      <c r="E917" s="45"/>
      <c r="F917" s="45"/>
      <c r="G917" s="45"/>
      <c r="H917" s="45"/>
      <c r="I917" s="45"/>
      <c r="J917" s="45"/>
      <c r="K917" s="45"/>
      <c r="L917" s="45"/>
      <c r="M917" s="45"/>
      <c r="N917" s="45"/>
      <c r="O917" s="45"/>
      <c r="P917" s="45"/>
      <c r="Q917" s="45"/>
      <c r="R917" s="45"/>
      <c r="S917" s="45"/>
      <c r="T917" s="45"/>
      <c r="U917" s="45"/>
      <c r="V917" s="45"/>
      <c r="W917" s="45"/>
      <c r="X917" s="45"/>
      <c r="Y917" s="45"/>
      <c r="Z917" s="45"/>
      <c r="AA917" s="45"/>
      <c r="AB917" s="45"/>
    </row>
    <row r="918">
      <c r="A918" s="71"/>
      <c r="B918" s="27"/>
      <c r="C918" s="45"/>
      <c r="D918" s="45"/>
      <c r="E918" s="45"/>
      <c r="F918" s="45"/>
      <c r="G918" s="45"/>
      <c r="H918" s="45"/>
      <c r="I918" s="45"/>
      <c r="J918" s="45"/>
      <c r="K918" s="45"/>
      <c r="L918" s="45"/>
      <c r="M918" s="45"/>
      <c r="N918" s="45"/>
      <c r="O918" s="45"/>
      <c r="P918" s="45"/>
      <c r="Q918" s="45"/>
      <c r="R918" s="45"/>
      <c r="S918" s="45"/>
      <c r="T918" s="45"/>
      <c r="U918" s="45"/>
      <c r="V918" s="45"/>
      <c r="W918" s="45"/>
      <c r="X918" s="45"/>
      <c r="Y918" s="45"/>
      <c r="Z918" s="45"/>
      <c r="AA918" s="45"/>
      <c r="AB918" s="45"/>
    </row>
    <row r="919">
      <c r="A919" s="71"/>
      <c r="B919" s="27"/>
      <c r="C919" s="45"/>
      <c r="D919" s="45"/>
      <c r="E919" s="45"/>
      <c r="F919" s="45"/>
      <c r="G919" s="45"/>
      <c r="H919" s="45"/>
      <c r="I919" s="45"/>
      <c r="J919" s="45"/>
      <c r="K919" s="45"/>
      <c r="L919" s="45"/>
      <c r="M919" s="45"/>
      <c r="N919" s="45"/>
      <c r="O919" s="45"/>
      <c r="P919" s="45"/>
      <c r="Q919" s="45"/>
      <c r="R919" s="45"/>
      <c r="S919" s="45"/>
      <c r="T919" s="45"/>
      <c r="U919" s="45"/>
      <c r="V919" s="45"/>
      <c r="W919" s="45"/>
      <c r="X919" s="45"/>
      <c r="Y919" s="45"/>
      <c r="Z919" s="45"/>
      <c r="AA919" s="45"/>
      <c r="AB919" s="45"/>
    </row>
    <row r="920">
      <c r="A920" s="71"/>
      <c r="B920" s="27"/>
      <c r="C920" s="45"/>
      <c r="D920" s="45"/>
      <c r="E920" s="45"/>
      <c r="F920" s="45"/>
      <c r="G920" s="45"/>
      <c r="H920" s="45"/>
      <c r="I920" s="45"/>
      <c r="J920" s="45"/>
      <c r="K920" s="45"/>
      <c r="L920" s="45"/>
      <c r="M920" s="45"/>
      <c r="N920" s="45"/>
      <c r="O920" s="45"/>
      <c r="P920" s="45"/>
      <c r="Q920" s="45"/>
      <c r="R920" s="45"/>
      <c r="S920" s="45"/>
      <c r="T920" s="45"/>
      <c r="U920" s="45"/>
      <c r="V920" s="45"/>
      <c r="W920" s="45"/>
      <c r="X920" s="45"/>
      <c r="Y920" s="45"/>
      <c r="Z920" s="45"/>
      <c r="AA920" s="45"/>
      <c r="AB920" s="45"/>
    </row>
    <row r="921">
      <c r="A921" s="71"/>
      <c r="B921" s="27"/>
      <c r="C921" s="45"/>
      <c r="D921" s="45"/>
      <c r="E921" s="45"/>
      <c r="F921" s="45"/>
      <c r="G921" s="45"/>
      <c r="H921" s="45"/>
      <c r="I921" s="45"/>
      <c r="J921" s="45"/>
      <c r="K921" s="45"/>
      <c r="L921" s="45"/>
      <c r="M921" s="45"/>
      <c r="N921" s="45"/>
      <c r="O921" s="45"/>
      <c r="P921" s="45"/>
      <c r="Q921" s="45"/>
      <c r="R921" s="45"/>
      <c r="S921" s="45"/>
      <c r="T921" s="45"/>
      <c r="U921" s="45"/>
      <c r="V921" s="45"/>
      <c r="W921" s="45"/>
      <c r="X921" s="45"/>
      <c r="Y921" s="45"/>
      <c r="Z921" s="45"/>
      <c r="AA921" s="45"/>
      <c r="AB921" s="45"/>
    </row>
    <row r="922">
      <c r="A922" s="71"/>
      <c r="B922" s="27"/>
      <c r="C922" s="45"/>
      <c r="D922" s="45"/>
      <c r="E922" s="45"/>
      <c r="F922" s="45"/>
      <c r="G922" s="45"/>
      <c r="H922" s="45"/>
      <c r="I922" s="45"/>
      <c r="J922" s="45"/>
      <c r="K922" s="45"/>
      <c r="L922" s="45"/>
      <c r="M922" s="45"/>
      <c r="N922" s="45"/>
      <c r="O922" s="45"/>
      <c r="P922" s="45"/>
      <c r="Q922" s="45"/>
      <c r="R922" s="45"/>
      <c r="S922" s="45"/>
      <c r="T922" s="45"/>
      <c r="U922" s="45"/>
      <c r="V922" s="45"/>
      <c r="W922" s="45"/>
      <c r="X922" s="45"/>
      <c r="Y922" s="45"/>
      <c r="Z922" s="45"/>
      <c r="AA922" s="45"/>
      <c r="AB922" s="45"/>
    </row>
    <row r="923">
      <c r="A923" s="71"/>
      <c r="B923" s="27"/>
      <c r="C923" s="45"/>
      <c r="D923" s="45"/>
      <c r="E923" s="45"/>
      <c r="F923" s="45"/>
      <c r="G923" s="45"/>
      <c r="H923" s="45"/>
      <c r="I923" s="45"/>
      <c r="J923" s="45"/>
      <c r="K923" s="45"/>
      <c r="L923" s="45"/>
      <c r="M923" s="45"/>
      <c r="N923" s="45"/>
      <c r="O923" s="45"/>
      <c r="P923" s="45"/>
      <c r="Q923" s="45"/>
      <c r="R923" s="45"/>
      <c r="S923" s="45"/>
      <c r="T923" s="45"/>
      <c r="U923" s="45"/>
      <c r="V923" s="45"/>
      <c r="W923" s="45"/>
      <c r="X923" s="45"/>
      <c r="Y923" s="45"/>
      <c r="Z923" s="45"/>
      <c r="AA923" s="45"/>
      <c r="AB923" s="45"/>
    </row>
    <row r="924">
      <c r="A924" s="71"/>
      <c r="B924" s="27"/>
      <c r="C924" s="45"/>
      <c r="D924" s="45"/>
      <c r="E924" s="45"/>
      <c r="F924" s="45"/>
      <c r="G924" s="45"/>
      <c r="H924" s="45"/>
      <c r="I924" s="45"/>
      <c r="J924" s="45"/>
      <c r="K924" s="45"/>
      <c r="L924" s="45"/>
      <c r="M924" s="45"/>
      <c r="N924" s="45"/>
      <c r="O924" s="45"/>
      <c r="P924" s="45"/>
      <c r="Q924" s="45"/>
      <c r="R924" s="45"/>
      <c r="S924" s="45"/>
      <c r="T924" s="45"/>
      <c r="U924" s="45"/>
      <c r="V924" s="45"/>
      <c r="W924" s="45"/>
      <c r="X924" s="45"/>
      <c r="Y924" s="45"/>
      <c r="Z924" s="45"/>
      <c r="AA924" s="45"/>
      <c r="AB924" s="45"/>
    </row>
    <row r="925">
      <c r="A925" s="71"/>
      <c r="B925" s="27"/>
      <c r="C925" s="45"/>
      <c r="D925" s="45"/>
      <c r="E925" s="45"/>
      <c r="F925" s="45"/>
      <c r="G925" s="45"/>
      <c r="H925" s="45"/>
      <c r="I925" s="45"/>
      <c r="J925" s="45"/>
      <c r="K925" s="45"/>
      <c r="L925" s="45"/>
      <c r="M925" s="45"/>
      <c r="N925" s="45"/>
      <c r="O925" s="45"/>
      <c r="P925" s="45"/>
      <c r="Q925" s="45"/>
      <c r="R925" s="45"/>
      <c r="S925" s="45"/>
      <c r="T925" s="45"/>
      <c r="U925" s="45"/>
      <c r="V925" s="45"/>
      <c r="W925" s="45"/>
      <c r="X925" s="45"/>
      <c r="Y925" s="45"/>
      <c r="Z925" s="45"/>
      <c r="AA925" s="45"/>
      <c r="AB925" s="45"/>
    </row>
    <row r="926">
      <c r="A926" s="71"/>
      <c r="B926" s="27"/>
      <c r="C926" s="45"/>
      <c r="D926" s="45"/>
      <c r="E926" s="45"/>
      <c r="F926" s="45"/>
      <c r="G926" s="45"/>
      <c r="H926" s="45"/>
      <c r="I926" s="45"/>
      <c r="J926" s="45"/>
      <c r="K926" s="45"/>
      <c r="L926" s="45"/>
      <c r="M926" s="45"/>
      <c r="N926" s="45"/>
      <c r="O926" s="45"/>
      <c r="P926" s="45"/>
      <c r="Q926" s="45"/>
      <c r="R926" s="45"/>
      <c r="S926" s="45"/>
      <c r="T926" s="45"/>
      <c r="U926" s="45"/>
      <c r="V926" s="45"/>
      <c r="W926" s="45"/>
      <c r="X926" s="45"/>
      <c r="Y926" s="45"/>
      <c r="Z926" s="45"/>
      <c r="AA926" s="45"/>
      <c r="AB926" s="45"/>
    </row>
    <row r="927">
      <c r="A927" s="71"/>
      <c r="B927" s="27"/>
      <c r="C927" s="45"/>
      <c r="D927" s="45"/>
      <c r="E927" s="45"/>
      <c r="F927" s="45"/>
      <c r="G927" s="45"/>
      <c r="H927" s="45"/>
      <c r="I927" s="45"/>
      <c r="J927" s="45"/>
      <c r="K927" s="45"/>
      <c r="L927" s="45"/>
      <c r="M927" s="45"/>
      <c r="N927" s="45"/>
      <c r="O927" s="45"/>
      <c r="P927" s="45"/>
      <c r="Q927" s="45"/>
      <c r="R927" s="45"/>
      <c r="S927" s="45"/>
      <c r="T927" s="45"/>
      <c r="U927" s="45"/>
      <c r="V927" s="45"/>
      <c r="W927" s="45"/>
      <c r="X927" s="45"/>
      <c r="Y927" s="45"/>
      <c r="Z927" s="45"/>
      <c r="AA927" s="45"/>
      <c r="AB927" s="45"/>
    </row>
    <row r="928">
      <c r="A928" s="71"/>
      <c r="B928" s="27"/>
      <c r="C928" s="45"/>
      <c r="D928" s="45"/>
      <c r="E928" s="45"/>
      <c r="F928" s="45"/>
      <c r="G928" s="45"/>
      <c r="H928" s="45"/>
      <c r="I928" s="45"/>
      <c r="J928" s="45"/>
      <c r="K928" s="45"/>
      <c r="L928" s="45"/>
      <c r="M928" s="45"/>
      <c r="N928" s="45"/>
      <c r="O928" s="45"/>
      <c r="P928" s="45"/>
      <c r="Q928" s="45"/>
      <c r="R928" s="45"/>
      <c r="S928" s="45"/>
      <c r="T928" s="45"/>
      <c r="U928" s="45"/>
      <c r="V928" s="45"/>
      <c r="W928" s="45"/>
      <c r="X928" s="45"/>
      <c r="Y928" s="45"/>
      <c r="Z928" s="45"/>
      <c r="AA928" s="45"/>
      <c r="AB928" s="45"/>
    </row>
    <row r="929">
      <c r="A929" s="71"/>
      <c r="B929" s="27"/>
      <c r="C929" s="45"/>
      <c r="D929" s="45"/>
      <c r="E929" s="45"/>
      <c r="F929" s="45"/>
      <c r="G929" s="45"/>
      <c r="H929" s="45"/>
      <c r="I929" s="45"/>
      <c r="J929" s="45"/>
      <c r="K929" s="45"/>
      <c r="L929" s="45"/>
      <c r="M929" s="45"/>
      <c r="N929" s="45"/>
      <c r="O929" s="45"/>
      <c r="P929" s="45"/>
      <c r="Q929" s="45"/>
      <c r="R929" s="45"/>
      <c r="S929" s="45"/>
      <c r="T929" s="45"/>
      <c r="U929" s="45"/>
      <c r="V929" s="45"/>
      <c r="W929" s="45"/>
      <c r="X929" s="45"/>
      <c r="Y929" s="45"/>
      <c r="Z929" s="45"/>
      <c r="AA929" s="45"/>
      <c r="AB929" s="45"/>
    </row>
    <row r="930">
      <c r="A930" s="71"/>
      <c r="B930" s="27"/>
      <c r="C930" s="45"/>
      <c r="D930" s="45"/>
      <c r="E930" s="45"/>
      <c r="F930" s="45"/>
      <c r="G930" s="45"/>
      <c r="H930" s="45"/>
      <c r="I930" s="45"/>
      <c r="J930" s="45"/>
      <c r="K930" s="45"/>
      <c r="L930" s="45"/>
      <c r="M930" s="45"/>
      <c r="N930" s="45"/>
      <c r="O930" s="45"/>
      <c r="P930" s="45"/>
      <c r="Q930" s="45"/>
      <c r="R930" s="45"/>
      <c r="S930" s="45"/>
      <c r="T930" s="45"/>
      <c r="U930" s="45"/>
      <c r="V930" s="45"/>
      <c r="W930" s="45"/>
      <c r="X930" s="45"/>
      <c r="Y930" s="45"/>
      <c r="Z930" s="45"/>
      <c r="AA930" s="45"/>
      <c r="AB930" s="45"/>
    </row>
    <row r="931">
      <c r="A931" s="71"/>
      <c r="B931" s="27"/>
      <c r="C931" s="45"/>
      <c r="D931" s="45"/>
      <c r="E931" s="45"/>
      <c r="F931" s="45"/>
      <c r="G931" s="45"/>
      <c r="H931" s="45"/>
      <c r="I931" s="45"/>
      <c r="J931" s="45"/>
      <c r="K931" s="45"/>
      <c r="L931" s="45"/>
      <c r="M931" s="45"/>
      <c r="N931" s="45"/>
      <c r="O931" s="45"/>
      <c r="P931" s="45"/>
      <c r="Q931" s="45"/>
      <c r="R931" s="45"/>
      <c r="S931" s="45"/>
      <c r="T931" s="45"/>
      <c r="U931" s="45"/>
      <c r="V931" s="45"/>
      <c r="W931" s="45"/>
      <c r="X931" s="45"/>
      <c r="Y931" s="45"/>
      <c r="Z931" s="45"/>
      <c r="AA931" s="45"/>
      <c r="AB931" s="45"/>
    </row>
    <row r="932">
      <c r="A932" s="71"/>
      <c r="B932" s="27"/>
      <c r="C932" s="45"/>
      <c r="D932" s="45"/>
      <c r="E932" s="45"/>
      <c r="F932" s="45"/>
      <c r="G932" s="45"/>
      <c r="H932" s="45"/>
      <c r="I932" s="45"/>
      <c r="J932" s="45"/>
      <c r="K932" s="45"/>
      <c r="L932" s="45"/>
      <c r="M932" s="45"/>
      <c r="N932" s="45"/>
      <c r="O932" s="45"/>
      <c r="P932" s="45"/>
      <c r="Q932" s="45"/>
      <c r="R932" s="45"/>
      <c r="S932" s="45"/>
      <c r="T932" s="45"/>
      <c r="U932" s="45"/>
      <c r="V932" s="45"/>
      <c r="W932" s="45"/>
      <c r="X932" s="45"/>
      <c r="Y932" s="45"/>
      <c r="Z932" s="45"/>
      <c r="AA932" s="45"/>
      <c r="AB932" s="45"/>
    </row>
    <row r="933">
      <c r="A933" s="71"/>
      <c r="B933" s="27"/>
      <c r="C933" s="45"/>
      <c r="D933" s="45"/>
      <c r="E933" s="45"/>
      <c r="F933" s="45"/>
      <c r="G933" s="45"/>
      <c r="H933" s="45"/>
      <c r="I933" s="45"/>
      <c r="J933" s="45"/>
      <c r="K933" s="45"/>
      <c r="L933" s="45"/>
      <c r="M933" s="45"/>
      <c r="N933" s="45"/>
      <c r="O933" s="45"/>
      <c r="P933" s="45"/>
      <c r="Q933" s="45"/>
      <c r="R933" s="45"/>
      <c r="S933" s="45"/>
      <c r="T933" s="45"/>
      <c r="U933" s="45"/>
      <c r="V933" s="45"/>
      <c r="W933" s="45"/>
      <c r="X933" s="45"/>
      <c r="Y933" s="45"/>
      <c r="Z933" s="45"/>
      <c r="AA933" s="45"/>
      <c r="AB933" s="45"/>
    </row>
    <row r="934">
      <c r="A934" s="71"/>
      <c r="B934" s="27"/>
      <c r="C934" s="45"/>
      <c r="D934" s="45"/>
      <c r="E934" s="45"/>
      <c r="F934" s="45"/>
      <c r="G934" s="45"/>
      <c r="H934" s="45"/>
      <c r="I934" s="45"/>
      <c r="J934" s="45"/>
      <c r="K934" s="45"/>
      <c r="L934" s="45"/>
      <c r="M934" s="45"/>
      <c r="N934" s="45"/>
      <c r="O934" s="45"/>
      <c r="P934" s="45"/>
      <c r="Q934" s="45"/>
      <c r="R934" s="45"/>
      <c r="S934" s="45"/>
      <c r="T934" s="45"/>
      <c r="U934" s="45"/>
      <c r="V934" s="45"/>
      <c r="W934" s="45"/>
      <c r="X934" s="45"/>
      <c r="Y934" s="45"/>
      <c r="Z934" s="45"/>
      <c r="AA934" s="45"/>
      <c r="AB934" s="45"/>
    </row>
    <row r="935">
      <c r="A935" s="71"/>
      <c r="B935" s="27"/>
      <c r="C935" s="45"/>
      <c r="D935" s="45"/>
      <c r="E935" s="45"/>
      <c r="F935" s="45"/>
      <c r="G935" s="45"/>
      <c r="H935" s="45"/>
      <c r="I935" s="45"/>
      <c r="J935" s="45"/>
      <c r="K935" s="45"/>
      <c r="L935" s="45"/>
      <c r="M935" s="45"/>
      <c r="N935" s="45"/>
      <c r="O935" s="45"/>
      <c r="P935" s="45"/>
      <c r="Q935" s="45"/>
      <c r="R935" s="45"/>
      <c r="S935" s="45"/>
      <c r="T935" s="45"/>
      <c r="U935" s="45"/>
      <c r="V935" s="45"/>
      <c r="W935" s="45"/>
      <c r="X935" s="45"/>
      <c r="Y935" s="45"/>
      <c r="Z935" s="45"/>
      <c r="AA935" s="45"/>
      <c r="AB935" s="45"/>
    </row>
    <row r="936">
      <c r="A936" s="71"/>
      <c r="B936" s="27"/>
      <c r="C936" s="45"/>
      <c r="D936" s="45"/>
      <c r="E936" s="45"/>
      <c r="F936" s="45"/>
      <c r="G936" s="45"/>
      <c r="H936" s="45"/>
      <c r="I936" s="45"/>
      <c r="J936" s="45"/>
      <c r="K936" s="45"/>
      <c r="L936" s="45"/>
      <c r="M936" s="45"/>
      <c r="N936" s="45"/>
      <c r="O936" s="45"/>
      <c r="P936" s="45"/>
      <c r="Q936" s="45"/>
      <c r="R936" s="45"/>
      <c r="S936" s="45"/>
      <c r="T936" s="45"/>
      <c r="U936" s="45"/>
      <c r="V936" s="45"/>
      <c r="W936" s="45"/>
      <c r="X936" s="45"/>
      <c r="Y936" s="45"/>
      <c r="Z936" s="45"/>
      <c r="AA936" s="45"/>
      <c r="AB936" s="45"/>
    </row>
    <row r="937">
      <c r="A937" s="71"/>
      <c r="B937" s="27"/>
      <c r="C937" s="45"/>
      <c r="D937" s="45"/>
      <c r="E937" s="45"/>
      <c r="F937" s="45"/>
      <c r="G937" s="45"/>
      <c r="H937" s="45"/>
      <c r="I937" s="45"/>
      <c r="J937" s="45"/>
      <c r="K937" s="45"/>
      <c r="L937" s="45"/>
      <c r="M937" s="45"/>
      <c r="N937" s="45"/>
      <c r="O937" s="45"/>
      <c r="P937" s="45"/>
      <c r="Q937" s="45"/>
      <c r="R937" s="45"/>
      <c r="S937" s="45"/>
      <c r="T937" s="45"/>
      <c r="U937" s="45"/>
      <c r="V937" s="45"/>
      <c r="W937" s="45"/>
      <c r="X937" s="45"/>
      <c r="Y937" s="45"/>
      <c r="Z937" s="45"/>
      <c r="AA937" s="45"/>
      <c r="AB937" s="45"/>
    </row>
    <row r="938">
      <c r="A938" s="71"/>
      <c r="B938" s="27"/>
      <c r="C938" s="45"/>
      <c r="D938" s="45"/>
      <c r="E938" s="45"/>
      <c r="F938" s="45"/>
      <c r="G938" s="45"/>
      <c r="H938" s="45"/>
      <c r="I938" s="45"/>
      <c r="J938" s="45"/>
      <c r="K938" s="45"/>
      <c r="L938" s="45"/>
      <c r="M938" s="45"/>
      <c r="N938" s="45"/>
      <c r="O938" s="45"/>
      <c r="P938" s="45"/>
      <c r="Q938" s="45"/>
      <c r="R938" s="45"/>
      <c r="S938" s="45"/>
      <c r="T938" s="45"/>
      <c r="U938" s="45"/>
      <c r="V938" s="45"/>
      <c r="W938" s="45"/>
      <c r="X938" s="45"/>
      <c r="Y938" s="45"/>
      <c r="Z938" s="45"/>
      <c r="AA938" s="45"/>
      <c r="AB938" s="45"/>
    </row>
    <row r="939">
      <c r="A939" s="71"/>
      <c r="B939" s="27"/>
      <c r="C939" s="45"/>
      <c r="D939" s="45"/>
      <c r="E939" s="45"/>
      <c r="F939" s="45"/>
      <c r="G939" s="45"/>
      <c r="H939" s="45"/>
      <c r="I939" s="45"/>
      <c r="J939" s="45"/>
      <c r="K939" s="45"/>
      <c r="L939" s="45"/>
      <c r="M939" s="45"/>
      <c r="N939" s="45"/>
      <c r="O939" s="45"/>
      <c r="P939" s="45"/>
      <c r="Q939" s="45"/>
      <c r="R939" s="45"/>
      <c r="S939" s="45"/>
      <c r="T939" s="45"/>
      <c r="U939" s="45"/>
      <c r="V939" s="45"/>
      <c r="W939" s="45"/>
      <c r="X939" s="45"/>
      <c r="Y939" s="45"/>
      <c r="Z939" s="45"/>
      <c r="AA939" s="45"/>
      <c r="AB939" s="45"/>
    </row>
    <row r="940">
      <c r="A940" s="71"/>
      <c r="B940" s="27"/>
      <c r="C940" s="45"/>
      <c r="D940" s="45"/>
      <c r="E940" s="45"/>
      <c r="F940" s="45"/>
      <c r="G940" s="45"/>
      <c r="H940" s="45"/>
      <c r="I940" s="45"/>
      <c r="J940" s="45"/>
      <c r="K940" s="45"/>
      <c r="L940" s="45"/>
      <c r="M940" s="45"/>
      <c r="N940" s="45"/>
      <c r="O940" s="45"/>
      <c r="P940" s="45"/>
      <c r="Q940" s="45"/>
      <c r="R940" s="45"/>
      <c r="S940" s="45"/>
      <c r="T940" s="45"/>
      <c r="U940" s="45"/>
      <c r="V940" s="45"/>
      <c r="W940" s="45"/>
      <c r="X940" s="45"/>
      <c r="Y940" s="45"/>
      <c r="Z940" s="45"/>
      <c r="AA940" s="45"/>
      <c r="AB940" s="45"/>
    </row>
    <row r="941">
      <c r="A941" s="71"/>
      <c r="B941" s="27"/>
      <c r="C941" s="45"/>
      <c r="D941" s="45"/>
      <c r="E941" s="45"/>
      <c r="F941" s="45"/>
      <c r="G941" s="45"/>
      <c r="H941" s="45"/>
      <c r="I941" s="45"/>
      <c r="J941" s="45"/>
      <c r="K941" s="45"/>
      <c r="L941" s="45"/>
      <c r="M941" s="45"/>
      <c r="N941" s="45"/>
      <c r="O941" s="45"/>
      <c r="P941" s="45"/>
      <c r="Q941" s="45"/>
      <c r="R941" s="45"/>
      <c r="S941" s="45"/>
      <c r="T941" s="45"/>
      <c r="U941" s="45"/>
      <c r="V941" s="45"/>
      <c r="W941" s="45"/>
      <c r="X941" s="45"/>
      <c r="Y941" s="45"/>
      <c r="Z941" s="45"/>
      <c r="AA941" s="45"/>
      <c r="AB941" s="45"/>
    </row>
    <row r="942">
      <c r="A942" s="71"/>
      <c r="B942" s="27"/>
      <c r="C942" s="45"/>
      <c r="D942" s="45"/>
      <c r="E942" s="45"/>
      <c r="F942" s="45"/>
      <c r="G942" s="45"/>
      <c r="H942" s="45"/>
      <c r="I942" s="45"/>
      <c r="J942" s="45"/>
      <c r="K942" s="45"/>
      <c r="L942" s="45"/>
      <c r="M942" s="45"/>
      <c r="N942" s="45"/>
      <c r="O942" s="45"/>
      <c r="P942" s="45"/>
      <c r="Q942" s="45"/>
      <c r="R942" s="45"/>
      <c r="S942" s="45"/>
      <c r="T942" s="45"/>
      <c r="U942" s="45"/>
      <c r="V942" s="45"/>
      <c r="W942" s="45"/>
      <c r="X942" s="45"/>
      <c r="Y942" s="45"/>
      <c r="Z942" s="45"/>
      <c r="AA942" s="45"/>
      <c r="AB942" s="45"/>
    </row>
    <row r="943">
      <c r="A943" s="71"/>
      <c r="B943" s="27"/>
      <c r="C943" s="45"/>
      <c r="D943" s="45"/>
      <c r="E943" s="45"/>
      <c r="F943" s="45"/>
      <c r="G943" s="45"/>
      <c r="H943" s="45"/>
      <c r="I943" s="45"/>
      <c r="J943" s="45"/>
      <c r="K943" s="45"/>
      <c r="L943" s="45"/>
      <c r="M943" s="45"/>
      <c r="N943" s="45"/>
      <c r="O943" s="45"/>
      <c r="P943" s="45"/>
      <c r="Q943" s="45"/>
      <c r="R943" s="45"/>
      <c r="S943" s="45"/>
      <c r="T943" s="45"/>
      <c r="U943" s="45"/>
      <c r="V943" s="45"/>
      <c r="W943" s="45"/>
      <c r="X943" s="45"/>
      <c r="Y943" s="45"/>
      <c r="Z943" s="45"/>
      <c r="AA943" s="45"/>
      <c r="AB943" s="45"/>
    </row>
    <row r="944">
      <c r="A944" s="71"/>
      <c r="B944" s="27"/>
      <c r="C944" s="45"/>
      <c r="D944" s="45"/>
      <c r="E944" s="45"/>
      <c r="F944" s="45"/>
      <c r="G944" s="45"/>
      <c r="H944" s="45"/>
      <c r="I944" s="45"/>
      <c r="J944" s="45"/>
      <c r="K944" s="45"/>
      <c r="L944" s="45"/>
      <c r="M944" s="45"/>
      <c r="N944" s="45"/>
      <c r="O944" s="45"/>
      <c r="P944" s="45"/>
      <c r="Q944" s="45"/>
      <c r="R944" s="45"/>
      <c r="S944" s="45"/>
      <c r="T944" s="45"/>
      <c r="U944" s="45"/>
      <c r="V944" s="45"/>
      <c r="W944" s="45"/>
      <c r="X944" s="45"/>
      <c r="Y944" s="45"/>
      <c r="Z944" s="45"/>
      <c r="AA944" s="45"/>
      <c r="AB944" s="45"/>
    </row>
    <row r="945">
      <c r="A945" s="71"/>
      <c r="B945" s="27"/>
      <c r="C945" s="45"/>
      <c r="D945" s="45"/>
      <c r="E945" s="45"/>
      <c r="F945" s="45"/>
      <c r="G945" s="45"/>
      <c r="H945" s="45"/>
      <c r="I945" s="45"/>
      <c r="J945" s="45"/>
      <c r="K945" s="45"/>
      <c r="L945" s="45"/>
      <c r="M945" s="45"/>
      <c r="N945" s="45"/>
      <c r="O945" s="45"/>
      <c r="P945" s="45"/>
      <c r="Q945" s="45"/>
      <c r="R945" s="45"/>
      <c r="S945" s="45"/>
      <c r="T945" s="45"/>
      <c r="U945" s="45"/>
      <c r="V945" s="45"/>
      <c r="W945" s="45"/>
      <c r="X945" s="45"/>
      <c r="Y945" s="45"/>
      <c r="Z945" s="45"/>
      <c r="AA945" s="45"/>
      <c r="AB945" s="45"/>
    </row>
    <row r="946">
      <c r="A946" s="71"/>
      <c r="B946" s="27"/>
      <c r="C946" s="45"/>
      <c r="D946" s="45"/>
      <c r="E946" s="45"/>
      <c r="F946" s="45"/>
      <c r="G946" s="45"/>
      <c r="H946" s="45"/>
      <c r="I946" s="45"/>
      <c r="J946" s="45"/>
      <c r="K946" s="45"/>
      <c r="L946" s="45"/>
      <c r="M946" s="45"/>
      <c r="N946" s="45"/>
      <c r="O946" s="45"/>
      <c r="P946" s="45"/>
      <c r="Q946" s="45"/>
      <c r="R946" s="45"/>
      <c r="S946" s="45"/>
      <c r="T946" s="45"/>
      <c r="U946" s="45"/>
      <c r="V946" s="45"/>
      <c r="W946" s="45"/>
      <c r="X946" s="45"/>
      <c r="Y946" s="45"/>
      <c r="Z946" s="45"/>
      <c r="AA946" s="45"/>
      <c r="AB946" s="45"/>
    </row>
    <row r="947">
      <c r="A947" s="71"/>
      <c r="B947" s="27"/>
      <c r="C947" s="45"/>
      <c r="D947" s="45"/>
      <c r="E947" s="45"/>
      <c r="F947" s="45"/>
      <c r="G947" s="45"/>
      <c r="H947" s="45"/>
      <c r="I947" s="45"/>
      <c r="J947" s="45"/>
      <c r="K947" s="45"/>
      <c r="L947" s="45"/>
      <c r="M947" s="45"/>
      <c r="N947" s="45"/>
      <c r="O947" s="45"/>
      <c r="P947" s="45"/>
      <c r="Q947" s="45"/>
      <c r="R947" s="45"/>
      <c r="S947" s="45"/>
      <c r="T947" s="45"/>
      <c r="U947" s="45"/>
      <c r="V947" s="45"/>
      <c r="W947" s="45"/>
      <c r="X947" s="45"/>
      <c r="Y947" s="45"/>
      <c r="Z947" s="45"/>
      <c r="AA947" s="45"/>
      <c r="AB947" s="45"/>
    </row>
    <row r="948">
      <c r="A948" s="71"/>
      <c r="B948" s="27"/>
      <c r="C948" s="45"/>
      <c r="D948" s="45"/>
      <c r="E948" s="45"/>
      <c r="F948" s="45"/>
      <c r="G948" s="45"/>
      <c r="H948" s="45"/>
      <c r="I948" s="45"/>
      <c r="J948" s="45"/>
      <c r="K948" s="45"/>
      <c r="L948" s="45"/>
      <c r="M948" s="45"/>
      <c r="N948" s="45"/>
      <c r="O948" s="45"/>
      <c r="P948" s="45"/>
      <c r="Q948" s="45"/>
      <c r="R948" s="45"/>
      <c r="S948" s="45"/>
      <c r="T948" s="45"/>
      <c r="U948" s="45"/>
      <c r="V948" s="45"/>
      <c r="W948" s="45"/>
      <c r="X948" s="45"/>
      <c r="Y948" s="45"/>
      <c r="Z948" s="45"/>
      <c r="AA948" s="45"/>
      <c r="AB948" s="45"/>
    </row>
    <row r="949">
      <c r="A949" s="71"/>
      <c r="B949" s="27"/>
      <c r="C949" s="45"/>
      <c r="D949" s="45"/>
      <c r="E949" s="45"/>
      <c r="F949" s="45"/>
      <c r="G949" s="45"/>
      <c r="H949" s="45"/>
      <c r="I949" s="45"/>
      <c r="J949" s="45"/>
      <c r="K949" s="45"/>
      <c r="L949" s="45"/>
      <c r="M949" s="45"/>
      <c r="N949" s="45"/>
      <c r="O949" s="45"/>
      <c r="P949" s="45"/>
      <c r="Q949" s="45"/>
      <c r="R949" s="45"/>
      <c r="S949" s="45"/>
      <c r="T949" s="45"/>
      <c r="U949" s="45"/>
      <c r="V949" s="45"/>
      <c r="W949" s="45"/>
      <c r="X949" s="45"/>
      <c r="Y949" s="45"/>
      <c r="Z949" s="45"/>
      <c r="AA949" s="45"/>
      <c r="AB949" s="45"/>
    </row>
    <row r="950">
      <c r="A950" s="71"/>
      <c r="B950" s="27"/>
      <c r="C950" s="45"/>
      <c r="D950" s="45"/>
      <c r="E950" s="45"/>
      <c r="F950" s="45"/>
      <c r="G950" s="45"/>
      <c r="H950" s="45"/>
      <c r="I950" s="45"/>
      <c r="J950" s="45"/>
      <c r="K950" s="45"/>
      <c r="L950" s="45"/>
      <c r="M950" s="45"/>
      <c r="N950" s="45"/>
      <c r="O950" s="45"/>
      <c r="P950" s="45"/>
      <c r="Q950" s="45"/>
      <c r="R950" s="45"/>
      <c r="S950" s="45"/>
      <c r="T950" s="45"/>
      <c r="U950" s="45"/>
      <c r="V950" s="45"/>
      <c r="W950" s="45"/>
      <c r="X950" s="45"/>
      <c r="Y950" s="45"/>
      <c r="Z950" s="45"/>
      <c r="AA950" s="45"/>
      <c r="AB950" s="45"/>
    </row>
    <row r="951">
      <c r="A951" s="71"/>
      <c r="B951" s="27"/>
      <c r="C951" s="45"/>
      <c r="D951" s="45"/>
      <c r="E951" s="45"/>
      <c r="F951" s="45"/>
      <c r="G951" s="45"/>
      <c r="H951" s="45"/>
      <c r="I951" s="45"/>
      <c r="J951" s="45"/>
      <c r="K951" s="45"/>
      <c r="L951" s="45"/>
      <c r="M951" s="45"/>
      <c r="N951" s="45"/>
      <c r="O951" s="45"/>
      <c r="P951" s="45"/>
      <c r="Q951" s="45"/>
      <c r="R951" s="45"/>
      <c r="S951" s="45"/>
      <c r="T951" s="45"/>
      <c r="U951" s="45"/>
      <c r="V951" s="45"/>
      <c r="W951" s="45"/>
      <c r="X951" s="45"/>
      <c r="Y951" s="45"/>
      <c r="Z951" s="45"/>
      <c r="AA951" s="45"/>
      <c r="AB951" s="45"/>
    </row>
    <row r="952">
      <c r="A952" s="71"/>
      <c r="B952" s="27"/>
      <c r="C952" s="45"/>
      <c r="D952" s="45"/>
      <c r="E952" s="45"/>
      <c r="F952" s="45"/>
      <c r="G952" s="45"/>
      <c r="H952" s="45"/>
      <c r="I952" s="45"/>
      <c r="J952" s="45"/>
      <c r="K952" s="45"/>
      <c r="L952" s="45"/>
      <c r="M952" s="45"/>
      <c r="N952" s="45"/>
      <c r="O952" s="45"/>
      <c r="P952" s="45"/>
      <c r="Q952" s="45"/>
      <c r="R952" s="45"/>
      <c r="S952" s="45"/>
      <c r="T952" s="45"/>
      <c r="U952" s="45"/>
      <c r="V952" s="45"/>
      <c r="W952" s="45"/>
      <c r="X952" s="45"/>
      <c r="Y952" s="45"/>
      <c r="Z952" s="45"/>
      <c r="AA952" s="45"/>
      <c r="AB952" s="45"/>
    </row>
    <row r="953">
      <c r="A953" s="71"/>
      <c r="B953" s="27"/>
      <c r="C953" s="45"/>
      <c r="D953" s="45"/>
      <c r="E953" s="45"/>
      <c r="F953" s="45"/>
      <c r="G953" s="45"/>
      <c r="H953" s="45"/>
      <c r="I953" s="45"/>
      <c r="J953" s="45"/>
      <c r="K953" s="45"/>
      <c r="L953" s="45"/>
      <c r="M953" s="45"/>
      <c r="N953" s="45"/>
      <c r="O953" s="45"/>
      <c r="P953" s="45"/>
      <c r="Q953" s="45"/>
      <c r="R953" s="45"/>
      <c r="S953" s="45"/>
      <c r="T953" s="45"/>
      <c r="U953" s="45"/>
      <c r="V953" s="45"/>
      <c r="W953" s="45"/>
      <c r="X953" s="45"/>
      <c r="Y953" s="45"/>
      <c r="Z953" s="45"/>
      <c r="AA953" s="45"/>
      <c r="AB953" s="45"/>
    </row>
    <row r="954">
      <c r="A954" s="71"/>
      <c r="B954" s="27"/>
      <c r="C954" s="45"/>
      <c r="D954" s="45"/>
      <c r="E954" s="45"/>
      <c r="F954" s="45"/>
      <c r="G954" s="45"/>
      <c r="H954" s="45"/>
      <c r="I954" s="45"/>
      <c r="J954" s="45"/>
      <c r="K954" s="45"/>
      <c r="L954" s="45"/>
      <c r="M954" s="45"/>
      <c r="N954" s="45"/>
      <c r="O954" s="45"/>
      <c r="P954" s="45"/>
      <c r="Q954" s="45"/>
      <c r="R954" s="45"/>
      <c r="S954" s="45"/>
      <c r="T954" s="45"/>
      <c r="U954" s="45"/>
      <c r="V954" s="45"/>
      <c r="W954" s="45"/>
      <c r="X954" s="45"/>
      <c r="Y954" s="45"/>
      <c r="Z954" s="45"/>
      <c r="AA954" s="45"/>
      <c r="AB954" s="45"/>
    </row>
    <row r="955">
      <c r="A955" s="71"/>
      <c r="B955" s="27"/>
      <c r="C955" s="45"/>
      <c r="D955" s="45"/>
      <c r="E955" s="45"/>
      <c r="F955" s="45"/>
      <c r="G955" s="45"/>
      <c r="H955" s="45"/>
      <c r="I955" s="45"/>
      <c r="J955" s="45"/>
      <c r="K955" s="45"/>
      <c r="L955" s="45"/>
      <c r="M955" s="45"/>
      <c r="N955" s="45"/>
      <c r="O955" s="45"/>
      <c r="P955" s="45"/>
      <c r="Q955" s="45"/>
      <c r="R955" s="45"/>
      <c r="S955" s="45"/>
      <c r="T955" s="45"/>
      <c r="U955" s="45"/>
      <c r="V955" s="45"/>
      <c r="W955" s="45"/>
      <c r="X955" s="45"/>
      <c r="Y955" s="45"/>
      <c r="Z955" s="45"/>
      <c r="AA955" s="45"/>
      <c r="AB955" s="45"/>
    </row>
    <row r="956">
      <c r="A956" s="71"/>
      <c r="B956" s="27"/>
      <c r="C956" s="45"/>
      <c r="D956" s="45"/>
      <c r="E956" s="45"/>
      <c r="F956" s="45"/>
      <c r="G956" s="45"/>
      <c r="H956" s="45"/>
      <c r="I956" s="45"/>
      <c r="J956" s="45"/>
      <c r="K956" s="45"/>
      <c r="L956" s="45"/>
      <c r="M956" s="45"/>
      <c r="N956" s="45"/>
      <c r="O956" s="45"/>
      <c r="P956" s="45"/>
      <c r="Q956" s="45"/>
      <c r="R956" s="45"/>
      <c r="S956" s="45"/>
      <c r="T956" s="45"/>
      <c r="U956" s="45"/>
      <c r="V956" s="45"/>
      <c r="W956" s="45"/>
      <c r="X956" s="45"/>
      <c r="Y956" s="45"/>
      <c r="Z956" s="45"/>
      <c r="AA956" s="45"/>
      <c r="AB956" s="45"/>
    </row>
    <row r="957">
      <c r="A957" s="71"/>
      <c r="B957" s="27"/>
      <c r="C957" s="45"/>
      <c r="D957" s="45"/>
      <c r="E957" s="45"/>
      <c r="F957" s="45"/>
      <c r="G957" s="45"/>
      <c r="H957" s="45"/>
      <c r="I957" s="45"/>
      <c r="J957" s="45"/>
      <c r="K957" s="45"/>
      <c r="L957" s="45"/>
      <c r="M957" s="45"/>
      <c r="N957" s="45"/>
      <c r="O957" s="45"/>
      <c r="P957" s="45"/>
      <c r="Q957" s="45"/>
      <c r="R957" s="45"/>
      <c r="S957" s="45"/>
      <c r="T957" s="45"/>
      <c r="U957" s="45"/>
      <c r="V957" s="45"/>
      <c r="W957" s="45"/>
      <c r="X957" s="45"/>
      <c r="Y957" s="45"/>
      <c r="Z957" s="45"/>
      <c r="AA957" s="45"/>
      <c r="AB957" s="45"/>
    </row>
    <row r="958">
      <c r="A958" s="71"/>
      <c r="B958" s="27"/>
      <c r="C958" s="45"/>
      <c r="D958" s="45"/>
      <c r="E958" s="45"/>
      <c r="F958" s="45"/>
      <c r="G958" s="45"/>
      <c r="H958" s="45"/>
      <c r="I958" s="45"/>
      <c r="J958" s="45"/>
      <c r="K958" s="45"/>
      <c r="L958" s="45"/>
      <c r="M958" s="45"/>
      <c r="N958" s="45"/>
      <c r="O958" s="45"/>
      <c r="P958" s="45"/>
      <c r="Q958" s="45"/>
      <c r="R958" s="45"/>
      <c r="S958" s="45"/>
      <c r="T958" s="45"/>
      <c r="U958" s="45"/>
      <c r="V958" s="45"/>
      <c r="W958" s="45"/>
      <c r="X958" s="45"/>
      <c r="Y958" s="45"/>
      <c r="Z958" s="45"/>
      <c r="AA958" s="45"/>
      <c r="AB958" s="45"/>
    </row>
    <row r="959">
      <c r="A959" s="71"/>
      <c r="B959" s="27"/>
      <c r="C959" s="45"/>
      <c r="D959" s="45"/>
      <c r="E959" s="45"/>
      <c r="F959" s="45"/>
      <c r="G959" s="45"/>
      <c r="H959" s="45"/>
      <c r="I959" s="45"/>
      <c r="J959" s="45"/>
      <c r="K959" s="45"/>
      <c r="L959" s="45"/>
      <c r="M959" s="45"/>
      <c r="N959" s="45"/>
      <c r="O959" s="45"/>
      <c r="P959" s="45"/>
      <c r="Q959" s="45"/>
      <c r="R959" s="45"/>
      <c r="S959" s="45"/>
      <c r="T959" s="45"/>
      <c r="U959" s="45"/>
      <c r="V959" s="45"/>
      <c r="W959" s="45"/>
      <c r="X959" s="45"/>
      <c r="Y959" s="45"/>
      <c r="Z959" s="45"/>
      <c r="AA959" s="45"/>
      <c r="AB959" s="45"/>
    </row>
    <row r="960">
      <c r="A960" s="71"/>
      <c r="B960" s="27"/>
      <c r="C960" s="45"/>
      <c r="D960" s="45"/>
      <c r="E960" s="45"/>
      <c r="F960" s="45"/>
      <c r="G960" s="45"/>
      <c r="H960" s="45"/>
      <c r="I960" s="45"/>
      <c r="J960" s="45"/>
      <c r="K960" s="45"/>
      <c r="L960" s="45"/>
      <c r="M960" s="45"/>
      <c r="N960" s="45"/>
      <c r="O960" s="45"/>
      <c r="P960" s="45"/>
      <c r="Q960" s="45"/>
      <c r="R960" s="45"/>
      <c r="S960" s="45"/>
      <c r="T960" s="45"/>
      <c r="U960" s="45"/>
      <c r="V960" s="45"/>
      <c r="W960" s="45"/>
      <c r="X960" s="45"/>
      <c r="Y960" s="45"/>
      <c r="Z960" s="45"/>
      <c r="AA960" s="45"/>
      <c r="AB960" s="45"/>
    </row>
    <row r="961">
      <c r="A961" s="71"/>
      <c r="B961" s="27"/>
      <c r="C961" s="45"/>
      <c r="D961" s="45"/>
      <c r="E961" s="45"/>
      <c r="F961" s="45"/>
      <c r="G961" s="45"/>
      <c r="H961" s="45"/>
      <c r="I961" s="45"/>
      <c r="J961" s="45"/>
      <c r="K961" s="45"/>
      <c r="L961" s="45"/>
      <c r="M961" s="45"/>
      <c r="N961" s="45"/>
      <c r="O961" s="45"/>
      <c r="P961" s="45"/>
      <c r="Q961" s="45"/>
      <c r="R961" s="45"/>
      <c r="S961" s="45"/>
      <c r="T961" s="45"/>
      <c r="U961" s="45"/>
      <c r="V961" s="45"/>
      <c r="W961" s="45"/>
      <c r="X961" s="45"/>
      <c r="Y961" s="45"/>
      <c r="Z961" s="45"/>
      <c r="AA961" s="45"/>
      <c r="AB961" s="45"/>
    </row>
    <row r="962">
      <c r="A962" s="71"/>
      <c r="B962" s="27"/>
      <c r="C962" s="45"/>
      <c r="D962" s="45"/>
      <c r="E962" s="45"/>
      <c r="F962" s="45"/>
      <c r="G962" s="45"/>
      <c r="H962" s="45"/>
      <c r="I962" s="45"/>
      <c r="J962" s="45"/>
      <c r="K962" s="45"/>
      <c r="L962" s="45"/>
      <c r="M962" s="45"/>
      <c r="N962" s="45"/>
      <c r="O962" s="45"/>
      <c r="P962" s="45"/>
      <c r="Q962" s="45"/>
      <c r="R962" s="45"/>
      <c r="S962" s="45"/>
      <c r="T962" s="45"/>
      <c r="U962" s="45"/>
      <c r="V962" s="45"/>
      <c r="W962" s="45"/>
      <c r="X962" s="45"/>
      <c r="Y962" s="45"/>
      <c r="Z962" s="45"/>
      <c r="AA962" s="45"/>
      <c r="AB962" s="45"/>
    </row>
    <row r="963">
      <c r="A963" s="71"/>
      <c r="B963" s="27"/>
      <c r="C963" s="45"/>
      <c r="D963" s="45"/>
      <c r="E963" s="45"/>
      <c r="F963" s="45"/>
      <c r="G963" s="45"/>
      <c r="H963" s="45"/>
      <c r="I963" s="45"/>
      <c r="J963" s="45"/>
      <c r="K963" s="45"/>
      <c r="L963" s="45"/>
      <c r="M963" s="45"/>
      <c r="N963" s="45"/>
      <c r="O963" s="45"/>
      <c r="P963" s="45"/>
      <c r="Q963" s="45"/>
      <c r="R963" s="45"/>
      <c r="S963" s="45"/>
      <c r="T963" s="45"/>
      <c r="U963" s="45"/>
      <c r="V963" s="45"/>
      <c r="W963" s="45"/>
      <c r="X963" s="45"/>
      <c r="Y963" s="45"/>
      <c r="Z963" s="45"/>
      <c r="AA963" s="45"/>
      <c r="AB963" s="45"/>
    </row>
    <row r="964">
      <c r="A964" s="71"/>
      <c r="B964" s="27"/>
      <c r="C964" s="45"/>
      <c r="D964" s="45"/>
      <c r="E964" s="45"/>
      <c r="F964" s="45"/>
      <c r="G964" s="45"/>
      <c r="H964" s="45"/>
      <c r="I964" s="45"/>
      <c r="J964" s="45"/>
      <c r="K964" s="45"/>
      <c r="L964" s="45"/>
      <c r="M964" s="45"/>
      <c r="N964" s="45"/>
      <c r="O964" s="45"/>
      <c r="P964" s="45"/>
      <c r="Q964" s="45"/>
      <c r="R964" s="45"/>
      <c r="S964" s="45"/>
      <c r="T964" s="45"/>
      <c r="U964" s="45"/>
      <c r="V964" s="45"/>
      <c r="W964" s="45"/>
      <c r="X964" s="45"/>
      <c r="Y964" s="45"/>
      <c r="Z964" s="45"/>
      <c r="AA964" s="45"/>
      <c r="AB964" s="45"/>
    </row>
    <row r="965">
      <c r="A965" s="71"/>
      <c r="B965" s="27"/>
      <c r="C965" s="45"/>
      <c r="D965" s="45"/>
      <c r="E965" s="45"/>
      <c r="F965" s="45"/>
      <c r="G965" s="45"/>
      <c r="H965" s="45"/>
      <c r="I965" s="45"/>
      <c r="J965" s="45"/>
      <c r="K965" s="45"/>
      <c r="L965" s="45"/>
      <c r="M965" s="45"/>
      <c r="N965" s="45"/>
      <c r="O965" s="45"/>
      <c r="P965" s="45"/>
      <c r="Q965" s="45"/>
      <c r="R965" s="45"/>
      <c r="S965" s="45"/>
      <c r="T965" s="45"/>
      <c r="U965" s="45"/>
      <c r="V965" s="45"/>
      <c r="W965" s="45"/>
      <c r="X965" s="45"/>
      <c r="Y965" s="45"/>
      <c r="Z965" s="45"/>
      <c r="AA965" s="45"/>
      <c r="AB965" s="45"/>
    </row>
    <row r="966">
      <c r="A966" s="71"/>
      <c r="B966" s="27"/>
      <c r="C966" s="45"/>
      <c r="D966" s="45"/>
      <c r="E966" s="45"/>
      <c r="F966" s="45"/>
      <c r="G966" s="45"/>
      <c r="H966" s="45"/>
      <c r="I966" s="45"/>
      <c r="J966" s="45"/>
      <c r="K966" s="45"/>
      <c r="L966" s="45"/>
      <c r="M966" s="45"/>
      <c r="N966" s="45"/>
      <c r="O966" s="45"/>
      <c r="P966" s="45"/>
      <c r="Q966" s="45"/>
      <c r="R966" s="45"/>
      <c r="S966" s="45"/>
      <c r="T966" s="45"/>
      <c r="U966" s="45"/>
      <c r="V966" s="45"/>
      <c r="W966" s="45"/>
      <c r="X966" s="45"/>
      <c r="Y966" s="45"/>
      <c r="Z966" s="45"/>
      <c r="AA966" s="45"/>
      <c r="AB966" s="45"/>
    </row>
    <row r="967">
      <c r="A967" s="71"/>
      <c r="B967" s="27"/>
      <c r="C967" s="45"/>
      <c r="D967" s="45"/>
      <c r="E967" s="45"/>
      <c r="F967" s="45"/>
      <c r="G967" s="45"/>
      <c r="H967" s="45"/>
      <c r="I967" s="45"/>
      <c r="J967" s="45"/>
      <c r="K967" s="45"/>
      <c r="L967" s="45"/>
      <c r="M967" s="45"/>
      <c r="N967" s="45"/>
      <c r="O967" s="45"/>
      <c r="P967" s="45"/>
      <c r="Q967" s="45"/>
      <c r="R967" s="45"/>
      <c r="S967" s="45"/>
      <c r="T967" s="45"/>
      <c r="U967" s="45"/>
      <c r="V967" s="45"/>
      <c r="W967" s="45"/>
      <c r="X967" s="45"/>
      <c r="Y967" s="45"/>
      <c r="Z967" s="45"/>
      <c r="AA967" s="45"/>
      <c r="AB967" s="45"/>
    </row>
    <row r="968">
      <c r="A968" s="71"/>
      <c r="B968" s="27"/>
      <c r="C968" s="45"/>
      <c r="D968" s="45"/>
      <c r="E968" s="45"/>
      <c r="F968" s="45"/>
      <c r="G968" s="45"/>
      <c r="H968" s="45"/>
      <c r="I968" s="45"/>
      <c r="J968" s="45"/>
      <c r="K968" s="45"/>
      <c r="L968" s="45"/>
      <c r="M968" s="45"/>
      <c r="N968" s="45"/>
      <c r="O968" s="45"/>
      <c r="P968" s="45"/>
      <c r="Q968" s="45"/>
      <c r="R968" s="45"/>
      <c r="S968" s="45"/>
      <c r="T968" s="45"/>
      <c r="U968" s="45"/>
      <c r="V968" s="45"/>
      <c r="W968" s="45"/>
      <c r="X968" s="45"/>
      <c r="Y968" s="45"/>
      <c r="Z968" s="45"/>
      <c r="AA968" s="45"/>
      <c r="AB968" s="45"/>
    </row>
    <row r="969">
      <c r="A969" s="71"/>
      <c r="B969" s="27"/>
      <c r="C969" s="45"/>
      <c r="D969" s="45"/>
      <c r="E969" s="45"/>
      <c r="F969" s="45"/>
      <c r="G969" s="45"/>
      <c r="H969" s="45"/>
      <c r="I969" s="45"/>
      <c r="J969" s="45"/>
      <c r="K969" s="45"/>
      <c r="L969" s="45"/>
      <c r="M969" s="45"/>
      <c r="N969" s="45"/>
      <c r="O969" s="45"/>
      <c r="P969" s="45"/>
      <c r="Q969" s="45"/>
      <c r="R969" s="45"/>
      <c r="S969" s="45"/>
      <c r="T969" s="45"/>
      <c r="U969" s="45"/>
      <c r="V969" s="45"/>
      <c r="W969" s="45"/>
      <c r="X969" s="45"/>
      <c r="Y969" s="45"/>
      <c r="Z969" s="45"/>
      <c r="AA969" s="45"/>
      <c r="AB969" s="45"/>
    </row>
    <row r="970">
      <c r="A970" s="71"/>
      <c r="B970" s="27"/>
      <c r="C970" s="45"/>
      <c r="D970" s="45"/>
      <c r="E970" s="45"/>
      <c r="F970" s="45"/>
      <c r="G970" s="45"/>
      <c r="H970" s="45"/>
      <c r="I970" s="45"/>
      <c r="J970" s="45"/>
      <c r="K970" s="45"/>
      <c r="L970" s="45"/>
      <c r="M970" s="45"/>
      <c r="N970" s="45"/>
      <c r="O970" s="45"/>
      <c r="P970" s="45"/>
      <c r="Q970" s="45"/>
      <c r="R970" s="45"/>
      <c r="S970" s="45"/>
      <c r="T970" s="45"/>
      <c r="U970" s="45"/>
      <c r="V970" s="45"/>
      <c r="W970" s="45"/>
      <c r="X970" s="45"/>
      <c r="Y970" s="45"/>
      <c r="Z970" s="45"/>
      <c r="AA970" s="45"/>
      <c r="AB970" s="45"/>
    </row>
    <row r="971">
      <c r="A971" s="71"/>
      <c r="B971" s="27"/>
      <c r="C971" s="45"/>
      <c r="D971" s="45"/>
      <c r="E971" s="45"/>
      <c r="F971" s="45"/>
      <c r="G971" s="45"/>
      <c r="H971" s="45"/>
      <c r="I971" s="45"/>
      <c r="J971" s="45"/>
      <c r="K971" s="45"/>
      <c r="L971" s="45"/>
      <c r="M971" s="45"/>
      <c r="N971" s="45"/>
      <c r="O971" s="45"/>
      <c r="P971" s="45"/>
      <c r="Q971" s="45"/>
      <c r="R971" s="45"/>
      <c r="S971" s="45"/>
      <c r="T971" s="45"/>
      <c r="U971" s="45"/>
      <c r="V971" s="45"/>
      <c r="W971" s="45"/>
      <c r="X971" s="45"/>
      <c r="Y971" s="45"/>
      <c r="Z971" s="45"/>
      <c r="AA971" s="45"/>
      <c r="AB971" s="45"/>
    </row>
    <row r="972">
      <c r="A972" s="71"/>
      <c r="B972" s="27"/>
      <c r="C972" s="45"/>
      <c r="D972" s="45"/>
      <c r="E972" s="45"/>
      <c r="F972" s="45"/>
      <c r="G972" s="45"/>
      <c r="H972" s="45"/>
      <c r="I972" s="45"/>
      <c r="J972" s="45"/>
      <c r="K972" s="45"/>
      <c r="L972" s="45"/>
      <c r="M972" s="45"/>
      <c r="N972" s="45"/>
      <c r="O972" s="45"/>
      <c r="P972" s="45"/>
      <c r="Q972" s="45"/>
      <c r="R972" s="45"/>
      <c r="S972" s="45"/>
      <c r="T972" s="45"/>
      <c r="U972" s="45"/>
      <c r="V972" s="45"/>
      <c r="W972" s="45"/>
      <c r="X972" s="45"/>
      <c r="Y972" s="45"/>
      <c r="Z972" s="45"/>
      <c r="AA972" s="45"/>
      <c r="AB972" s="45"/>
    </row>
    <row r="973">
      <c r="A973" s="71"/>
      <c r="B973" s="27"/>
      <c r="C973" s="45"/>
      <c r="D973" s="45"/>
      <c r="E973" s="45"/>
      <c r="F973" s="45"/>
      <c r="G973" s="45"/>
      <c r="H973" s="45"/>
      <c r="I973" s="45"/>
      <c r="J973" s="45"/>
      <c r="K973" s="45"/>
      <c r="L973" s="45"/>
      <c r="M973" s="45"/>
      <c r="N973" s="45"/>
      <c r="O973" s="45"/>
      <c r="P973" s="45"/>
      <c r="Q973" s="45"/>
      <c r="R973" s="45"/>
      <c r="S973" s="45"/>
      <c r="T973" s="45"/>
      <c r="U973" s="45"/>
      <c r="V973" s="45"/>
      <c r="W973" s="45"/>
      <c r="X973" s="45"/>
      <c r="Y973" s="45"/>
      <c r="Z973" s="45"/>
      <c r="AA973" s="45"/>
      <c r="AB973" s="45"/>
    </row>
    <row r="974">
      <c r="A974" s="71"/>
      <c r="B974" s="27"/>
      <c r="C974" s="45"/>
      <c r="D974" s="45"/>
      <c r="E974" s="45"/>
      <c r="F974" s="45"/>
      <c r="G974" s="45"/>
      <c r="H974" s="45"/>
      <c r="I974" s="45"/>
      <c r="J974" s="45"/>
      <c r="K974" s="45"/>
      <c r="L974" s="45"/>
      <c r="M974" s="45"/>
      <c r="N974" s="45"/>
      <c r="O974" s="45"/>
      <c r="P974" s="45"/>
      <c r="Q974" s="45"/>
      <c r="R974" s="45"/>
      <c r="S974" s="45"/>
      <c r="T974" s="45"/>
      <c r="U974" s="45"/>
      <c r="V974" s="45"/>
      <c r="W974" s="45"/>
      <c r="X974" s="45"/>
      <c r="Y974" s="45"/>
      <c r="Z974" s="45"/>
      <c r="AA974" s="45"/>
      <c r="AB974" s="45"/>
    </row>
    <row r="975">
      <c r="A975" s="71"/>
      <c r="B975" s="27"/>
      <c r="C975" s="45"/>
      <c r="D975" s="45"/>
      <c r="E975" s="45"/>
      <c r="F975" s="45"/>
      <c r="G975" s="45"/>
      <c r="H975" s="45"/>
      <c r="I975" s="45"/>
      <c r="J975" s="45"/>
      <c r="K975" s="45"/>
      <c r="L975" s="45"/>
      <c r="M975" s="45"/>
      <c r="N975" s="45"/>
      <c r="O975" s="45"/>
      <c r="P975" s="45"/>
      <c r="Q975" s="45"/>
      <c r="R975" s="45"/>
      <c r="S975" s="45"/>
      <c r="T975" s="45"/>
      <c r="U975" s="45"/>
      <c r="V975" s="45"/>
      <c r="W975" s="45"/>
      <c r="X975" s="45"/>
      <c r="Y975" s="45"/>
      <c r="Z975" s="45"/>
      <c r="AA975" s="45"/>
      <c r="AB975" s="45"/>
    </row>
    <row r="976">
      <c r="A976" s="71"/>
      <c r="B976" s="27"/>
      <c r="C976" s="45"/>
      <c r="D976" s="45"/>
      <c r="E976" s="45"/>
      <c r="F976" s="45"/>
      <c r="G976" s="45"/>
      <c r="H976" s="45"/>
      <c r="I976" s="45"/>
      <c r="J976" s="45"/>
      <c r="K976" s="45"/>
      <c r="L976" s="45"/>
      <c r="M976" s="45"/>
      <c r="N976" s="45"/>
      <c r="O976" s="45"/>
      <c r="P976" s="45"/>
      <c r="Q976" s="45"/>
      <c r="R976" s="45"/>
      <c r="S976" s="45"/>
      <c r="T976" s="45"/>
      <c r="U976" s="45"/>
      <c r="V976" s="45"/>
      <c r="W976" s="45"/>
      <c r="X976" s="45"/>
      <c r="Y976" s="45"/>
      <c r="Z976" s="45"/>
      <c r="AA976" s="45"/>
      <c r="AB976" s="45"/>
    </row>
    <row r="977">
      <c r="A977" s="71"/>
      <c r="B977" s="27"/>
      <c r="C977" s="45"/>
      <c r="D977" s="45"/>
      <c r="E977" s="45"/>
      <c r="F977" s="45"/>
      <c r="G977" s="45"/>
      <c r="H977" s="45"/>
      <c r="I977" s="45"/>
      <c r="J977" s="45"/>
      <c r="K977" s="45"/>
      <c r="L977" s="45"/>
      <c r="M977" s="45"/>
      <c r="N977" s="45"/>
      <c r="O977" s="45"/>
      <c r="P977" s="45"/>
      <c r="Q977" s="45"/>
      <c r="R977" s="45"/>
      <c r="S977" s="45"/>
      <c r="T977" s="45"/>
      <c r="U977" s="45"/>
      <c r="V977" s="45"/>
      <c r="W977" s="45"/>
      <c r="X977" s="45"/>
      <c r="Y977" s="45"/>
      <c r="Z977" s="45"/>
      <c r="AA977" s="45"/>
      <c r="AB977" s="45"/>
    </row>
    <row r="978">
      <c r="A978" s="71"/>
      <c r="B978" s="27"/>
      <c r="C978" s="45"/>
      <c r="D978" s="45"/>
      <c r="E978" s="45"/>
      <c r="F978" s="45"/>
      <c r="G978" s="45"/>
      <c r="H978" s="45"/>
      <c r="I978" s="45"/>
      <c r="J978" s="45"/>
      <c r="K978" s="45"/>
      <c r="L978" s="45"/>
      <c r="M978" s="45"/>
      <c r="N978" s="45"/>
      <c r="O978" s="45"/>
      <c r="P978" s="45"/>
      <c r="Q978" s="45"/>
      <c r="R978" s="45"/>
      <c r="S978" s="45"/>
      <c r="T978" s="45"/>
      <c r="U978" s="45"/>
      <c r="V978" s="45"/>
      <c r="W978" s="45"/>
      <c r="X978" s="45"/>
      <c r="Y978" s="45"/>
      <c r="Z978" s="45"/>
      <c r="AA978" s="45"/>
      <c r="AB978" s="45"/>
    </row>
    <row r="979">
      <c r="A979" s="71"/>
      <c r="B979" s="27"/>
      <c r="C979" s="45"/>
      <c r="D979" s="45"/>
      <c r="E979" s="45"/>
      <c r="F979" s="45"/>
      <c r="G979" s="45"/>
      <c r="H979" s="45"/>
      <c r="I979" s="45"/>
      <c r="J979" s="45"/>
      <c r="K979" s="45"/>
      <c r="L979" s="45"/>
      <c r="M979" s="45"/>
      <c r="N979" s="45"/>
      <c r="O979" s="45"/>
      <c r="P979" s="45"/>
      <c r="Q979" s="45"/>
      <c r="R979" s="45"/>
      <c r="S979" s="45"/>
      <c r="T979" s="45"/>
      <c r="U979" s="45"/>
      <c r="V979" s="45"/>
      <c r="W979" s="45"/>
      <c r="X979" s="45"/>
      <c r="Y979" s="45"/>
      <c r="Z979" s="45"/>
      <c r="AA979" s="45"/>
      <c r="AB979" s="45"/>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0000"/>
    <outlinePr summaryBelow="0" summaryRight="0"/>
  </sheetPr>
  <sheetViews>
    <sheetView workbookViewId="0"/>
  </sheetViews>
  <sheetFormatPr customHeight="1" defaultColWidth="11.22" defaultRowHeight="15.0"/>
  <cols>
    <col customWidth="1" min="1" max="1" width="8.44"/>
    <col customWidth="1" min="3" max="3" width="42.11"/>
    <col customWidth="1" min="4" max="5" width="31.11"/>
    <col customWidth="1" min="6" max="6" width="36.22"/>
    <col customWidth="1" min="7" max="7" width="31.11"/>
    <col customWidth="1" min="8" max="8" width="37.0"/>
    <col customWidth="1" min="9" max="9" width="31.11"/>
    <col customWidth="1" min="10" max="10" width="40.33"/>
    <col customWidth="1" min="11" max="11" width="39.0"/>
    <col customWidth="1" min="12" max="12" width="38.44"/>
    <col customWidth="1" min="13" max="13" width="43.33"/>
    <col customWidth="1" min="14" max="14" width="47.33"/>
    <col customWidth="1" min="15" max="15" width="40.56"/>
  </cols>
  <sheetData>
    <row r="1">
      <c r="A1" s="35"/>
      <c r="B1" s="35"/>
      <c r="C1" s="35"/>
      <c r="D1" s="35" t="s">
        <v>46</v>
      </c>
      <c r="E1" s="35" t="s">
        <v>47</v>
      </c>
      <c r="F1" s="36" t="s">
        <v>48</v>
      </c>
      <c r="G1" s="36" t="s">
        <v>49</v>
      </c>
      <c r="H1" s="36" t="s">
        <v>50</v>
      </c>
      <c r="I1" s="36" t="s">
        <v>52</v>
      </c>
      <c r="J1" s="36" t="s">
        <v>51</v>
      </c>
      <c r="K1" s="37" t="s">
        <v>53</v>
      </c>
      <c r="L1" s="37" t="s">
        <v>54</v>
      </c>
      <c r="M1" s="37" t="s">
        <v>55</v>
      </c>
      <c r="N1" s="37" t="s">
        <v>56</v>
      </c>
      <c r="O1" s="101" t="s">
        <v>57</v>
      </c>
      <c r="P1" s="45"/>
      <c r="Q1" s="45"/>
      <c r="R1" s="45"/>
      <c r="S1" s="45"/>
      <c r="T1" s="45"/>
      <c r="U1" s="45"/>
      <c r="V1" s="45"/>
      <c r="W1" s="45"/>
      <c r="X1" s="45"/>
      <c r="Y1" s="45"/>
      <c r="Z1" s="45"/>
      <c r="AA1" s="45"/>
      <c r="AB1" s="45"/>
    </row>
    <row r="2">
      <c r="A2" s="40" t="s">
        <v>9</v>
      </c>
      <c r="B2" s="40" t="s">
        <v>58</v>
      </c>
      <c r="C2" s="40" t="s">
        <v>59</v>
      </c>
      <c r="D2" s="37" t="s">
        <v>60</v>
      </c>
      <c r="E2" s="37" t="s">
        <v>61</v>
      </c>
      <c r="F2" s="36" t="s">
        <v>62</v>
      </c>
      <c r="G2" s="36" t="s">
        <v>63</v>
      </c>
      <c r="H2" s="36" t="s">
        <v>64</v>
      </c>
      <c r="I2" s="41" t="s">
        <v>345</v>
      </c>
      <c r="J2" s="36" t="s">
        <v>65</v>
      </c>
      <c r="K2" s="42" t="s">
        <v>67</v>
      </c>
      <c r="L2" s="42" t="s">
        <v>68</v>
      </c>
      <c r="M2" s="42" t="s">
        <v>69</v>
      </c>
      <c r="N2" s="37" t="s">
        <v>70</v>
      </c>
      <c r="O2" s="102" t="s">
        <v>71</v>
      </c>
      <c r="P2" s="45"/>
      <c r="Q2" s="45"/>
      <c r="R2" s="45"/>
      <c r="S2" s="45"/>
      <c r="T2" s="45"/>
      <c r="U2" s="45"/>
      <c r="V2" s="45"/>
      <c r="W2" s="45"/>
      <c r="X2" s="45"/>
      <c r="Y2" s="45"/>
      <c r="Z2" s="45"/>
      <c r="AA2" s="45"/>
      <c r="AB2" s="45"/>
    </row>
    <row r="3" ht="229.5" customHeight="1">
      <c r="A3" s="103">
        <v>1.0</v>
      </c>
      <c r="B3" s="77" t="s">
        <v>78</v>
      </c>
      <c r="C3" s="27"/>
      <c r="D3" s="32" t="s">
        <v>39</v>
      </c>
      <c r="E3" s="78" t="str">
        <f>IFERROR(__xludf.DUMMYFUNCTION("GOOGLETRANSLATE($D3,""auto"",""zh-cn"")"),"【DB电竞馆特色简介】
DB电竞不仅提供直播，也为用户提供了丰富的赛前分析和竞猜机会，您可以深入了解各队的实力、选手表现和比赛数据，并打造全球赔率最高、滚球最多、结算最快、体验最佳的电竞数据服务商。")</f>
        <v>【DB电竞馆特色简介】
DB电竞不仅提供直播，也为用户提供了丰富的赛前分析和竞猜机会，您可以深入了解各队的实力、选手表现和比赛数据，并打造全球赔率最高、滚球最多、结算最快、体验最佳的电竞数据服务商。</v>
      </c>
      <c r="F3" s="78" t="s">
        <v>346</v>
      </c>
      <c r="G3" s="78" t="s">
        <v>347</v>
      </c>
      <c r="H3" s="78" t="s">
        <v>348</v>
      </c>
      <c r="I3" s="78" t="s">
        <v>349</v>
      </c>
      <c r="J3" s="78" t="s">
        <v>350</v>
      </c>
      <c r="K3" s="78" t="s">
        <v>351</v>
      </c>
      <c r="L3" s="78" t="s">
        <v>352</v>
      </c>
      <c r="M3" s="78" t="s">
        <v>353</v>
      </c>
      <c r="N3" s="78" t="s">
        <v>354</v>
      </c>
      <c r="O3" s="78" t="s">
        <v>355</v>
      </c>
      <c r="P3" s="45"/>
      <c r="Q3" s="45"/>
      <c r="R3" s="45"/>
      <c r="S3" s="45"/>
      <c r="T3" s="45"/>
      <c r="U3" s="45"/>
      <c r="V3" s="45"/>
      <c r="W3" s="45"/>
      <c r="X3" s="45"/>
      <c r="Y3" s="45"/>
      <c r="Z3" s="45"/>
      <c r="AA3" s="45"/>
      <c r="AB3" s="45"/>
    </row>
    <row r="4" ht="246.0" customHeight="1">
      <c r="A4" s="103">
        <v>2.0</v>
      </c>
      <c r="B4" s="77" t="s">
        <v>78</v>
      </c>
      <c r="C4" s="31"/>
      <c r="D4" s="27" t="s">
        <v>38</v>
      </c>
      <c r="E4" s="78" t="str">
        <f>IFERROR(__xludf.DUMMYFUNCTION("GOOGLETRANSLATE($D4,""auto"",""zh-cn"")"),"【英雄联盟 特色简介】
「英雄联盟」（League of Legends，简称LoL）是一款多人线上战斗竞技场游戏（Multiplayer Online Battle Arena，简称MOBA）游戏。在游戏里，玩家操控具有独特能力的「英雄」并组队（常见是每队5名玩家）与其他玩家控制的英雄对战，游戏的胜利目标是要摧毁对方的基地（又称主堡）。")</f>
        <v>【英雄联盟 特色简介】
「英雄联盟」（League of Legends，简称LoL）是一款多人线上战斗竞技场游戏（Multiplayer Online Battle Arena，简称MOBA）游戏。在游戏里，玩家操控具有独特能力的「英雄」并组队（常见是每队5名玩家）与其他玩家控制的英雄对战，游戏的胜利目标是要摧毁对方的基地（又称主堡）。</v>
      </c>
      <c r="F4" s="78" t="s">
        <v>356</v>
      </c>
      <c r="G4" s="78" t="s">
        <v>357</v>
      </c>
      <c r="H4" s="78" t="s">
        <v>358</v>
      </c>
      <c r="I4" s="78" t="s">
        <v>359</v>
      </c>
      <c r="J4" s="78" t="s">
        <v>360</v>
      </c>
      <c r="K4" s="78" t="s">
        <v>361</v>
      </c>
      <c r="L4" s="78" t="s">
        <v>362</v>
      </c>
      <c r="M4" s="81" t="s">
        <v>363</v>
      </c>
      <c r="N4" s="78" t="s">
        <v>364</v>
      </c>
      <c r="O4" s="78" t="s">
        <v>365</v>
      </c>
      <c r="P4" s="45"/>
      <c r="Q4" s="45"/>
      <c r="R4" s="45"/>
      <c r="S4" s="45"/>
      <c r="T4" s="45"/>
      <c r="U4" s="45"/>
      <c r="V4" s="45"/>
      <c r="W4" s="45"/>
      <c r="X4" s="45"/>
      <c r="Y4" s="45"/>
      <c r="Z4" s="45"/>
      <c r="AA4" s="45"/>
      <c r="AB4" s="45"/>
    </row>
    <row r="5" ht="339.0" customHeight="1">
      <c r="A5" s="103">
        <v>3.0</v>
      </c>
      <c r="B5" s="77" t="s">
        <v>78</v>
      </c>
      <c r="C5" s="31"/>
      <c r="D5" s="27" t="s">
        <v>37</v>
      </c>
      <c r="E5" s="78" t="str">
        <f>IFERROR(__xludf.DUMMYFUNCTION("GOOGLETRANSLATE($D5,""auto"",""zh-cn"")"),"【绝对武力CS:GO 特色简介】
「绝对武力：全球攻势」(Counter-Strike: Global Offensive，简称CS:GO)是一款第一人称射击(FPS)游戏，内容是2支队伍(每队5人)间的战斗－恐怖分子和反恐小组。每一回合游戏胜利的目标是抢先击杀对方队伍控制的5名游戏角色，或是率先完成地图目标；对担任恐怖分子的队伍来说，地图目标是设置炸弹并确保炸弹在倒数计时结束后爆炸；而对担任反恐小组的队伍来说，地图目标是阻止炸弹爆炸。")</f>
        <v>【绝对武力CS:GO 特色简介】
「绝对武力：全球攻势」(Counter-Strike: Global Offensive，简称CS:GO)是一款第一人称射击(FPS)游戏，内容是2支队伍(每队5人)间的战斗－恐怖分子和反恐小组。每一回合游戏胜利的目标是抢先击杀对方队伍控制的5名游戏角色，或是率先完成地图目标；对担任恐怖分子的队伍来说，地图目标是设置炸弹并确保炸弹在倒数计时结束后爆炸；而对担任反恐小组的队伍来说，地图目标是阻止炸弹爆炸。</v>
      </c>
      <c r="F5" s="78" t="s">
        <v>366</v>
      </c>
      <c r="G5" s="78" t="s">
        <v>367</v>
      </c>
      <c r="H5" s="78" t="s">
        <v>368</v>
      </c>
      <c r="I5" s="111" t="s">
        <v>369</v>
      </c>
      <c r="J5" s="78" t="s">
        <v>370</v>
      </c>
      <c r="K5" s="78" t="s">
        <v>371</v>
      </c>
      <c r="L5" s="78" t="s">
        <v>372</v>
      </c>
      <c r="M5" s="81" t="s">
        <v>373</v>
      </c>
      <c r="N5" s="78" t="s">
        <v>374</v>
      </c>
      <c r="O5" s="112" t="s">
        <v>375</v>
      </c>
      <c r="P5" s="45"/>
      <c r="Q5" s="45"/>
      <c r="R5" s="45"/>
      <c r="S5" s="45"/>
      <c r="T5" s="45"/>
      <c r="U5" s="45"/>
      <c r="V5" s="45"/>
      <c r="W5" s="45"/>
      <c r="X5" s="45"/>
      <c r="Y5" s="45"/>
      <c r="Z5" s="45"/>
      <c r="AA5" s="45"/>
      <c r="AB5" s="45"/>
    </row>
    <row r="6">
      <c r="A6" s="71"/>
      <c r="B6" s="27"/>
      <c r="C6" s="45"/>
      <c r="D6" s="45"/>
      <c r="E6" s="45"/>
      <c r="F6" s="45"/>
      <c r="G6" s="45"/>
      <c r="H6" s="45"/>
      <c r="I6" s="113"/>
      <c r="J6" s="45"/>
      <c r="K6" s="45"/>
      <c r="L6" s="45"/>
      <c r="M6" s="45"/>
      <c r="N6" s="45"/>
      <c r="O6" s="45"/>
      <c r="P6" s="45"/>
      <c r="Q6" s="45"/>
      <c r="R6" s="45"/>
      <c r="S6" s="45"/>
      <c r="T6" s="45"/>
      <c r="U6" s="45"/>
      <c r="V6" s="45"/>
      <c r="W6" s="45"/>
      <c r="X6" s="45"/>
      <c r="Y6" s="45"/>
      <c r="Z6" s="45"/>
      <c r="AA6" s="45"/>
      <c r="AB6" s="45"/>
    </row>
    <row r="7">
      <c r="A7" s="71"/>
      <c r="B7" s="27"/>
      <c r="C7" s="45"/>
      <c r="D7" s="45"/>
      <c r="E7" s="45"/>
      <c r="F7" s="45"/>
      <c r="G7" s="45"/>
      <c r="H7" s="45"/>
      <c r="I7" s="113"/>
      <c r="J7" s="78"/>
      <c r="K7" s="45"/>
      <c r="L7" s="45"/>
      <c r="M7" s="45"/>
      <c r="N7" s="45"/>
      <c r="O7" s="45"/>
      <c r="P7" s="45"/>
      <c r="Q7" s="45"/>
      <c r="R7" s="45"/>
      <c r="S7" s="45"/>
      <c r="T7" s="45"/>
      <c r="U7" s="45"/>
      <c r="V7" s="45"/>
      <c r="W7" s="45"/>
      <c r="X7" s="45"/>
      <c r="Y7" s="45"/>
      <c r="Z7" s="45"/>
      <c r="AA7" s="45"/>
      <c r="AB7" s="45"/>
    </row>
    <row r="8">
      <c r="A8" s="71"/>
      <c r="B8" s="27"/>
      <c r="C8" s="45"/>
      <c r="D8" s="45"/>
      <c r="E8" s="45"/>
      <c r="F8" s="45"/>
      <c r="G8" s="45"/>
      <c r="H8" s="45"/>
      <c r="I8" s="113"/>
      <c r="J8" s="78"/>
      <c r="K8" s="45"/>
      <c r="L8" s="45"/>
      <c r="M8" s="45"/>
      <c r="N8" s="45"/>
      <c r="O8" s="45"/>
      <c r="P8" s="45"/>
      <c r="Q8" s="45"/>
      <c r="R8" s="45"/>
      <c r="S8" s="45"/>
      <c r="T8" s="45"/>
      <c r="U8" s="45"/>
      <c r="V8" s="45"/>
      <c r="W8" s="45"/>
      <c r="X8" s="45"/>
      <c r="Y8" s="45"/>
      <c r="Z8" s="45"/>
      <c r="AA8" s="45"/>
      <c r="AB8" s="45"/>
    </row>
    <row r="9">
      <c r="A9" s="71"/>
      <c r="B9" s="27"/>
      <c r="C9" s="45"/>
      <c r="D9" s="45"/>
      <c r="E9" s="45"/>
      <c r="F9" s="45"/>
      <c r="G9" s="45"/>
      <c r="H9" s="45"/>
      <c r="I9" s="113"/>
      <c r="J9" s="78"/>
      <c r="K9" s="45"/>
      <c r="L9" s="45"/>
      <c r="M9" s="45"/>
      <c r="N9" s="45"/>
      <c r="O9" s="45"/>
      <c r="P9" s="45"/>
      <c r="Q9" s="45"/>
      <c r="R9" s="45"/>
      <c r="S9" s="45"/>
      <c r="T9" s="45"/>
      <c r="U9" s="45"/>
      <c r="V9" s="45"/>
      <c r="W9" s="45"/>
      <c r="X9" s="45"/>
      <c r="Y9" s="45"/>
      <c r="Z9" s="45"/>
      <c r="AA9" s="45"/>
      <c r="AB9" s="45"/>
    </row>
    <row r="10">
      <c r="A10" s="71"/>
      <c r="B10" s="27"/>
      <c r="C10" s="45"/>
      <c r="D10" s="45"/>
      <c r="E10" s="45"/>
      <c r="F10" s="45"/>
      <c r="G10" s="45"/>
      <c r="H10" s="45"/>
      <c r="I10" s="113"/>
      <c r="J10" s="45"/>
      <c r="K10" s="45"/>
      <c r="L10" s="45"/>
      <c r="M10" s="45"/>
      <c r="N10" s="45"/>
      <c r="O10" s="45"/>
      <c r="P10" s="45"/>
      <c r="Q10" s="45"/>
      <c r="R10" s="45"/>
      <c r="S10" s="45"/>
      <c r="T10" s="45"/>
      <c r="U10" s="45"/>
      <c r="V10" s="45"/>
      <c r="W10" s="45"/>
      <c r="X10" s="45"/>
      <c r="Y10" s="45"/>
      <c r="Z10" s="45"/>
      <c r="AA10" s="45"/>
      <c r="AB10" s="45"/>
    </row>
    <row r="11">
      <c r="A11" s="71"/>
      <c r="B11" s="27"/>
      <c r="C11" s="45"/>
      <c r="D11" s="45"/>
      <c r="E11" s="45"/>
      <c r="F11" s="45"/>
      <c r="G11" s="45"/>
      <c r="H11" s="45"/>
      <c r="I11" s="113"/>
      <c r="J11" s="45"/>
      <c r="K11" s="45"/>
      <c r="L11" s="45"/>
      <c r="M11" s="45"/>
      <c r="N11" s="45"/>
      <c r="O11" s="45"/>
      <c r="P11" s="45"/>
      <c r="Q11" s="45"/>
      <c r="R11" s="45"/>
      <c r="S11" s="45"/>
      <c r="T11" s="45"/>
      <c r="U11" s="45"/>
      <c r="V11" s="45"/>
      <c r="W11" s="45"/>
      <c r="X11" s="45"/>
      <c r="Y11" s="45"/>
      <c r="Z11" s="45"/>
      <c r="AA11" s="45"/>
      <c r="AB11" s="45"/>
    </row>
    <row r="12">
      <c r="A12" s="71"/>
      <c r="B12" s="27"/>
      <c r="C12" s="45"/>
      <c r="D12" s="45"/>
      <c r="E12" s="45"/>
      <c r="F12" s="45"/>
      <c r="G12" s="45"/>
      <c r="H12" s="45"/>
      <c r="I12" s="113"/>
      <c r="J12" s="45"/>
      <c r="K12" s="45"/>
      <c r="L12" s="45"/>
      <c r="M12" s="45"/>
      <c r="N12" s="45"/>
      <c r="O12" s="45"/>
      <c r="P12" s="45"/>
      <c r="Q12" s="45"/>
      <c r="R12" s="45"/>
      <c r="S12" s="45"/>
      <c r="T12" s="45"/>
      <c r="U12" s="45"/>
      <c r="V12" s="45"/>
      <c r="W12" s="45"/>
      <c r="X12" s="45"/>
      <c r="Y12" s="45"/>
      <c r="Z12" s="45"/>
      <c r="AA12" s="45"/>
      <c r="AB12" s="45"/>
    </row>
    <row r="13">
      <c r="A13" s="71"/>
      <c r="B13" s="27"/>
      <c r="C13" s="45"/>
      <c r="D13" s="45"/>
      <c r="E13" s="45"/>
      <c r="F13" s="45"/>
      <c r="G13" s="45"/>
      <c r="H13" s="45"/>
      <c r="I13" s="113"/>
      <c r="J13" s="45"/>
      <c r="K13" s="45"/>
      <c r="L13" s="45"/>
      <c r="M13" s="45"/>
      <c r="N13" s="45"/>
      <c r="O13" s="45"/>
      <c r="P13" s="45"/>
      <c r="Q13" s="45"/>
      <c r="R13" s="45"/>
      <c r="S13" s="45"/>
      <c r="T13" s="45"/>
      <c r="U13" s="45"/>
      <c r="V13" s="45"/>
      <c r="W13" s="45"/>
      <c r="X13" s="45"/>
      <c r="Y13" s="45"/>
      <c r="Z13" s="45"/>
      <c r="AA13" s="45"/>
      <c r="AB13" s="45"/>
    </row>
    <row r="14">
      <c r="A14" s="71"/>
      <c r="B14" s="27"/>
      <c r="C14" s="45"/>
      <c r="D14" s="45"/>
      <c r="E14" s="45"/>
      <c r="F14" s="45"/>
      <c r="G14" s="45"/>
      <c r="H14" s="45"/>
      <c r="I14" s="113"/>
      <c r="J14" s="45"/>
      <c r="K14" s="45"/>
      <c r="L14" s="45"/>
      <c r="M14" s="45"/>
      <c r="N14" s="45"/>
      <c r="O14" s="45"/>
      <c r="P14" s="45"/>
      <c r="Q14" s="45"/>
      <c r="R14" s="45"/>
      <c r="S14" s="45"/>
      <c r="T14" s="45"/>
      <c r="U14" s="45"/>
      <c r="V14" s="45"/>
      <c r="W14" s="45"/>
      <c r="X14" s="45"/>
      <c r="Y14" s="45"/>
      <c r="Z14" s="45"/>
      <c r="AA14" s="45"/>
      <c r="AB14" s="45"/>
    </row>
    <row r="15">
      <c r="A15" s="71"/>
      <c r="B15" s="27"/>
      <c r="C15" s="45"/>
      <c r="D15" s="45"/>
      <c r="E15" s="45"/>
      <c r="F15" s="45"/>
      <c r="G15" s="45"/>
      <c r="H15" s="45"/>
      <c r="I15" s="45"/>
      <c r="J15" s="45"/>
      <c r="K15" s="45"/>
      <c r="L15" s="45"/>
      <c r="M15" s="45"/>
      <c r="N15" s="45"/>
      <c r="O15" s="45"/>
      <c r="P15" s="45"/>
      <c r="Q15" s="45"/>
      <c r="R15" s="45"/>
      <c r="S15" s="45"/>
      <c r="T15" s="45"/>
      <c r="U15" s="45"/>
      <c r="V15" s="45"/>
      <c r="W15" s="45"/>
      <c r="X15" s="45"/>
      <c r="Y15" s="45"/>
      <c r="Z15" s="45"/>
      <c r="AA15" s="45"/>
      <c r="AB15" s="45"/>
    </row>
    <row r="16">
      <c r="A16" s="71"/>
      <c r="B16" s="27"/>
      <c r="C16" s="45"/>
      <c r="D16" s="45"/>
      <c r="E16" s="45"/>
      <c r="F16" s="45"/>
      <c r="G16" s="45"/>
      <c r="H16" s="45"/>
      <c r="I16" s="45"/>
      <c r="J16" s="45"/>
      <c r="K16" s="45"/>
      <c r="L16" s="45"/>
      <c r="M16" s="45"/>
      <c r="N16" s="45"/>
      <c r="O16" s="45"/>
      <c r="P16" s="45"/>
      <c r="Q16" s="45"/>
      <c r="R16" s="45"/>
      <c r="S16" s="45"/>
      <c r="T16" s="45"/>
      <c r="U16" s="45"/>
      <c r="V16" s="45"/>
      <c r="W16" s="45"/>
      <c r="X16" s="45"/>
      <c r="Y16" s="45"/>
      <c r="Z16" s="45"/>
      <c r="AA16" s="45"/>
      <c r="AB16" s="45"/>
    </row>
    <row r="17">
      <c r="A17" s="71"/>
      <c r="B17" s="27"/>
      <c r="C17" s="45"/>
      <c r="D17" s="45"/>
      <c r="E17" s="45"/>
      <c r="F17" s="45"/>
      <c r="G17" s="45"/>
      <c r="H17" s="45"/>
      <c r="I17" s="45"/>
      <c r="J17" s="45"/>
      <c r="K17" s="45"/>
      <c r="L17" s="45"/>
      <c r="M17" s="45"/>
      <c r="N17" s="45"/>
      <c r="O17" s="45"/>
      <c r="P17" s="45"/>
      <c r="Q17" s="45"/>
      <c r="R17" s="45"/>
      <c r="S17" s="45"/>
      <c r="T17" s="45"/>
      <c r="U17" s="45"/>
      <c r="V17" s="45"/>
      <c r="W17" s="45"/>
      <c r="X17" s="45"/>
      <c r="Y17" s="45"/>
      <c r="Z17" s="45"/>
      <c r="AA17" s="45"/>
      <c r="AB17" s="45"/>
    </row>
    <row r="18">
      <c r="A18" s="71"/>
      <c r="B18" s="27"/>
      <c r="C18" s="45"/>
      <c r="D18" s="45"/>
      <c r="E18" s="45"/>
      <c r="F18" s="45"/>
      <c r="G18" s="45"/>
      <c r="H18" s="45"/>
      <c r="I18" s="45"/>
      <c r="J18" s="45"/>
      <c r="K18" s="45"/>
      <c r="L18" s="45"/>
      <c r="M18" s="45"/>
      <c r="N18" s="45"/>
      <c r="O18" s="45"/>
      <c r="P18" s="45"/>
      <c r="Q18" s="45"/>
      <c r="R18" s="45"/>
      <c r="S18" s="45"/>
      <c r="T18" s="45"/>
      <c r="U18" s="45"/>
      <c r="V18" s="45"/>
      <c r="W18" s="45"/>
      <c r="X18" s="45"/>
      <c r="Y18" s="45"/>
      <c r="Z18" s="45"/>
      <c r="AA18" s="45"/>
      <c r="AB18" s="45"/>
    </row>
    <row r="19">
      <c r="A19" s="71"/>
      <c r="B19" s="27"/>
      <c r="C19" s="45"/>
      <c r="D19" s="45"/>
      <c r="E19" s="45"/>
      <c r="F19" s="45"/>
      <c r="G19" s="45"/>
      <c r="H19" s="45"/>
      <c r="I19" s="45"/>
      <c r="J19" s="45"/>
      <c r="K19" s="45"/>
      <c r="L19" s="45"/>
      <c r="M19" s="45"/>
      <c r="N19" s="45"/>
      <c r="O19" s="45"/>
      <c r="P19" s="45"/>
      <c r="Q19" s="45"/>
      <c r="R19" s="45"/>
      <c r="S19" s="45"/>
      <c r="T19" s="45"/>
      <c r="U19" s="45"/>
      <c r="V19" s="45"/>
      <c r="W19" s="45"/>
      <c r="X19" s="45"/>
      <c r="Y19" s="45"/>
      <c r="Z19" s="45"/>
      <c r="AA19" s="45"/>
      <c r="AB19" s="45"/>
    </row>
    <row r="20">
      <c r="A20" s="71"/>
      <c r="B20" s="27"/>
      <c r="C20" s="45"/>
      <c r="D20" s="45"/>
      <c r="E20" s="45"/>
      <c r="F20" s="45"/>
      <c r="G20" s="45"/>
      <c r="H20" s="45"/>
      <c r="I20" s="45"/>
      <c r="J20" s="45"/>
      <c r="K20" s="45"/>
      <c r="L20" s="45"/>
      <c r="M20" s="45"/>
      <c r="N20" s="45"/>
      <c r="O20" s="45"/>
      <c r="P20" s="45"/>
      <c r="Q20" s="45"/>
      <c r="R20" s="45"/>
      <c r="S20" s="45"/>
      <c r="T20" s="45"/>
      <c r="U20" s="45"/>
      <c r="V20" s="45"/>
      <c r="W20" s="45"/>
      <c r="X20" s="45"/>
      <c r="Y20" s="45"/>
      <c r="Z20" s="45"/>
      <c r="AA20" s="45"/>
      <c r="AB20" s="45"/>
    </row>
    <row r="21">
      <c r="A21" s="71"/>
      <c r="B21" s="27"/>
      <c r="C21" s="45"/>
      <c r="D21" s="45"/>
      <c r="E21" s="45"/>
      <c r="F21" s="45"/>
      <c r="G21" s="45"/>
      <c r="H21" s="45"/>
      <c r="I21" s="45"/>
      <c r="J21" s="45"/>
      <c r="K21" s="45"/>
      <c r="L21" s="45"/>
      <c r="M21" s="45"/>
      <c r="N21" s="45"/>
      <c r="O21" s="45"/>
      <c r="P21" s="45"/>
      <c r="Q21" s="45"/>
      <c r="R21" s="45"/>
      <c r="S21" s="45"/>
      <c r="T21" s="45"/>
      <c r="U21" s="45"/>
      <c r="V21" s="45"/>
      <c r="W21" s="45"/>
      <c r="X21" s="45"/>
      <c r="Y21" s="45"/>
      <c r="Z21" s="45"/>
      <c r="AA21" s="45"/>
      <c r="AB21" s="45"/>
    </row>
    <row r="22">
      <c r="A22" s="71"/>
      <c r="B22" s="27"/>
      <c r="C22" s="45"/>
      <c r="D22" s="45"/>
      <c r="E22" s="45"/>
      <c r="F22" s="45"/>
      <c r="G22" s="45"/>
      <c r="H22" s="45"/>
      <c r="I22" s="45"/>
      <c r="J22" s="45"/>
      <c r="K22" s="45"/>
      <c r="L22" s="45"/>
      <c r="M22" s="45"/>
      <c r="N22" s="45"/>
      <c r="O22" s="45"/>
      <c r="P22" s="45"/>
      <c r="Q22" s="45"/>
      <c r="R22" s="45"/>
      <c r="S22" s="45"/>
      <c r="T22" s="45"/>
      <c r="U22" s="45"/>
      <c r="V22" s="45"/>
      <c r="W22" s="45"/>
      <c r="X22" s="45"/>
      <c r="Y22" s="45"/>
      <c r="Z22" s="45"/>
      <c r="AA22" s="45"/>
      <c r="AB22" s="45"/>
    </row>
    <row r="23">
      <c r="A23" s="71"/>
      <c r="B23" s="27"/>
      <c r="C23" s="45"/>
      <c r="D23" s="45"/>
      <c r="E23" s="45"/>
      <c r="F23" s="45"/>
      <c r="G23" s="45"/>
      <c r="H23" s="45"/>
      <c r="I23" s="45"/>
      <c r="J23" s="45"/>
      <c r="K23" s="45"/>
      <c r="L23" s="45"/>
      <c r="M23" s="45"/>
      <c r="N23" s="45"/>
      <c r="O23" s="45"/>
      <c r="P23" s="45"/>
      <c r="Q23" s="45"/>
      <c r="R23" s="45"/>
      <c r="S23" s="45"/>
      <c r="T23" s="45"/>
      <c r="U23" s="45"/>
      <c r="V23" s="45"/>
      <c r="W23" s="45"/>
      <c r="X23" s="45"/>
      <c r="Y23" s="45"/>
      <c r="Z23" s="45"/>
      <c r="AA23" s="45"/>
      <c r="AB23" s="45"/>
    </row>
    <row r="24">
      <c r="A24" s="71"/>
      <c r="B24" s="27"/>
      <c r="C24" s="45"/>
      <c r="D24" s="45"/>
      <c r="E24" s="45"/>
      <c r="F24" s="45"/>
      <c r="G24" s="45"/>
      <c r="H24" s="45"/>
      <c r="I24" s="45"/>
      <c r="J24" s="45"/>
      <c r="K24" s="45"/>
      <c r="L24" s="45"/>
      <c r="M24" s="45"/>
      <c r="N24" s="45"/>
      <c r="O24" s="45"/>
      <c r="P24" s="45"/>
      <c r="Q24" s="45"/>
      <c r="R24" s="45"/>
      <c r="S24" s="45"/>
      <c r="T24" s="45"/>
      <c r="U24" s="45"/>
      <c r="V24" s="45"/>
      <c r="W24" s="45"/>
      <c r="X24" s="45"/>
      <c r="Y24" s="45"/>
      <c r="Z24" s="45"/>
      <c r="AA24" s="45"/>
      <c r="AB24" s="45"/>
    </row>
    <row r="25">
      <c r="A25" s="71"/>
      <c r="B25" s="27"/>
      <c r="C25" s="45"/>
      <c r="D25" s="45"/>
      <c r="E25" s="45"/>
      <c r="F25" s="45"/>
      <c r="G25" s="45"/>
      <c r="H25" s="45"/>
      <c r="I25" s="45"/>
      <c r="J25" s="45"/>
      <c r="K25" s="45"/>
      <c r="L25" s="45"/>
      <c r="M25" s="45"/>
      <c r="N25" s="45"/>
      <c r="O25" s="45"/>
      <c r="P25" s="45"/>
      <c r="Q25" s="45"/>
      <c r="R25" s="45"/>
      <c r="S25" s="45"/>
      <c r="T25" s="45"/>
      <c r="U25" s="45"/>
      <c r="V25" s="45"/>
      <c r="W25" s="45"/>
      <c r="X25" s="45"/>
      <c r="Y25" s="45"/>
      <c r="Z25" s="45"/>
      <c r="AA25" s="45"/>
      <c r="AB25" s="45"/>
    </row>
    <row r="26">
      <c r="A26" s="71"/>
      <c r="B26" s="27"/>
      <c r="C26" s="45"/>
      <c r="D26" s="45"/>
      <c r="E26" s="45"/>
      <c r="F26" s="45"/>
      <c r="G26" s="45"/>
      <c r="H26" s="45"/>
      <c r="I26" s="45"/>
      <c r="J26" s="45"/>
      <c r="K26" s="45"/>
      <c r="L26" s="45"/>
      <c r="M26" s="45"/>
      <c r="N26" s="45"/>
      <c r="O26" s="45"/>
      <c r="P26" s="45"/>
      <c r="Q26" s="45"/>
      <c r="R26" s="45"/>
      <c r="S26" s="45"/>
      <c r="T26" s="45"/>
      <c r="U26" s="45"/>
      <c r="V26" s="45"/>
      <c r="W26" s="45"/>
      <c r="X26" s="45"/>
      <c r="Y26" s="45"/>
      <c r="Z26" s="45"/>
      <c r="AA26" s="45"/>
      <c r="AB26" s="45"/>
    </row>
    <row r="27">
      <c r="A27" s="71"/>
      <c r="B27" s="27"/>
      <c r="C27" s="45"/>
      <c r="D27" s="45"/>
      <c r="E27" s="45"/>
      <c r="F27" s="45"/>
      <c r="G27" s="45"/>
      <c r="H27" s="45"/>
      <c r="I27" s="45"/>
      <c r="J27" s="45"/>
      <c r="K27" s="45"/>
      <c r="L27" s="45"/>
      <c r="M27" s="45"/>
      <c r="N27" s="45"/>
      <c r="O27" s="45"/>
      <c r="P27" s="45"/>
      <c r="Q27" s="45"/>
      <c r="R27" s="45"/>
      <c r="S27" s="45"/>
      <c r="T27" s="45"/>
      <c r="U27" s="45"/>
      <c r="V27" s="45"/>
      <c r="W27" s="45"/>
      <c r="X27" s="45"/>
      <c r="Y27" s="45"/>
      <c r="Z27" s="45"/>
      <c r="AA27" s="45"/>
      <c r="AB27" s="45"/>
    </row>
    <row r="28">
      <c r="A28" s="71"/>
      <c r="B28" s="27"/>
      <c r="C28" s="45"/>
      <c r="D28" s="45"/>
      <c r="E28" s="45"/>
      <c r="F28" s="45"/>
      <c r="G28" s="45"/>
      <c r="H28" s="45"/>
      <c r="I28" s="45"/>
      <c r="J28" s="45"/>
      <c r="K28" s="45"/>
      <c r="L28" s="45"/>
      <c r="M28" s="45"/>
      <c r="N28" s="45"/>
      <c r="O28" s="45"/>
      <c r="P28" s="45"/>
      <c r="Q28" s="45"/>
      <c r="R28" s="45"/>
      <c r="S28" s="45"/>
      <c r="T28" s="45"/>
      <c r="U28" s="45"/>
      <c r="V28" s="45"/>
      <c r="W28" s="45"/>
      <c r="X28" s="45"/>
      <c r="Y28" s="45"/>
      <c r="Z28" s="45"/>
      <c r="AA28" s="45"/>
      <c r="AB28" s="45"/>
    </row>
    <row r="29">
      <c r="A29" s="71"/>
      <c r="B29" s="27"/>
      <c r="C29" s="45"/>
      <c r="D29" s="45"/>
      <c r="E29" s="45"/>
      <c r="F29" s="45"/>
      <c r="G29" s="45"/>
      <c r="H29" s="45"/>
      <c r="I29" s="45"/>
      <c r="J29" s="45"/>
      <c r="K29" s="45"/>
      <c r="L29" s="45"/>
      <c r="M29" s="45"/>
      <c r="N29" s="45"/>
      <c r="O29" s="45"/>
      <c r="P29" s="45"/>
      <c r="Q29" s="45"/>
      <c r="R29" s="45"/>
      <c r="S29" s="45"/>
      <c r="T29" s="45"/>
      <c r="U29" s="45"/>
      <c r="V29" s="45"/>
      <c r="W29" s="45"/>
      <c r="X29" s="45"/>
      <c r="Y29" s="45"/>
      <c r="Z29" s="45"/>
      <c r="AA29" s="45"/>
      <c r="AB29" s="45"/>
    </row>
    <row r="30">
      <c r="A30" s="71"/>
      <c r="B30" s="27"/>
      <c r="C30" s="45"/>
      <c r="D30" s="45"/>
      <c r="E30" s="45"/>
      <c r="F30" s="45"/>
      <c r="G30" s="45"/>
      <c r="H30" s="45"/>
      <c r="I30" s="45"/>
      <c r="J30" s="45"/>
      <c r="K30" s="45"/>
      <c r="L30" s="45"/>
      <c r="M30" s="45"/>
      <c r="N30" s="45"/>
      <c r="O30" s="45"/>
      <c r="P30" s="45"/>
      <c r="Q30" s="45"/>
      <c r="R30" s="45"/>
      <c r="S30" s="45"/>
      <c r="T30" s="45"/>
      <c r="U30" s="45"/>
      <c r="V30" s="45"/>
      <c r="W30" s="45"/>
      <c r="X30" s="45"/>
      <c r="Y30" s="45"/>
      <c r="Z30" s="45"/>
      <c r="AA30" s="45"/>
      <c r="AB30" s="45"/>
    </row>
    <row r="31">
      <c r="A31" s="71"/>
      <c r="B31" s="27"/>
      <c r="C31" s="45"/>
      <c r="D31" s="45"/>
      <c r="E31" s="45"/>
      <c r="F31" s="45"/>
      <c r="G31" s="45"/>
      <c r="H31" s="45"/>
      <c r="I31" s="45"/>
      <c r="J31" s="45"/>
      <c r="K31" s="45"/>
      <c r="L31" s="45"/>
      <c r="M31" s="45"/>
      <c r="N31" s="45"/>
      <c r="O31" s="45"/>
      <c r="P31" s="45"/>
      <c r="Q31" s="45"/>
      <c r="R31" s="45"/>
      <c r="S31" s="45"/>
      <c r="T31" s="45"/>
      <c r="U31" s="45"/>
      <c r="V31" s="45"/>
      <c r="W31" s="45"/>
      <c r="X31" s="45"/>
      <c r="Y31" s="45"/>
      <c r="Z31" s="45"/>
      <c r="AA31" s="45"/>
      <c r="AB31" s="45"/>
    </row>
    <row r="32">
      <c r="A32" s="71"/>
      <c r="B32" s="27"/>
      <c r="C32" s="45"/>
      <c r="D32" s="45"/>
      <c r="E32" s="45"/>
      <c r="F32" s="45"/>
      <c r="G32" s="45"/>
      <c r="H32" s="45"/>
      <c r="I32" s="45"/>
      <c r="J32" s="45"/>
      <c r="K32" s="45"/>
      <c r="L32" s="45"/>
      <c r="M32" s="45"/>
      <c r="N32" s="45"/>
      <c r="O32" s="45"/>
      <c r="P32" s="45"/>
      <c r="Q32" s="45"/>
      <c r="R32" s="45"/>
      <c r="S32" s="45"/>
      <c r="T32" s="45"/>
      <c r="U32" s="45"/>
      <c r="V32" s="45"/>
      <c r="W32" s="45"/>
      <c r="X32" s="45"/>
      <c r="Y32" s="45"/>
      <c r="Z32" s="45"/>
      <c r="AA32" s="45"/>
      <c r="AB32" s="45"/>
    </row>
    <row r="33">
      <c r="A33" s="71"/>
      <c r="B33" s="27"/>
      <c r="C33" s="45"/>
      <c r="D33" s="45"/>
      <c r="E33" s="45"/>
      <c r="F33" s="45"/>
      <c r="G33" s="45"/>
      <c r="H33" s="45"/>
      <c r="I33" s="45"/>
      <c r="J33" s="45"/>
      <c r="K33" s="45"/>
      <c r="L33" s="45"/>
      <c r="M33" s="45"/>
      <c r="N33" s="45"/>
      <c r="O33" s="45"/>
      <c r="P33" s="45"/>
      <c r="Q33" s="45"/>
      <c r="R33" s="45"/>
      <c r="S33" s="45"/>
      <c r="T33" s="45"/>
      <c r="U33" s="45"/>
      <c r="V33" s="45"/>
      <c r="W33" s="45"/>
      <c r="X33" s="45"/>
      <c r="Y33" s="45"/>
      <c r="Z33" s="45"/>
      <c r="AA33" s="45"/>
      <c r="AB33" s="45"/>
    </row>
    <row r="34">
      <c r="A34" s="71"/>
      <c r="B34" s="27"/>
      <c r="C34" s="45"/>
      <c r="D34" s="45"/>
      <c r="E34" s="45"/>
      <c r="F34" s="45"/>
      <c r="G34" s="45"/>
      <c r="H34" s="45"/>
      <c r="I34" s="45"/>
      <c r="J34" s="45"/>
      <c r="K34" s="45"/>
      <c r="L34" s="45"/>
      <c r="M34" s="45"/>
      <c r="N34" s="45"/>
      <c r="O34" s="45"/>
      <c r="P34" s="45"/>
      <c r="Q34" s="45"/>
      <c r="R34" s="45"/>
      <c r="S34" s="45"/>
      <c r="T34" s="45"/>
      <c r="U34" s="45"/>
      <c r="V34" s="45"/>
      <c r="W34" s="45"/>
      <c r="X34" s="45"/>
      <c r="Y34" s="45"/>
      <c r="Z34" s="45"/>
      <c r="AA34" s="45"/>
      <c r="AB34" s="45"/>
    </row>
    <row r="35">
      <c r="A35" s="71"/>
      <c r="B35" s="27"/>
      <c r="C35" s="45"/>
      <c r="D35" s="45"/>
      <c r="E35" s="45"/>
      <c r="F35" s="45"/>
      <c r="G35" s="45"/>
      <c r="H35" s="45"/>
      <c r="I35" s="45"/>
      <c r="J35" s="45"/>
      <c r="K35" s="45"/>
      <c r="L35" s="45"/>
      <c r="M35" s="45"/>
      <c r="N35" s="45"/>
      <c r="O35" s="45"/>
      <c r="P35" s="45"/>
      <c r="Q35" s="45"/>
      <c r="R35" s="45"/>
      <c r="S35" s="45"/>
      <c r="T35" s="45"/>
      <c r="U35" s="45"/>
      <c r="V35" s="45"/>
      <c r="W35" s="45"/>
      <c r="X35" s="45"/>
      <c r="Y35" s="45"/>
      <c r="Z35" s="45"/>
      <c r="AA35" s="45"/>
      <c r="AB35" s="45"/>
    </row>
    <row r="36">
      <c r="A36" s="71"/>
      <c r="B36" s="27"/>
      <c r="C36" s="45"/>
      <c r="D36" s="45"/>
      <c r="E36" s="45"/>
      <c r="F36" s="45"/>
      <c r="G36" s="45"/>
      <c r="H36" s="45"/>
      <c r="I36" s="45"/>
      <c r="J36" s="45"/>
      <c r="K36" s="45"/>
      <c r="L36" s="45"/>
      <c r="M36" s="45"/>
      <c r="N36" s="45"/>
      <c r="O36" s="45"/>
      <c r="P36" s="45"/>
      <c r="Q36" s="45"/>
      <c r="R36" s="45"/>
      <c r="S36" s="45"/>
      <c r="T36" s="45"/>
      <c r="U36" s="45"/>
      <c r="V36" s="45"/>
      <c r="W36" s="45"/>
      <c r="X36" s="45"/>
      <c r="Y36" s="45"/>
      <c r="Z36" s="45"/>
      <c r="AA36" s="45"/>
      <c r="AB36" s="45"/>
    </row>
    <row r="37">
      <c r="A37" s="71"/>
      <c r="B37" s="27"/>
      <c r="C37" s="45"/>
      <c r="D37" s="45"/>
      <c r="E37" s="45"/>
      <c r="F37" s="45"/>
      <c r="G37" s="45"/>
      <c r="H37" s="45"/>
      <c r="I37" s="45"/>
      <c r="J37" s="45"/>
      <c r="K37" s="45"/>
      <c r="L37" s="45"/>
      <c r="M37" s="45"/>
      <c r="N37" s="45"/>
      <c r="O37" s="45"/>
      <c r="P37" s="45"/>
      <c r="Q37" s="45"/>
      <c r="R37" s="45"/>
      <c r="S37" s="45"/>
      <c r="T37" s="45"/>
      <c r="U37" s="45"/>
      <c r="V37" s="45"/>
      <c r="W37" s="45"/>
      <c r="X37" s="45"/>
      <c r="Y37" s="45"/>
      <c r="Z37" s="45"/>
      <c r="AA37" s="45"/>
      <c r="AB37" s="45"/>
    </row>
    <row r="38">
      <c r="A38" s="71"/>
      <c r="B38" s="27"/>
      <c r="C38" s="45"/>
      <c r="D38" s="45"/>
      <c r="E38" s="45"/>
      <c r="F38" s="45"/>
      <c r="G38" s="45"/>
      <c r="H38" s="45"/>
      <c r="I38" s="45"/>
      <c r="J38" s="45"/>
      <c r="K38" s="45"/>
      <c r="L38" s="45"/>
      <c r="M38" s="45"/>
      <c r="N38" s="45"/>
      <c r="O38" s="45"/>
      <c r="P38" s="45"/>
      <c r="Q38" s="45"/>
      <c r="R38" s="45"/>
      <c r="S38" s="45"/>
      <c r="T38" s="45"/>
      <c r="U38" s="45"/>
      <c r="V38" s="45"/>
      <c r="W38" s="45"/>
      <c r="X38" s="45"/>
      <c r="Y38" s="45"/>
      <c r="Z38" s="45"/>
      <c r="AA38" s="45"/>
      <c r="AB38" s="45"/>
    </row>
    <row r="39">
      <c r="A39" s="71"/>
      <c r="B39" s="27"/>
      <c r="C39" s="45"/>
      <c r="D39" s="45"/>
      <c r="E39" s="45"/>
      <c r="F39" s="45"/>
      <c r="G39" s="45"/>
      <c r="H39" s="45"/>
      <c r="I39" s="45"/>
      <c r="J39" s="45"/>
      <c r="K39" s="45"/>
      <c r="L39" s="45"/>
      <c r="M39" s="45"/>
      <c r="N39" s="45"/>
      <c r="O39" s="45"/>
      <c r="P39" s="45"/>
      <c r="Q39" s="45"/>
      <c r="R39" s="45"/>
      <c r="S39" s="45"/>
      <c r="T39" s="45"/>
      <c r="U39" s="45"/>
      <c r="V39" s="45"/>
      <c r="W39" s="45"/>
      <c r="X39" s="45"/>
      <c r="Y39" s="45"/>
      <c r="Z39" s="45"/>
      <c r="AA39" s="45"/>
      <c r="AB39" s="45"/>
    </row>
    <row r="40">
      <c r="A40" s="71"/>
      <c r="B40" s="27"/>
      <c r="C40" s="45"/>
      <c r="D40" s="45"/>
      <c r="E40" s="45"/>
      <c r="F40" s="45"/>
      <c r="G40" s="45"/>
      <c r="H40" s="45"/>
      <c r="I40" s="45"/>
      <c r="J40" s="45"/>
      <c r="K40" s="45"/>
      <c r="L40" s="45"/>
      <c r="M40" s="45"/>
      <c r="N40" s="45"/>
      <c r="O40" s="45"/>
      <c r="P40" s="45"/>
      <c r="Q40" s="45"/>
      <c r="R40" s="45"/>
      <c r="S40" s="45"/>
      <c r="T40" s="45"/>
      <c r="U40" s="45"/>
      <c r="V40" s="45"/>
      <c r="W40" s="45"/>
      <c r="X40" s="45"/>
      <c r="Y40" s="45"/>
      <c r="Z40" s="45"/>
      <c r="AA40" s="45"/>
      <c r="AB40" s="45"/>
    </row>
    <row r="41">
      <c r="A41" s="71"/>
      <c r="B41" s="27"/>
      <c r="C41" s="45"/>
      <c r="D41" s="45"/>
      <c r="E41" s="45"/>
      <c r="F41" s="45"/>
      <c r="G41" s="45"/>
      <c r="H41" s="45"/>
      <c r="I41" s="45"/>
      <c r="J41" s="45"/>
      <c r="K41" s="45"/>
      <c r="L41" s="45"/>
      <c r="M41" s="45"/>
      <c r="N41" s="45"/>
      <c r="O41" s="45"/>
      <c r="P41" s="45"/>
      <c r="Q41" s="45"/>
      <c r="R41" s="45"/>
      <c r="S41" s="45"/>
      <c r="T41" s="45"/>
      <c r="U41" s="45"/>
      <c r="V41" s="45"/>
      <c r="W41" s="45"/>
      <c r="X41" s="45"/>
      <c r="Y41" s="45"/>
      <c r="Z41" s="45"/>
      <c r="AA41" s="45"/>
      <c r="AB41" s="45"/>
    </row>
    <row r="42">
      <c r="A42" s="71"/>
      <c r="B42" s="27"/>
      <c r="C42" s="45"/>
      <c r="D42" s="45"/>
      <c r="E42" s="45"/>
      <c r="F42" s="45"/>
      <c r="G42" s="45"/>
      <c r="H42" s="45"/>
      <c r="I42" s="45"/>
      <c r="J42" s="45"/>
      <c r="K42" s="45"/>
      <c r="L42" s="45"/>
      <c r="M42" s="45"/>
      <c r="N42" s="45"/>
      <c r="O42" s="45"/>
      <c r="P42" s="45"/>
      <c r="Q42" s="45"/>
      <c r="R42" s="45"/>
      <c r="S42" s="45"/>
      <c r="T42" s="45"/>
      <c r="U42" s="45"/>
      <c r="V42" s="45"/>
      <c r="W42" s="45"/>
      <c r="X42" s="45"/>
      <c r="Y42" s="45"/>
      <c r="Z42" s="45"/>
      <c r="AA42" s="45"/>
      <c r="AB42" s="45"/>
    </row>
    <row r="43">
      <c r="A43" s="71"/>
      <c r="B43" s="27"/>
      <c r="C43" s="45"/>
      <c r="D43" s="45"/>
      <c r="E43" s="45"/>
      <c r="F43" s="45"/>
      <c r="G43" s="45"/>
      <c r="H43" s="45"/>
      <c r="I43" s="45"/>
      <c r="J43" s="45"/>
      <c r="K43" s="45"/>
      <c r="L43" s="45"/>
      <c r="M43" s="45"/>
      <c r="N43" s="45"/>
      <c r="O43" s="45"/>
      <c r="P43" s="45"/>
      <c r="Q43" s="45"/>
      <c r="R43" s="45"/>
      <c r="S43" s="45"/>
      <c r="T43" s="45"/>
      <c r="U43" s="45"/>
      <c r="V43" s="45"/>
      <c r="W43" s="45"/>
      <c r="X43" s="45"/>
      <c r="Y43" s="45"/>
      <c r="Z43" s="45"/>
      <c r="AA43" s="45"/>
      <c r="AB43" s="45"/>
    </row>
    <row r="44">
      <c r="A44" s="71"/>
      <c r="B44" s="27"/>
      <c r="C44" s="45"/>
      <c r="D44" s="45"/>
      <c r="E44" s="45"/>
      <c r="F44" s="45"/>
      <c r="G44" s="45"/>
      <c r="H44" s="45"/>
      <c r="I44" s="45"/>
      <c r="J44" s="45"/>
      <c r="K44" s="45"/>
      <c r="L44" s="45"/>
      <c r="M44" s="45"/>
      <c r="N44" s="45"/>
      <c r="O44" s="45"/>
      <c r="P44" s="45"/>
      <c r="Q44" s="45"/>
      <c r="R44" s="45"/>
      <c r="S44" s="45"/>
      <c r="T44" s="45"/>
      <c r="U44" s="45"/>
      <c r="V44" s="45"/>
      <c r="W44" s="45"/>
      <c r="X44" s="45"/>
      <c r="Y44" s="45"/>
      <c r="Z44" s="45"/>
      <c r="AA44" s="45"/>
      <c r="AB44" s="45"/>
    </row>
    <row r="45">
      <c r="A45" s="71"/>
      <c r="B45" s="27"/>
      <c r="C45" s="45"/>
      <c r="D45" s="45"/>
      <c r="E45" s="45"/>
      <c r="F45" s="45"/>
      <c r="G45" s="45"/>
      <c r="H45" s="45"/>
      <c r="I45" s="45"/>
      <c r="J45" s="45"/>
      <c r="K45" s="45"/>
      <c r="L45" s="45"/>
      <c r="M45" s="45"/>
      <c r="N45" s="45"/>
      <c r="O45" s="45"/>
      <c r="P45" s="45"/>
      <c r="Q45" s="45"/>
      <c r="R45" s="45"/>
      <c r="S45" s="45"/>
      <c r="T45" s="45"/>
      <c r="U45" s="45"/>
      <c r="V45" s="45"/>
      <c r="W45" s="45"/>
      <c r="X45" s="45"/>
      <c r="Y45" s="45"/>
      <c r="Z45" s="45"/>
      <c r="AA45" s="45"/>
      <c r="AB45" s="45"/>
    </row>
    <row r="46">
      <c r="A46" s="71"/>
      <c r="B46" s="27"/>
      <c r="C46" s="45"/>
      <c r="D46" s="45"/>
      <c r="E46" s="45"/>
      <c r="F46" s="45"/>
      <c r="G46" s="45"/>
      <c r="H46" s="45"/>
      <c r="I46" s="45"/>
      <c r="J46" s="45"/>
      <c r="K46" s="45"/>
      <c r="L46" s="45"/>
      <c r="M46" s="45"/>
      <c r="N46" s="45"/>
      <c r="O46" s="45"/>
      <c r="P46" s="45"/>
      <c r="Q46" s="45"/>
      <c r="R46" s="45"/>
      <c r="S46" s="45"/>
      <c r="T46" s="45"/>
      <c r="U46" s="45"/>
      <c r="V46" s="45"/>
      <c r="W46" s="45"/>
      <c r="X46" s="45"/>
      <c r="Y46" s="45"/>
      <c r="Z46" s="45"/>
      <c r="AA46" s="45"/>
      <c r="AB46" s="45"/>
    </row>
    <row r="47">
      <c r="A47" s="71"/>
      <c r="B47" s="27"/>
      <c r="C47" s="45"/>
      <c r="D47" s="45"/>
      <c r="E47" s="45"/>
      <c r="F47" s="45"/>
      <c r="G47" s="45"/>
      <c r="H47" s="45"/>
      <c r="I47" s="45"/>
      <c r="J47" s="45"/>
      <c r="K47" s="45"/>
      <c r="L47" s="45"/>
      <c r="M47" s="45"/>
      <c r="N47" s="45"/>
      <c r="O47" s="45"/>
      <c r="P47" s="45"/>
      <c r="Q47" s="45"/>
      <c r="R47" s="45"/>
      <c r="S47" s="45"/>
      <c r="T47" s="45"/>
      <c r="U47" s="45"/>
      <c r="V47" s="45"/>
      <c r="W47" s="45"/>
      <c r="X47" s="45"/>
      <c r="Y47" s="45"/>
      <c r="Z47" s="45"/>
      <c r="AA47" s="45"/>
      <c r="AB47" s="45"/>
    </row>
    <row r="48">
      <c r="A48" s="71"/>
      <c r="B48" s="27"/>
      <c r="C48" s="45"/>
      <c r="D48" s="45"/>
      <c r="E48" s="45"/>
      <c r="F48" s="45"/>
      <c r="G48" s="45"/>
      <c r="H48" s="45"/>
      <c r="I48" s="45"/>
      <c r="J48" s="45"/>
      <c r="K48" s="45"/>
      <c r="L48" s="45"/>
      <c r="M48" s="45"/>
      <c r="N48" s="45"/>
      <c r="O48" s="45"/>
      <c r="P48" s="45"/>
      <c r="Q48" s="45"/>
      <c r="R48" s="45"/>
      <c r="S48" s="45"/>
      <c r="T48" s="45"/>
      <c r="U48" s="45"/>
      <c r="V48" s="45"/>
      <c r="W48" s="45"/>
      <c r="X48" s="45"/>
      <c r="Y48" s="45"/>
      <c r="Z48" s="45"/>
      <c r="AA48" s="45"/>
      <c r="AB48" s="45"/>
    </row>
    <row r="49">
      <c r="A49" s="71"/>
      <c r="B49" s="27"/>
      <c r="C49" s="45"/>
      <c r="D49" s="45"/>
      <c r="E49" s="45"/>
      <c r="F49" s="45"/>
      <c r="G49" s="45"/>
      <c r="H49" s="45"/>
      <c r="I49" s="45"/>
      <c r="J49" s="45"/>
      <c r="K49" s="45"/>
      <c r="L49" s="45"/>
      <c r="M49" s="45"/>
      <c r="N49" s="45"/>
      <c r="O49" s="45"/>
      <c r="P49" s="45"/>
      <c r="Q49" s="45"/>
      <c r="R49" s="45"/>
      <c r="S49" s="45"/>
      <c r="T49" s="45"/>
      <c r="U49" s="45"/>
      <c r="V49" s="45"/>
      <c r="W49" s="45"/>
      <c r="X49" s="45"/>
      <c r="Y49" s="45"/>
      <c r="Z49" s="45"/>
      <c r="AA49" s="45"/>
      <c r="AB49" s="45"/>
    </row>
    <row r="50">
      <c r="A50" s="71"/>
      <c r="B50" s="27"/>
      <c r="C50" s="45"/>
      <c r="D50" s="45"/>
      <c r="E50" s="45"/>
      <c r="F50" s="45"/>
      <c r="G50" s="45"/>
      <c r="H50" s="45"/>
      <c r="I50" s="45"/>
      <c r="J50" s="45"/>
      <c r="K50" s="45"/>
      <c r="L50" s="45"/>
      <c r="M50" s="45"/>
      <c r="N50" s="45"/>
      <c r="O50" s="45"/>
      <c r="P50" s="45"/>
      <c r="Q50" s="45"/>
      <c r="R50" s="45"/>
      <c r="S50" s="45"/>
      <c r="T50" s="45"/>
      <c r="U50" s="45"/>
      <c r="V50" s="45"/>
      <c r="W50" s="45"/>
      <c r="X50" s="45"/>
      <c r="Y50" s="45"/>
      <c r="Z50" s="45"/>
      <c r="AA50" s="45"/>
      <c r="AB50" s="45"/>
    </row>
    <row r="51">
      <c r="A51" s="71"/>
      <c r="B51" s="27"/>
      <c r="C51" s="45"/>
      <c r="D51" s="45"/>
      <c r="E51" s="45"/>
      <c r="F51" s="45"/>
      <c r="G51" s="45"/>
      <c r="H51" s="45"/>
      <c r="I51" s="45"/>
      <c r="J51" s="45"/>
      <c r="K51" s="45"/>
      <c r="L51" s="45"/>
      <c r="M51" s="45"/>
      <c r="N51" s="45"/>
      <c r="O51" s="45"/>
      <c r="P51" s="45"/>
      <c r="Q51" s="45"/>
      <c r="R51" s="45"/>
      <c r="S51" s="45"/>
      <c r="T51" s="45"/>
      <c r="U51" s="45"/>
      <c r="V51" s="45"/>
      <c r="W51" s="45"/>
      <c r="X51" s="45"/>
      <c r="Y51" s="45"/>
      <c r="Z51" s="45"/>
      <c r="AA51" s="45"/>
      <c r="AB51" s="45"/>
    </row>
    <row r="52">
      <c r="A52" s="71"/>
      <c r="B52" s="27"/>
      <c r="C52" s="45"/>
      <c r="D52" s="45"/>
      <c r="E52" s="45"/>
      <c r="F52" s="45"/>
      <c r="G52" s="45"/>
      <c r="H52" s="45"/>
      <c r="I52" s="45"/>
      <c r="J52" s="45"/>
      <c r="K52" s="45"/>
      <c r="L52" s="45"/>
      <c r="M52" s="45"/>
      <c r="N52" s="45"/>
      <c r="O52" s="45"/>
      <c r="P52" s="45"/>
      <c r="Q52" s="45"/>
      <c r="R52" s="45"/>
      <c r="S52" s="45"/>
      <c r="T52" s="45"/>
      <c r="U52" s="45"/>
      <c r="V52" s="45"/>
      <c r="W52" s="45"/>
      <c r="X52" s="45"/>
      <c r="Y52" s="45"/>
      <c r="Z52" s="45"/>
      <c r="AA52" s="45"/>
      <c r="AB52" s="45"/>
    </row>
    <row r="53">
      <c r="A53" s="71"/>
      <c r="B53" s="27"/>
      <c r="C53" s="45"/>
      <c r="D53" s="45"/>
      <c r="E53" s="45"/>
      <c r="F53" s="45"/>
      <c r="G53" s="45"/>
      <c r="H53" s="45"/>
      <c r="I53" s="45"/>
      <c r="J53" s="45"/>
      <c r="K53" s="45"/>
      <c r="L53" s="45"/>
      <c r="M53" s="45"/>
      <c r="N53" s="45"/>
      <c r="O53" s="45"/>
      <c r="P53" s="45"/>
      <c r="Q53" s="45"/>
      <c r="R53" s="45"/>
      <c r="S53" s="45"/>
      <c r="T53" s="45"/>
      <c r="U53" s="45"/>
      <c r="V53" s="45"/>
      <c r="W53" s="45"/>
      <c r="X53" s="45"/>
      <c r="Y53" s="45"/>
      <c r="Z53" s="45"/>
      <c r="AA53" s="45"/>
      <c r="AB53" s="45"/>
    </row>
    <row r="54">
      <c r="A54" s="71"/>
      <c r="B54" s="27"/>
      <c r="C54" s="45"/>
      <c r="D54" s="45"/>
      <c r="E54" s="45"/>
      <c r="F54" s="45"/>
      <c r="G54" s="45"/>
      <c r="H54" s="45"/>
      <c r="I54" s="45"/>
      <c r="J54" s="45"/>
      <c r="K54" s="45"/>
      <c r="L54" s="45"/>
      <c r="M54" s="45"/>
      <c r="N54" s="45"/>
      <c r="O54" s="45"/>
      <c r="P54" s="45"/>
      <c r="Q54" s="45"/>
      <c r="R54" s="45"/>
      <c r="S54" s="45"/>
      <c r="T54" s="45"/>
      <c r="U54" s="45"/>
      <c r="V54" s="45"/>
      <c r="W54" s="45"/>
      <c r="X54" s="45"/>
      <c r="Y54" s="45"/>
      <c r="Z54" s="45"/>
      <c r="AA54" s="45"/>
      <c r="AB54" s="45"/>
    </row>
    <row r="55">
      <c r="A55" s="71"/>
      <c r="B55" s="27"/>
      <c r="C55" s="45"/>
      <c r="D55" s="45"/>
      <c r="E55" s="45"/>
      <c r="F55" s="45"/>
      <c r="G55" s="45"/>
      <c r="H55" s="45"/>
      <c r="I55" s="45"/>
      <c r="J55" s="45"/>
      <c r="K55" s="45"/>
      <c r="L55" s="45"/>
      <c r="M55" s="45"/>
      <c r="N55" s="45"/>
      <c r="O55" s="45"/>
      <c r="P55" s="45"/>
      <c r="Q55" s="45"/>
      <c r="R55" s="45"/>
      <c r="S55" s="45"/>
      <c r="T55" s="45"/>
      <c r="U55" s="45"/>
      <c r="V55" s="45"/>
      <c r="W55" s="45"/>
      <c r="X55" s="45"/>
      <c r="Y55" s="45"/>
      <c r="Z55" s="45"/>
      <c r="AA55" s="45"/>
      <c r="AB55" s="45"/>
    </row>
    <row r="56">
      <c r="A56" s="71"/>
      <c r="B56" s="27"/>
      <c r="C56" s="45"/>
      <c r="D56" s="45"/>
      <c r="E56" s="45"/>
      <c r="F56" s="45"/>
      <c r="G56" s="45"/>
      <c r="H56" s="45"/>
      <c r="I56" s="45"/>
      <c r="J56" s="45"/>
      <c r="K56" s="45"/>
      <c r="L56" s="45"/>
      <c r="M56" s="45"/>
      <c r="N56" s="45"/>
      <c r="O56" s="45"/>
      <c r="P56" s="45"/>
      <c r="Q56" s="45"/>
      <c r="R56" s="45"/>
      <c r="S56" s="45"/>
      <c r="T56" s="45"/>
      <c r="U56" s="45"/>
      <c r="V56" s="45"/>
      <c r="W56" s="45"/>
      <c r="X56" s="45"/>
      <c r="Y56" s="45"/>
      <c r="Z56" s="45"/>
      <c r="AA56" s="45"/>
      <c r="AB56" s="45"/>
    </row>
    <row r="57">
      <c r="A57" s="71"/>
      <c r="B57" s="27"/>
      <c r="C57" s="45"/>
      <c r="D57" s="45"/>
      <c r="E57" s="45"/>
      <c r="F57" s="45"/>
      <c r="G57" s="45"/>
      <c r="H57" s="45"/>
      <c r="I57" s="45"/>
      <c r="J57" s="45"/>
      <c r="K57" s="45"/>
      <c r="L57" s="45"/>
      <c r="M57" s="45"/>
      <c r="N57" s="45"/>
      <c r="O57" s="45"/>
      <c r="P57" s="45"/>
      <c r="Q57" s="45"/>
      <c r="R57" s="45"/>
      <c r="S57" s="45"/>
      <c r="T57" s="45"/>
      <c r="U57" s="45"/>
      <c r="V57" s="45"/>
      <c r="W57" s="45"/>
      <c r="X57" s="45"/>
      <c r="Y57" s="45"/>
      <c r="Z57" s="45"/>
      <c r="AA57" s="45"/>
      <c r="AB57" s="45"/>
    </row>
    <row r="58">
      <c r="A58" s="71"/>
      <c r="B58" s="27"/>
      <c r="C58" s="45"/>
      <c r="D58" s="45"/>
      <c r="E58" s="45"/>
      <c r="F58" s="45"/>
      <c r="G58" s="45"/>
      <c r="H58" s="45"/>
      <c r="I58" s="45"/>
      <c r="J58" s="45"/>
      <c r="K58" s="45"/>
      <c r="L58" s="45"/>
      <c r="M58" s="45"/>
      <c r="N58" s="45"/>
      <c r="O58" s="45"/>
      <c r="P58" s="45"/>
      <c r="Q58" s="45"/>
      <c r="R58" s="45"/>
      <c r="S58" s="45"/>
      <c r="T58" s="45"/>
      <c r="U58" s="45"/>
      <c r="V58" s="45"/>
      <c r="W58" s="45"/>
      <c r="X58" s="45"/>
      <c r="Y58" s="45"/>
      <c r="Z58" s="45"/>
      <c r="AA58" s="45"/>
      <c r="AB58" s="45"/>
    </row>
    <row r="59">
      <c r="A59" s="71"/>
      <c r="B59" s="27"/>
      <c r="C59" s="45"/>
      <c r="D59" s="45"/>
      <c r="E59" s="45"/>
      <c r="F59" s="45"/>
      <c r="G59" s="45"/>
      <c r="H59" s="45"/>
      <c r="I59" s="45"/>
      <c r="J59" s="45"/>
      <c r="K59" s="45"/>
      <c r="L59" s="45"/>
      <c r="M59" s="45"/>
      <c r="N59" s="45"/>
      <c r="O59" s="45"/>
      <c r="P59" s="45"/>
      <c r="Q59" s="45"/>
      <c r="R59" s="45"/>
      <c r="S59" s="45"/>
      <c r="T59" s="45"/>
      <c r="U59" s="45"/>
      <c r="V59" s="45"/>
      <c r="W59" s="45"/>
      <c r="X59" s="45"/>
      <c r="Y59" s="45"/>
      <c r="Z59" s="45"/>
      <c r="AA59" s="45"/>
      <c r="AB59" s="45"/>
    </row>
    <row r="60">
      <c r="A60" s="71"/>
      <c r="B60" s="27"/>
      <c r="C60" s="45"/>
      <c r="D60" s="45"/>
      <c r="E60" s="45"/>
      <c r="F60" s="45"/>
      <c r="G60" s="45"/>
      <c r="H60" s="45"/>
      <c r="I60" s="45"/>
      <c r="J60" s="45"/>
      <c r="K60" s="45"/>
      <c r="L60" s="45"/>
      <c r="M60" s="45"/>
      <c r="N60" s="45"/>
      <c r="O60" s="45"/>
      <c r="P60" s="45"/>
      <c r="Q60" s="45"/>
      <c r="R60" s="45"/>
      <c r="S60" s="45"/>
      <c r="T60" s="45"/>
      <c r="U60" s="45"/>
      <c r="V60" s="45"/>
      <c r="W60" s="45"/>
      <c r="X60" s="45"/>
      <c r="Y60" s="45"/>
      <c r="Z60" s="45"/>
      <c r="AA60" s="45"/>
      <c r="AB60" s="45"/>
    </row>
    <row r="61">
      <c r="A61" s="71"/>
      <c r="B61" s="27"/>
      <c r="C61" s="45"/>
      <c r="D61" s="45"/>
      <c r="E61" s="45"/>
      <c r="F61" s="45"/>
      <c r="G61" s="45"/>
      <c r="H61" s="45"/>
      <c r="I61" s="45"/>
      <c r="J61" s="45"/>
      <c r="K61" s="45"/>
      <c r="L61" s="45"/>
      <c r="M61" s="45"/>
      <c r="N61" s="45"/>
      <c r="O61" s="45"/>
      <c r="P61" s="45"/>
      <c r="Q61" s="45"/>
      <c r="R61" s="45"/>
      <c r="S61" s="45"/>
      <c r="T61" s="45"/>
      <c r="U61" s="45"/>
      <c r="V61" s="45"/>
      <c r="W61" s="45"/>
      <c r="X61" s="45"/>
      <c r="Y61" s="45"/>
      <c r="Z61" s="45"/>
      <c r="AA61" s="45"/>
      <c r="AB61" s="45"/>
    </row>
    <row r="62">
      <c r="A62" s="71"/>
      <c r="B62" s="27"/>
      <c r="C62" s="45"/>
      <c r="D62" s="45"/>
      <c r="E62" s="45"/>
      <c r="F62" s="45"/>
      <c r="G62" s="45"/>
      <c r="H62" s="45"/>
      <c r="I62" s="45"/>
      <c r="J62" s="45"/>
      <c r="K62" s="45"/>
      <c r="L62" s="45"/>
      <c r="M62" s="45"/>
      <c r="N62" s="45"/>
      <c r="O62" s="45"/>
      <c r="P62" s="45"/>
      <c r="Q62" s="45"/>
      <c r="R62" s="45"/>
      <c r="S62" s="45"/>
      <c r="T62" s="45"/>
      <c r="U62" s="45"/>
      <c r="V62" s="45"/>
      <c r="W62" s="45"/>
      <c r="X62" s="45"/>
      <c r="Y62" s="45"/>
      <c r="Z62" s="45"/>
      <c r="AA62" s="45"/>
      <c r="AB62" s="45"/>
    </row>
    <row r="63">
      <c r="A63" s="71"/>
      <c r="B63" s="27"/>
      <c r="C63" s="45"/>
      <c r="D63" s="45"/>
      <c r="E63" s="45"/>
      <c r="F63" s="45"/>
      <c r="G63" s="45"/>
      <c r="H63" s="45"/>
      <c r="I63" s="45"/>
      <c r="J63" s="45"/>
      <c r="K63" s="45"/>
      <c r="L63" s="45"/>
      <c r="M63" s="45"/>
      <c r="N63" s="45"/>
      <c r="O63" s="45"/>
      <c r="P63" s="45"/>
      <c r="Q63" s="45"/>
      <c r="R63" s="45"/>
      <c r="S63" s="45"/>
      <c r="T63" s="45"/>
      <c r="U63" s="45"/>
      <c r="V63" s="45"/>
      <c r="W63" s="45"/>
      <c r="X63" s="45"/>
      <c r="Y63" s="45"/>
      <c r="Z63" s="45"/>
      <c r="AA63" s="45"/>
      <c r="AB63" s="45"/>
    </row>
    <row r="64">
      <c r="A64" s="71"/>
      <c r="B64" s="27"/>
      <c r="C64" s="45"/>
      <c r="D64" s="45"/>
      <c r="E64" s="45"/>
      <c r="F64" s="45"/>
      <c r="G64" s="45"/>
      <c r="H64" s="45"/>
      <c r="I64" s="45"/>
      <c r="J64" s="45"/>
      <c r="K64" s="45"/>
      <c r="L64" s="45"/>
      <c r="M64" s="45"/>
      <c r="N64" s="45"/>
      <c r="O64" s="45"/>
      <c r="P64" s="45"/>
      <c r="Q64" s="45"/>
      <c r="R64" s="45"/>
      <c r="S64" s="45"/>
      <c r="T64" s="45"/>
      <c r="U64" s="45"/>
      <c r="V64" s="45"/>
      <c r="W64" s="45"/>
      <c r="X64" s="45"/>
      <c r="Y64" s="45"/>
      <c r="Z64" s="45"/>
      <c r="AA64" s="45"/>
      <c r="AB64" s="45"/>
    </row>
    <row r="65">
      <c r="A65" s="71"/>
      <c r="B65" s="27"/>
      <c r="C65" s="45"/>
      <c r="D65" s="45"/>
      <c r="E65" s="45"/>
      <c r="F65" s="45"/>
      <c r="G65" s="45"/>
      <c r="H65" s="45"/>
      <c r="I65" s="45"/>
      <c r="J65" s="45"/>
      <c r="K65" s="45"/>
      <c r="L65" s="45"/>
      <c r="M65" s="45"/>
      <c r="N65" s="45"/>
      <c r="O65" s="45"/>
      <c r="P65" s="45"/>
      <c r="Q65" s="45"/>
      <c r="R65" s="45"/>
      <c r="S65" s="45"/>
      <c r="T65" s="45"/>
      <c r="U65" s="45"/>
      <c r="V65" s="45"/>
      <c r="W65" s="45"/>
      <c r="X65" s="45"/>
      <c r="Y65" s="45"/>
      <c r="Z65" s="45"/>
      <c r="AA65" s="45"/>
      <c r="AB65" s="45"/>
    </row>
    <row r="66">
      <c r="A66" s="71"/>
      <c r="B66" s="27"/>
      <c r="C66" s="45"/>
      <c r="D66" s="45"/>
      <c r="E66" s="45"/>
      <c r="F66" s="45"/>
      <c r="G66" s="45"/>
      <c r="H66" s="45"/>
      <c r="I66" s="45"/>
      <c r="J66" s="45"/>
      <c r="K66" s="45"/>
      <c r="L66" s="45"/>
      <c r="M66" s="45"/>
      <c r="N66" s="45"/>
      <c r="O66" s="45"/>
      <c r="P66" s="45"/>
      <c r="Q66" s="45"/>
      <c r="R66" s="45"/>
      <c r="S66" s="45"/>
      <c r="T66" s="45"/>
      <c r="U66" s="45"/>
      <c r="V66" s="45"/>
      <c r="W66" s="45"/>
      <c r="X66" s="45"/>
      <c r="Y66" s="45"/>
      <c r="Z66" s="45"/>
      <c r="AA66" s="45"/>
      <c r="AB66" s="45"/>
    </row>
    <row r="67">
      <c r="A67" s="71"/>
      <c r="B67" s="27"/>
      <c r="C67" s="45"/>
      <c r="D67" s="45"/>
      <c r="E67" s="45"/>
      <c r="F67" s="45"/>
      <c r="G67" s="45"/>
      <c r="H67" s="45"/>
      <c r="I67" s="45"/>
      <c r="J67" s="45"/>
      <c r="K67" s="45"/>
      <c r="L67" s="45"/>
      <c r="M67" s="45"/>
      <c r="N67" s="45"/>
      <c r="O67" s="45"/>
      <c r="P67" s="45"/>
      <c r="Q67" s="45"/>
      <c r="R67" s="45"/>
      <c r="S67" s="45"/>
      <c r="T67" s="45"/>
      <c r="U67" s="45"/>
      <c r="V67" s="45"/>
      <c r="W67" s="45"/>
      <c r="X67" s="45"/>
      <c r="Y67" s="45"/>
      <c r="Z67" s="45"/>
      <c r="AA67" s="45"/>
      <c r="AB67" s="45"/>
    </row>
    <row r="68">
      <c r="A68" s="71"/>
      <c r="B68" s="27"/>
      <c r="C68" s="45"/>
      <c r="D68" s="45"/>
      <c r="E68" s="45"/>
      <c r="F68" s="45"/>
      <c r="G68" s="45"/>
      <c r="H68" s="45"/>
      <c r="I68" s="45"/>
      <c r="J68" s="45"/>
      <c r="K68" s="45"/>
      <c r="L68" s="45"/>
      <c r="M68" s="45"/>
      <c r="N68" s="45"/>
      <c r="O68" s="45"/>
      <c r="P68" s="45"/>
      <c r="Q68" s="45"/>
      <c r="R68" s="45"/>
      <c r="S68" s="45"/>
      <c r="T68" s="45"/>
      <c r="U68" s="45"/>
      <c r="V68" s="45"/>
      <c r="W68" s="45"/>
      <c r="X68" s="45"/>
      <c r="Y68" s="45"/>
      <c r="Z68" s="45"/>
      <c r="AA68" s="45"/>
      <c r="AB68" s="45"/>
    </row>
    <row r="69">
      <c r="A69" s="71"/>
      <c r="B69" s="27"/>
      <c r="C69" s="45"/>
      <c r="D69" s="45"/>
      <c r="E69" s="45"/>
      <c r="F69" s="45"/>
      <c r="G69" s="45"/>
      <c r="H69" s="45"/>
      <c r="I69" s="45"/>
      <c r="J69" s="45"/>
      <c r="K69" s="45"/>
      <c r="L69" s="45"/>
      <c r="M69" s="45"/>
      <c r="N69" s="45"/>
      <c r="O69" s="45"/>
      <c r="P69" s="45"/>
      <c r="Q69" s="45"/>
      <c r="R69" s="45"/>
      <c r="S69" s="45"/>
      <c r="T69" s="45"/>
      <c r="U69" s="45"/>
      <c r="V69" s="45"/>
      <c r="W69" s="45"/>
      <c r="X69" s="45"/>
      <c r="Y69" s="45"/>
      <c r="Z69" s="45"/>
      <c r="AA69" s="45"/>
      <c r="AB69" s="45"/>
    </row>
    <row r="70">
      <c r="A70" s="71"/>
      <c r="B70" s="27"/>
      <c r="C70" s="45"/>
      <c r="D70" s="45"/>
      <c r="E70" s="45"/>
      <c r="F70" s="45"/>
      <c r="G70" s="45"/>
      <c r="H70" s="45"/>
      <c r="I70" s="45"/>
      <c r="J70" s="45"/>
      <c r="K70" s="45"/>
      <c r="L70" s="45"/>
      <c r="M70" s="45"/>
      <c r="N70" s="45"/>
      <c r="O70" s="45"/>
      <c r="P70" s="45"/>
      <c r="Q70" s="45"/>
      <c r="R70" s="45"/>
      <c r="S70" s="45"/>
      <c r="T70" s="45"/>
      <c r="U70" s="45"/>
      <c r="V70" s="45"/>
      <c r="W70" s="45"/>
      <c r="X70" s="45"/>
      <c r="Y70" s="45"/>
      <c r="Z70" s="45"/>
      <c r="AA70" s="45"/>
      <c r="AB70" s="45"/>
    </row>
    <row r="71">
      <c r="A71" s="71"/>
      <c r="B71" s="27"/>
      <c r="C71" s="45"/>
      <c r="D71" s="45"/>
      <c r="E71" s="45"/>
      <c r="F71" s="45"/>
      <c r="G71" s="45"/>
      <c r="H71" s="45"/>
      <c r="I71" s="45"/>
      <c r="J71" s="45"/>
      <c r="K71" s="45"/>
      <c r="L71" s="45"/>
      <c r="M71" s="45"/>
      <c r="N71" s="45"/>
      <c r="O71" s="45"/>
      <c r="P71" s="45"/>
      <c r="Q71" s="45"/>
      <c r="R71" s="45"/>
      <c r="S71" s="45"/>
      <c r="T71" s="45"/>
      <c r="U71" s="45"/>
      <c r="V71" s="45"/>
      <c r="W71" s="45"/>
      <c r="X71" s="45"/>
      <c r="Y71" s="45"/>
      <c r="Z71" s="45"/>
      <c r="AA71" s="45"/>
      <c r="AB71" s="45"/>
    </row>
    <row r="72">
      <c r="A72" s="71"/>
      <c r="B72" s="27"/>
      <c r="C72" s="45"/>
      <c r="D72" s="45"/>
      <c r="E72" s="45"/>
      <c r="F72" s="45"/>
      <c r="G72" s="45"/>
      <c r="H72" s="45"/>
      <c r="I72" s="45"/>
      <c r="J72" s="45"/>
      <c r="K72" s="45"/>
      <c r="L72" s="45"/>
      <c r="M72" s="45"/>
      <c r="N72" s="45"/>
      <c r="O72" s="45"/>
      <c r="P72" s="45"/>
      <c r="Q72" s="45"/>
      <c r="R72" s="45"/>
      <c r="S72" s="45"/>
      <c r="T72" s="45"/>
      <c r="U72" s="45"/>
      <c r="V72" s="45"/>
      <c r="W72" s="45"/>
      <c r="X72" s="45"/>
      <c r="Y72" s="45"/>
      <c r="Z72" s="45"/>
      <c r="AA72" s="45"/>
      <c r="AB72" s="45"/>
    </row>
    <row r="73">
      <c r="A73" s="71"/>
      <c r="B73" s="27"/>
      <c r="C73" s="45"/>
      <c r="D73" s="45"/>
      <c r="E73" s="45"/>
      <c r="F73" s="45"/>
      <c r="G73" s="45"/>
      <c r="H73" s="45"/>
      <c r="I73" s="45"/>
      <c r="J73" s="45"/>
      <c r="K73" s="45"/>
      <c r="L73" s="45"/>
      <c r="M73" s="45"/>
      <c r="N73" s="45"/>
      <c r="O73" s="45"/>
      <c r="P73" s="45"/>
      <c r="Q73" s="45"/>
      <c r="R73" s="45"/>
      <c r="S73" s="45"/>
      <c r="T73" s="45"/>
      <c r="U73" s="45"/>
      <c r="V73" s="45"/>
      <c r="W73" s="45"/>
      <c r="X73" s="45"/>
      <c r="Y73" s="45"/>
      <c r="Z73" s="45"/>
      <c r="AA73" s="45"/>
      <c r="AB73" s="45"/>
    </row>
    <row r="74">
      <c r="A74" s="71"/>
      <c r="B74" s="27"/>
      <c r="C74" s="45"/>
      <c r="D74" s="45"/>
      <c r="E74" s="45"/>
      <c r="F74" s="45"/>
      <c r="G74" s="45"/>
      <c r="H74" s="45"/>
      <c r="I74" s="45"/>
      <c r="J74" s="45"/>
      <c r="K74" s="45"/>
      <c r="L74" s="45"/>
      <c r="M74" s="45"/>
      <c r="N74" s="45"/>
      <c r="O74" s="45"/>
      <c r="P74" s="45"/>
      <c r="Q74" s="45"/>
      <c r="R74" s="45"/>
      <c r="S74" s="45"/>
      <c r="T74" s="45"/>
      <c r="U74" s="45"/>
      <c r="V74" s="45"/>
      <c r="W74" s="45"/>
      <c r="X74" s="45"/>
      <c r="Y74" s="45"/>
      <c r="Z74" s="45"/>
      <c r="AA74" s="45"/>
      <c r="AB74" s="45"/>
    </row>
    <row r="75">
      <c r="A75" s="71"/>
      <c r="B75" s="27"/>
      <c r="C75" s="45"/>
      <c r="D75" s="45"/>
      <c r="E75" s="45"/>
      <c r="F75" s="45"/>
      <c r="G75" s="45"/>
      <c r="H75" s="45"/>
      <c r="I75" s="45"/>
      <c r="J75" s="45"/>
      <c r="K75" s="45"/>
      <c r="L75" s="45"/>
      <c r="M75" s="45"/>
      <c r="N75" s="45"/>
      <c r="O75" s="45"/>
      <c r="P75" s="45"/>
      <c r="Q75" s="45"/>
      <c r="R75" s="45"/>
      <c r="S75" s="45"/>
      <c r="T75" s="45"/>
      <c r="U75" s="45"/>
      <c r="V75" s="45"/>
      <c r="W75" s="45"/>
      <c r="X75" s="45"/>
      <c r="Y75" s="45"/>
      <c r="Z75" s="45"/>
      <c r="AA75" s="45"/>
      <c r="AB75" s="45"/>
    </row>
    <row r="76">
      <c r="A76" s="71"/>
      <c r="B76" s="27"/>
      <c r="C76" s="45"/>
      <c r="D76" s="45"/>
      <c r="E76" s="45"/>
      <c r="F76" s="45"/>
      <c r="G76" s="45"/>
      <c r="H76" s="45"/>
      <c r="I76" s="45"/>
      <c r="J76" s="45"/>
      <c r="K76" s="45"/>
      <c r="L76" s="45"/>
      <c r="M76" s="45"/>
      <c r="N76" s="45"/>
      <c r="O76" s="45"/>
      <c r="P76" s="45"/>
      <c r="Q76" s="45"/>
      <c r="R76" s="45"/>
      <c r="S76" s="45"/>
      <c r="T76" s="45"/>
      <c r="U76" s="45"/>
      <c r="V76" s="45"/>
      <c r="W76" s="45"/>
      <c r="X76" s="45"/>
      <c r="Y76" s="45"/>
      <c r="Z76" s="45"/>
      <c r="AA76" s="45"/>
      <c r="AB76" s="45"/>
    </row>
    <row r="77">
      <c r="A77" s="71"/>
      <c r="B77" s="27"/>
      <c r="C77" s="45"/>
      <c r="D77" s="45"/>
      <c r="E77" s="45"/>
      <c r="F77" s="45"/>
      <c r="G77" s="45"/>
      <c r="H77" s="45"/>
      <c r="I77" s="45"/>
      <c r="J77" s="45"/>
      <c r="K77" s="45"/>
      <c r="L77" s="45"/>
      <c r="M77" s="45"/>
      <c r="N77" s="45"/>
      <c r="O77" s="45"/>
      <c r="P77" s="45"/>
      <c r="Q77" s="45"/>
      <c r="R77" s="45"/>
      <c r="S77" s="45"/>
      <c r="T77" s="45"/>
      <c r="U77" s="45"/>
      <c r="V77" s="45"/>
      <c r="W77" s="45"/>
      <c r="X77" s="45"/>
      <c r="Y77" s="45"/>
      <c r="Z77" s="45"/>
      <c r="AA77" s="45"/>
      <c r="AB77" s="45"/>
    </row>
    <row r="78">
      <c r="A78" s="71"/>
      <c r="B78" s="27"/>
      <c r="C78" s="45"/>
      <c r="D78" s="45"/>
      <c r="E78" s="45"/>
      <c r="F78" s="45"/>
      <c r="G78" s="45"/>
      <c r="H78" s="45"/>
      <c r="I78" s="45"/>
      <c r="J78" s="45"/>
      <c r="K78" s="45"/>
      <c r="L78" s="45"/>
      <c r="M78" s="45"/>
      <c r="N78" s="45"/>
      <c r="O78" s="45"/>
      <c r="P78" s="45"/>
      <c r="Q78" s="45"/>
      <c r="R78" s="45"/>
      <c r="S78" s="45"/>
      <c r="T78" s="45"/>
      <c r="U78" s="45"/>
      <c r="V78" s="45"/>
      <c r="W78" s="45"/>
      <c r="X78" s="45"/>
      <c r="Y78" s="45"/>
      <c r="Z78" s="45"/>
      <c r="AA78" s="45"/>
      <c r="AB78" s="45"/>
    </row>
    <row r="79">
      <c r="A79" s="71"/>
      <c r="B79" s="27"/>
      <c r="C79" s="45"/>
      <c r="D79" s="45"/>
      <c r="E79" s="45"/>
      <c r="F79" s="45"/>
      <c r="G79" s="45"/>
      <c r="H79" s="45"/>
      <c r="I79" s="45"/>
      <c r="J79" s="45"/>
      <c r="K79" s="45"/>
      <c r="L79" s="45"/>
      <c r="M79" s="45"/>
      <c r="N79" s="45"/>
      <c r="O79" s="45"/>
      <c r="P79" s="45"/>
      <c r="Q79" s="45"/>
      <c r="R79" s="45"/>
      <c r="S79" s="45"/>
      <c r="T79" s="45"/>
      <c r="U79" s="45"/>
      <c r="V79" s="45"/>
      <c r="W79" s="45"/>
      <c r="X79" s="45"/>
      <c r="Y79" s="45"/>
      <c r="Z79" s="45"/>
      <c r="AA79" s="45"/>
      <c r="AB79" s="45"/>
    </row>
    <row r="80">
      <c r="A80" s="71"/>
      <c r="B80" s="27"/>
      <c r="C80" s="45"/>
      <c r="D80" s="45"/>
      <c r="E80" s="45"/>
      <c r="F80" s="45"/>
      <c r="G80" s="45"/>
      <c r="H80" s="45"/>
      <c r="I80" s="45"/>
      <c r="J80" s="45"/>
      <c r="K80" s="45"/>
      <c r="L80" s="45"/>
      <c r="M80" s="45"/>
      <c r="N80" s="45"/>
      <c r="O80" s="45"/>
      <c r="P80" s="45"/>
      <c r="Q80" s="45"/>
      <c r="R80" s="45"/>
      <c r="S80" s="45"/>
      <c r="T80" s="45"/>
      <c r="U80" s="45"/>
      <c r="V80" s="45"/>
      <c r="W80" s="45"/>
      <c r="X80" s="45"/>
      <c r="Y80" s="45"/>
      <c r="Z80" s="45"/>
      <c r="AA80" s="45"/>
      <c r="AB80" s="45"/>
    </row>
    <row r="81">
      <c r="A81" s="71"/>
      <c r="B81" s="27"/>
      <c r="C81" s="45"/>
      <c r="D81" s="45"/>
      <c r="E81" s="45"/>
      <c r="F81" s="45"/>
      <c r="G81" s="45"/>
      <c r="H81" s="45"/>
      <c r="I81" s="45"/>
      <c r="J81" s="45"/>
      <c r="K81" s="45"/>
      <c r="L81" s="45"/>
      <c r="M81" s="45"/>
      <c r="N81" s="45"/>
      <c r="O81" s="45"/>
      <c r="P81" s="45"/>
      <c r="Q81" s="45"/>
      <c r="R81" s="45"/>
      <c r="S81" s="45"/>
      <c r="T81" s="45"/>
      <c r="U81" s="45"/>
      <c r="V81" s="45"/>
      <c r="W81" s="45"/>
      <c r="X81" s="45"/>
      <c r="Y81" s="45"/>
      <c r="Z81" s="45"/>
      <c r="AA81" s="45"/>
      <c r="AB81" s="45"/>
    </row>
    <row r="82">
      <c r="A82" s="71"/>
      <c r="B82" s="27"/>
      <c r="C82" s="45"/>
      <c r="D82" s="45"/>
      <c r="E82" s="45"/>
      <c r="F82" s="45"/>
      <c r="G82" s="45"/>
      <c r="H82" s="45"/>
      <c r="I82" s="45"/>
      <c r="J82" s="45"/>
      <c r="K82" s="45"/>
      <c r="L82" s="45"/>
      <c r="M82" s="45"/>
      <c r="N82" s="45"/>
      <c r="O82" s="45"/>
      <c r="P82" s="45"/>
      <c r="Q82" s="45"/>
      <c r="R82" s="45"/>
      <c r="S82" s="45"/>
      <c r="T82" s="45"/>
      <c r="U82" s="45"/>
      <c r="V82" s="45"/>
      <c r="W82" s="45"/>
      <c r="X82" s="45"/>
      <c r="Y82" s="45"/>
      <c r="Z82" s="45"/>
      <c r="AA82" s="45"/>
      <c r="AB82" s="45"/>
    </row>
    <row r="83">
      <c r="A83" s="71"/>
      <c r="B83" s="27"/>
      <c r="C83" s="45"/>
      <c r="D83" s="45"/>
      <c r="E83" s="45"/>
      <c r="F83" s="45"/>
      <c r="G83" s="45"/>
      <c r="H83" s="45"/>
      <c r="I83" s="45"/>
      <c r="J83" s="45"/>
      <c r="K83" s="45"/>
      <c r="L83" s="45"/>
      <c r="M83" s="45"/>
      <c r="N83" s="45"/>
      <c r="O83" s="45"/>
      <c r="P83" s="45"/>
      <c r="Q83" s="45"/>
      <c r="R83" s="45"/>
      <c r="S83" s="45"/>
      <c r="T83" s="45"/>
      <c r="U83" s="45"/>
      <c r="V83" s="45"/>
      <c r="W83" s="45"/>
      <c r="X83" s="45"/>
      <c r="Y83" s="45"/>
      <c r="Z83" s="45"/>
      <c r="AA83" s="45"/>
      <c r="AB83" s="45"/>
    </row>
    <row r="84">
      <c r="A84" s="71"/>
      <c r="B84" s="27"/>
      <c r="C84" s="45"/>
      <c r="D84" s="45"/>
      <c r="E84" s="45"/>
      <c r="F84" s="45"/>
      <c r="G84" s="45"/>
      <c r="H84" s="45"/>
      <c r="I84" s="45"/>
      <c r="J84" s="45"/>
      <c r="K84" s="45"/>
      <c r="L84" s="45"/>
      <c r="M84" s="45"/>
      <c r="N84" s="45"/>
      <c r="O84" s="45"/>
      <c r="P84" s="45"/>
      <c r="Q84" s="45"/>
      <c r="R84" s="45"/>
      <c r="S84" s="45"/>
      <c r="T84" s="45"/>
      <c r="U84" s="45"/>
      <c r="V84" s="45"/>
      <c r="W84" s="45"/>
      <c r="X84" s="45"/>
      <c r="Y84" s="45"/>
      <c r="Z84" s="45"/>
      <c r="AA84" s="45"/>
      <c r="AB84" s="45"/>
    </row>
    <row r="85">
      <c r="A85" s="71"/>
      <c r="B85" s="27"/>
      <c r="C85" s="45"/>
      <c r="D85" s="45"/>
      <c r="E85" s="45"/>
      <c r="F85" s="45"/>
      <c r="G85" s="45"/>
      <c r="H85" s="45"/>
      <c r="I85" s="45"/>
      <c r="J85" s="45"/>
      <c r="K85" s="45"/>
      <c r="L85" s="45"/>
      <c r="M85" s="45"/>
      <c r="N85" s="45"/>
      <c r="O85" s="45"/>
      <c r="P85" s="45"/>
      <c r="Q85" s="45"/>
      <c r="R85" s="45"/>
      <c r="S85" s="45"/>
      <c r="T85" s="45"/>
      <c r="U85" s="45"/>
      <c r="V85" s="45"/>
      <c r="W85" s="45"/>
      <c r="X85" s="45"/>
      <c r="Y85" s="45"/>
      <c r="Z85" s="45"/>
      <c r="AA85" s="45"/>
      <c r="AB85" s="45"/>
    </row>
    <row r="86">
      <c r="A86" s="71"/>
      <c r="B86" s="27"/>
      <c r="C86" s="45"/>
      <c r="D86" s="45"/>
      <c r="E86" s="45"/>
      <c r="F86" s="45"/>
      <c r="G86" s="45"/>
      <c r="H86" s="45"/>
      <c r="I86" s="45"/>
      <c r="J86" s="45"/>
      <c r="K86" s="45"/>
      <c r="L86" s="45"/>
      <c r="M86" s="45"/>
      <c r="N86" s="45"/>
      <c r="O86" s="45"/>
      <c r="P86" s="45"/>
      <c r="Q86" s="45"/>
      <c r="R86" s="45"/>
      <c r="S86" s="45"/>
      <c r="T86" s="45"/>
      <c r="U86" s="45"/>
      <c r="V86" s="45"/>
      <c r="W86" s="45"/>
      <c r="X86" s="45"/>
      <c r="Y86" s="45"/>
      <c r="Z86" s="45"/>
      <c r="AA86" s="45"/>
      <c r="AB86" s="45"/>
    </row>
    <row r="87">
      <c r="A87" s="71"/>
      <c r="B87" s="27"/>
      <c r="C87" s="45"/>
      <c r="D87" s="45"/>
      <c r="E87" s="45"/>
      <c r="F87" s="45"/>
      <c r="G87" s="45"/>
      <c r="H87" s="45"/>
      <c r="I87" s="45"/>
      <c r="J87" s="45"/>
      <c r="K87" s="45"/>
      <c r="L87" s="45"/>
      <c r="M87" s="45"/>
      <c r="N87" s="45"/>
      <c r="O87" s="45"/>
      <c r="P87" s="45"/>
      <c r="Q87" s="45"/>
      <c r="R87" s="45"/>
      <c r="S87" s="45"/>
      <c r="T87" s="45"/>
      <c r="U87" s="45"/>
      <c r="V87" s="45"/>
      <c r="W87" s="45"/>
      <c r="X87" s="45"/>
      <c r="Y87" s="45"/>
      <c r="Z87" s="45"/>
      <c r="AA87" s="45"/>
      <c r="AB87" s="45"/>
    </row>
    <row r="88">
      <c r="A88" s="71"/>
      <c r="B88" s="27"/>
      <c r="C88" s="45"/>
      <c r="D88" s="45"/>
      <c r="E88" s="45"/>
      <c r="F88" s="45"/>
      <c r="G88" s="45"/>
      <c r="H88" s="45"/>
      <c r="I88" s="45"/>
      <c r="J88" s="45"/>
      <c r="K88" s="45"/>
      <c r="L88" s="45"/>
      <c r="M88" s="45"/>
      <c r="N88" s="45"/>
      <c r="O88" s="45"/>
      <c r="P88" s="45"/>
      <c r="Q88" s="45"/>
      <c r="R88" s="45"/>
      <c r="S88" s="45"/>
      <c r="T88" s="45"/>
      <c r="U88" s="45"/>
      <c r="V88" s="45"/>
      <c r="W88" s="45"/>
      <c r="X88" s="45"/>
      <c r="Y88" s="45"/>
      <c r="Z88" s="45"/>
      <c r="AA88" s="45"/>
      <c r="AB88" s="45"/>
    </row>
    <row r="89">
      <c r="A89" s="71"/>
      <c r="B89" s="27"/>
      <c r="C89" s="45"/>
      <c r="D89" s="45"/>
      <c r="E89" s="45"/>
      <c r="F89" s="45"/>
      <c r="G89" s="45"/>
      <c r="H89" s="45"/>
      <c r="I89" s="45"/>
      <c r="J89" s="45"/>
      <c r="K89" s="45"/>
      <c r="L89" s="45"/>
      <c r="M89" s="45"/>
      <c r="N89" s="45"/>
      <c r="O89" s="45"/>
      <c r="P89" s="45"/>
      <c r="Q89" s="45"/>
      <c r="R89" s="45"/>
      <c r="S89" s="45"/>
      <c r="T89" s="45"/>
      <c r="U89" s="45"/>
      <c r="V89" s="45"/>
      <c r="W89" s="45"/>
      <c r="X89" s="45"/>
      <c r="Y89" s="45"/>
      <c r="Z89" s="45"/>
      <c r="AA89" s="45"/>
      <c r="AB89" s="45"/>
    </row>
    <row r="90">
      <c r="A90" s="71"/>
      <c r="B90" s="27"/>
      <c r="C90" s="45"/>
      <c r="D90" s="45"/>
      <c r="E90" s="45"/>
      <c r="F90" s="45"/>
      <c r="G90" s="45"/>
      <c r="H90" s="45"/>
      <c r="I90" s="45"/>
      <c r="J90" s="45"/>
      <c r="K90" s="45"/>
      <c r="L90" s="45"/>
      <c r="M90" s="45"/>
      <c r="N90" s="45"/>
      <c r="O90" s="45"/>
      <c r="P90" s="45"/>
      <c r="Q90" s="45"/>
      <c r="R90" s="45"/>
      <c r="S90" s="45"/>
      <c r="T90" s="45"/>
      <c r="U90" s="45"/>
      <c r="V90" s="45"/>
      <c r="W90" s="45"/>
      <c r="X90" s="45"/>
      <c r="Y90" s="45"/>
      <c r="Z90" s="45"/>
      <c r="AA90" s="45"/>
      <c r="AB90" s="45"/>
    </row>
    <row r="91">
      <c r="A91" s="71"/>
      <c r="B91" s="27"/>
      <c r="C91" s="45"/>
      <c r="D91" s="45"/>
      <c r="E91" s="45"/>
      <c r="F91" s="45"/>
      <c r="G91" s="45"/>
      <c r="H91" s="45"/>
      <c r="I91" s="45"/>
      <c r="J91" s="45"/>
      <c r="K91" s="45"/>
      <c r="L91" s="45"/>
      <c r="M91" s="45"/>
      <c r="N91" s="45"/>
      <c r="O91" s="45"/>
      <c r="P91" s="45"/>
      <c r="Q91" s="45"/>
      <c r="R91" s="45"/>
      <c r="S91" s="45"/>
      <c r="T91" s="45"/>
      <c r="U91" s="45"/>
      <c r="V91" s="45"/>
      <c r="W91" s="45"/>
      <c r="X91" s="45"/>
      <c r="Y91" s="45"/>
      <c r="Z91" s="45"/>
      <c r="AA91" s="45"/>
      <c r="AB91" s="45"/>
    </row>
    <row r="92">
      <c r="A92" s="71"/>
      <c r="B92" s="27"/>
      <c r="C92" s="45"/>
      <c r="D92" s="45"/>
      <c r="E92" s="45"/>
      <c r="F92" s="45"/>
      <c r="G92" s="45"/>
      <c r="H92" s="45"/>
      <c r="I92" s="45"/>
      <c r="J92" s="45"/>
      <c r="K92" s="45"/>
      <c r="L92" s="45"/>
      <c r="M92" s="45"/>
      <c r="N92" s="45"/>
      <c r="O92" s="45"/>
      <c r="P92" s="45"/>
      <c r="Q92" s="45"/>
      <c r="R92" s="45"/>
      <c r="S92" s="45"/>
      <c r="T92" s="45"/>
      <c r="U92" s="45"/>
      <c r="V92" s="45"/>
      <c r="W92" s="45"/>
      <c r="X92" s="45"/>
      <c r="Y92" s="45"/>
      <c r="Z92" s="45"/>
      <c r="AA92" s="45"/>
      <c r="AB92" s="45"/>
    </row>
    <row r="93">
      <c r="A93" s="71"/>
      <c r="B93" s="27"/>
      <c r="C93" s="45"/>
      <c r="D93" s="45"/>
      <c r="E93" s="45"/>
      <c r="F93" s="45"/>
      <c r="G93" s="45"/>
      <c r="H93" s="45"/>
      <c r="I93" s="45"/>
      <c r="J93" s="45"/>
      <c r="K93" s="45"/>
      <c r="L93" s="45"/>
      <c r="M93" s="45"/>
      <c r="N93" s="45"/>
      <c r="O93" s="45"/>
      <c r="P93" s="45"/>
      <c r="Q93" s="45"/>
      <c r="R93" s="45"/>
      <c r="S93" s="45"/>
      <c r="T93" s="45"/>
      <c r="U93" s="45"/>
      <c r="V93" s="45"/>
      <c r="W93" s="45"/>
      <c r="X93" s="45"/>
      <c r="Y93" s="45"/>
      <c r="Z93" s="45"/>
      <c r="AA93" s="45"/>
      <c r="AB93" s="45"/>
    </row>
    <row r="94">
      <c r="A94" s="71"/>
      <c r="B94" s="27"/>
      <c r="C94" s="45"/>
      <c r="D94" s="45"/>
      <c r="E94" s="45"/>
      <c r="F94" s="45"/>
      <c r="G94" s="45"/>
      <c r="H94" s="45"/>
      <c r="I94" s="45"/>
      <c r="J94" s="45"/>
      <c r="K94" s="45"/>
      <c r="L94" s="45"/>
      <c r="M94" s="45"/>
      <c r="N94" s="45"/>
      <c r="O94" s="45"/>
      <c r="P94" s="45"/>
      <c r="Q94" s="45"/>
      <c r="R94" s="45"/>
      <c r="S94" s="45"/>
      <c r="T94" s="45"/>
      <c r="U94" s="45"/>
      <c r="V94" s="45"/>
      <c r="W94" s="45"/>
      <c r="X94" s="45"/>
      <c r="Y94" s="45"/>
      <c r="Z94" s="45"/>
      <c r="AA94" s="45"/>
      <c r="AB94" s="45"/>
    </row>
    <row r="95">
      <c r="A95" s="71"/>
      <c r="B95" s="27"/>
      <c r="C95" s="45"/>
      <c r="D95" s="45"/>
      <c r="E95" s="45"/>
      <c r="F95" s="45"/>
      <c r="G95" s="45"/>
      <c r="H95" s="45"/>
      <c r="I95" s="45"/>
      <c r="J95" s="45"/>
      <c r="K95" s="45"/>
      <c r="L95" s="45"/>
      <c r="M95" s="45"/>
      <c r="N95" s="45"/>
      <c r="O95" s="45"/>
      <c r="P95" s="45"/>
      <c r="Q95" s="45"/>
      <c r="R95" s="45"/>
      <c r="S95" s="45"/>
      <c r="T95" s="45"/>
      <c r="U95" s="45"/>
      <c r="V95" s="45"/>
      <c r="W95" s="45"/>
      <c r="X95" s="45"/>
      <c r="Y95" s="45"/>
      <c r="Z95" s="45"/>
      <c r="AA95" s="45"/>
      <c r="AB95" s="45"/>
    </row>
    <row r="96">
      <c r="A96" s="71"/>
      <c r="B96" s="27"/>
      <c r="C96" s="45"/>
      <c r="D96" s="45"/>
      <c r="E96" s="45"/>
      <c r="F96" s="45"/>
      <c r="G96" s="45"/>
      <c r="H96" s="45"/>
      <c r="I96" s="45"/>
      <c r="J96" s="45"/>
      <c r="K96" s="45"/>
      <c r="L96" s="45"/>
      <c r="M96" s="45"/>
      <c r="N96" s="45"/>
      <c r="O96" s="45"/>
      <c r="P96" s="45"/>
      <c r="Q96" s="45"/>
      <c r="R96" s="45"/>
      <c r="S96" s="45"/>
      <c r="T96" s="45"/>
      <c r="U96" s="45"/>
      <c r="V96" s="45"/>
      <c r="W96" s="45"/>
      <c r="X96" s="45"/>
      <c r="Y96" s="45"/>
      <c r="Z96" s="45"/>
      <c r="AA96" s="45"/>
      <c r="AB96" s="45"/>
    </row>
    <row r="97">
      <c r="A97" s="71"/>
      <c r="B97" s="27"/>
      <c r="C97" s="45"/>
      <c r="D97" s="45"/>
      <c r="E97" s="45"/>
      <c r="F97" s="45"/>
      <c r="G97" s="45"/>
      <c r="H97" s="45"/>
      <c r="I97" s="45"/>
      <c r="J97" s="45"/>
      <c r="K97" s="45"/>
      <c r="L97" s="45"/>
      <c r="M97" s="45"/>
      <c r="N97" s="45"/>
      <c r="O97" s="45"/>
      <c r="P97" s="45"/>
      <c r="Q97" s="45"/>
      <c r="R97" s="45"/>
      <c r="S97" s="45"/>
      <c r="T97" s="45"/>
      <c r="U97" s="45"/>
      <c r="V97" s="45"/>
      <c r="W97" s="45"/>
      <c r="X97" s="45"/>
      <c r="Y97" s="45"/>
      <c r="Z97" s="45"/>
      <c r="AA97" s="45"/>
      <c r="AB97" s="45"/>
    </row>
    <row r="98">
      <c r="A98" s="71"/>
      <c r="B98" s="27"/>
      <c r="C98" s="45"/>
      <c r="D98" s="45"/>
      <c r="E98" s="45"/>
      <c r="F98" s="45"/>
      <c r="G98" s="45"/>
      <c r="H98" s="45"/>
      <c r="I98" s="45"/>
      <c r="J98" s="45"/>
      <c r="K98" s="45"/>
      <c r="L98" s="45"/>
      <c r="M98" s="45"/>
      <c r="N98" s="45"/>
      <c r="O98" s="45"/>
      <c r="P98" s="45"/>
      <c r="Q98" s="45"/>
      <c r="R98" s="45"/>
      <c r="S98" s="45"/>
      <c r="T98" s="45"/>
      <c r="U98" s="45"/>
      <c r="V98" s="45"/>
      <c r="W98" s="45"/>
      <c r="X98" s="45"/>
      <c r="Y98" s="45"/>
      <c r="Z98" s="45"/>
      <c r="AA98" s="45"/>
      <c r="AB98" s="45"/>
    </row>
    <row r="99">
      <c r="A99" s="71"/>
      <c r="B99" s="27"/>
      <c r="C99" s="45"/>
      <c r="D99" s="45"/>
      <c r="E99" s="45"/>
      <c r="F99" s="45"/>
      <c r="G99" s="45"/>
      <c r="H99" s="45"/>
      <c r="I99" s="45"/>
      <c r="J99" s="45"/>
      <c r="K99" s="45"/>
      <c r="L99" s="45"/>
      <c r="M99" s="45"/>
      <c r="N99" s="45"/>
      <c r="O99" s="45"/>
      <c r="P99" s="45"/>
      <c r="Q99" s="45"/>
      <c r="R99" s="45"/>
      <c r="S99" s="45"/>
      <c r="T99" s="45"/>
      <c r="U99" s="45"/>
      <c r="V99" s="45"/>
      <c r="W99" s="45"/>
      <c r="X99" s="45"/>
      <c r="Y99" s="45"/>
      <c r="Z99" s="45"/>
      <c r="AA99" s="45"/>
      <c r="AB99" s="45"/>
    </row>
    <row r="100">
      <c r="A100" s="71"/>
      <c r="B100" s="27"/>
      <c r="C100" s="45"/>
      <c r="D100" s="45"/>
      <c r="E100" s="45"/>
      <c r="F100" s="45"/>
      <c r="G100" s="45"/>
      <c r="H100" s="45"/>
      <c r="I100" s="45"/>
      <c r="J100" s="45"/>
      <c r="K100" s="45"/>
      <c r="L100" s="45"/>
      <c r="M100" s="45"/>
      <c r="N100" s="45"/>
      <c r="O100" s="45"/>
      <c r="P100" s="45"/>
      <c r="Q100" s="45"/>
      <c r="R100" s="45"/>
      <c r="S100" s="45"/>
      <c r="T100" s="45"/>
      <c r="U100" s="45"/>
      <c r="V100" s="45"/>
      <c r="W100" s="45"/>
      <c r="X100" s="45"/>
      <c r="Y100" s="45"/>
      <c r="Z100" s="45"/>
      <c r="AA100" s="45"/>
      <c r="AB100" s="45"/>
    </row>
    <row r="101">
      <c r="A101" s="71"/>
      <c r="B101" s="27"/>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row>
    <row r="102">
      <c r="A102" s="71"/>
      <c r="B102" s="27"/>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row>
    <row r="103">
      <c r="A103" s="71"/>
      <c r="B103" s="27"/>
      <c r="C103" s="45"/>
      <c r="D103" s="45"/>
      <c r="E103" s="45"/>
      <c r="F103" s="45"/>
      <c r="G103" s="45"/>
      <c r="H103" s="45"/>
      <c r="I103" s="45"/>
      <c r="J103" s="45"/>
      <c r="K103" s="45"/>
      <c r="L103" s="45"/>
      <c r="M103" s="45"/>
      <c r="N103" s="45"/>
      <c r="O103" s="45"/>
      <c r="P103" s="45"/>
      <c r="Q103" s="45"/>
      <c r="R103" s="45"/>
      <c r="S103" s="45"/>
      <c r="T103" s="45"/>
      <c r="U103" s="45"/>
      <c r="V103" s="45"/>
      <c r="W103" s="45"/>
      <c r="X103" s="45"/>
      <c r="Y103" s="45"/>
      <c r="Z103" s="45"/>
      <c r="AA103" s="45"/>
      <c r="AB103" s="45"/>
    </row>
    <row r="104">
      <c r="A104" s="71"/>
      <c r="B104" s="27"/>
      <c r="C104" s="45"/>
      <c r="D104" s="45"/>
      <c r="E104" s="45"/>
      <c r="F104" s="45"/>
      <c r="G104" s="45"/>
      <c r="H104" s="45"/>
      <c r="I104" s="45"/>
      <c r="J104" s="45"/>
      <c r="K104" s="45"/>
      <c r="L104" s="45"/>
      <c r="M104" s="45"/>
      <c r="N104" s="45"/>
      <c r="O104" s="45"/>
      <c r="P104" s="45"/>
      <c r="Q104" s="45"/>
      <c r="R104" s="45"/>
      <c r="S104" s="45"/>
      <c r="T104" s="45"/>
      <c r="U104" s="45"/>
      <c r="V104" s="45"/>
      <c r="W104" s="45"/>
      <c r="X104" s="45"/>
      <c r="Y104" s="45"/>
      <c r="Z104" s="45"/>
      <c r="AA104" s="45"/>
      <c r="AB104" s="45"/>
    </row>
    <row r="105">
      <c r="A105" s="71"/>
      <c r="B105" s="27"/>
      <c r="C105" s="45"/>
      <c r="D105" s="45"/>
      <c r="E105" s="45"/>
      <c r="F105" s="45"/>
      <c r="G105" s="45"/>
      <c r="H105" s="45"/>
      <c r="I105" s="45"/>
      <c r="J105" s="45"/>
      <c r="K105" s="45"/>
      <c r="L105" s="45"/>
      <c r="M105" s="45"/>
      <c r="N105" s="45"/>
      <c r="O105" s="45"/>
      <c r="P105" s="45"/>
      <c r="Q105" s="45"/>
      <c r="R105" s="45"/>
      <c r="S105" s="45"/>
      <c r="T105" s="45"/>
      <c r="U105" s="45"/>
      <c r="V105" s="45"/>
      <c r="W105" s="45"/>
      <c r="X105" s="45"/>
      <c r="Y105" s="45"/>
      <c r="Z105" s="45"/>
      <c r="AA105" s="45"/>
      <c r="AB105" s="45"/>
    </row>
    <row r="106">
      <c r="A106" s="71"/>
      <c r="B106" s="27"/>
      <c r="C106" s="45"/>
      <c r="D106" s="45"/>
      <c r="E106" s="45"/>
      <c r="F106" s="45"/>
      <c r="G106" s="45"/>
      <c r="H106" s="45"/>
      <c r="I106" s="45"/>
      <c r="J106" s="45"/>
      <c r="K106" s="45"/>
      <c r="L106" s="45"/>
      <c r="M106" s="45"/>
      <c r="N106" s="45"/>
      <c r="O106" s="45"/>
      <c r="P106" s="45"/>
      <c r="Q106" s="45"/>
      <c r="R106" s="45"/>
      <c r="S106" s="45"/>
      <c r="T106" s="45"/>
      <c r="U106" s="45"/>
      <c r="V106" s="45"/>
      <c r="W106" s="45"/>
      <c r="X106" s="45"/>
      <c r="Y106" s="45"/>
      <c r="Z106" s="45"/>
      <c r="AA106" s="45"/>
      <c r="AB106" s="45"/>
    </row>
    <row r="107">
      <c r="A107" s="71"/>
      <c r="B107" s="27"/>
      <c r="C107" s="45"/>
      <c r="D107" s="45"/>
      <c r="E107" s="45"/>
      <c r="F107" s="45"/>
      <c r="G107" s="45"/>
      <c r="H107" s="45"/>
      <c r="I107" s="45"/>
      <c r="J107" s="45"/>
      <c r="K107" s="45"/>
      <c r="L107" s="45"/>
      <c r="M107" s="45"/>
      <c r="N107" s="45"/>
      <c r="O107" s="45"/>
      <c r="P107" s="45"/>
      <c r="Q107" s="45"/>
      <c r="R107" s="45"/>
      <c r="S107" s="45"/>
      <c r="T107" s="45"/>
      <c r="U107" s="45"/>
      <c r="V107" s="45"/>
      <c r="W107" s="45"/>
      <c r="X107" s="45"/>
      <c r="Y107" s="45"/>
      <c r="Z107" s="45"/>
      <c r="AA107" s="45"/>
      <c r="AB107" s="45"/>
    </row>
    <row r="108">
      <c r="A108" s="71"/>
      <c r="B108" s="27"/>
      <c r="C108" s="45"/>
      <c r="D108" s="45"/>
      <c r="E108" s="45"/>
      <c r="F108" s="45"/>
      <c r="G108" s="45"/>
      <c r="H108" s="45"/>
      <c r="I108" s="45"/>
      <c r="J108" s="45"/>
      <c r="K108" s="45"/>
      <c r="L108" s="45"/>
      <c r="M108" s="45"/>
      <c r="N108" s="45"/>
      <c r="O108" s="45"/>
      <c r="P108" s="45"/>
      <c r="Q108" s="45"/>
      <c r="R108" s="45"/>
      <c r="S108" s="45"/>
      <c r="T108" s="45"/>
      <c r="U108" s="45"/>
      <c r="V108" s="45"/>
      <c r="W108" s="45"/>
      <c r="X108" s="45"/>
      <c r="Y108" s="45"/>
      <c r="Z108" s="45"/>
      <c r="AA108" s="45"/>
      <c r="AB108" s="45"/>
    </row>
    <row r="109">
      <c r="A109" s="71"/>
      <c r="B109" s="27"/>
      <c r="C109" s="45"/>
      <c r="D109" s="45"/>
      <c r="E109" s="45"/>
      <c r="F109" s="45"/>
      <c r="G109" s="45"/>
      <c r="H109" s="45"/>
      <c r="I109" s="45"/>
      <c r="J109" s="45"/>
      <c r="K109" s="45"/>
      <c r="L109" s="45"/>
      <c r="M109" s="45"/>
      <c r="N109" s="45"/>
      <c r="O109" s="45"/>
      <c r="P109" s="45"/>
      <c r="Q109" s="45"/>
      <c r="R109" s="45"/>
      <c r="S109" s="45"/>
      <c r="T109" s="45"/>
      <c r="U109" s="45"/>
      <c r="V109" s="45"/>
      <c r="W109" s="45"/>
      <c r="X109" s="45"/>
      <c r="Y109" s="45"/>
      <c r="Z109" s="45"/>
      <c r="AA109" s="45"/>
      <c r="AB109" s="45"/>
    </row>
    <row r="110">
      <c r="A110" s="71"/>
      <c r="B110" s="27"/>
      <c r="C110" s="45"/>
      <c r="D110" s="45"/>
      <c r="E110" s="45"/>
      <c r="F110" s="45"/>
      <c r="G110" s="45"/>
      <c r="H110" s="45"/>
      <c r="I110" s="45"/>
      <c r="J110" s="45"/>
      <c r="K110" s="45"/>
      <c r="L110" s="45"/>
      <c r="M110" s="45"/>
      <c r="N110" s="45"/>
      <c r="O110" s="45"/>
      <c r="P110" s="45"/>
      <c r="Q110" s="45"/>
      <c r="R110" s="45"/>
      <c r="S110" s="45"/>
      <c r="T110" s="45"/>
      <c r="U110" s="45"/>
      <c r="V110" s="45"/>
      <c r="W110" s="45"/>
      <c r="X110" s="45"/>
      <c r="Y110" s="45"/>
      <c r="Z110" s="45"/>
      <c r="AA110" s="45"/>
      <c r="AB110" s="45"/>
    </row>
    <row r="111">
      <c r="A111" s="71"/>
      <c r="B111" s="27"/>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row>
    <row r="112">
      <c r="A112" s="71"/>
      <c r="B112" s="27"/>
      <c r="C112" s="45"/>
      <c r="D112" s="45"/>
      <c r="E112" s="45"/>
      <c r="F112" s="45"/>
      <c r="G112" s="45"/>
      <c r="H112" s="45"/>
      <c r="I112" s="45"/>
      <c r="J112" s="45"/>
      <c r="K112" s="45"/>
      <c r="L112" s="45"/>
      <c r="M112" s="45"/>
      <c r="N112" s="45"/>
      <c r="O112" s="45"/>
      <c r="P112" s="45"/>
      <c r="Q112" s="45"/>
      <c r="R112" s="45"/>
      <c r="S112" s="45"/>
      <c r="T112" s="45"/>
      <c r="U112" s="45"/>
      <c r="V112" s="45"/>
      <c r="W112" s="45"/>
      <c r="X112" s="45"/>
      <c r="Y112" s="45"/>
      <c r="Z112" s="45"/>
      <c r="AA112" s="45"/>
      <c r="AB112" s="45"/>
    </row>
    <row r="113">
      <c r="A113" s="71"/>
      <c r="B113" s="27"/>
      <c r="C113" s="45"/>
      <c r="D113" s="45"/>
      <c r="E113" s="45"/>
      <c r="F113" s="45"/>
      <c r="G113" s="45"/>
      <c r="H113" s="45"/>
      <c r="I113" s="45"/>
      <c r="J113" s="45"/>
      <c r="K113" s="45"/>
      <c r="L113" s="45"/>
      <c r="M113" s="45"/>
      <c r="N113" s="45"/>
      <c r="O113" s="45"/>
      <c r="P113" s="45"/>
      <c r="Q113" s="45"/>
      <c r="R113" s="45"/>
      <c r="S113" s="45"/>
      <c r="T113" s="45"/>
      <c r="U113" s="45"/>
      <c r="V113" s="45"/>
      <c r="W113" s="45"/>
      <c r="X113" s="45"/>
      <c r="Y113" s="45"/>
      <c r="Z113" s="45"/>
      <c r="AA113" s="45"/>
      <c r="AB113" s="45"/>
    </row>
    <row r="114">
      <c r="A114" s="71"/>
      <c r="B114" s="27"/>
      <c r="C114" s="45"/>
      <c r="D114" s="45"/>
      <c r="E114" s="45"/>
      <c r="F114" s="45"/>
      <c r="G114" s="45"/>
      <c r="H114" s="45"/>
      <c r="I114" s="45"/>
      <c r="J114" s="45"/>
      <c r="K114" s="45"/>
      <c r="L114" s="45"/>
      <c r="M114" s="45"/>
      <c r="N114" s="45"/>
      <c r="O114" s="45"/>
      <c r="P114" s="45"/>
      <c r="Q114" s="45"/>
      <c r="R114" s="45"/>
      <c r="S114" s="45"/>
      <c r="T114" s="45"/>
      <c r="U114" s="45"/>
      <c r="V114" s="45"/>
      <c r="W114" s="45"/>
      <c r="X114" s="45"/>
      <c r="Y114" s="45"/>
      <c r="Z114" s="45"/>
      <c r="AA114" s="45"/>
      <c r="AB114" s="45"/>
    </row>
    <row r="115">
      <c r="A115" s="71"/>
      <c r="B115" s="27"/>
      <c r="C115" s="45"/>
      <c r="D115" s="45"/>
      <c r="E115" s="45"/>
      <c r="F115" s="45"/>
      <c r="G115" s="45"/>
      <c r="H115" s="45"/>
      <c r="I115" s="45"/>
      <c r="J115" s="45"/>
      <c r="K115" s="45"/>
      <c r="L115" s="45"/>
      <c r="M115" s="45"/>
      <c r="N115" s="45"/>
      <c r="O115" s="45"/>
      <c r="P115" s="45"/>
      <c r="Q115" s="45"/>
      <c r="R115" s="45"/>
      <c r="S115" s="45"/>
      <c r="T115" s="45"/>
      <c r="U115" s="45"/>
      <c r="V115" s="45"/>
      <c r="W115" s="45"/>
      <c r="X115" s="45"/>
      <c r="Y115" s="45"/>
      <c r="Z115" s="45"/>
      <c r="AA115" s="45"/>
      <c r="AB115" s="45"/>
    </row>
    <row r="116">
      <c r="A116" s="71"/>
      <c r="B116" s="27"/>
      <c r="C116" s="45"/>
      <c r="D116" s="45"/>
      <c r="E116" s="45"/>
      <c r="F116" s="45"/>
      <c r="G116" s="45"/>
      <c r="H116" s="45"/>
      <c r="I116" s="45"/>
      <c r="J116" s="45"/>
      <c r="K116" s="45"/>
      <c r="L116" s="45"/>
      <c r="M116" s="45"/>
      <c r="N116" s="45"/>
      <c r="O116" s="45"/>
      <c r="P116" s="45"/>
      <c r="Q116" s="45"/>
      <c r="R116" s="45"/>
      <c r="S116" s="45"/>
      <c r="T116" s="45"/>
      <c r="U116" s="45"/>
      <c r="V116" s="45"/>
      <c r="W116" s="45"/>
      <c r="X116" s="45"/>
      <c r="Y116" s="45"/>
      <c r="Z116" s="45"/>
      <c r="AA116" s="45"/>
      <c r="AB116" s="45"/>
    </row>
    <row r="117">
      <c r="A117" s="71"/>
      <c r="B117" s="27"/>
      <c r="C117" s="45"/>
      <c r="D117" s="45"/>
      <c r="E117" s="45"/>
      <c r="F117" s="45"/>
      <c r="G117" s="45"/>
      <c r="H117" s="45"/>
      <c r="I117" s="45"/>
      <c r="J117" s="45"/>
      <c r="K117" s="45"/>
      <c r="L117" s="45"/>
      <c r="M117" s="45"/>
      <c r="N117" s="45"/>
      <c r="O117" s="45"/>
      <c r="P117" s="45"/>
      <c r="Q117" s="45"/>
      <c r="R117" s="45"/>
      <c r="S117" s="45"/>
      <c r="T117" s="45"/>
      <c r="U117" s="45"/>
      <c r="V117" s="45"/>
      <c r="W117" s="45"/>
      <c r="X117" s="45"/>
      <c r="Y117" s="45"/>
      <c r="Z117" s="45"/>
      <c r="AA117" s="45"/>
      <c r="AB117" s="45"/>
    </row>
    <row r="118">
      <c r="A118" s="71"/>
      <c r="B118" s="27"/>
      <c r="C118" s="45"/>
      <c r="D118" s="45"/>
      <c r="E118" s="45"/>
      <c r="F118" s="45"/>
      <c r="G118" s="45"/>
      <c r="H118" s="45"/>
      <c r="I118" s="45"/>
      <c r="J118" s="45"/>
      <c r="K118" s="45"/>
      <c r="L118" s="45"/>
      <c r="M118" s="45"/>
      <c r="N118" s="45"/>
      <c r="O118" s="45"/>
      <c r="P118" s="45"/>
      <c r="Q118" s="45"/>
      <c r="R118" s="45"/>
      <c r="S118" s="45"/>
      <c r="T118" s="45"/>
      <c r="U118" s="45"/>
      <c r="V118" s="45"/>
      <c r="W118" s="45"/>
      <c r="X118" s="45"/>
      <c r="Y118" s="45"/>
      <c r="Z118" s="45"/>
      <c r="AA118" s="45"/>
      <c r="AB118" s="45"/>
    </row>
    <row r="119">
      <c r="A119" s="71"/>
      <c r="B119" s="27"/>
      <c r="C119" s="45"/>
      <c r="D119" s="45"/>
      <c r="E119" s="45"/>
      <c r="F119" s="45"/>
      <c r="G119" s="45"/>
      <c r="H119" s="45"/>
      <c r="I119" s="45"/>
      <c r="J119" s="45"/>
      <c r="K119" s="45"/>
      <c r="L119" s="45"/>
      <c r="M119" s="45"/>
      <c r="N119" s="45"/>
      <c r="O119" s="45"/>
      <c r="P119" s="45"/>
      <c r="Q119" s="45"/>
      <c r="R119" s="45"/>
      <c r="S119" s="45"/>
      <c r="T119" s="45"/>
      <c r="U119" s="45"/>
      <c r="V119" s="45"/>
      <c r="W119" s="45"/>
      <c r="X119" s="45"/>
      <c r="Y119" s="45"/>
      <c r="Z119" s="45"/>
      <c r="AA119" s="45"/>
      <c r="AB119" s="45"/>
    </row>
    <row r="120">
      <c r="A120" s="71"/>
      <c r="B120" s="27"/>
      <c r="C120" s="45"/>
      <c r="D120" s="45"/>
      <c r="E120" s="45"/>
      <c r="F120" s="45"/>
      <c r="G120" s="45"/>
      <c r="H120" s="45"/>
      <c r="I120" s="45"/>
      <c r="J120" s="45"/>
      <c r="K120" s="45"/>
      <c r="L120" s="45"/>
      <c r="M120" s="45"/>
      <c r="N120" s="45"/>
      <c r="O120" s="45"/>
      <c r="P120" s="45"/>
      <c r="Q120" s="45"/>
      <c r="R120" s="45"/>
      <c r="S120" s="45"/>
      <c r="T120" s="45"/>
      <c r="U120" s="45"/>
      <c r="V120" s="45"/>
      <c r="W120" s="45"/>
      <c r="X120" s="45"/>
      <c r="Y120" s="45"/>
      <c r="Z120" s="45"/>
      <c r="AA120" s="45"/>
      <c r="AB120" s="45"/>
    </row>
    <row r="121">
      <c r="A121" s="71"/>
      <c r="B121" s="27"/>
      <c r="C121" s="45"/>
      <c r="D121" s="45"/>
      <c r="E121" s="45"/>
      <c r="F121" s="45"/>
      <c r="G121" s="45"/>
      <c r="H121" s="45"/>
      <c r="I121" s="45"/>
      <c r="J121" s="45"/>
      <c r="K121" s="45"/>
      <c r="L121" s="45"/>
      <c r="M121" s="45"/>
      <c r="N121" s="45"/>
      <c r="O121" s="45"/>
      <c r="P121" s="45"/>
      <c r="Q121" s="45"/>
      <c r="R121" s="45"/>
      <c r="S121" s="45"/>
      <c r="T121" s="45"/>
      <c r="U121" s="45"/>
      <c r="V121" s="45"/>
      <c r="W121" s="45"/>
      <c r="X121" s="45"/>
      <c r="Y121" s="45"/>
      <c r="Z121" s="45"/>
      <c r="AA121" s="45"/>
      <c r="AB121" s="45"/>
    </row>
    <row r="122">
      <c r="A122" s="71"/>
      <c r="B122" s="27"/>
      <c r="C122" s="45"/>
      <c r="D122" s="45"/>
      <c r="E122" s="45"/>
      <c r="F122" s="45"/>
      <c r="G122" s="45"/>
      <c r="H122" s="45"/>
      <c r="I122" s="45"/>
      <c r="J122" s="45"/>
      <c r="K122" s="45"/>
      <c r="L122" s="45"/>
      <c r="M122" s="45"/>
      <c r="N122" s="45"/>
      <c r="O122" s="45"/>
      <c r="P122" s="45"/>
      <c r="Q122" s="45"/>
      <c r="R122" s="45"/>
      <c r="S122" s="45"/>
      <c r="T122" s="45"/>
      <c r="U122" s="45"/>
      <c r="V122" s="45"/>
      <c r="W122" s="45"/>
      <c r="X122" s="45"/>
      <c r="Y122" s="45"/>
      <c r="Z122" s="45"/>
      <c r="AA122" s="45"/>
      <c r="AB122" s="45"/>
    </row>
    <row r="123">
      <c r="A123" s="71"/>
      <c r="B123" s="27"/>
      <c r="C123" s="45"/>
      <c r="D123" s="45"/>
      <c r="E123" s="45"/>
      <c r="F123" s="45"/>
      <c r="G123" s="45"/>
      <c r="H123" s="45"/>
      <c r="I123" s="45"/>
      <c r="J123" s="45"/>
      <c r="K123" s="45"/>
      <c r="L123" s="45"/>
      <c r="M123" s="45"/>
      <c r="N123" s="45"/>
      <c r="O123" s="45"/>
      <c r="P123" s="45"/>
      <c r="Q123" s="45"/>
      <c r="R123" s="45"/>
      <c r="S123" s="45"/>
      <c r="T123" s="45"/>
      <c r="U123" s="45"/>
      <c r="V123" s="45"/>
      <c r="W123" s="45"/>
      <c r="X123" s="45"/>
      <c r="Y123" s="45"/>
      <c r="Z123" s="45"/>
      <c r="AA123" s="45"/>
      <c r="AB123" s="45"/>
    </row>
    <row r="124">
      <c r="A124" s="71"/>
      <c r="B124" s="27"/>
      <c r="C124" s="45"/>
      <c r="D124" s="45"/>
      <c r="E124" s="45"/>
      <c r="F124" s="45"/>
      <c r="G124" s="45"/>
      <c r="H124" s="45"/>
      <c r="I124" s="45"/>
      <c r="J124" s="45"/>
      <c r="K124" s="45"/>
      <c r="L124" s="45"/>
      <c r="M124" s="45"/>
      <c r="N124" s="45"/>
      <c r="O124" s="45"/>
      <c r="P124" s="45"/>
      <c r="Q124" s="45"/>
      <c r="R124" s="45"/>
      <c r="S124" s="45"/>
      <c r="T124" s="45"/>
      <c r="U124" s="45"/>
      <c r="V124" s="45"/>
      <c r="W124" s="45"/>
      <c r="X124" s="45"/>
      <c r="Y124" s="45"/>
      <c r="Z124" s="45"/>
      <c r="AA124" s="45"/>
      <c r="AB124" s="45"/>
    </row>
    <row r="125">
      <c r="A125" s="71"/>
      <c r="B125" s="27"/>
      <c r="C125" s="45"/>
      <c r="D125" s="45"/>
      <c r="E125" s="45"/>
      <c r="F125" s="45"/>
      <c r="G125" s="45"/>
      <c r="H125" s="45"/>
      <c r="I125" s="45"/>
      <c r="J125" s="45"/>
      <c r="K125" s="45"/>
      <c r="L125" s="45"/>
      <c r="M125" s="45"/>
      <c r="N125" s="45"/>
      <c r="O125" s="45"/>
      <c r="P125" s="45"/>
      <c r="Q125" s="45"/>
      <c r="R125" s="45"/>
      <c r="S125" s="45"/>
      <c r="T125" s="45"/>
      <c r="U125" s="45"/>
      <c r="V125" s="45"/>
      <c r="W125" s="45"/>
      <c r="X125" s="45"/>
      <c r="Y125" s="45"/>
      <c r="Z125" s="45"/>
      <c r="AA125" s="45"/>
      <c r="AB125" s="45"/>
    </row>
    <row r="126">
      <c r="A126" s="71"/>
      <c r="B126" s="27"/>
      <c r="C126" s="45"/>
      <c r="D126" s="45"/>
      <c r="E126" s="45"/>
      <c r="F126" s="45"/>
      <c r="G126" s="45"/>
      <c r="H126" s="45"/>
      <c r="I126" s="45"/>
      <c r="J126" s="45"/>
      <c r="K126" s="45"/>
      <c r="L126" s="45"/>
      <c r="M126" s="45"/>
      <c r="N126" s="45"/>
      <c r="O126" s="45"/>
      <c r="P126" s="45"/>
      <c r="Q126" s="45"/>
      <c r="R126" s="45"/>
      <c r="S126" s="45"/>
      <c r="T126" s="45"/>
      <c r="U126" s="45"/>
      <c r="V126" s="45"/>
      <c r="W126" s="45"/>
      <c r="X126" s="45"/>
      <c r="Y126" s="45"/>
      <c r="Z126" s="45"/>
      <c r="AA126" s="45"/>
      <c r="AB126" s="45"/>
    </row>
    <row r="127">
      <c r="A127" s="71"/>
      <c r="B127" s="27"/>
      <c r="C127" s="45"/>
      <c r="D127" s="45"/>
      <c r="E127" s="45"/>
      <c r="F127" s="45"/>
      <c r="G127" s="45"/>
      <c r="H127" s="45"/>
      <c r="I127" s="45"/>
      <c r="J127" s="45"/>
      <c r="K127" s="45"/>
      <c r="L127" s="45"/>
      <c r="M127" s="45"/>
      <c r="N127" s="45"/>
      <c r="O127" s="45"/>
      <c r="P127" s="45"/>
      <c r="Q127" s="45"/>
      <c r="R127" s="45"/>
      <c r="S127" s="45"/>
      <c r="T127" s="45"/>
      <c r="U127" s="45"/>
      <c r="V127" s="45"/>
      <c r="W127" s="45"/>
      <c r="X127" s="45"/>
      <c r="Y127" s="45"/>
      <c r="Z127" s="45"/>
      <c r="AA127" s="45"/>
      <c r="AB127" s="45"/>
    </row>
    <row r="128">
      <c r="A128" s="71"/>
      <c r="B128" s="27"/>
      <c r="C128" s="45"/>
      <c r="D128" s="45"/>
      <c r="E128" s="45"/>
      <c r="F128" s="45"/>
      <c r="G128" s="45"/>
      <c r="H128" s="45"/>
      <c r="I128" s="45"/>
      <c r="J128" s="45"/>
      <c r="K128" s="45"/>
      <c r="L128" s="45"/>
      <c r="M128" s="45"/>
      <c r="N128" s="45"/>
      <c r="O128" s="45"/>
      <c r="P128" s="45"/>
      <c r="Q128" s="45"/>
      <c r="R128" s="45"/>
      <c r="S128" s="45"/>
      <c r="T128" s="45"/>
      <c r="U128" s="45"/>
      <c r="V128" s="45"/>
      <c r="W128" s="45"/>
      <c r="X128" s="45"/>
      <c r="Y128" s="45"/>
      <c r="Z128" s="45"/>
      <c r="AA128" s="45"/>
      <c r="AB128" s="45"/>
    </row>
    <row r="129">
      <c r="A129" s="71"/>
      <c r="B129" s="27"/>
      <c r="C129" s="45"/>
      <c r="D129" s="45"/>
      <c r="E129" s="45"/>
      <c r="F129" s="45"/>
      <c r="G129" s="45"/>
      <c r="H129" s="45"/>
      <c r="I129" s="45"/>
      <c r="J129" s="45"/>
      <c r="K129" s="45"/>
      <c r="L129" s="45"/>
      <c r="M129" s="45"/>
      <c r="N129" s="45"/>
      <c r="O129" s="45"/>
      <c r="P129" s="45"/>
      <c r="Q129" s="45"/>
      <c r="R129" s="45"/>
      <c r="S129" s="45"/>
      <c r="T129" s="45"/>
      <c r="U129" s="45"/>
      <c r="V129" s="45"/>
      <c r="W129" s="45"/>
      <c r="X129" s="45"/>
      <c r="Y129" s="45"/>
      <c r="Z129" s="45"/>
      <c r="AA129" s="45"/>
      <c r="AB129" s="45"/>
    </row>
    <row r="130">
      <c r="A130" s="71"/>
      <c r="B130" s="27"/>
      <c r="C130" s="45"/>
      <c r="D130" s="45"/>
      <c r="E130" s="45"/>
      <c r="F130" s="45"/>
      <c r="G130" s="45"/>
      <c r="H130" s="45"/>
      <c r="I130" s="45"/>
      <c r="J130" s="45"/>
      <c r="K130" s="45"/>
      <c r="L130" s="45"/>
      <c r="M130" s="45"/>
      <c r="N130" s="45"/>
      <c r="O130" s="45"/>
      <c r="P130" s="45"/>
      <c r="Q130" s="45"/>
      <c r="R130" s="45"/>
      <c r="S130" s="45"/>
      <c r="T130" s="45"/>
      <c r="U130" s="45"/>
      <c r="V130" s="45"/>
      <c r="W130" s="45"/>
      <c r="X130" s="45"/>
      <c r="Y130" s="45"/>
      <c r="Z130" s="45"/>
      <c r="AA130" s="45"/>
      <c r="AB130" s="45"/>
    </row>
    <row r="131">
      <c r="A131" s="71"/>
      <c r="B131" s="27"/>
      <c r="C131" s="45"/>
      <c r="D131" s="45"/>
      <c r="E131" s="45"/>
      <c r="F131" s="45"/>
      <c r="G131" s="45"/>
      <c r="H131" s="45"/>
      <c r="I131" s="45"/>
      <c r="J131" s="45"/>
      <c r="K131" s="45"/>
      <c r="L131" s="45"/>
      <c r="M131" s="45"/>
      <c r="N131" s="45"/>
      <c r="O131" s="45"/>
      <c r="P131" s="45"/>
      <c r="Q131" s="45"/>
      <c r="R131" s="45"/>
      <c r="S131" s="45"/>
      <c r="T131" s="45"/>
      <c r="U131" s="45"/>
      <c r="V131" s="45"/>
      <c r="W131" s="45"/>
      <c r="X131" s="45"/>
      <c r="Y131" s="45"/>
      <c r="Z131" s="45"/>
      <c r="AA131" s="45"/>
      <c r="AB131" s="45"/>
    </row>
    <row r="132">
      <c r="A132" s="71"/>
      <c r="B132" s="27"/>
      <c r="C132" s="45"/>
      <c r="D132" s="45"/>
      <c r="E132" s="45"/>
      <c r="F132" s="45"/>
      <c r="G132" s="45"/>
      <c r="H132" s="45"/>
      <c r="I132" s="45"/>
      <c r="J132" s="45"/>
      <c r="K132" s="45"/>
      <c r="L132" s="45"/>
      <c r="M132" s="45"/>
      <c r="N132" s="45"/>
      <c r="O132" s="45"/>
      <c r="P132" s="45"/>
      <c r="Q132" s="45"/>
      <c r="R132" s="45"/>
      <c r="S132" s="45"/>
      <c r="T132" s="45"/>
      <c r="U132" s="45"/>
      <c r="V132" s="45"/>
      <c r="W132" s="45"/>
      <c r="X132" s="45"/>
      <c r="Y132" s="45"/>
      <c r="Z132" s="45"/>
      <c r="AA132" s="45"/>
      <c r="AB132" s="45"/>
    </row>
    <row r="133">
      <c r="A133" s="71"/>
      <c r="B133" s="27"/>
      <c r="C133" s="45"/>
      <c r="D133" s="45"/>
      <c r="E133" s="45"/>
      <c r="F133" s="45"/>
      <c r="G133" s="45"/>
      <c r="H133" s="45"/>
      <c r="I133" s="45"/>
      <c r="J133" s="45"/>
      <c r="K133" s="45"/>
      <c r="L133" s="45"/>
      <c r="M133" s="45"/>
      <c r="N133" s="45"/>
      <c r="O133" s="45"/>
      <c r="P133" s="45"/>
      <c r="Q133" s="45"/>
      <c r="R133" s="45"/>
      <c r="S133" s="45"/>
      <c r="T133" s="45"/>
      <c r="U133" s="45"/>
      <c r="V133" s="45"/>
      <c r="W133" s="45"/>
      <c r="X133" s="45"/>
      <c r="Y133" s="45"/>
      <c r="Z133" s="45"/>
      <c r="AA133" s="45"/>
      <c r="AB133" s="45"/>
    </row>
    <row r="134">
      <c r="A134" s="71"/>
      <c r="B134" s="27"/>
      <c r="C134" s="45"/>
      <c r="D134" s="45"/>
      <c r="E134" s="45"/>
      <c r="F134" s="45"/>
      <c r="G134" s="45"/>
      <c r="H134" s="45"/>
      <c r="I134" s="45"/>
      <c r="J134" s="45"/>
      <c r="K134" s="45"/>
      <c r="L134" s="45"/>
      <c r="M134" s="45"/>
      <c r="N134" s="45"/>
      <c r="O134" s="45"/>
      <c r="P134" s="45"/>
      <c r="Q134" s="45"/>
      <c r="R134" s="45"/>
      <c r="S134" s="45"/>
      <c r="T134" s="45"/>
      <c r="U134" s="45"/>
      <c r="V134" s="45"/>
      <c r="W134" s="45"/>
      <c r="X134" s="45"/>
      <c r="Y134" s="45"/>
      <c r="Z134" s="45"/>
      <c r="AA134" s="45"/>
      <c r="AB134" s="45"/>
    </row>
    <row r="135">
      <c r="A135" s="71"/>
      <c r="B135" s="27"/>
      <c r="C135" s="45"/>
      <c r="D135" s="45"/>
      <c r="E135" s="45"/>
      <c r="F135" s="45"/>
      <c r="G135" s="45"/>
      <c r="H135" s="45"/>
      <c r="I135" s="45"/>
      <c r="J135" s="45"/>
      <c r="K135" s="45"/>
      <c r="L135" s="45"/>
      <c r="M135" s="45"/>
      <c r="N135" s="45"/>
      <c r="O135" s="45"/>
      <c r="P135" s="45"/>
      <c r="Q135" s="45"/>
      <c r="R135" s="45"/>
      <c r="S135" s="45"/>
      <c r="T135" s="45"/>
      <c r="U135" s="45"/>
      <c r="V135" s="45"/>
      <c r="W135" s="45"/>
      <c r="X135" s="45"/>
      <c r="Y135" s="45"/>
      <c r="Z135" s="45"/>
      <c r="AA135" s="45"/>
      <c r="AB135" s="45"/>
    </row>
    <row r="136">
      <c r="A136" s="71"/>
      <c r="B136" s="27"/>
      <c r="C136" s="45"/>
      <c r="D136" s="45"/>
      <c r="E136" s="45"/>
      <c r="F136" s="45"/>
      <c r="G136" s="45"/>
      <c r="H136" s="45"/>
      <c r="I136" s="45"/>
      <c r="J136" s="45"/>
      <c r="K136" s="45"/>
      <c r="L136" s="45"/>
      <c r="M136" s="45"/>
      <c r="N136" s="45"/>
      <c r="O136" s="45"/>
      <c r="P136" s="45"/>
      <c r="Q136" s="45"/>
      <c r="R136" s="45"/>
      <c r="S136" s="45"/>
      <c r="T136" s="45"/>
      <c r="U136" s="45"/>
      <c r="V136" s="45"/>
      <c r="W136" s="45"/>
      <c r="X136" s="45"/>
      <c r="Y136" s="45"/>
      <c r="Z136" s="45"/>
      <c r="AA136" s="45"/>
      <c r="AB136" s="45"/>
    </row>
    <row r="137">
      <c r="A137" s="71"/>
      <c r="B137" s="27"/>
      <c r="C137" s="45"/>
      <c r="D137" s="45"/>
      <c r="E137" s="45"/>
      <c r="F137" s="45"/>
      <c r="G137" s="45"/>
      <c r="H137" s="45"/>
      <c r="I137" s="45"/>
      <c r="J137" s="45"/>
      <c r="K137" s="45"/>
      <c r="L137" s="45"/>
      <c r="M137" s="45"/>
      <c r="N137" s="45"/>
      <c r="O137" s="45"/>
      <c r="P137" s="45"/>
      <c r="Q137" s="45"/>
      <c r="R137" s="45"/>
      <c r="S137" s="45"/>
      <c r="T137" s="45"/>
      <c r="U137" s="45"/>
      <c r="V137" s="45"/>
      <c r="W137" s="45"/>
      <c r="X137" s="45"/>
      <c r="Y137" s="45"/>
      <c r="Z137" s="45"/>
      <c r="AA137" s="45"/>
      <c r="AB137" s="45"/>
    </row>
    <row r="138">
      <c r="A138" s="71"/>
      <c r="B138" s="27"/>
      <c r="C138" s="45"/>
      <c r="D138" s="45"/>
      <c r="E138" s="45"/>
      <c r="F138" s="45"/>
      <c r="G138" s="45"/>
      <c r="H138" s="45"/>
      <c r="I138" s="45"/>
      <c r="J138" s="45"/>
      <c r="K138" s="45"/>
      <c r="L138" s="45"/>
      <c r="M138" s="45"/>
      <c r="N138" s="45"/>
      <c r="O138" s="45"/>
      <c r="P138" s="45"/>
      <c r="Q138" s="45"/>
      <c r="R138" s="45"/>
      <c r="S138" s="45"/>
      <c r="T138" s="45"/>
      <c r="U138" s="45"/>
      <c r="V138" s="45"/>
      <c r="W138" s="45"/>
      <c r="X138" s="45"/>
      <c r="Y138" s="45"/>
      <c r="Z138" s="45"/>
      <c r="AA138" s="45"/>
      <c r="AB138" s="45"/>
    </row>
    <row r="139">
      <c r="A139" s="71"/>
      <c r="B139" s="27"/>
      <c r="C139" s="45"/>
      <c r="D139" s="45"/>
      <c r="E139" s="45"/>
      <c r="F139" s="45"/>
      <c r="G139" s="45"/>
      <c r="H139" s="45"/>
      <c r="I139" s="45"/>
      <c r="J139" s="45"/>
      <c r="K139" s="45"/>
      <c r="L139" s="45"/>
      <c r="M139" s="45"/>
      <c r="N139" s="45"/>
      <c r="O139" s="45"/>
      <c r="P139" s="45"/>
      <c r="Q139" s="45"/>
      <c r="R139" s="45"/>
      <c r="S139" s="45"/>
      <c r="T139" s="45"/>
      <c r="U139" s="45"/>
      <c r="V139" s="45"/>
      <c r="W139" s="45"/>
      <c r="X139" s="45"/>
      <c r="Y139" s="45"/>
      <c r="Z139" s="45"/>
      <c r="AA139" s="45"/>
      <c r="AB139" s="45"/>
    </row>
    <row r="140">
      <c r="A140" s="71"/>
      <c r="B140" s="27"/>
      <c r="C140" s="45"/>
      <c r="D140" s="45"/>
      <c r="E140" s="45"/>
      <c r="F140" s="45"/>
      <c r="G140" s="45"/>
      <c r="H140" s="45"/>
      <c r="I140" s="45"/>
      <c r="J140" s="45"/>
      <c r="K140" s="45"/>
      <c r="L140" s="45"/>
      <c r="M140" s="45"/>
      <c r="N140" s="45"/>
      <c r="O140" s="45"/>
      <c r="P140" s="45"/>
      <c r="Q140" s="45"/>
      <c r="R140" s="45"/>
      <c r="S140" s="45"/>
      <c r="T140" s="45"/>
      <c r="U140" s="45"/>
      <c r="V140" s="45"/>
      <c r="W140" s="45"/>
      <c r="X140" s="45"/>
      <c r="Y140" s="45"/>
      <c r="Z140" s="45"/>
      <c r="AA140" s="45"/>
      <c r="AB140" s="45"/>
    </row>
    <row r="141">
      <c r="A141" s="71"/>
      <c r="B141" s="27"/>
      <c r="C141" s="45"/>
      <c r="D141" s="45"/>
      <c r="E141" s="45"/>
      <c r="F141" s="45"/>
      <c r="G141" s="45"/>
      <c r="H141" s="45"/>
      <c r="I141" s="45"/>
      <c r="J141" s="45"/>
      <c r="K141" s="45"/>
      <c r="L141" s="45"/>
      <c r="M141" s="45"/>
      <c r="N141" s="45"/>
      <c r="O141" s="45"/>
      <c r="P141" s="45"/>
      <c r="Q141" s="45"/>
      <c r="R141" s="45"/>
      <c r="S141" s="45"/>
      <c r="T141" s="45"/>
      <c r="U141" s="45"/>
      <c r="V141" s="45"/>
      <c r="W141" s="45"/>
      <c r="X141" s="45"/>
      <c r="Y141" s="45"/>
      <c r="Z141" s="45"/>
      <c r="AA141" s="45"/>
      <c r="AB141" s="45"/>
    </row>
    <row r="142">
      <c r="A142" s="71"/>
      <c r="B142" s="27"/>
      <c r="C142" s="45"/>
      <c r="D142" s="45"/>
      <c r="E142" s="45"/>
      <c r="F142" s="45"/>
      <c r="G142" s="45"/>
      <c r="H142" s="45"/>
      <c r="I142" s="45"/>
      <c r="J142" s="45"/>
      <c r="K142" s="45"/>
      <c r="L142" s="45"/>
      <c r="M142" s="45"/>
      <c r="N142" s="45"/>
      <c r="O142" s="45"/>
      <c r="P142" s="45"/>
      <c r="Q142" s="45"/>
      <c r="R142" s="45"/>
      <c r="S142" s="45"/>
      <c r="T142" s="45"/>
      <c r="U142" s="45"/>
      <c r="V142" s="45"/>
      <c r="W142" s="45"/>
      <c r="X142" s="45"/>
      <c r="Y142" s="45"/>
      <c r="Z142" s="45"/>
      <c r="AA142" s="45"/>
      <c r="AB142" s="45"/>
    </row>
    <row r="143">
      <c r="A143" s="71"/>
      <c r="B143" s="27"/>
      <c r="C143" s="45"/>
      <c r="D143" s="45"/>
      <c r="E143" s="45"/>
      <c r="F143" s="45"/>
      <c r="G143" s="45"/>
      <c r="H143" s="45"/>
      <c r="I143" s="45"/>
      <c r="J143" s="45"/>
      <c r="K143" s="45"/>
      <c r="L143" s="45"/>
      <c r="M143" s="45"/>
      <c r="N143" s="45"/>
      <c r="O143" s="45"/>
      <c r="P143" s="45"/>
      <c r="Q143" s="45"/>
      <c r="R143" s="45"/>
      <c r="S143" s="45"/>
      <c r="T143" s="45"/>
      <c r="U143" s="45"/>
      <c r="V143" s="45"/>
      <c r="W143" s="45"/>
      <c r="X143" s="45"/>
      <c r="Y143" s="45"/>
      <c r="Z143" s="45"/>
      <c r="AA143" s="45"/>
      <c r="AB143" s="45"/>
    </row>
    <row r="144">
      <c r="A144" s="71"/>
      <c r="B144" s="27"/>
      <c r="C144" s="45"/>
      <c r="D144" s="45"/>
      <c r="E144" s="45"/>
      <c r="F144" s="45"/>
      <c r="G144" s="45"/>
      <c r="H144" s="45"/>
      <c r="I144" s="45"/>
      <c r="J144" s="45"/>
      <c r="K144" s="45"/>
      <c r="L144" s="45"/>
      <c r="M144" s="45"/>
      <c r="N144" s="45"/>
      <c r="O144" s="45"/>
      <c r="P144" s="45"/>
      <c r="Q144" s="45"/>
      <c r="R144" s="45"/>
      <c r="S144" s="45"/>
      <c r="T144" s="45"/>
      <c r="U144" s="45"/>
      <c r="V144" s="45"/>
      <c r="W144" s="45"/>
      <c r="X144" s="45"/>
      <c r="Y144" s="45"/>
      <c r="Z144" s="45"/>
      <c r="AA144" s="45"/>
      <c r="AB144" s="45"/>
    </row>
    <row r="145">
      <c r="A145" s="71"/>
      <c r="B145" s="27"/>
      <c r="C145" s="45"/>
      <c r="D145" s="45"/>
      <c r="E145" s="45"/>
      <c r="F145" s="45"/>
      <c r="G145" s="45"/>
      <c r="H145" s="45"/>
      <c r="I145" s="45"/>
      <c r="J145" s="45"/>
      <c r="K145" s="45"/>
      <c r="L145" s="45"/>
      <c r="M145" s="45"/>
      <c r="N145" s="45"/>
      <c r="O145" s="45"/>
      <c r="P145" s="45"/>
      <c r="Q145" s="45"/>
      <c r="R145" s="45"/>
      <c r="S145" s="45"/>
      <c r="T145" s="45"/>
      <c r="U145" s="45"/>
      <c r="V145" s="45"/>
      <c r="W145" s="45"/>
      <c r="X145" s="45"/>
      <c r="Y145" s="45"/>
      <c r="Z145" s="45"/>
      <c r="AA145" s="45"/>
      <c r="AB145" s="45"/>
    </row>
    <row r="146">
      <c r="A146" s="71"/>
      <c r="B146" s="27"/>
      <c r="C146" s="45"/>
      <c r="D146" s="45"/>
      <c r="E146" s="45"/>
      <c r="F146" s="45"/>
      <c r="G146" s="45"/>
      <c r="H146" s="45"/>
      <c r="I146" s="45"/>
      <c r="J146" s="45"/>
      <c r="K146" s="45"/>
      <c r="L146" s="45"/>
      <c r="M146" s="45"/>
      <c r="N146" s="45"/>
      <c r="O146" s="45"/>
      <c r="P146" s="45"/>
      <c r="Q146" s="45"/>
      <c r="R146" s="45"/>
      <c r="S146" s="45"/>
      <c r="T146" s="45"/>
      <c r="U146" s="45"/>
      <c r="V146" s="45"/>
      <c r="W146" s="45"/>
      <c r="X146" s="45"/>
      <c r="Y146" s="45"/>
      <c r="Z146" s="45"/>
      <c r="AA146" s="45"/>
      <c r="AB146" s="45"/>
    </row>
    <row r="147">
      <c r="A147" s="71"/>
      <c r="B147" s="27"/>
      <c r="C147" s="45"/>
      <c r="D147" s="45"/>
      <c r="E147" s="45"/>
      <c r="F147" s="45"/>
      <c r="G147" s="45"/>
      <c r="H147" s="45"/>
      <c r="I147" s="45"/>
      <c r="J147" s="45"/>
      <c r="K147" s="45"/>
      <c r="L147" s="45"/>
      <c r="M147" s="45"/>
      <c r="N147" s="45"/>
      <c r="O147" s="45"/>
      <c r="P147" s="45"/>
      <c r="Q147" s="45"/>
      <c r="R147" s="45"/>
      <c r="S147" s="45"/>
      <c r="T147" s="45"/>
      <c r="U147" s="45"/>
      <c r="V147" s="45"/>
      <c r="W147" s="45"/>
      <c r="X147" s="45"/>
      <c r="Y147" s="45"/>
      <c r="Z147" s="45"/>
      <c r="AA147" s="45"/>
      <c r="AB147" s="45"/>
    </row>
    <row r="148">
      <c r="A148" s="71"/>
      <c r="B148" s="27"/>
      <c r="C148" s="45"/>
      <c r="D148" s="45"/>
      <c r="E148" s="45"/>
      <c r="F148" s="45"/>
      <c r="G148" s="45"/>
      <c r="H148" s="45"/>
      <c r="I148" s="45"/>
      <c r="J148" s="45"/>
      <c r="K148" s="45"/>
      <c r="L148" s="45"/>
      <c r="M148" s="45"/>
      <c r="N148" s="45"/>
      <c r="O148" s="45"/>
      <c r="P148" s="45"/>
      <c r="Q148" s="45"/>
      <c r="R148" s="45"/>
      <c r="S148" s="45"/>
      <c r="T148" s="45"/>
      <c r="U148" s="45"/>
      <c r="V148" s="45"/>
      <c r="W148" s="45"/>
      <c r="X148" s="45"/>
      <c r="Y148" s="45"/>
      <c r="Z148" s="45"/>
      <c r="AA148" s="45"/>
      <c r="AB148" s="45"/>
    </row>
    <row r="149">
      <c r="A149" s="71"/>
      <c r="B149" s="27"/>
      <c r="C149" s="45"/>
      <c r="D149" s="45"/>
      <c r="E149" s="45"/>
      <c r="F149" s="45"/>
      <c r="G149" s="45"/>
      <c r="H149" s="45"/>
      <c r="I149" s="45"/>
      <c r="J149" s="45"/>
      <c r="K149" s="45"/>
      <c r="L149" s="45"/>
      <c r="M149" s="45"/>
      <c r="N149" s="45"/>
      <c r="O149" s="45"/>
      <c r="P149" s="45"/>
      <c r="Q149" s="45"/>
      <c r="R149" s="45"/>
      <c r="S149" s="45"/>
      <c r="T149" s="45"/>
      <c r="U149" s="45"/>
      <c r="V149" s="45"/>
      <c r="W149" s="45"/>
      <c r="X149" s="45"/>
      <c r="Y149" s="45"/>
      <c r="Z149" s="45"/>
      <c r="AA149" s="45"/>
      <c r="AB149" s="45"/>
    </row>
    <row r="150">
      <c r="A150" s="71"/>
      <c r="B150" s="27"/>
      <c r="C150" s="45"/>
      <c r="D150" s="45"/>
      <c r="E150" s="45"/>
      <c r="F150" s="45"/>
      <c r="G150" s="45"/>
      <c r="H150" s="45"/>
      <c r="I150" s="45"/>
      <c r="J150" s="45"/>
      <c r="K150" s="45"/>
      <c r="L150" s="45"/>
      <c r="M150" s="45"/>
      <c r="N150" s="45"/>
      <c r="O150" s="45"/>
      <c r="P150" s="45"/>
      <c r="Q150" s="45"/>
      <c r="R150" s="45"/>
      <c r="S150" s="45"/>
      <c r="T150" s="45"/>
      <c r="U150" s="45"/>
      <c r="V150" s="45"/>
      <c r="W150" s="45"/>
      <c r="X150" s="45"/>
      <c r="Y150" s="45"/>
      <c r="Z150" s="45"/>
      <c r="AA150" s="45"/>
      <c r="AB150" s="45"/>
    </row>
    <row r="151">
      <c r="A151" s="71"/>
      <c r="B151" s="27"/>
      <c r="C151" s="45"/>
      <c r="D151" s="45"/>
      <c r="E151" s="45"/>
      <c r="F151" s="45"/>
      <c r="G151" s="45"/>
      <c r="H151" s="45"/>
      <c r="I151" s="45"/>
      <c r="J151" s="45"/>
      <c r="K151" s="45"/>
      <c r="L151" s="45"/>
      <c r="M151" s="45"/>
      <c r="N151" s="45"/>
      <c r="O151" s="45"/>
      <c r="P151" s="45"/>
      <c r="Q151" s="45"/>
      <c r="R151" s="45"/>
      <c r="S151" s="45"/>
      <c r="T151" s="45"/>
      <c r="U151" s="45"/>
      <c r="V151" s="45"/>
      <c r="W151" s="45"/>
      <c r="X151" s="45"/>
      <c r="Y151" s="45"/>
      <c r="Z151" s="45"/>
      <c r="AA151" s="45"/>
      <c r="AB151" s="45"/>
    </row>
    <row r="152">
      <c r="A152" s="71"/>
      <c r="B152" s="27"/>
      <c r="C152" s="45"/>
      <c r="D152" s="45"/>
      <c r="E152" s="45"/>
      <c r="F152" s="45"/>
      <c r="G152" s="45"/>
      <c r="H152" s="45"/>
      <c r="I152" s="45"/>
      <c r="J152" s="45"/>
      <c r="K152" s="45"/>
      <c r="L152" s="45"/>
      <c r="M152" s="45"/>
      <c r="N152" s="45"/>
      <c r="O152" s="45"/>
      <c r="P152" s="45"/>
      <c r="Q152" s="45"/>
      <c r="R152" s="45"/>
      <c r="S152" s="45"/>
      <c r="T152" s="45"/>
      <c r="U152" s="45"/>
      <c r="V152" s="45"/>
      <c r="W152" s="45"/>
      <c r="X152" s="45"/>
      <c r="Y152" s="45"/>
      <c r="Z152" s="45"/>
      <c r="AA152" s="45"/>
      <c r="AB152" s="45"/>
    </row>
    <row r="153">
      <c r="A153" s="71"/>
      <c r="B153" s="27"/>
      <c r="C153" s="45"/>
      <c r="D153" s="45"/>
      <c r="E153" s="45"/>
      <c r="F153" s="45"/>
      <c r="G153" s="45"/>
      <c r="H153" s="45"/>
      <c r="I153" s="45"/>
      <c r="J153" s="45"/>
      <c r="K153" s="45"/>
      <c r="L153" s="45"/>
      <c r="M153" s="45"/>
      <c r="N153" s="45"/>
      <c r="O153" s="45"/>
      <c r="P153" s="45"/>
      <c r="Q153" s="45"/>
      <c r="R153" s="45"/>
      <c r="S153" s="45"/>
      <c r="T153" s="45"/>
      <c r="U153" s="45"/>
      <c r="V153" s="45"/>
      <c r="W153" s="45"/>
      <c r="X153" s="45"/>
      <c r="Y153" s="45"/>
      <c r="Z153" s="45"/>
      <c r="AA153" s="45"/>
      <c r="AB153" s="45"/>
    </row>
    <row r="154">
      <c r="A154" s="71"/>
      <c r="B154" s="27"/>
      <c r="C154" s="45"/>
      <c r="D154" s="45"/>
      <c r="E154" s="45"/>
      <c r="F154" s="45"/>
      <c r="G154" s="45"/>
      <c r="H154" s="45"/>
      <c r="I154" s="45"/>
      <c r="J154" s="45"/>
      <c r="K154" s="45"/>
      <c r="L154" s="45"/>
      <c r="M154" s="45"/>
      <c r="N154" s="45"/>
      <c r="O154" s="45"/>
      <c r="P154" s="45"/>
      <c r="Q154" s="45"/>
      <c r="R154" s="45"/>
      <c r="S154" s="45"/>
      <c r="T154" s="45"/>
      <c r="U154" s="45"/>
      <c r="V154" s="45"/>
      <c r="W154" s="45"/>
      <c r="X154" s="45"/>
      <c r="Y154" s="45"/>
      <c r="Z154" s="45"/>
      <c r="AA154" s="45"/>
      <c r="AB154" s="45"/>
    </row>
    <row r="155">
      <c r="A155" s="71"/>
      <c r="B155" s="27"/>
      <c r="C155" s="45"/>
      <c r="D155" s="45"/>
      <c r="E155" s="45"/>
      <c r="F155" s="45"/>
      <c r="G155" s="45"/>
      <c r="H155" s="45"/>
      <c r="I155" s="45"/>
      <c r="J155" s="45"/>
      <c r="K155" s="45"/>
      <c r="L155" s="45"/>
      <c r="M155" s="45"/>
      <c r="N155" s="45"/>
      <c r="O155" s="45"/>
      <c r="P155" s="45"/>
      <c r="Q155" s="45"/>
      <c r="R155" s="45"/>
      <c r="S155" s="45"/>
      <c r="T155" s="45"/>
      <c r="U155" s="45"/>
      <c r="V155" s="45"/>
      <c r="W155" s="45"/>
      <c r="X155" s="45"/>
      <c r="Y155" s="45"/>
      <c r="Z155" s="45"/>
      <c r="AA155" s="45"/>
      <c r="AB155" s="45"/>
    </row>
    <row r="156">
      <c r="A156" s="71"/>
      <c r="B156" s="27"/>
      <c r="C156" s="45"/>
      <c r="D156" s="45"/>
      <c r="E156" s="45"/>
      <c r="F156" s="45"/>
      <c r="G156" s="45"/>
      <c r="H156" s="45"/>
      <c r="I156" s="45"/>
      <c r="J156" s="45"/>
      <c r="K156" s="45"/>
      <c r="L156" s="45"/>
      <c r="M156" s="45"/>
      <c r="N156" s="45"/>
      <c r="O156" s="45"/>
      <c r="P156" s="45"/>
      <c r="Q156" s="45"/>
      <c r="R156" s="45"/>
      <c r="S156" s="45"/>
      <c r="T156" s="45"/>
      <c r="U156" s="45"/>
      <c r="V156" s="45"/>
      <c r="W156" s="45"/>
      <c r="X156" s="45"/>
      <c r="Y156" s="45"/>
      <c r="Z156" s="45"/>
      <c r="AA156" s="45"/>
      <c r="AB156" s="45"/>
    </row>
    <row r="157">
      <c r="A157" s="71"/>
      <c r="B157" s="27"/>
      <c r="C157" s="45"/>
      <c r="D157" s="45"/>
      <c r="E157" s="45"/>
      <c r="F157" s="45"/>
      <c r="G157" s="45"/>
      <c r="H157" s="45"/>
      <c r="I157" s="45"/>
      <c r="J157" s="45"/>
      <c r="K157" s="45"/>
      <c r="L157" s="45"/>
      <c r="M157" s="45"/>
      <c r="N157" s="45"/>
      <c r="O157" s="45"/>
      <c r="P157" s="45"/>
      <c r="Q157" s="45"/>
      <c r="R157" s="45"/>
      <c r="S157" s="45"/>
      <c r="T157" s="45"/>
      <c r="U157" s="45"/>
      <c r="V157" s="45"/>
      <c r="W157" s="45"/>
      <c r="X157" s="45"/>
      <c r="Y157" s="45"/>
      <c r="Z157" s="45"/>
      <c r="AA157" s="45"/>
      <c r="AB157" s="45"/>
    </row>
    <row r="158">
      <c r="A158" s="71"/>
      <c r="B158" s="27"/>
      <c r="C158" s="45"/>
      <c r="D158" s="45"/>
      <c r="E158" s="45"/>
      <c r="F158" s="45"/>
      <c r="G158" s="45"/>
      <c r="H158" s="45"/>
      <c r="I158" s="45"/>
      <c r="J158" s="45"/>
      <c r="K158" s="45"/>
      <c r="L158" s="45"/>
      <c r="M158" s="45"/>
      <c r="N158" s="45"/>
      <c r="O158" s="45"/>
      <c r="P158" s="45"/>
      <c r="Q158" s="45"/>
      <c r="R158" s="45"/>
      <c r="S158" s="45"/>
      <c r="T158" s="45"/>
      <c r="U158" s="45"/>
      <c r="V158" s="45"/>
      <c r="W158" s="45"/>
      <c r="X158" s="45"/>
      <c r="Y158" s="45"/>
      <c r="Z158" s="45"/>
      <c r="AA158" s="45"/>
      <c r="AB158" s="45"/>
    </row>
    <row r="159">
      <c r="A159" s="71"/>
      <c r="B159" s="27"/>
      <c r="C159" s="45"/>
      <c r="D159" s="45"/>
      <c r="E159" s="45"/>
      <c r="F159" s="45"/>
      <c r="G159" s="45"/>
      <c r="H159" s="45"/>
      <c r="I159" s="45"/>
      <c r="J159" s="45"/>
      <c r="K159" s="45"/>
      <c r="L159" s="45"/>
      <c r="M159" s="45"/>
      <c r="N159" s="45"/>
      <c r="O159" s="45"/>
      <c r="P159" s="45"/>
      <c r="Q159" s="45"/>
      <c r="R159" s="45"/>
      <c r="S159" s="45"/>
      <c r="T159" s="45"/>
      <c r="U159" s="45"/>
      <c r="V159" s="45"/>
      <c r="W159" s="45"/>
      <c r="X159" s="45"/>
      <c r="Y159" s="45"/>
      <c r="Z159" s="45"/>
      <c r="AA159" s="45"/>
      <c r="AB159" s="45"/>
    </row>
    <row r="160">
      <c r="A160" s="71"/>
      <c r="B160" s="27"/>
      <c r="C160" s="45"/>
      <c r="D160" s="45"/>
      <c r="E160" s="45"/>
      <c r="F160" s="45"/>
      <c r="G160" s="45"/>
      <c r="H160" s="45"/>
      <c r="I160" s="45"/>
      <c r="J160" s="45"/>
      <c r="K160" s="45"/>
      <c r="L160" s="45"/>
      <c r="M160" s="45"/>
      <c r="N160" s="45"/>
      <c r="O160" s="45"/>
      <c r="P160" s="45"/>
      <c r="Q160" s="45"/>
      <c r="R160" s="45"/>
      <c r="S160" s="45"/>
      <c r="T160" s="45"/>
      <c r="U160" s="45"/>
      <c r="V160" s="45"/>
      <c r="W160" s="45"/>
      <c r="X160" s="45"/>
      <c r="Y160" s="45"/>
      <c r="Z160" s="45"/>
      <c r="AA160" s="45"/>
      <c r="AB160" s="45"/>
    </row>
    <row r="161">
      <c r="A161" s="71"/>
      <c r="B161" s="27"/>
      <c r="C161" s="45"/>
      <c r="D161" s="45"/>
      <c r="E161" s="45"/>
      <c r="F161" s="45"/>
      <c r="G161" s="45"/>
      <c r="H161" s="45"/>
      <c r="I161" s="45"/>
      <c r="J161" s="45"/>
      <c r="K161" s="45"/>
      <c r="L161" s="45"/>
      <c r="M161" s="45"/>
      <c r="N161" s="45"/>
      <c r="O161" s="45"/>
      <c r="P161" s="45"/>
      <c r="Q161" s="45"/>
      <c r="R161" s="45"/>
      <c r="S161" s="45"/>
      <c r="T161" s="45"/>
      <c r="U161" s="45"/>
      <c r="V161" s="45"/>
      <c r="W161" s="45"/>
      <c r="X161" s="45"/>
      <c r="Y161" s="45"/>
      <c r="Z161" s="45"/>
      <c r="AA161" s="45"/>
      <c r="AB161" s="45"/>
    </row>
    <row r="162">
      <c r="A162" s="71"/>
      <c r="B162" s="27"/>
      <c r="C162" s="45"/>
      <c r="D162" s="45"/>
      <c r="E162" s="45"/>
      <c r="F162" s="45"/>
      <c r="G162" s="45"/>
      <c r="H162" s="45"/>
      <c r="I162" s="45"/>
      <c r="J162" s="45"/>
      <c r="K162" s="45"/>
      <c r="L162" s="45"/>
      <c r="M162" s="45"/>
      <c r="N162" s="45"/>
      <c r="O162" s="45"/>
      <c r="P162" s="45"/>
      <c r="Q162" s="45"/>
      <c r="R162" s="45"/>
      <c r="S162" s="45"/>
      <c r="T162" s="45"/>
      <c r="U162" s="45"/>
      <c r="V162" s="45"/>
      <c r="W162" s="45"/>
      <c r="X162" s="45"/>
      <c r="Y162" s="45"/>
      <c r="Z162" s="45"/>
      <c r="AA162" s="45"/>
      <c r="AB162" s="45"/>
    </row>
    <row r="163">
      <c r="A163" s="71"/>
      <c r="B163" s="27"/>
      <c r="C163" s="45"/>
      <c r="D163" s="45"/>
      <c r="E163" s="45"/>
      <c r="F163" s="45"/>
      <c r="G163" s="45"/>
      <c r="H163" s="45"/>
      <c r="I163" s="45"/>
      <c r="J163" s="45"/>
      <c r="K163" s="45"/>
      <c r="L163" s="45"/>
      <c r="M163" s="45"/>
      <c r="N163" s="45"/>
      <c r="O163" s="45"/>
      <c r="P163" s="45"/>
      <c r="Q163" s="45"/>
      <c r="R163" s="45"/>
      <c r="S163" s="45"/>
      <c r="T163" s="45"/>
      <c r="U163" s="45"/>
      <c r="V163" s="45"/>
      <c r="W163" s="45"/>
      <c r="X163" s="45"/>
      <c r="Y163" s="45"/>
      <c r="Z163" s="45"/>
      <c r="AA163" s="45"/>
      <c r="AB163" s="45"/>
    </row>
    <row r="164">
      <c r="A164" s="71"/>
      <c r="B164" s="27"/>
      <c r="C164" s="45"/>
      <c r="D164" s="45"/>
      <c r="E164" s="45"/>
      <c r="F164" s="45"/>
      <c r="G164" s="45"/>
      <c r="H164" s="45"/>
      <c r="I164" s="45"/>
      <c r="J164" s="45"/>
      <c r="K164" s="45"/>
      <c r="L164" s="45"/>
      <c r="M164" s="45"/>
      <c r="N164" s="45"/>
      <c r="O164" s="45"/>
      <c r="P164" s="45"/>
      <c r="Q164" s="45"/>
      <c r="R164" s="45"/>
      <c r="S164" s="45"/>
      <c r="T164" s="45"/>
      <c r="U164" s="45"/>
      <c r="V164" s="45"/>
      <c r="W164" s="45"/>
      <c r="X164" s="45"/>
      <c r="Y164" s="45"/>
      <c r="Z164" s="45"/>
      <c r="AA164" s="45"/>
      <c r="AB164" s="45"/>
    </row>
    <row r="165">
      <c r="A165" s="71"/>
      <c r="B165" s="27"/>
      <c r="C165" s="45"/>
      <c r="D165" s="45"/>
      <c r="E165" s="45"/>
      <c r="F165" s="45"/>
      <c r="G165" s="45"/>
      <c r="H165" s="45"/>
      <c r="I165" s="45"/>
      <c r="J165" s="45"/>
      <c r="K165" s="45"/>
      <c r="L165" s="45"/>
      <c r="M165" s="45"/>
      <c r="N165" s="45"/>
      <c r="O165" s="45"/>
      <c r="P165" s="45"/>
      <c r="Q165" s="45"/>
      <c r="R165" s="45"/>
      <c r="S165" s="45"/>
      <c r="T165" s="45"/>
      <c r="U165" s="45"/>
      <c r="V165" s="45"/>
      <c r="W165" s="45"/>
      <c r="X165" s="45"/>
      <c r="Y165" s="45"/>
      <c r="Z165" s="45"/>
      <c r="AA165" s="45"/>
      <c r="AB165" s="45"/>
    </row>
    <row r="166">
      <c r="A166" s="71"/>
      <c r="B166" s="27"/>
      <c r="C166" s="45"/>
      <c r="D166" s="45"/>
      <c r="E166" s="45"/>
      <c r="F166" s="45"/>
      <c r="G166" s="45"/>
      <c r="H166" s="45"/>
      <c r="I166" s="45"/>
      <c r="J166" s="45"/>
      <c r="K166" s="45"/>
      <c r="L166" s="45"/>
      <c r="M166" s="45"/>
      <c r="N166" s="45"/>
      <c r="O166" s="45"/>
      <c r="P166" s="45"/>
      <c r="Q166" s="45"/>
      <c r="R166" s="45"/>
      <c r="S166" s="45"/>
      <c r="T166" s="45"/>
      <c r="U166" s="45"/>
      <c r="V166" s="45"/>
      <c r="W166" s="45"/>
      <c r="X166" s="45"/>
      <c r="Y166" s="45"/>
      <c r="Z166" s="45"/>
      <c r="AA166" s="45"/>
      <c r="AB166" s="45"/>
    </row>
    <row r="167">
      <c r="A167" s="71"/>
      <c r="B167" s="27"/>
      <c r="C167" s="45"/>
      <c r="D167" s="45"/>
      <c r="E167" s="45"/>
      <c r="F167" s="45"/>
      <c r="G167" s="45"/>
      <c r="H167" s="45"/>
      <c r="I167" s="45"/>
      <c r="J167" s="45"/>
      <c r="K167" s="45"/>
      <c r="L167" s="45"/>
      <c r="M167" s="45"/>
      <c r="N167" s="45"/>
      <c r="O167" s="45"/>
      <c r="P167" s="45"/>
      <c r="Q167" s="45"/>
      <c r="R167" s="45"/>
      <c r="S167" s="45"/>
      <c r="T167" s="45"/>
      <c r="U167" s="45"/>
      <c r="V167" s="45"/>
      <c r="W167" s="45"/>
      <c r="X167" s="45"/>
      <c r="Y167" s="45"/>
      <c r="Z167" s="45"/>
      <c r="AA167" s="45"/>
      <c r="AB167" s="45"/>
    </row>
    <row r="168">
      <c r="A168" s="71"/>
      <c r="B168" s="27"/>
      <c r="C168" s="45"/>
      <c r="D168" s="45"/>
      <c r="E168" s="45"/>
      <c r="F168" s="45"/>
      <c r="G168" s="45"/>
      <c r="H168" s="45"/>
      <c r="I168" s="45"/>
      <c r="J168" s="45"/>
      <c r="K168" s="45"/>
      <c r="L168" s="45"/>
      <c r="M168" s="45"/>
      <c r="N168" s="45"/>
      <c r="O168" s="45"/>
      <c r="P168" s="45"/>
      <c r="Q168" s="45"/>
      <c r="R168" s="45"/>
      <c r="S168" s="45"/>
      <c r="T168" s="45"/>
      <c r="U168" s="45"/>
      <c r="V168" s="45"/>
      <c r="W168" s="45"/>
      <c r="X168" s="45"/>
      <c r="Y168" s="45"/>
      <c r="Z168" s="45"/>
      <c r="AA168" s="45"/>
      <c r="AB168" s="45"/>
    </row>
    <row r="169">
      <c r="A169" s="71"/>
      <c r="B169" s="27"/>
      <c r="C169" s="45"/>
      <c r="D169" s="45"/>
      <c r="E169" s="45"/>
      <c r="F169" s="45"/>
      <c r="G169" s="45"/>
      <c r="H169" s="45"/>
      <c r="I169" s="45"/>
      <c r="J169" s="45"/>
      <c r="K169" s="45"/>
      <c r="L169" s="45"/>
      <c r="M169" s="45"/>
      <c r="N169" s="45"/>
      <c r="O169" s="45"/>
      <c r="P169" s="45"/>
      <c r="Q169" s="45"/>
      <c r="R169" s="45"/>
      <c r="S169" s="45"/>
      <c r="T169" s="45"/>
      <c r="U169" s="45"/>
      <c r="V169" s="45"/>
      <c r="W169" s="45"/>
      <c r="X169" s="45"/>
      <c r="Y169" s="45"/>
      <c r="Z169" s="45"/>
      <c r="AA169" s="45"/>
      <c r="AB169" s="45"/>
    </row>
    <row r="170">
      <c r="A170" s="71"/>
      <c r="B170" s="27"/>
      <c r="C170" s="45"/>
      <c r="D170" s="45"/>
      <c r="E170" s="45"/>
      <c r="F170" s="45"/>
      <c r="G170" s="45"/>
      <c r="H170" s="45"/>
      <c r="I170" s="45"/>
      <c r="J170" s="45"/>
      <c r="K170" s="45"/>
      <c r="L170" s="45"/>
      <c r="M170" s="45"/>
      <c r="N170" s="45"/>
      <c r="O170" s="45"/>
      <c r="P170" s="45"/>
      <c r="Q170" s="45"/>
      <c r="R170" s="45"/>
      <c r="S170" s="45"/>
      <c r="T170" s="45"/>
      <c r="U170" s="45"/>
      <c r="V170" s="45"/>
      <c r="W170" s="45"/>
      <c r="X170" s="45"/>
      <c r="Y170" s="45"/>
      <c r="Z170" s="45"/>
      <c r="AA170" s="45"/>
      <c r="AB170" s="45"/>
    </row>
    <row r="171">
      <c r="A171" s="71"/>
      <c r="B171" s="27"/>
      <c r="C171" s="45"/>
      <c r="D171" s="45"/>
      <c r="E171" s="45"/>
      <c r="F171" s="45"/>
      <c r="G171" s="45"/>
      <c r="H171" s="45"/>
      <c r="I171" s="45"/>
      <c r="J171" s="45"/>
      <c r="K171" s="45"/>
      <c r="L171" s="45"/>
      <c r="M171" s="45"/>
      <c r="N171" s="45"/>
      <c r="O171" s="45"/>
      <c r="P171" s="45"/>
      <c r="Q171" s="45"/>
      <c r="R171" s="45"/>
      <c r="S171" s="45"/>
      <c r="T171" s="45"/>
      <c r="U171" s="45"/>
      <c r="V171" s="45"/>
      <c r="W171" s="45"/>
      <c r="X171" s="45"/>
      <c r="Y171" s="45"/>
      <c r="Z171" s="45"/>
      <c r="AA171" s="45"/>
      <c r="AB171" s="45"/>
    </row>
    <row r="172">
      <c r="A172" s="71"/>
      <c r="B172" s="27"/>
      <c r="C172" s="45"/>
      <c r="D172" s="45"/>
      <c r="E172" s="45"/>
      <c r="F172" s="45"/>
      <c r="G172" s="45"/>
      <c r="H172" s="45"/>
      <c r="I172" s="45"/>
      <c r="J172" s="45"/>
      <c r="K172" s="45"/>
      <c r="L172" s="45"/>
      <c r="M172" s="45"/>
      <c r="N172" s="45"/>
      <c r="O172" s="45"/>
      <c r="P172" s="45"/>
      <c r="Q172" s="45"/>
      <c r="R172" s="45"/>
      <c r="S172" s="45"/>
      <c r="T172" s="45"/>
      <c r="U172" s="45"/>
      <c r="V172" s="45"/>
      <c r="W172" s="45"/>
      <c r="X172" s="45"/>
      <c r="Y172" s="45"/>
      <c r="Z172" s="45"/>
      <c r="AA172" s="45"/>
      <c r="AB172" s="45"/>
    </row>
    <row r="173">
      <c r="A173" s="71"/>
      <c r="B173" s="27"/>
      <c r="C173" s="45"/>
      <c r="D173" s="45"/>
      <c r="E173" s="45"/>
      <c r="F173" s="45"/>
      <c r="G173" s="45"/>
      <c r="H173" s="45"/>
      <c r="I173" s="45"/>
      <c r="J173" s="45"/>
      <c r="K173" s="45"/>
      <c r="L173" s="45"/>
      <c r="M173" s="45"/>
      <c r="N173" s="45"/>
      <c r="O173" s="45"/>
      <c r="P173" s="45"/>
      <c r="Q173" s="45"/>
      <c r="R173" s="45"/>
      <c r="S173" s="45"/>
      <c r="T173" s="45"/>
      <c r="U173" s="45"/>
      <c r="V173" s="45"/>
      <c r="W173" s="45"/>
      <c r="X173" s="45"/>
      <c r="Y173" s="45"/>
      <c r="Z173" s="45"/>
      <c r="AA173" s="45"/>
      <c r="AB173" s="45"/>
    </row>
    <row r="174">
      <c r="A174" s="71"/>
      <c r="B174" s="27"/>
      <c r="C174" s="45"/>
      <c r="D174" s="45"/>
      <c r="E174" s="45"/>
      <c r="F174" s="45"/>
      <c r="G174" s="45"/>
      <c r="H174" s="45"/>
      <c r="I174" s="45"/>
      <c r="J174" s="45"/>
      <c r="K174" s="45"/>
      <c r="L174" s="45"/>
      <c r="M174" s="45"/>
      <c r="N174" s="45"/>
      <c r="O174" s="45"/>
      <c r="P174" s="45"/>
      <c r="Q174" s="45"/>
      <c r="R174" s="45"/>
      <c r="S174" s="45"/>
      <c r="T174" s="45"/>
      <c r="U174" s="45"/>
      <c r="V174" s="45"/>
      <c r="W174" s="45"/>
      <c r="X174" s="45"/>
      <c r="Y174" s="45"/>
      <c r="Z174" s="45"/>
      <c r="AA174" s="45"/>
      <c r="AB174" s="45"/>
    </row>
    <row r="175">
      <c r="A175" s="71"/>
      <c r="B175" s="27"/>
      <c r="C175" s="45"/>
      <c r="D175" s="45"/>
      <c r="E175" s="45"/>
      <c r="F175" s="45"/>
      <c r="G175" s="45"/>
      <c r="H175" s="45"/>
      <c r="I175" s="45"/>
      <c r="J175" s="45"/>
      <c r="K175" s="45"/>
      <c r="L175" s="45"/>
      <c r="M175" s="45"/>
      <c r="N175" s="45"/>
      <c r="O175" s="45"/>
      <c r="P175" s="45"/>
      <c r="Q175" s="45"/>
      <c r="R175" s="45"/>
      <c r="S175" s="45"/>
      <c r="T175" s="45"/>
      <c r="U175" s="45"/>
      <c r="V175" s="45"/>
      <c r="W175" s="45"/>
      <c r="X175" s="45"/>
      <c r="Y175" s="45"/>
      <c r="Z175" s="45"/>
      <c r="AA175" s="45"/>
      <c r="AB175" s="45"/>
    </row>
    <row r="176">
      <c r="A176" s="71"/>
      <c r="B176" s="27"/>
      <c r="C176" s="45"/>
      <c r="D176" s="45"/>
      <c r="E176" s="45"/>
      <c r="F176" s="45"/>
      <c r="G176" s="45"/>
      <c r="H176" s="45"/>
      <c r="I176" s="45"/>
      <c r="J176" s="45"/>
      <c r="K176" s="45"/>
      <c r="L176" s="45"/>
      <c r="M176" s="45"/>
      <c r="N176" s="45"/>
      <c r="O176" s="45"/>
      <c r="P176" s="45"/>
      <c r="Q176" s="45"/>
      <c r="R176" s="45"/>
      <c r="S176" s="45"/>
      <c r="T176" s="45"/>
      <c r="U176" s="45"/>
      <c r="V176" s="45"/>
      <c r="W176" s="45"/>
      <c r="X176" s="45"/>
      <c r="Y176" s="45"/>
      <c r="Z176" s="45"/>
      <c r="AA176" s="45"/>
      <c r="AB176" s="45"/>
    </row>
    <row r="177">
      <c r="A177" s="71"/>
      <c r="B177" s="27"/>
      <c r="C177" s="45"/>
      <c r="D177" s="45"/>
      <c r="E177" s="45"/>
      <c r="F177" s="45"/>
      <c r="G177" s="45"/>
      <c r="H177" s="45"/>
      <c r="I177" s="45"/>
      <c r="J177" s="45"/>
      <c r="K177" s="45"/>
      <c r="L177" s="45"/>
      <c r="M177" s="45"/>
      <c r="N177" s="45"/>
      <c r="O177" s="45"/>
      <c r="P177" s="45"/>
      <c r="Q177" s="45"/>
      <c r="R177" s="45"/>
      <c r="S177" s="45"/>
      <c r="T177" s="45"/>
      <c r="U177" s="45"/>
      <c r="V177" s="45"/>
      <c r="W177" s="45"/>
      <c r="X177" s="45"/>
      <c r="Y177" s="45"/>
      <c r="Z177" s="45"/>
      <c r="AA177" s="45"/>
      <c r="AB177" s="45"/>
    </row>
    <row r="178">
      <c r="A178" s="71"/>
      <c r="B178" s="27"/>
      <c r="C178" s="45"/>
      <c r="D178" s="45"/>
      <c r="E178" s="45"/>
      <c r="F178" s="45"/>
      <c r="G178" s="45"/>
      <c r="H178" s="45"/>
      <c r="I178" s="45"/>
      <c r="J178" s="45"/>
      <c r="K178" s="45"/>
      <c r="L178" s="45"/>
      <c r="M178" s="45"/>
      <c r="N178" s="45"/>
      <c r="O178" s="45"/>
      <c r="P178" s="45"/>
      <c r="Q178" s="45"/>
      <c r="R178" s="45"/>
      <c r="S178" s="45"/>
      <c r="T178" s="45"/>
      <c r="U178" s="45"/>
      <c r="V178" s="45"/>
      <c r="W178" s="45"/>
      <c r="X178" s="45"/>
      <c r="Y178" s="45"/>
      <c r="Z178" s="45"/>
      <c r="AA178" s="45"/>
      <c r="AB178" s="45"/>
    </row>
    <row r="179">
      <c r="A179" s="71"/>
      <c r="B179" s="27"/>
      <c r="C179" s="45"/>
      <c r="D179" s="45"/>
      <c r="E179" s="45"/>
      <c r="F179" s="45"/>
      <c r="G179" s="45"/>
      <c r="H179" s="45"/>
      <c r="I179" s="45"/>
      <c r="J179" s="45"/>
      <c r="K179" s="45"/>
      <c r="L179" s="45"/>
      <c r="M179" s="45"/>
      <c r="N179" s="45"/>
      <c r="O179" s="45"/>
      <c r="P179" s="45"/>
      <c r="Q179" s="45"/>
      <c r="R179" s="45"/>
      <c r="S179" s="45"/>
      <c r="T179" s="45"/>
      <c r="U179" s="45"/>
      <c r="V179" s="45"/>
      <c r="W179" s="45"/>
      <c r="X179" s="45"/>
      <c r="Y179" s="45"/>
      <c r="Z179" s="45"/>
      <c r="AA179" s="45"/>
      <c r="AB179" s="45"/>
    </row>
    <row r="180">
      <c r="A180" s="71"/>
      <c r="B180" s="27"/>
      <c r="C180" s="45"/>
      <c r="D180" s="45"/>
      <c r="E180" s="45"/>
      <c r="F180" s="45"/>
      <c r="G180" s="45"/>
      <c r="H180" s="45"/>
      <c r="I180" s="45"/>
      <c r="J180" s="45"/>
      <c r="K180" s="45"/>
      <c r="L180" s="45"/>
      <c r="M180" s="45"/>
      <c r="N180" s="45"/>
      <c r="O180" s="45"/>
      <c r="P180" s="45"/>
      <c r="Q180" s="45"/>
      <c r="R180" s="45"/>
      <c r="S180" s="45"/>
      <c r="T180" s="45"/>
      <c r="U180" s="45"/>
      <c r="V180" s="45"/>
      <c r="W180" s="45"/>
      <c r="X180" s="45"/>
      <c r="Y180" s="45"/>
      <c r="Z180" s="45"/>
      <c r="AA180" s="45"/>
      <c r="AB180" s="45"/>
    </row>
    <row r="181">
      <c r="A181" s="71"/>
      <c r="B181" s="27"/>
      <c r="C181" s="45"/>
      <c r="D181" s="45"/>
      <c r="E181" s="45"/>
      <c r="F181" s="45"/>
      <c r="G181" s="45"/>
      <c r="H181" s="45"/>
      <c r="I181" s="45"/>
      <c r="J181" s="45"/>
      <c r="K181" s="45"/>
      <c r="L181" s="45"/>
      <c r="M181" s="45"/>
      <c r="N181" s="45"/>
      <c r="O181" s="45"/>
      <c r="P181" s="45"/>
      <c r="Q181" s="45"/>
      <c r="R181" s="45"/>
      <c r="S181" s="45"/>
      <c r="T181" s="45"/>
      <c r="U181" s="45"/>
      <c r="V181" s="45"/>
      <c r="W181" s="45"/>
      <c r="X181" s="45"/>
      <c r="Y181" s="45"/>
      <c r="Z181" s="45"/>
      <c r="AA181" s="45"/>
      <c r="AB181" s="45"/>
    </row>
    <row r="182">
      <c r="A182" s="71"/>
      <c r="B182" s="27"/>
      <c r="C182" s="45"/>
      <c r="D182" s="45"/>
      <c r="E182" s="45"/>
      <c r="F182" s="45"/>
      <c r="G182" s="45"/>
      <c r="H182" s="45"/>
      <c r="I182" s="45"/>
      <c r="J182" s="45"/>
      <c r="K182" s="45"/>
      <c r="L182" s="45"/>
      <c r="M182" s="45"/>
      <c r="N182" s="45"/>
      <c r="O182" s="45"/>
      <c r="P182" s="45"/>
      <c r="Q182" s="45"/>
      <c r="R182" s="45"/>
      <c r="S182" s="45"/>
      <c r="T182" s="45"/>
      <c r="U182" s="45"/>
      <c r="V182" s="45"/>
      <c r="W182" s="45"/>
      <c r="X182" s="45"/>
      <c r="Y182" s="45"/>
      <c r="Z182" s="45"/>
      <c r="AA182" s="45"/>
      <c r="AB182" s="45"/>
    </row>
    <row r="183">
      <c r="A183" s="71"/>
      <c r="B183" s="27"/>
      <c r="C183" s="45"/>
      <c r="D183" s="45"/>
      <c r="E183" s="45"/>
      <c r="F183" s="45"/>
      <c r="G183" s="45"/>
      <c r="H183" s="45"/>
      <c r="I183" s="45"/>
      <c r="J183" s="45"/>
      <c r="K183" s="45"/>
      <c r="L183" s="45"/>
      <c r="M183" s="45"/>
      <c r="N183" s="45"/>
      <c r="O183" s="45"/>
      <c r="P183" s="45"/>
      <c r="Q183" s="45"/>
      <c r="R183" s="45"/>
      <c r="S183" s="45"/>
      <c r="T183" s="45"/>
      <c r="U183" s="45"/>
      <c r="V183" s="45"/>
      <c r="W183" s="45"/>
      <c r="X183" s="45"/>
      <c r="Y183" s="45"/>
      <c r="Z183" s="45"/>
      <c r="AA183" s="45"/>
      <c r="AB183" s="45"/>
    </row>
    <row r="184">
      <c r="A184" s="71"/>
      <c r="B184" s="27"/>
      <c r="C184" s="45"/>
      <c r="D184" s="45"/>
      <c r="E184" s="45"/>
      <c r="F184" s="45"/>
      <c r="G184" s="45"/>
      <c r="H184" s="45"/>
      <c r="I184" s="45"/>
      <c r="J184" s="45"/>
      <c r="K184" s="45"/>
      <c r="L184" s="45"/>
      <c r="M184" s="45"/>
      <c r="N184" s="45"/>
      <c r="O184" s="45"/>
      <c r="P184" s="45"/>
      <c r="Q184" s="45"/>
      <c r="R184" s="45"/>
      <c r="S184" s="45"/>
      <c r="T184" s="45"/>
      <c r="U184" s="45"/>
      <c r="V184" s="45"/>
      <c r="W184" s="45"/>
      <c r="X184" s="45"/>
      <c r="Y184" s="45"/>
      <c r="Z184" s="45"/>
      <c r="AA184" s="45"/>
      <c r="AB184" s="45"/>
    </row>
    <row r="185">
      <c r="A185" s="71"/>
      <c r="B185" s="27"/>
      <c r="C185" s="45"/>
      <c r="D185" s="45"/>
      <c r="E185" s="45"/>
      <c r="F185" s="45"/>
      <c r="G185" s="45"/>
      <c r="H185" s="45"/>
      <c r="I185" s="45"/>
      <c r="J185" s="45"/>
      <c r="K185" s="45"/>
      <c r="L185" s="45"/>
      <c r="M185" s="45"/>
      <c r="N185" s="45"/>
      <c r="O185" s="45"/>
      <c r="P185" s="45"/>
      <c r="Q185" s="45"/>
      <c r="R185" s="45"/>
      <c r="S185" s="45"/>
      <c r="T185" s="45"/>
      <c r="U185" s="45"/>
      <c r="V185" s="45"/>
      <c r="W185" s="45"/>
      <c r="X185" s="45"/>
      <c r="Y185" s="45"/>
      <c r="Z185" s="45"/>
      <c r="AA185" s="45"/>
      <c r="AB185" s="45"/>
    </row>
    <row r="186">
      <c r="A186" s="71"/>
      <c r="B186" s="27"/>
      <c r="C186" s="45"/>
      <c r="D186" s="45"/>
      <c r="E186" s="45"/>
      <c r="F186" s="45"/>
      <c r="G186" s="45"/>
      <c r="H186" s="45"/>
      <c r="I186" s="45"/>
      <c r="J186" s="45"/>
      <c r="K186" s="45"/>
      <c r="L186" s="45"/>
      <c r="M186" s="45"/>
      <c r="N186" s="45"/>
      <c r="O186" s="45"/>
      <c r="P186" s="45"/>
      <c r="Q186" s="45"/>
      <c r="R186" s="45"/>
      <c r="S186" s="45"/>
      <c r="T186" s="45"/>
      <c r="U186" s="45"/>
      <c r="V186" s="45"/>
      <c r="W186" s="45"/>
      <c r="X186" s="45"/>
      <c r="Y186" s="45"/>
      <c r="Z186" s="45"/>
      <c r="AA186" s="45"/>
      <c r="AB186" s="45"/>
    </row>
    <row r="187">
      <c r="A187" s="71"/>
      <c r="B187" s="27"/>
      <c r="C187" s="45"/>
      <c r="D187" s="45"/>
      <c r="E187" s="45"/>
      <c r="F187" s="45"/>
      <c r="G187" s="45"/>
      <c r="H187" s="45"/>
      <c r="I187" s="45"/>
      <c r="J187" s="45"/>
      <c r="K187" s="45"/>
      <c r="L187" s="45"/>
      <c r="M187" s="45"/>
      <c r="N187" s="45"/>
      <c r="O187" s="45"/>
      <c r="P187" s="45"/>
      <c r="Q187" s="45"/>
      <c r="R187" s="45"/>
      <c r="S187" s="45"/>
      <c r="T187" s="45"/>
      <c r="U187" s="45"/>
      <c r="V187" s="45"/>
      <c r="W187" s="45"/>
      <c r="X187" s="45"/>
      <c r="Y187" s="45"/>
      <c r="Z187" s="45"/>
      <c r="AA187" s="45"/>
      <c r="AB187" s="45"/>
    </row>
    <row r="188">
      <c r="A188" s="71"/>
      <c r="B188" s="27"/>
      <c r="C188" s="45"/>
      <c r="D188" s="45"/>
      <c r="E188" s="45"/>
      <c r="F188" s="45"/>
      <c r="G188" s="45"/>
      <c r="H188" s="45"/>
      <c r="I188" s="45"/>
      <c r="J188" s="45"/>
      <c r="K188" s="45"/>
      <c r="L188" s="45"/>
      <c r="M188" s="45"/>
      <c r="N188" s="45"/>
      <c r="O188" s="45"/>
      <c r="P188" s="45"/>
      <c r="Q188" s="45"/>
      <c r="R188" s="45"/>
      <c r="S188" s="45"/>
      <c r="T188" s="45"/>
      <c r="U188" s="45"/>
      <c r="V188" s="45"/>
      <c r="W188" s="45"/>
      <c r="X188" s="45"/>
      <c r="Y188" s="45"/>
      <c r="Z188" s="45"/>
      <c r="AA188" s="45"/>
      <c r="AB188" s="45"/>
    </row>
    <row r="189">
      <c r="A189" s="71"/>
      <c r="B189" s="27"/>
      <c r="C189" s="45"/>
      <c r="D189" s="45"/>
      <c r="E189" s="45"/>
      <c r="F189" s="45"/>
      <c r="G189" s="45"/>
      <c r="H189" s="45"/>
      <c r="I189" s="45"/>
      <c r="J189" s="45"/>
      <c r="K189" s="45"/>
      <c r="L189" s="45"/>
      <c r="M189" s="45"/>
      <c r="N189" s="45"/>
      <c r="O189" s="45"/>
      <c r="P189" s="45"/>
      <c r="Q189" s="45"/>
      <c r="R189" s="45"/>
      <c r="S189" s="45"/>
      <c r="T189" s="45"/>
      <c r="U189" s="45"/>
      <c r="V189" s="45"/>
      <c r="W189" s="45"/>
      <c r="X189" s="45"/>
      <c r="Y189" s="45"/>
      <c r="Z189" s="45"/>
      <c r="AA189" s="45"/>
      <c r="AB189" s="45"/>
    </row>
    <row r="190">
      <c r="A190" s="71"/>
      <c r="B190" s="27"/>
      <c r="C190" s="45"/>
      <c r="D190" s="45"/>
      <c r="E190" s="45"/>
      <c r="F190" s="45"/>
      <c r="G190" s="45"/>
      <c r="H190" s="45"/>
      <c r="I190" s="45"/>
      <c r="J190" s="45"/>
      <c r="K190" s="45"/>
      <c r="L190" s="45"/>
      <c r="M190" s="45"/>
      <c r="N190" s="45"/>
      <c r="O190" s="45"/>
      <c r="P190" s="45"/>
      <c r="Q190" s="45"/>
      <c r="R190" s="45"/>
      <c r="S190" s="45"/>
      <c r="T190" s="45"/>
      <c r="U190" s="45"/>
      <c r="V190" s="45"/>
      <c r="W190" s="45"/>
      <c r="X190" s="45"/>
      <c r="Y190" s="45"/>
      <c r="Z190" s="45"/>
      <c r="AA190" s="45"/>
      <c r="AB190" s="45"/>
    </row>
    <row r="191">
      <c r="A191" s="71"/>
      <c r="B191" s="27"/>
      <c r="C191" s="45"/>
      <c r="D191" s="45"/>
      <c r="E191" s="45"/>
      <c r="F191" s="45"/>
      <c r="G191" s="45"/>
      <c r="H191" s="45"/>
      <c r="I191" s="45"/>
      <c r="J191" s="45"/>
      <c r="K191" s="45"/>
      <c r="L191" s="45"/>
      <c r="M191" s="45"/>
      <c r="N191" s="45"/>
      <c r="O191" s="45"/>
      <c r="P191" s="45"/>
      <c r="Q191" s="45"/>
      <c r="R191" s="45"/>
      <c r="S191" s="45"/>
      <c r="T191" s="45"/>
      <c r="U191" s="45"/>
      <c r="V191" s="45"/>
      <c r="W191" s="45"/>
      <c r="X191" s="45"/>
      <c r="Y191" s="45"/>
      <c r="Z191" s="45"/>
      <c r="AA191" s="45"/>
      <c r="AB191" s="45"/>
    </row>
    <row r="192">
      <c r="A192" s="71"/>
      <c r="B192" s="27"/>
      <c r="C192" s="45"/>
      <c r="D192" s="45"/>
      <c r="E192" s="45"/>
      <c r="F192" s="45"/>
      <c r="G192" s="45"/>
      <c r="H192" s="45"/>
      <c r="I192" s="45"/>
      <c r="J192" s="45"/>
      <c r="K192" s="45"/>
      <c r="L192" s="45"/>
      <c r="M192" s="45"/>
      <c r="N192" s="45"/>
      <c r="O192" s="45"/>
      <c r="P192" s="45"/>
      <c r="Q192" s="45"/>
      <c r="R192" s="45"/>
      <c r="S192" s="45"/>
      <c r="T192" s="45"/>
      <c r="U192" s="45"/>
      <c r="V192" s="45"/>
      <c r="W192" s="45"/>
      <c r="X192" s="45"/>
      <c r="Y192" s="45"/>
      <c r="Z192" s="45"/>
      <c r="AA192" s="45"/>
      <c r="AB192" s="45"/>
    </row>
    <row r="193">
      <c r="A193" s="71"/>
      <c r="B193" s="27"/>
      <c r="C193" s="45"/>
      <c r="D193" s="45"/>
      <c r="E193" s="45"/>
      <c r="F193" s="45"/>
      <c r="G193" s="45"/>
      <c r="H193" s="45"/>
      <c r="I193" s="45"/>
      <c r="J193" s="45"/>
      <c r="K193" s="45"/>
      <c r="L193" s="45"/>
      <c r="M193" s="45"/>
      <c r="N193" s="45"/>
      <c r="O193" s="45"/>
      <c r="P193" s="45"/>
      <c r="Q193" s="45"/>
      <c r="R193" s="45"/>
      <c r="S193" s="45"/>
      <c r="T193" s="45"/>
      <c r="U193" s="45"/>
      <c r="V193" s="45"/>
      <c r="W193" s="45"/>
      <c r="X193" s="45"/>
      <c r="Y193" s="45"/>
      <c r="Z193" s="45"/>
      <c r="AA193" s="45"/>
      <c r="AB193" s="45"/>
    </row>
    <row r="194">
      <c r="A194" s="71"/>
      <c r="B194" s="27"/>
      <c r="C194" s="45"/>
      <c r="D194" s="45"/>
      <c r="E194" s="45"/>
      <c r="F194" s="45"/>
      <c r="G194" s="45"/>
      <c r="H194" s="45"/>
      <c r="I194" s="45"/>
      <c r="J194" s="45"/>
      <c r="K194" s="45"/>
      <c r="L194" s="45"/>
      <c r="M194" s="45"/>
      <c r="N194" s="45"/>
      <c r="O194" s="45"/>
      <c r="P194" s="45"/>
      <c r="Q194" s="45"/>
      <c r="R194" s="45"/>
      <c r="S194" s="45"/>
      <c r="T194" s="45"/>
      <c r="U194" s="45"/>
      <c r="V194" s="45"/>
      <c r="W194" s="45"/>
      <c r="X194" s="45"/>
      <c r="Y194" s="45"/>
      <c r="Z194" s="45"/>
      <c r="AA194" s="45"/>
      <c r="AB194" s="45"/>
    </row>
    <row r="195">
      <c r="A195" s="71"/>
      <c r="B195" s="27"/>
      <c r="C195" s="45"/>
      <c r="D195" s="45"/>
      <c r="E195" s="45"/>
      <c r="F195" s="45"/>
      <c r="G195" s="45"/>
      <c r="H195" s="45"/>
      <c r="I195" s="45"/>
      <c r="J195" s="45"/>
      <c r="K195" s="45"/>
      <c r="L195" s="45"/>
      <c r="M195" s="45"/>
      <c r="N195" s="45"/>
      <c r="O195" s="45"/>
      <c r="P195" s="45"/>
      <c r="Q195" s="45"/>
      <c r="R195" s="45"/>
      <c r="S195" s="45"/>
      <c r="T195" s="45"/>
      <c r="U195" s="45"/>
      <c r="V195" s="45"/>
      <c r="W195" s="45"/>
      <c r="X195" s="45"/>
      <c r="Y195" s="45"/>
      <c r="Z195" s="45"/>
      <c r="AA195" s="45"/>
      <c r="AB195" s="45"/>
    </row>
    <row r="196">
      <c r="A196" s="71"/>
      <c r="B196" s="27"/>
      <c r="C196" s="45"/>
      <c r="D196" s="45"/>
      <c r="E196" s="45"/>
      <c r="F196" s="45"/>
      <c r="G196" s="45"/>
      <c r="H196" s="45"/>
      <c r="I196" s="45"/>
      <c r="J196" s="45"/>
      <c r="K196" s="45"/>
      <c r="L196" s="45"/>
      <c r="M196" s="45"/>
      <c r="N196" s="45"/>
      <c r="O196" s="45"/>
      <c r="P196" s="45"/>
      <c r="Q196" s="45"/>
      <c r="R196" s="45"/>
      <c r="S196" s="45"/>
      <c r="T196" s="45"/>
      <c r="U196" s="45"/>
      <c r="V196" s="45"/>
      <c r="W196" s="45"/>
      <c r="X196" s="45"/>
      <c r="Y196" s="45"/>
      <c r="Z196" s="45"/>
      <c r="AA196" s="45"/>
      <c r="AB196" s="45"/>
    </row>
    <row r="197">
      <c r="A197" s="71"/>
      <c r="B197" s="27"/>
      <c r="C197" s="45"/>
      <c r="D197" s="45"/>
      <c r="E197" s="45"/>
      <c r="F197" s="45"/>
      <c r="G197" s="45"/>
      <c r="H197" s="45"/>
      <c r="I197" s="45"/>
      <c r="J197" s="45"/>
      <c r="K197" s="45"/>
      <c r="L197" s="45"/>
      <c r="M197" s="45"/>
      <c r="N197" s="45"/>
      <c r="O197" s="45"/>
      <c r="P197" s="45"/>
      <c r="Q197" s="45"/>
      <c r="R197" s="45"/>
      <c r="S197" s="45"/>
      <c r="T197" s="45"/>
      <c r="U197" s="45"/>
      <c r="V197" s="45"/>
      <c r="W197" s="45"/>
      <c r="X197" s="45"/>
      <c r="Y197" s="45"/>
      <c r="Z197" s="45"/>
      <c r="AA197" s="45"/>
      <c r="AB197" s="45"/>
    </row>
    <row r="198">
      <c r="A198" s="71"/>
      <c r="B198" s="27"/>
      <c r="C198" s="45"/>
      <c r="D198" s="45"/>
      <c r="E198" s="45"/>
      <c r="F198" s="45"/>
      <c r="G198" s="45"/>
      <c r="H198" s="45"/>
      <c r="I198" s="45"/>
      <c r="J198" s="45"/>
      <c r="K198" s="45"/>
      <c r="L198" s="45"/>
      <c r="M198" s="45"/>
      <c r="N198" s="45"/>
      <c r="O198" s="45"/>
      <c r="P198" s="45"/>
      <c r="Q198" s="45"/>
      <c r="R198" s="45"/>
      <c r="S198" s="45"/>
      <c r="T198" s="45"/>
      <c r="U198" s="45"/>
      <c r="V198" s="45"/>
      <c r="W198" s="45"/>
      <c r="X198" s="45"/>
      <c r="Y198" s="45"/>
      <c r="Z198" s="45"/>
      <c r="AA198" s="45"/>
      <c r="AB198" s="45"/>
    </row>
    <row r="199">
      <c r="A199" s="71"/>
      <c r="B199" s="27"/>
      <c r="C199" s="45"/>
      <c r="D199" s="45"/>
      <c r="E199" s="45"/>
      <c r="F199" s="45"/>
      <c r="G199" s="45"/>
      <c r="H199" s="45"/>
      <c r="I199" s="45"/>
      <c r="J199" s="45"/>
      <c r="K199" s="45"/>
      <c r="L199" s="45"/>
      <c r="M199" s="45"/>
      <c r="N199" s="45"/>
      <c r="O199" s="45"/>
      <c r="P199" s="45"/>
      <c r="Q199" s="45"/>
      <c r="R199" s="45"/>
      <c r="S199" s="45"/>
      <c r="T199" s="45"/>
      <c r="U199" s="45"/>
      <c r="V199" s="45"/>
      <c r="W199" s="45"/>
      <c r="X199" s="45"/>
      <c r="Y199" s="45"/>
      <c r="Z199" s="45"/>
      <c r="AA199" s="45"/>
      <c r="AB199" s="45"/>
    </row>
    <row r="200">
      <c r="A200" s="71"/>
      <c r="B200" s="27"/>
      <c r="C200" s="45"/>
      <c r="D200" s="45"/>
      <c r="E200" s="45"/>
      <c r="F200" s="45"/>
      <c r="G200" s="45"/>
      <c r="H200" s="45"/>
      <c r="I200" s="45"/>
      <c r="J200" s="45"/>
      <c r="K200" s="45"/>
      <c r="L200" s="45"/>
      <c r="M200" s="45"/>
      <c r="N200" s="45"/>
      <c r="O200" s="45"/>
      <c r="P200" s="45"/>
      <c r="Q200" s="45"/>
      <c r="R200" s="45"/>
      <c r="S200" s="45"/>
      <c r="T200" s="45"/>
      <c r="U200" s="45"/>
      <c r="V200" s="45"/>
      <c r="W200" s="45"/>
      <c r="X200" s="45"/>
      <c r="Y200" s="45"/>
      <c r="Z200" s="45"/>
      <c r="AA200" s="45"/>
      <c r="AB200" s="45"/>
    </row>
    <row r="201">
      <c r="A201" s="71"/>
      <c r="B201" s="27"/>
      <c r="C201" s="45"/>
      <c r="D201" s="45"/>
      <c r="E201" s="45"/>
      <c r="F201" s="45"/>
      <c r="G201" s="45"/>
      <c r="H201" s="45"/>
      <c r="I201" s="45"/>
      <c r="J201" s="45"/>
      <c r="K201" s="45"/>
      <c r="L201" s="45"/>
      <c r="M201" s="45"/>
      <c r="N201" s="45"/>
      <c r="O201" s="45"/>
      <c r="P201" s="45"/>
      <c r="Q201" s="45"/>
      <c r="R201" s="45"/>
      <c r="S201" s="45"/>
      <c r="T201" s="45"/>
      <c r="U201" s="45"/>
      <c r="V201" s="45"/>
      <c r="W201" s="45"/>
      <c r="X201" s="45"/>
      <c r="Y201" s="45"/>
      <c r="Z201" s="45"/>
      <c r="AA201" s="45"/>
      <c r="AB201" s="45"/>
    </row>
    <row r="202">
      <c r="A202" s="71"/>
      <c r="B202" s="27"/>
      <c r="C202" s="45"/>
      <c r="D202" s="45"/>
      <c r="E202" s="45"/>
      <c r="F202" s="45"/>
      <c r="G202" s="45"/>
      <c r="H202" s="45"/>
      <c r="I202" s="45"/>
      <c r="J202" s="45"/>
      <c r="K202" s="45"/>
      <c r="L202" s="45"/>
      <c r="M202" s="45"/>
      <c r="N202" s="45"/>
      <c r="O202" s="45"/>
      <c r="P202" s="45"/>
      <c r="Q202" s="45"/>
      <c r="R202" s="45"/>
      <c r="S202" s="45"/>
      <c r="T202" s="45"/>
      <c r="U202" s="45"/>
      <c r="V202" s="45"/>
      <c r="W202" s="45"/>
      <c r="X202" s="45"/>
      <c r="Y202" s="45"/>
      <c r="Z202" s="45"/>
      <c r="AA202" s="45"/>
      <c r="AB202" s="45"/>
    </row>
    <row r="203">
      <c r="A203" s="71"/>
      <c r="B203" s="27"/>
      <c r="C203" s="45"/>
      <c r="D203" s="45"/>
      <c r="E203" s="45"/>
      <c r="F203" s="45"/>
      <c r="G203" s="45"/>
      <c r="H203" s="45"/>
      <c r="I203" s="45"/>
      <c r="J203" s="45"/>
      <c r="K203" s="45"/>
      <c r="L203" s="45"/>
      <c r="M203" s="45"/>
      <c r="N203" s="45"/>
      <c r="O203" s="45"/>
      <c r="P203" s="45"/>
      <c r="Q203" s="45"/>
      <c r="R203" s="45"/>
      <c r="S203" s="45"/>
      <c r="T203" s="45"/>
      <c r="U203" s="45"/>
      <c r="V203" s="45"/>
      <c r="W203" s="45"/>
      <c r="X203" s="45"/>
      <c r="Y203" s="45"/>
      <c r="Z203" s="45"/>
      <c r="AA203" s="45"/>
      <c r="AB203" s="45"/>
    </row>
    <row r="204">
      <c r="A204" s="71"/>
      <c r="B204" s="27"/>
      <c r="C204" s="45"/>
      <c r="D204" s="45"/>
      <c r="E204" s="45"/>
      <c r="F204" s="45"/>
      <c r="G204" s="45"/>
      <c r="H204" s="45"/>
      <c r="I204" s="45"/>
      <c r="J204" s="45"/>
      <c r="K204" s="45"/>
      <c r="L204" s="45"/>
      <c r="M204" s="45"/>
      <c r="N204" s="45"/>
      <c r="O204" s="45"/>
      <c r="P204" s="45"/>
      <c r="Q204" s="45"/>
      <c r="R204" s="45"/>
      <c r="S204" s="45"/>
      <c r="T204" s="45"/>
      <c r="U204" s="45"/>
      <c r="V204" s="45"/>
      <c r="W204" s="45"/>
      <c r="X204" s="45"/>
      <c r="Y204" s="45"/>
      <c r="Z204" s="45"/>
      <c r="AA204" s="45"/>
      <c r="AB204" s="45"/>
    </row>
    <row r="205">
      <c r="A205" s="71"/>
      <c r="B205" s="27"/>
      <c r="C205" s="45"/>
      <c r="D205" s="45"/>
      <c r="E205" s="45"/>
      <c r="F205" s="45"/>
      <c r="G205" s="45"/>
      <c r="H205" s="45"/>
      <c r="I205" s="45"/>
      <c r="J205" s="45"/>
      <c r="K205" s="45"/>
      <c r="L205" s="45"/>
      <c r="M205" s="45"/>
      <c r="N205" s="45"/>
      <c r="O205" s="45"/>
      <c r="P205" s="45"/>
      <c r="Q205" s="45"/>
      <c r="R205" s="45"/>
      <c r="S205" s="45"/>
      <c r="T205" s="45"/>
      <c r="U205" s="45"/>
      <c r="V205" s="45"/>
      <c r="W205" s="45"/>
      <c r="X205" s="45"/>
      <c r="Y205" s="45"/>
      <c r="Z205" s="45"/>
      <c r="AA205" s="45"/>
      <c r="AB205" s="45"/>
    </row>
    <row r="206">
      <c r="A206" s="71"/>
      <c r="B206" s="27"/>
      <c r="C206" s="45"/>
      <c r="D206" s="45"/>
      <c r="E206" s="45"/>
      <c r="F206" s="45"/>
      <c r="G206" s="45"/>
      <c r="H206" s="45"/>
      <c r="I206" s="45"/>
      <c r="J206" s="45"/>
      <c r="K206" s="45"/>
      <c r="L206" s="45"/>
      <c r="M206" s="45"/>
      <c r="N206" s="45"/>
      <c r="O206" s="45"/>
      <c r="P206" s="45"/>
      <c r="Q206" s="45"/>
      <c r="R206" s="45"/>
      <c r="S206" s="45"/>
      <c r="T206" s="45"/>
      <c r="U206" s="45"/>
      <c r="V206" s="45"/>
      <c r="W206" s="45"/>
      <c r="X206" s="45"/>
      <c r="Y206" s="45"/>
      <c r="Z206" s="45"/>
      <c r="AA206" s="45"/>
      <c r="AB206" s="45"/>
    </row>
    <row r="207">
      <c r="A207" s="71"/>
      <c r="B207" s="27"/>
      <c r="C207" s="45"/>
      <c r="D207" s="45"/>
      <c r="E207" s="45"/>
      <c r="F207" s="45"/>
      <c r="G207" s="45"/>
      <c r="H207" s="45"/>
      <c r="I207" s="45"/>
      <c r="J207" s="45"/>
      <c r="K207" s="45"/>
      <c r="L207" s="45"/>
      <c r="M207" s="45"/>
      <c r="N207" s="45"/>
      <c r="O207" s="45"/>
      <c r="P207" s="45"/>
      <c r="Q207" s="45"/>
      <c r="R207" s="45"/>
      <c r="S207" s="45"/>
      <c r="T207" s="45"/>
      <c r="U207" s="45"/>
      <c r="V207" s="45"/>
      <c r="W207" s="45"/>
      <c r="X207" s="45"/>
      <c r="Y207" s="45"/>
      <c r="Z207" s="45"/>
      <c r="AA207" s="45"/>
      <c r="AB207" s="45"/>
    </row>
    <row r="208">
      <c r="A208" s="71"/>
      <c r="B208" s="27"/>
      <c r="C208" s="45"/>
      <c r="D208" s="45"/>
      <c r="E208" s="45"/>
      <c r="F208" s="45"/>
      <c r="G208" s="45"/>
      <c r="H208" s="45"/>
      <c r="I208" s="45"/>
      <c r="J208" s="45"/>
      <c r="K208" s="45"/>
      <c r="L208" s="45"/>
      <c r="M208" s="45"/>
      <c r="N208" s="45"/>
      <c r="O208" s="45"/>
      <c r="P208" s="45"/>
      <c r="Q208" s="45"/>
      <c r="R208" s="45"/>
      <c r="S208" s="45"/>
      <c r="T208" s="45"/>
      <c r="U208" s="45"/>
      <c r="V208" s="45"/>
      <c r="W208" s="45"/>
      <c r="X208" s="45"/>
      <c r="Y208" s="45"/>
      <c r="Z208" s="45"/>
      <c r="AA208" s="45"/>
      <c r="AB208" s="45"/>
    </row>
    <row r="209">
      <c r="A209" s="71"/>
      <c r="B209" s="27"/>
      <c r="C209" s="45"/>
      <c r="D209" s="45"/>
      <c r="E209" s="45"/>
      <c r="F209" s="45"/>
      <c r="G209" s="45"/>
      <c r="H209" s="45"/>
      <c r="I209" s="45"/>
      <c r="J209" s="45"/>
      <c r="K209" s="45"/>
      <c r="L209" s="45"/>
      <c r="M209" s="45"/>
      <c r="N209" s="45"/>
      <c r="O209" s="45"/>
      <c r="P209" s="45"/>
      <c r="Q209" s="45"/>
      <c r="R209" s="45"/>
      <c r="S209" s="45"/>
      <c r="T209" s="45"/>
      <c r="U209" s="45"/>
      <c r="V209" s="45"/>
      <c r="W209" s="45"/>
      <c r="X209" s="45"/>
      <c r="Y209" s="45"/>
      <c r="Z209" s="45"/>
      <c r="AA209" s="45"/>
      <c r="AB209" s="45"/>
    </row>
    <row r="210">
      <c r="A210" s="71"/>
      <c r="B210" s="27"/>
      <c r="C210" s="45"/>
      <c r="D210" s="45"/>
      <c r="E210" s="45"/>
      <c r="F210" s="45"/>
      <c r="G210" s="45"/>
      <c r="H210" s="45"/>
      <c r="I210" s="45"/>
      <c r="J210" s="45"/>
      <c r="K210" s="45"/>
      <c r="L210" s="45"/>
      <c r="M210" s="45"/>
      <c r="N210" s="45"/>
      <c r="O210" s="45"/>
      <c r="P210" s="45"/>
      <c r="Q210" s="45"/>
      <c r="R210" s="45"/>
      <c r="S210" s="45"/>
      <c r="T210" s="45"/>
      <c r="U210" s="45"/>
      <c r="V210" s="45"/>
      <c r="W210" s="45"/>
      <c r="X210" s="45"/>
      <c r="Y210" s="45"/>
      <c r="Z210" s="45"/>
      <c r="AA210" s="45"/>
      <c r="AB210" s="45"/>
    </row>
    <row r="211">
      <c r="A211" s="71"/>
      <c r="B211" s="27"/>
      <c r="C211" s="45"/>
      <c r="D211" s="45"/>
      <c r="E211" s="45"/>
      <c r="F211" s="45"/>
      <c r="G211" s="45"/>
      <c r="H211" s="45"/>
      <c r="I211" s="45"/>
      <c r="J211" s="45"/>
      <c r="K211" s="45"/>
      <c r="L211" s="45"/>
      <c r="M211" s="45"/>
      <c r="N211" s="45"/>
      <c r="O211" s="45"/>
      <c r="P211" s="45"/>
      <c r="Q211" s="45"/>
      <c r="R211" s="45"/>
      <c r="S211" s="45"/>
      <c r="T211" s="45"/>
      <c r="U211" s="45"/>
      <c r="V211" s="45"/>
      <c r="W211" s="45"/>
      <c r="X211" s="45"/>
      <c r="Y211" s="45"/>
      <c r="Z211" s="45"/>
      <c r="AA211" s="45"/>
      <c r="AB211" s="45"/>
    </row>
    <row r="212">
      <c r="A212" s="71"/>
      <c r="B212" s="27"/>
      <c r="C212" s="45"/>
      <c r="D212" s="45"/>
      <c r="E212" s="45"/>
      <c r="F212" s="45"/>
      <c r="G212" s="45"/>
      <c r="H212" s="45"/>
      <c r="I212" s="45"/>
      <c r="J212" s="45"/>
      <c r="K212" s="45"/>
      <c r="L212" s="45"/>
      <c r="M212" s="45"/>
      <c r="N212" s="45"/>
      <c r="O212" s="45"/>
      <c r="P212" s="45"/>
      <c r="Q212" s="45"/>
      <c r="R212" s="45"/>
      <c r="S212" s="45"/>
      <c r="T212" s="45"/>
      <c r="U212" s="45"/>
      <c r="V212" s="45"/>
      <c r="W212" s="45"/>
      <c r="X212" s="45"/>
      <c r="Y212" s="45"/>
      <c r="Z212" s="45"/>
      <c r="AA212" s="45"/>
      <c r="AB212" s="45"/>
    </row>
    <row r="213">
      <c r="A213" s="71"/>
      <c r="B213" s="27"/>
      <c r="C213" s="45"/>
      <c r="D213" s="45"/>
      <c r="E213" s="45"/>
      <c r="F213" s="45"/>
      <c r="G213" s="45"/>
      <c r="H213" s="45"/>
      <c r="I213" s="45"/>
      <c r="J213" s="45"/>
      <c r="K213" s="45"/>
      <c r="L213" s="45"/>
      <c r="M213" s="45"/>
      <c r="N213" s="45"/>
      <c r="O213" s="45"/>
      <c r="P213" s="45"/>
      <c r="Q213" s="45"/>
      <c r="R213" s="45"/>
      <c r="S213" s="45"/>
      <c r="T213" s="45"/>
      <c r="U213" s="45"/>
      <c r="V213" s="45"/>
      <c r="W213" s="45"/>
      <c r="X213" s="45"/>
      <c r="Y213" s="45"/>
      <c r="Z213" s="45"/>
      <c r="AA213" s="45"/>
      <c r="AB213" s="45"/>
    </row>
    <row r="214">
      <c r="A214" s="71"/>
      <c r="B214" s="27"/>
      <c r="C214" s="45"/>
      <c r="D214" s="45"/>
      <c r="E214" s="45"/>
      <c r="F214" s="45"/>
      <c r="G214" s="45"/>
      <c r="H214" s="45"/>
      <c r="I214" s="45"/>
      <c r="J214" s="45"/>
      <c r="K214" s="45"/>
      <c r="L214" s="45"/>
      <c r="M214" s="45"/>
      <c r="N214" s="45"/>
      <c r="O214" s="45"/>
      <c r="P214" s="45"/>
      <c r="Q214" s="45"/>
      <c r="R214" s="45"/>
      <c r="S214" s="45"/>
      <c r="T214" s="45"/>
      <c r="U214" s="45"/>
      <c r="V214" s="45"/>
      <c r="W214" s="45"/>
      <c r="X214" s="45"/>
      <c r="Y214" s="45"/>
      <c r="Z214" s="45"/>
      <c r="AA214" s="45"/>
      <c r="AB214" s="45"/>
    </row>
    <row r="215">
      <c r="A215" s="71"/>
      <c r="B215" s="27"/>
      <c r="C215" s="45"/>
      <c r="D215" s="45"/>
      <c r="E215" s="45"/>
      <c r="F215" s="45"/>
      <c r="G215" s="45"/>
      <c r="H215" s="45"/>
      <c r="I215" s="45"/>
      <c r="J215" s="45"/>
      <c r="K215" s="45"/>
      <c r="L215" s="45"/>
      <c r="M215" s="45"/>
      <c r="N215" s="45"/>
      <c r="O215" s="45"/>
      <c r="P215" s="45"/>
      <c r="Q215" s="45"/>
      <c r="R215" s="45"/>
      <c r="S215" s="45"/>
      <c r="T215" s="45"/>
      <c r="U215" s="45"/>
      <c r="V215" s="45"/>
      <c r="W215" s="45"/>
      <c r="X215" s="45"/>
      <c r="Y215" s="45"/>
      <c r="Z215" s="45"/>
      <c r="AA215" s="45"/>
      <c r="AB215" s="45"/>
    </row>
    <row r="216">
      <c r="A216" s="71"/>
      <c r="B216" s="27"/>
      <c r="C216" s="45"/>
      <c r="D216" s="45"/>
      <c r="E216" s="45"/>
      <c r="F216" s="45"/>
      <c r="G216" s="45"/>
      <c r="H216" s="45"/>
      <c r="I216" s="45"/>
      <c r="J216" s="45"/>
      <c r="K216" s="45"/>
      <c r="L216" s="45"/>
      <c r="M216" s="45"/>
      <c r="N216" s="45"/>
      <c r="O216" s="45"/>
      <c r="P216" s="45"/>
      <c r="Q216" s="45"/>
      <c r="R216" s="45"/>
      <c r="S216" s="45"/>
      <c r="T216" s="45"/>
      <c r="U216" s="45"/>
      <c r="V216" s="45"/>
      <c r="W216" s="45"/>
      <c r="X216" s="45"/>
      <c r="Y216" s="45"/>
      <c r="Z216" s="45"/>
      <c r="AA216" s="45"/>
      <c r="AB216" s="45"/>
    </row>
    <row r="217">
      <c r="A217" s="71"/>
      <c r="B217" s="27"/>
      <c r="C217" s="45"/>
      <c r="D217" s="45"/>
      <c r="E217" s="45"/>
      <c r="F217" s="45"/>
      <c r="G217" s="45"/>
      <c r="H217" s="45"/>
      <c r="I217" s="45"/>
      <c r="J217" s="45"/>
      <c r="K217" s="45"/>
      <c r="L217" s="45"/>
      <c r="M217" s="45"/>
      <c r="N217" s="45"/>
      <c r="O217" s="45"/>
      <c r="P217" s="45"/>
      <c r="Q217" s="45"/>
      <c r="R217" s="45"/>
      <c r="S217" s="45"/>
      <c r="T217" s="45"/>
      <c r="U217" s="45"/>
      <c r="V217" s="45"/>
      <c r="W217" s="45"/>
      <c r="X217" s="45"/>
      <c r="Y217" s="45"/>
      <c r="Z217" s="45"/>
      <c r="AA217" s="45"/>
      <c r="AB217" s="45"/>
    </row>
    <row r="218">
      <c r="A218" s="71"/>
      <c r="B218" s="27"/>
      <c r="C218" s="45"/>
      <c r="D218" s="45"/>
      <c r="E218" s="45"/>
      <c r="F218" s="45"/>
      <c r="G218" s="45"/>
      <c r="H218" s="45"/>
      <c r="I218" s="45"/>
      <c r="J218" s="45"/>
      <c r="K218" s="45"/>
      <c r="L218" s="45"/>
      <c r="M218" s="45"/>
      <c r="N218" s="45"/>
      <c r="O218" s="45"/>
      <c r="P218" s="45"/>
      <c r="Q218" s="45"/>
      <c r="R218" s="45"/>
      <c r="S218" s="45"/>
      <c r="T218" s="45"/>
      <c r="U218" s="45"/>
      <c r="V218" s="45"/>
      <c r="W218" s="45"/>
      <c r="X218" s="45"/>
      <c r="Y218" s="45"/>
      <c r="Z218" s="45"/>
      <c r="AA218" s="45"/>
      <c r="AB218" s="45"/>
    </row>
    <row r="219">
      <c r="A219" s="71"/>
      <c r="B219" s="27"/>
      <c r="C219" s="45"/>
      <c r="D219" s="45"/>
      <c r="E219" s="45"/>
      <c r="F219" s="45"/>
      <c r="G219" s="45"/>
      <c r="H219" s="45"/>
      <c r="I219" s="45"/>
      <c r="J219" s="45"/>
      <c r="K219" s="45"/>
      <c r="L219" s="45"/>
      <c r="M219" s="45"/>
      <c r="N219" s="45"/>
      <c r="O219" s="45"/>
      <c r="P219" s="45"/>
      <c r="Q219" s="45"/>
      <c r="R219" s="45"/>
      <c r="S219" s="45"/>
      <c r="T219" s="45"/>
      <c r="U219" s="45"/>
      <c r="V219" s="45"/>
      <c r="W219" s="45"/>
      <c r="X219" s="45"/>
      <c r="Y219" s="45"/>
      <c r="Z219" s="45"/>
      <c r="AA219" s="45"/>
      <c r="AB219" s="45"/>
    </row>
    <row r="220">
      <c r="A220" s="71"/>
      <c r="B220" s="27"/>
      <c r="C220" s="45"/>
      <c r="D220" s="45"/>
      <c r="E220" s="45"/>
      <c r="F220" s="45"/>
      <c r="G220" s="45"/>
      <c r="H220" s="45"/>
      <c r="I220" s="45"/>
      <c r="J220" s="45"/>
      <c r="K220" s="45"/>
      <c r="L220" s="45"/>
      <c r="M220" s="45"/>
      <c r="N220" s="45"/>
      <c r="O220" s="45"/>
      <c r="P220" s="45"/>
      <c r="Q220" s="45"/>
      <c r="R220" s="45"/>
      <c r="S220" s="45"/>
      <c r="T220" s="45"/>
      <c r="U220" s="45"/>
      <c r="V220" s="45"/>
      <c r="W220" s="45"/>
      <c r="X220" s="45"/>
      <c r="Y220" s="45"/>
      <c r="Z220" s="45"/>
      <c r="AA220" s="45"/>
      <c r="AB220" s="45"/>
    </row>
    <row r="221">
      <c r="A221" s="71"/>
      <c r="B221" s="27"/>
      <c r="C221" s="45"/>
      <c r="D221" s="45"/>
      <c r="E221" s="45"/>
      <c r="F221" s="45"/>
      <c r="G221" s="45"/>
      <c r="H221" s="45"/>
      <c r="I221" s="45"/>
      <c r="J221" s="45"/>
      <c r="K221" s="45"/>
      <c r="L221" s="45"/>
      <c r="M221" s="45"/>
      <c r="N221" s="45"/>
      <c r="O221" s="45"/>
      <c r="P221" s="45"/>
      <c r="Q221" s="45"/>
      <c r="R221" s="45"/>
      <c r="S221" s="45"/>
      <c r="T221" s="45"/>
      <c r="U221" s="45"/>
      <c r="V221" s="45"/>
      <c r="W221" s="45"/>
      <c r="X221" s="45"/>
      <c r="Y221" s="45"/>
      <c r="Z221" s="45"/>
      <c r="AA221" s="45"/>
      <c r="AB221" s="45"/>
    </row>
    <row r="222">
      <c r="A222" s="71"/>
      <c r="B222" s="27"/>
      <c r="C222" s="45"/>
      <c r="D222" s="45"/>
      <c r="E222" s="45"/>
      <c r="F222" s="45"/>
      <c r="G222" s="45"/>
      <c r="H222" s="45"/>
      <c r="I222" s="45"/>
      <c r="J222" s="45"/>
      <c r="K222" s="45"/>
      <c r="L222" s="45"/>
      <c r="M222" s="45"/>
      <c r="N222" s="45"/>
      <c r="O222" s="45"/>
      <c r="P222" s="45"/>
      <c r="Q222" s="45"/>
      <c r="R222" s="45"/>
      <c r="S222" s="45"/>
      <c r="T222" s="45"/>
      <c r="U222" s="45"/>
      <c r="V222" s="45"/>
      <c r="W222" s="45"/>
      <c r="X222" s="45"/>
      <c r="Y222" s="45"/>
      <c r="Z222" s="45"/>
      <c r="AA222" s="45"/>
      <c r="AB222" s="45"/>
    </row>
    <row r="223">
      <c r="A223" s="71"/>
      <c r="B223" s="27"/>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row>
    <row r="224">
      <c r="A224" s="71"/>
      <c r="B224" s="27"/>
      <c r="C224" s="45"/>
      <c r="D224" s="45"/>
      <c r="E224" s="45"/>
      <c r="F224" s="45"/>
      <c r="G224" s="45"/>
      <c r="H224" s="45"/>
      <c r="I224" s="45"/>
      <c r="J224" s="45"/>
      <c r="K224" s="45"/>
      <c r="L224" s="45"/>
      <c r="M224" s="45"/>
      <c r="N224" s="45"/>
      <c r="O224" s="45"/>
      <c r="P224" s="45"/>
      <c r="Q224" s="45"/>
      <c r="R224" s="45"/>
      <c r="S224" s="45"/>
      <c r="T224" s="45"/>
      <c r="U224" s="45"/>
      <c r="V224" s="45"/>
      <c r="W224" s="45"/>
      <c r="X224" s="45"/>
      <c r="Y224" s="45"/>
      <c r="Z224" s="45"/>
      <c r="AA224" s="45"/>
      <c r="AB224" s="45"/>
    </row>
    <row r="225">
      <c r="A225" s="71"/>
      <c r="B225" s="27"/>
      <c r="C225" s="45"/>
      <c r="D225" s="45"/>
      <c r="E225" s="45"/>
      <c r="F225" s="45"/>
      <c r="G225" s="45"/>
      <c r="H225" s="45"/>
      <c r="I225" s="45"/>
      <c r="J225" s="45"/>
      <c r="K225" s="45"/>
      <c r="L225" s="45"/>
      <c r="M225" s="45"/>
      <c r="N225" s="45"/>
      <c r="O225" s="45"/>
      <c r="P225" s="45"/>
      <c r="Q225" s="45"/>
      <c r="R225" s="45"/>
      <c r="S225" s="45"/>
      <c r="T225" s="45"/>
      <c r="U225" s="45"/>
      <c r="V225" s="45"/>
      <c r="W225" s="45"/>
      <c r="X225" s="45"/>
      <c r="Y225" s="45"/>
      <c r="Z225" s="45"/>
      <c r="AA225" s="45"/>
      <c r="AB225" s="45"/>
    </row>
    <row r="226">
      <c r="A226" s="71"/>
      <c r="B226" s="27"/>
      <c r="C226" s="45"/>
      <c r="D226" s="45"/>
      <c r="E226" s="45"/>
      <c r="F226" s="45"/>
      <c r="G226" s="45"/>
      <c r="H226" s="45"/>
      <c r="I226" s="45"/>
      <c r="J226" s="45"/>
      <c r="K226" s="45"/>
      <c r="L226" s="45"/>
      <c r="M226" s="45"/>
      <c r="N226" s="45"/>
      <c r="O226" s="45"/>
      <c r="P226" s="45"/>
      <c r="Q226" s="45"/>
      <c r="R226" s="45"/>
      <c r="S226" s="45"/>
      <c r="T226" s="45"/>
      <c r="U226" s="45"/>
      <c r="V226" s="45"/>
      <c r="W226" s="45"/>
      <c r="X226" s="45"/>
      <c r="Y226" s="45"/>
      <c r="Z226" s="45"/>
      <c r="AA226" s="45"/>
      <c r="AB226" s="45"/>
    </row>
    <row r="227">
      <c r="A227" s="71"/>
      <c r="B227" s="27"/>
      <c r="C227" s="45"/>
      <c r="D227" s="45"/>
      <c r="E227" s="45"/>
      <c r="F227" s="45"/>
      <c r="G227" s="45"/>
      <c r="H227" s="45"/>
      <c r="I227" s="45"/>
      <c r="J227" s="45"/>
      <c r="K227" s="45"/>
      <c r="L227" s="45"/>
      <c r="M227" s="45"/>
      <c r="N227" s="45"/>
      <c r="O227" s="45"/>
      <c r="P227" s="45"/>
      <c r="Q227" s="45"/>
      <c r="R227" s="45"/>
      <c r="S227" s="45"/>
      <c r="T227" s="45"/>
      <c r="U227" s="45"/>
      <c r="V227" s="45"/>
      <c r="W227" s="45"/>
      <c r="X227" s="45"/>
      <c r="Y227" s="45"/>
      <c r="Z227" s="45"/>
      <c r="AA227" s="45"/>
      <c r="AB227" s="45"/>
    </row>
    <row r="228">
      <c r="A228" s="71"/>
      <c r="B228" s="27"/>
      <c r="C228" s="45"/>
      <c r="D228" s="45"/>
      <c r="E228" s="45"/>
      <c r="F228" s="45"/>
      <c r="G228" s="45"/>
      <c r="H228" s="45"/>
      <c r="I228" s="45"/>
      <c r="J228" s="45"/>
      <c r="K228" s="45"/>
      <c r="L228" s="45"/>
      <c r="M228" s="45"/>
      <c r="N228" s="45"/>
      <c r="O228" s="45"/>
      <c r="P228" s="45"/>
      <c r="Q228" s="45"/>
      <c r="R228" s="45"/>
      <c r="S228" s="45"/>
      <c r="T228" s="45"/>
      <c r="U228" s="45"/>
      <c r="V228" s="45"/>
      <c r="W228" s="45"/>
      <c r="X228" s="45"/>
      <c r="Y228" s="45"/>
      <c r="Z228" s="45"/>
      <c r="AA228" s="45"/>
      <c r="AB228" s="45"/>
    </row>
    <row r="229">
      <c r="A229" s="71"/>
      <c r="B229" s="27"/>
      <c r="C229" s="45"/>
      <c r="D229" s="45"/>
      <c r="E229" s="45"/>
      <c r="F229" s="45"/>
      <c r="G229" s="45"/>
      <c r="H229" s="45"/>
      <c r="I229" s="45"/>
      <c r="J229" s="45"/>
      <c r="K229" s="45"/>
      <c r="L229" s="45"/>
      <c r="M229" s="45"/>
      <c r="N229" s="45"/>
      <c r="O229" s="45"/>
      <c r="P229" s="45"/>
      <c r="Q229" s="45"/>
      <c r="R229" s="45"/>
      <c r="S229" s="45"/>
      <c r="T229" s="45"/>
      <c r="U229" s="45"/>
      <c r="V229" s="45"/>
      <c r="W229" s="45"/>
      <c r="X229" s="45"/>
      <c r="Y229" s="45"/>
      <c r="Z229" s="45"/>
      <c r="AA229" s="45"/>
      <c r="AB229" s="45"/>
    </row>
    <row r="230">
      <c r="A230" s="71"/>
      <c r="B230" s="27"/>
      <c r="C230" s="45"/>
      <c r="D230" s="45"/>
      <c r="E230" s="45"/>
      <c r="F230" s="45"/>
      <c r="G230" s="45"/>
      <c r="H230" s="45"/>
      <c r="I230" s="45"/>
      <c r="J230" s="45"/>
      <c r="K230" s="45"/>
      <c r="L230" s="45"/>
      <c r="M230" s="45"/>
      <c r="N230" s="45"/>
      <c r="O230" s="45"/>
      <c r="P230" s="45"/>
      <c r="Q230" s="45"/>
      <c r="R230" s="45"/>
      <c r="S230" s="45"/>
      <c r="T230" s="45"/>
      <c r="U230" s="45"/>
      <c r="V230" s="45"/>
      <c r="W230" s="45"/>
      <c r="X230" s="45"/>
      <c r="Y230" s="45"/>
      <c r="Z230" s="45"/>
      <c r="AA230" s="45"/>
      <c r="AB230" s="45"/>
    </row>
    <row r="231">
      <c r="A231" s="71"/>
      <c r="B231" s="27"/>
      <c r="C231" s="45"/>
      <c r="D231" s="45"/>
      <c r="E231" s="45"/>
      <c r="F231" s="45"/>
      <c r="G231" s="45"/>
      <c r="H231" s="45"/>
      <c r="I231" s="45"/>
      <c r="J231" s="45"/>
      <c r="K231" s="45"/>
      <c r="L231" s="45"/>
      <c r="M231" s="45"/>
      <c r="N231" s="45"/>
      <c r="O231" s="45"/>
      <c r="P231" s="45"/>
      <c r="Q231" s="45"/>
      <c r="R231" s="45"/>
      <c r="S231" s="45"/>
      <c r="T231" s="45"/>
      <c r="U231" s="45"/>
      <c r="V231" s="45"/>
      <c r="W231" s="45"/>
      <c r="X231" s="45"/>
      <c r="Y231" s="45"/>
      <c r="Z231" s="45"/>
      <c r="AA231" s="45"/>
      <c r="AB231" s="45"/>
    </row>
    <row r="232">
      <c r="A232" s="71"/>
      <c r="B232" s="27"/>
      <c r="C232" s="45"/>
      <c r="D232" s="45"/>
      <c r="E232" s="45"/>
      <c r="F232" s="45"/>
      <c r="G232" s="45"/>
      <c r="H232" s="45"/>
      <c r="I232" s="45"/>
      <c r="J232" s="45"/>
      <c r="K232" s="45"/>
      <c r="L232" s="45"/>
      <c r="M232" s="45"/>
      <c r="N232" s="45"/>
      <c r="O232" s="45"/>
      <c r="P232" s="45"/>
      <c r="Q232" s="45"/>
      <c r="R232" s="45"/>
      <c r="S232" s="45"/>
      <c r="T232" s="45"/>
      <c r="U232" s="45"/>
      <c r="V232" s="45"/>
      <c r="W232" s="45"/>
      <c r="X232" s="45"/>
      <c r="Y232" s="45"/>
      <c r="Z232" s="45"/>
      <c r="AA232" s="45"/>
      <c r="AB232" s="45"/>
    </row>
    <row r="233">
      <c r="A233" s="71"/>
      <c r="B233" s="27"/>
      <c r="C233" s="45"/>
      <c r="D233" s="45"/>
      <c r="E233" s="45"/>
      <c r="F233" s="45"/>
      <c r="G233" s="45"/>
      <c r="H233" s="45"/>
      <c r="I233" s="45"/>
      <c r="J233" s="45"/>
      <c r="K233" s="45"/>
      <c r="L233" s="45"/>
      <c r="M233" s="45"/>
      <c r="N233" s="45"/>
      <c r="O233" s="45"/>
      <c r="P233" s="45"/>
      <c r="Q233" s="45"/>
      <c r="R233" s="45"/>
      <c r="S233" s="45"/>
      <c r="T233" s="45"/>
      <c r="U233" s="45"/>
      <c r="V233" s="45"/>
      <c r="W233" s="45"/>
      <c r="X233" s="45"/>
      <c r="Y233" s="45"/>
      <c r="Z233" s="45"/>
      <c r="AA233" s="45"/>
      <c r="AB233" s="45"/>
    </row>
    <row r="234">
      <c r="A234" s="71"/>
      <c r="B234" s="27"/>
      <c r="C234" s="45"/>
      <c r="D234" s="45"/>
      <c r="E234" s="45"/>
      <c r="F234" s="45"/>
      <c r="G234" s="45"/>
      <c r="H234" s="45"/>
      <c r="I234" s="45"/>
      <c r="J234" s="45"/>
      <c r="K234" s="45"/>
      <c r="L234" s="45"/>
      <c r="M234" s="45"/>
      <c r="N234" s="45"/>
      <c r="O234" s="45"/>
      <c r="P234" s="45"/>
      <c r="Q234" s="45"/>
      <c r="R234" s="45"/>
      <c r="S234" s="45"/>
      <c r="T234" s="45"/>
      <c r="U234" s="45"/>
      <c r="V234" s="45"/>
      <c r="W234" s="45"/>
      <c r="X234" s="45"/>
      <c r="Y234" s="45"/>
      <c r="Z234" s="45"/>
      <c r="AA234" s="45"/>
      <c r="AB234" s="45"/>
    </row>
    <row r="235">
      <c r="A235" s="71"/>
      <c r="B235" s="27"/>
      <c r="C235" s="45"/>
      <c r="D235" s="45"/>
      <c r="E235" s="45"/>
      <c r="F235" s="45"/>
      <c r="G235" s="45"/>
      <c r="H235" s="45"/>
      <c r="I235" s="45"/>
      <c r="J235" s="45"/>
      <c r="K235" s="45"/>
      <c r="L235" s="45"/>
      <c r="M235" s="45"/>
      <c r="N235" s="45"/>
      <c r="O235" s="45"/>
      <c r="P235" s="45"/>
      <c r="Q235" s="45"/>
      <c r="R235" s="45"/>
      <c r="S235" s="45"/>
      <c r="T235" s="45"/>
      <c r="U235" s="45"/>
      <c r="V235" s="45"/>
      <c r="W235" s="45"/>
      <c r="X235" s="45"/>
      <c r="Y235" s="45"/>
      <c r="Z235" s="45"/>
      <c r="AA235" s="45"/>
      <c r="AB235" s="45"/>
    </row>
    <row r="236">
      <c r="A236" s="71"/>
      <c r="B236" s="27"/>
      <c r="C236" s="45"/>
      <c r="D236" s="45"/>
      <c r="E236" s="45"/>
      <c r="F236" s="45"/>
      <c r="G236" s="45"/>
      <c r="H236" s="45"/>
      <c r="I236" s="45"/>
      <c r="J236" s="45"/>
      <c r="K236" s="45"/>
      <c r="L236" s="45"/>
      <c r="M236" s="45"/>
      <c r="N236" s="45"/>
      <c r="O236" s="45"/>
      <c r="P236" s="45"/>
      <c r="Q236" s="45"/>
      <c r="R236" s="45"/>
      <c r="S236" s="45"/>
      <c r="T236" s="45"/>
      <c r="U236" s="45"/>
      <c r="V236" s="45"/>
      <c r="W236" s="45"/>
      <c r="X236" s="45"/>
      <c r="Y236" s="45"/>
      <c r="Z236" s="45"/>
      <c r="AA236" s="45"/>
      <c r="AB236" s="45"/>
    </row>
    <row r="237">
      <c r="A237" s="71"/>
      <c r="B237" s="27"/>
      <c r="C237" s="45"/>
      <c r="D237" s="45"/>
      <c r="E237" s="45"/>
      <c r="F237" s="45"/>
      <c r="G237" s="45"/>
      <c r="H237" s="45"/>
      <c r="I237" s="45"/>
      <c r="J237" s="45"/>
      <c r="K237" s="45"/>
      <c r="L237" s="45"/>
      <c r="M237" s="45"/>
      <c r="N237" s="45"/>
      <c r="O237" s="45"/>
      <c r="P237" s="45"/>
      <c r="Q237" s="45"/>
      <c r="R237" s="45"/>
      <c r="S237" s="45"/>
      <c r="T237" s="45"/>
      <c r="U237" s="45"/>
      <c r="V237" s="45"/>
      <c r="W237" s="45"/>
      <c r="X237" s="45"/>
      <c r="Y237" s="45"/>
      <c r="Z237" s="45"/>
      <c r="AA237" s="45"/>
      <c r="AB237" s="45"/>
    </row>
    <row r="238">
      <c r="A238" s="71"/>
      <c r="B238" s="27"/>
      <c r="C238" s="45"/>
      <c r="D238" s="45"/>
      <c r="E238" s="45"/>
      <c r="F238" s="45"/>
      <c r="G238" s="45"/>
      <c r="H238" s="45"/>
      <c r="I238" s="45"/>
      <c r="J238" s="45"/>
      <c r="K238" s="45"/>
      <c r="L238" s="45"/>
      <c r="M238" s="45"/>
      <c r="N238" s="45"/>
      <c r="O238" s="45"/>
      <c r="P238" s="45"/>
      <c r="Q238" s="45"/>
      <c r="R238" s="45"/>
      <c r="S238" s="45"/>
      <c r="T238" s="45"/>
      <c r="U238" s="45"/>
      <c r="V238" s="45"/>
      <c r="W238" s="45"/>
      <c r="X238" s="45"/>
      <c r="Y238" s="45"/>
      <c r="Z238" s="45"/>
      <c r="AA238" s="45"/>
      <c r="AB238" s="45"/>
    </row>
    <row r="239">
      <c r="A239" s="71"/>
      <c r="B239" s="27"/>
      <c r="C239" s="45"/>
      <c r="D239" s="45"/>
      <c r="E239" s="45"/>
      <c r="F239" s="45"/>
      <c r="G239" s="45"/>
      <c r="H239" s="45"/>
      <c r="I239" s="45"/>
      <c r="J239" s="45"/>
      <c r="K239" s="45"/>
      <c r="L239" s="45"/>
      <c r="M239" s="45"/>
      <c r="N239" s="45"/>
      <c r="O239" s="45"/>
      <c r="P239" s="45"/>
      <c r="Q239" s="45"/>
      <c r="R239" s="45"/>
      <c r="S239" s="45"/>
      <c r="T239" s="45"/>
      <c r="U239" s="45"/>
      <c r="V239" s="45"/>
      <c r="W239" s="45"/>
      <c r="X239" s="45"/>
      <c r="Y239" s="45"/>
      <c r="Z239" s="45"/>
      <c r="AA239" s="45"/>
      <c r="AB239" s="45"/>
    </row>
    <row r="240">
      <c r="A240" s="71"/>
      <c r="B240" s="27"/>
      <c r="C240" s="45"/>
      <c r="D240" s="45"/>
      <c r="E240" s="45"/>
      <c r="F240" s="45"/>
      <c r="G240" s="45"/>
      <c r="H240" s="45"/>
      <c r="I240" s="45"/>
      <c r="J240" s="45"/>
      <c r="K240" s="45"/>
      <c r="L240" s="45"/>
      <c r="M240" s="45"/>
      <c r="N240" s="45"/>
      <c r="O240" s="45"/>
      <c r="P240" s="45"/>
      <c r="Q240" s="45"/>
      <c r="R240" s="45"/>
      <c r="S240" s="45"/>
      <c r="T240" s="45"/>
      <c r="U240" s="45"/>
      <c r="V240" s="45"/>
      <c r="W240" s="45"/>
      <c r="X240" s="45"/>
      <c r="Y240" s="45"/>
      <c r="Z240" s="45"/>
      <c r="AA240" s="45"/>
      <c r="AB240" s="45"/>
    </row>
    <row r="241">
      <c r="A241" s="71"/>
      <c r="B241" s="27"/>
      <c r="C241" s="45"/>
      <c r="D241" s="45"/>
      <c r="E241" s="45"/>
      <c r="F241" s="45"/>
      <c r="G241" s="45"/>
      <c r="H241" s="45"/>
      <c r="I241" s="45"/>
      <c r="J241" s="45"/>
      <c r="K241" s="45"/>
      <c r="L241" s="45"/>
      <c r="M241" s="45"/>
      <c r="N241" s="45"/>
      <c r="O241" s="45"/>
      <c r="P241" s="45"/>
      <c r="Q241" s="45"/>
      <c r="R241" s="45"/>
      <c r="S241" s="45"/>
      <c r="T241" s="45"/>
      <c r="U241" s="45"/>
      <c r="V241" s="45"/>
      <c r="W241" s="45"/>
      <c r="X241" s="45"/>
      <c r="Y241" s="45"/>
      <c r="Z241" s="45"/>
      <c r="AA241" s="45"/>
      <c r="AB241" s="45"/>
    </row>
    <row r="242">
      <c r="A242" s="71"/>
      <c r="B242" s="27"/>
      <c r="C242" s="45"/>
      <c r="D242" s="45"/>
      <c r="E242" s="45"/>
      <c r="F242" s="45"/>
      <c r="G242" s="45"/>
      <c r="H242" s="45"/>
      <c r="I242" s="45"/>
      <c r="J242" s="45"/>
      <c r="K242" s="45"/>
      <c r="L242" s="45"/>
      <c r="M242" s="45"/>
      <c r="N242" s="45"/>
      <c r="O242" s="45"/>
      <c r="P242" s="45"/>
      <c r="Q242" s="45"/>
      <c r="R242" s="45"/>
      <c r="S242" s="45"/>
      <c r="T242" s="45"/>
      <c r="U242" s="45"/>
      <c r="V242" s="45"/>
      <c r="W242" s="45"/>
      <c r="X242" s="45"/>
      <c r="Y242" s="45"/>
      <c r="Z242" s="45"/>
      <c r="AA242" s="45"/>
      <c r="AB242" s="45"/>
    </row>
    <row r="243">
      <c r="A243" s="71"/>
      <c r="B243" s="27"/>
      <c r="C243" s="45"/>
      <c r="D243" s="45"/>
      <c r="E243" s="45"/>
      <c r="F243" s="45"/>
      <c r="G243" s="45"/>
      <c r="H243" s="45"/>
      <c r="I243" s="45"/>
      <c r="J243" s="45"/>
      <c r="K243" s="45"/>
      <c r="L243" s="45"/>
      <c r="M243" s="45"/>
      <c r="N243" s="45"/>
      <c r="O243" s="45"/>
      <c r="P243" s="45"/>
      <c r="Q243" s="45"/>
      <c r="R243" s="45"/>
      <c r="S243" s="45"/>
      <c r="T243" s="45"/>
      <c r="U243" s="45"/>
      <c r="V243" s="45"/>
      <c r="W243" s="45"/>
      <c r="X243" s="45"/>
      <c r="Y243" s="45"/>
      <c r="Z243" s="45"/>
      <c r="AA243" s="45"/>
      <c r="AB243" s="45"/>
    </row>
    <row r="244">
      <c r="A244" s="71"/>
      <c r="B244" s="27"/>
      <c r="C244" s="45"/>
      <c r="D244" s="45"/>
      <c r="E244" s="45"/>
      <c r="F244" s="45"/>
      <c r="G244" s="45"/>
      <c r="H244" s="45"/>
      <c r="I244" s="45"/>
      <c r="J244" s="45"/>
      <c r="K244" s="45"/>
      <c r="L244" s="45"/>
      <c r="M244" s="45"/>
      <c r="N244" s="45"/>
      <c r="O244" s="45"/>
      <c r="P244" s="45"/>
      <c r="Q244" s="45"/>
      <c r="R244" s="45"/>
      <c r="S244" s="45"/>
      <c r="T244" s="45"/>
      <c r="U244" s="45"/>
      <c r="V244" s="45"/>
      <c r="W244" s="45"/>
      <c r="X244" s="45"/>
      <c r="Y244" s="45"/>
      <c r="Z244" s="45"/>
      <c r="AA244" s="45"/>
      <c r="AB244" s="45"/>
    </row>
    <row r="245">
      <c r="A245" s="71"/>
      <c r="B245" s="27"/>
      <c r="C245" s="45"/>
      <c r="D245" s="45"/>
      <c r="E245" s="45"/>
      <c r="F245" s="45"/>
      <c r="G245" s="45"/>
      <c r="H245" s="45"/>
      <c r="I245" s="45"/>
      <c r="J245" s="45"/>
      <c r="K245" s="45"/>
      <c r="L245" s="45"/>
      <c r="M245" s="45"/>
      <c r="N245" s="45"/>
      <c r="O245" s="45"/>
      <c r="P245" s="45"/>
      <c r="Q245" s="45"/>
      <c r="R245" s="45"/>
      <c r="S245" s="45"/>
      <c r="T245" s="45"/>
      <c r="U245" s="45"/>
      <c r="V245" s="45"/>
      <c r="W245" s="45"/>
      <c r="X245" s="45"/>
      <c r="Y245" s="45"/>
      <c r="Z245" s="45"/>
      <c r="AA245" s="45"/>
      <c r="AB245" s="45"/>
    </row>
    <row r="246">
      <c r="A246" s="71"/>
      <c r="B246" s="27"/>
      <c r="C246" s="45"/>
      <c r="D246" s="45"/>
      <c r="E246" s="45"/>
      <c r="F246" s="45"/>
      <c r="G246" s="45"/>
      <c r="H246" s="45"/>
      <c r="I246" s="45"/>
      <c r="J246" s="45"/>
      <c r="K246" s="45"/>
      <c r="L246" s="45"/>
      <c r="M246" s="45"/>
      <c r="N246" s="45"/>
      <c r="O246" s="45"/>
      <c r="P246" s="45"/>
      <c r="Q246" s="45"/>
      <c r="R246" s="45"/>
      <c r="S246" s="45"/>
      <c r="T246" s="45"/>
      <c r="U246" s="45"/>
      <c r="V246" s="45"/>
      <c r="W246" s="45"/>
      <c r="X246" s="45"/>
      <c r="Y246" s="45"/>
      <c r="Z246" s="45"/>
      <c r="AA246" s="45"/>
      <c r="AB246" s="45"/>
    </row>
    <row r="247">
      <c r="A247" s="71"/>
      <c r="B247" s="27"/>
      <c r="C247" s="45"/>
      <c r="D247" s="45"/>
      <c r="E247" s="45"/>
      <c r="F247" s="45"/>
      <c r="G247" s="45"/>
      <c r="H247" s="45"/>
      <c r="I247" s="45"/>
      <c r="J247" s="45"/>
      <c r="K247" s="45"/>
      <c r="L247" s="45"/>
      <c r="M247" s="45"/>
      <c r="N247" s="45"/>
      <c r="O247" s="45"/>
      <c r="P247" s="45"/>
      <c r="Q247" s="45"/>
      <c r="R247" s="45"/>
      <c r="S247" s="45"/>
      <c r="T247" s="45"/>
      <c r="U247" s="45"/>
      <c r="V247" s="45"/>
      <c r="W247" s="45"/>
      <c r="X247" s="45"/>
      <c r="Y247" s="45"/>
      <c r="Z247" s="45"/>
      <c r="AA247" s="45"/>
      <c r="AB247" s="45"/>
    </row>
    <row r="248">
      <c r="A248" s="71"/>
      <c r="B248" s="27"/>
      <c r="C248" s="45"/>
      <c r="D248" s="45"/>
      <c r="E248" s="45"/>
      <c r="F248" s="45"/>
      <c r="G248" s="45"/>
      <c r="H248" s="45"/>
      <c r="I248" s="45"/>
      <c r="J248" s="45"/>
      <c r="K248" s="45"/>
      <c r="L248" s="45"/>
      <c r="M248" s="45"/>
      <c r="N248" s="45"/>
      <c r="O248" s="45"/>
      <c r="P248" s="45"/>
      <c r="Q248" s="45"/>
      <c r="R248" s="45"/>
      <c r="S248" s="45"/>
      <c r="T248" s="45"/>
      <c r="U248" s="45"/>
      <c r="V248" s="45"/>
      <c r="W248" s="45"/>
      <c r="X248" s="45"/>
      <c r="Y248" s="45"/>
      <c r="Z248" s="45"/>
      <c r="AA248" s="45"/>
      <c r="AB248" s="45"/>
    </row>
    <row r="249">
      <c r="A249" s="71"/>
      <c r="B249" s="27"/>
      <c r="C249" s="45"/>
      <c r="D249" s="45"/>
      <c r="E249" s="45"/>
      <c r="F249" s="45"/>
      <c r="G249" s="45"/>
      <c r="H249" s="45"/>
      <c r="I249" s="45"/>
      <c r="J249" s="45"/>
      <c r="K249" s="45"/>
      <c r="L249" s="45"/>
      <c r="M249" s="45"/>
      <c r="N249" s="45"/>
      <c r="O249" s="45"/>
      <c r="P249" s="45"/>
      <c r="Q249" s="45"/>
      <c r="R249" s="45"/>
      <c r="S249" s="45"/>
      <c r="T249" s="45"/>
      <c r="U249" s="45"/>
      <c r="V249" s="45"/>
      <c r="W249" s="45"/>
      <c r="X249" s="45"/>
      <c r="Y249" s="45"/>
      <c r="Z249" s="45"/>
      <c r="AA249" s="45"/>
      <c r="AB249" s="45"/>
    </row>
    <row r="250">
      <c r="A250" s="71"/>
      <c r="B250" s="27"/>
      <c r="C250" s="45"/>
      <c r="D250" s="45"/>
      <c r="E250" s="45"/>
      <c r="F250" s="45"/>
      <c r="G250" s="45"/>
      <c r="H250" s="45"/>
      <c r="I250" s="45"/>
      <c r="J250" s="45"/>
      <c r="K250" s="45"/>
      <c r="L250" s="45"/>
      <c r="M250" s="45"/>
      <c r="N250" s="45"/>
      <c r="O250" s="45"/>
      <c r="P250" s="45"/>
      <c r="Q250" s="45"/>
      <c r="R250" s="45"/>
      <c r="S250" s="45"/>
      <c r="T250" s="45"/>
      <c r="U250" s="45"/>
      <c r="V250" s="45"/>
      <c r="W250" s="45"/>
      <c r="X250" s="45"/>
      <c r="Y250" s="45"/>
      <c r="Z250" s="45"/>
      <c r="AA250" s="45"/>
      <c r="AB250" s="45"/>
    </row>
    <row r="251">
      <c r="A251" s="71"/>
      <c r="B251" s="27"/>
      <c r="C251" s="45"/>
      <c r="D251" s="45"/>
      <c r="E251" s="45"/>
      <c r="F251" s="45"/>
      <c r="G251" s="45"/>
      <c r="H251" s="45"/>
      <c r="I251" s="45"/>
      <c r="J251" s="45"/>
      <c r="K251" s="45"/>
      <c r="L251" s="45"/>
      <c r="M251" s="45"/>
      <c r="N251" s="45"/>
      <c r="O251" s="45"/>
      <c r="P251" s="45"/>
      <c r="Q251" s="45"/>
      <c r="R251" s="45"/>
      <c r="S251" s="45"/>
      <c r="T251" s="45"/>
      <c r="U251" s="45"/>
      <c r="V251" s="45"/>
      <c r="W251" s="45"/>
      <c r="X251" s="45"/>
      <c r="Y251" s="45"/>
      <c r="Z251" s="45"/>
      <c r="AA251" s="45"/>
      <c r="AB251" s="45"/>
    </row>
    <row r="252">
      <c r="A252" s="71"/>
      <c r="B252" s="27"/>
      <c r="C252" s="45"/>
      <c r="D252" s="45"/>
      <c r="E252" s="45"/>
      <c r="F252" s="45"/>
      <c r="G252" s="45"/>
      <c r="H252" s="45"/>
      <c r="I252" s="45"/>
      <c r="J252" s="45"/>
      <c r="K252" s="45"/>
      <c r="L252" s="45"/>
      <c r="M252" s="45"/>
      <c r="N252" s="45"/>
      <c r="O252" s="45"/>
      <c r="P252" s="45"/>
      <c r="Q252" s="45"/>
      <c r="R252" s="45"/>
      <c r="S252" s="45"/>
      <c r="T252" s="45"/>
      <c r="U252" s="45"/>
      <c r="V252" s="45"/>
      <c r="W252" s="45"/>
      <c r="X252" s="45"/>
      <c r="Y252" s="45"/>
      <c r="Z252" s="45"/>
      <c r="AA252" s="45"/>
      <c r="AB252" s="45"/>
    </row>
    <row r="253">
      <c r="A253" s="71"/>
      <c r="B253" s="27"/>
      <c r="C253" s="45"/>
      <c r="D253" s="45"/>
      <c r="E253" s="45"/>
      <c r="F253" s="45"/>
      <c r="G253" s="45"/>
      <c r="H253" s="45"/>
      <c r="I253" s="45"/>
      <c r="J253" s="45"/>
      <c r="K253" s="45"/>
      <c r="L253" s="45"/>
      <c r="M253" s="45"/>
      <c r="N253" s="45"/>
      <c r="O253" s="45"/>
      <c r="P253" s="45"/>
      <c r="Q253" s="45"/>
      <c r="R253" s="45"/>
      <c r="S253" s="45"/>
      <c r="T253" s="45"/>
      <c r="U253" s="45"/>
      <c r="V253" s="45"/>
      <c r="W253" s="45"/>
      <c r="X253" s="45"/>
      <c r="Y253" s="45"/>
      <c r="Z253" s="45"/>
      <c r="AA253" s="45"/>
      <c r="AB253" s="45"/>
    </row>
    <row r="254">
      <c r="A254" s="71"/>
      <c r="B254" s="27"/>
      <c r="C254" s="45"/>
      <c r="D254" s="45"/>
      <c r="E254" s="45"/>
      <c r="F254" s="45"/>
      <c r="G254" s="45"/>
      <c r="H254" s="45"/>
      <c r="I254" s="45"/>
      <c r="J254" s="45"/>
      <c r="K254" s="45"/>
      <c r="L254" s="45"/>
      <c r="M254" s="45"/>
      <c r="N254" s="45"/>
      <c r="O254" s="45"/>
      <c r="P254" s="45"/>
      <c r="Q254" s="45"/>
      <c r="R254" s="45"/>
      <c r="S254" s="45"/>
      <c r="T254" s="45"/>
      <c r="U254" s="45"/>
      <c r="V254" s="45"/>
      <c r="W254" s="45"/>
      <c r="X254" s="45"/>
      <c r="Y254" s="45"/>
      <c r="Z254" s="45"/>
      <c r="AA254" s="45"/>
      <c r="AB254" s="45"/>
    </row>
    <row r="255">
      <c r="A255" s="71"/>
      <c r="B255" s="27"/>
      <c r="C255" s="45"/>
      <c r="D255" s="45"/>
      <c r="E255" s="45"/>
      <c r="F255" s="45"/>
      <c r="G255" s="45"/>
      <c r="H255" s="45"/>
      <c r="I255" s="45"/>
      <c r="J255" s="45"/>
      <c r="K255" s="45"/>
      <c r="L255" s="45"/>
      <c r="M255" s="45"/>
      <c r="N255" s="45"/>
      <c r="O255" s="45"/>
      <c r="P255" s="45"/>
      <c r="Q255" s="45"/>
      <c r="R255" s="45"/>
      <c r="S255" s="45"/>
      <c r="T255" s="45"/>
      <c r="U255" s="45"/>
      <c r="V255" s="45"/>
      <c r="W255" s="45"/>
      <c r="X255" s="45"/>
      <c r="Y255" s="45"/>
      <c r="Z255" s="45"/>
      <c r="AA255" s="45"/>
      <c r="AB255" s="45"/>
    </row>
    <row r="256">
      <c r="A256" s="71"/>
      <c r="B256" s="27"/>
      <c r="C256" s="45"/>
      <c r="D256" s="45"/>
      <c r="E256" s="45"/>
      <c r="F256" s="45"/>
      <c r="G256" s="45"/>
      <c r="H256" s="45"/>
      <c r="I256" s="45"/>
      <c r="J256" s="45"/>
      <c r="K256" s="45"/>
      <c r="L256" s="45"/>
      <c r="M256" s="45"/>
      <c r="N256" s="45"/>
      <c r="O256" s="45"/>
      <c r="P256" s="45"/>
      <c r="Q256" s="45"/>
      <c r="R256" s="45"/>
      <c r="S256" s="45"/>
      <c r="T256" s="45"/>
      <c r="U256" s="45"/>
      <c r="V256" s="45"/>
      <c r="W256" s="45"/>
      <c r="X256" s="45"/>
      <c r="Y256" s="45"/>
      <c r="Z256" s="45"/>
      <c r="AA256" s="45"/>
      <c r="AB256" s="45"/>
    </row>
    <row r="257">
      <c r="A257" s="71"/>
      <c r="B257" s="27"/>
      <c r="C257" s="45"/>
      <c r="D257" s="45"/>
      <c r="E257" s="45"/>
      <c r="F257" s="45"/>
      <c r="G257" s="45"/>
      <c r="H257" s="45"/>
      <c r="I257" s="45"/>
      <c r="J257" s="45"/>
      <c r="K257" s="45"/>
      <c r="L257" s="45"/>
      <c r="M257" s="45"/>
      <c r="N257" s="45"/>
      <c r="O257" s="45"/>
      <c r="P257" s="45"/>
      <c r="Q257" s="45"/>
      <c r="R257" s="45"/>
      <c r="S257" s="45"/>
      <c r="T257" s="45"/>
      <c r="U257" s="45"/>
      <c r="V257" s="45"/>
      <c r="W257" s="45"/>
      <c r="X257" s="45"/>
      <c r="Y257" s="45"/>
      <c r="Z257" s="45"/>
      <c r="AA257" s="45"/>
      <c r="AB257" s="45"/>
    </row>
    <row r="258">
      <c r="A258" s="71"/>
      <c r="B258" s="27"/>
      <c r="C258" s="45"/>
      <c r="D258" s="45"/>
      <c r="E258" s="45"/>
      <c r="F258" s="45"/>
      <c r="G258" s="45"/>
      <c r="H258" s="45"/>
      <c r="I258" s="45"/>
      <c r="J258" s="45"/>
      <c r="K258" s="45"/>
      <c r="L258" s="45"/>
      <c r="M258" s="45"/>
      <c r="N258" s="45"/>
      <c r="O258" s="45"/>
      <c r="P258" s="45"/>
      <c r="Q258" s="45"/>
      <c r="R258" s="45"/>
      <c r="S258" s="45"/>
      <c r="T258" s="45"/>
      <c r="U258" s="45"/>
      <c r="V258" s="45"/>
      <c r="W258" s="45"/>
      <c r="X258" s="45"/>
      <c r="Y258" s="45"/>
      <c r="Z258" s="45"/>
      <c r="AA258" s="45"/>
      <c r="AB258" s="45"/>
    </row>
    <row r="259">
      <c r="A259" s="71"/>
      <c r="B259" s="27"/>
      <c r="C259" s="45"/>
      <c r="D259" s="45"/>
      <c r="E259" s="45"/>
      <c r="F259" s="45"/>
      <c r="G259" s="45"/>
      <c r="H259" s="45"/>
      <c r="I259" s="45"/>
      <c r="J259" s="45"/>
      <c r="K259" s="45"/>
      <c r="L259" s="45"/>
      <c r="M259" s="45"/>
      <c r="N259" s="45"/>
      <c r="O259" s="45"/>
      <c r="P259" s="45"/>
      <c r="Q259" s="45"/>
      <c r="R259" s="45"/>
      <c r="S259" s="45"/>
      <c r="T259" s="45"/>
      <c r="U259" s="45"/>
      <c r="V259" s="45"/>
      <c r="W259" s="45"/>
      <c r="X259" s="45"/>
      <c r="Y259" s="45"/>
      <c r="Z259" s="45"/>
      <c r="AA259" s="45"/>
      <c r="AB259" s="45"/>
    </row>
    <row r="260">
      <c r="A260" s="71"/>
      <c r="B260" s="27"/>
      <c r="C260" s="45"/>
      <c r="D260" s="45"/>
      <c r="E260" s="45"/>
      <c r="F260" s="45"/>
      <c r="G260" s="45"/>
      <c r="H260" s="45"/>
      <c r="I260" s="45"/>
      <c r="J260" s="45"/>
      <c r="K260" s="45"/>
      <c r="L260" s="45"/>
      <c r="M260" s="45"/>
      <c r="N260" s="45"/>
      <c r="O260" s="45"/>
      <c r="P260" s="45"/>
      <c r="Q260" s="45"/>
      <c r="R260" s="45"/>
      <c r="S260" s="45"/>
      <c r="T260" s="45"/>
      <c r="U260" s="45"/>
      <c r="V260" s="45"/>
      <c r="W260" s="45"/>
      <c r="X260" s="45"/>
      <c r="Y260" s="45"/>
      <c r="Z260" s="45"/>
      <c r="AA260" s="45"/>
      <c r="AB260" s="45"/>
    </row>
    <row r="261">
      <c r="A261" s="71"/>
      <c r="B261" s="27"/>
      <c r="C261" s="45"/>
      <c r="D261" s="45"/>
      <c r="E261" s="45"/>
      <c r="F261" s="45"/>
      <c r="G261" s="45"/>
      <c r="H261" s="45"/>
      <c r="I261" s="45"/>
      <c r="J261" s="45"/>
      <c r="K261" s="45"/>
      <c r="L261" s="45"/>
      <c r="M261" s="45"/>
      <c r="N261" s="45"/>
      <c r="O261" s="45"/>
      <c r="P261" s="45"/>
      <c r="Q261" s="45"/>
      <c r="R261" s="45"/>
      <c r="S261" s="45"/>
      <c r="T261" s="45"/>
      <c r="U261" s="45"/>
      <c r="V261" s="45"/>
      <c r="W261" s="45"/>
      <c r="X261" s="45"/>
      <c r="Y261" s="45"/>
      <c r="Z261" s="45"/>
      <c r="AA261" s="45"/>
      <c r="AB261" s="45"/>
    </row>
    <row r="262">
      <c r="A262" s="71"/>
      <c r="B262" s="27"/>
      <c r="C262" s="45"/>
      <c r="D262" s="45"/>
      <c r="E262" s="45"/>
      <c r="F262" s="45"/>
      <c r="G262" s="45"/>
      <c r="H262" s="45"/>
      <c r="I262" s="45"/>
      <c r="J262" s="45"/>
      <c r="K262" s="45"/>
      <c r="L262" s="45"/>
      <c r="M262" s="45"/>
      <c r="N262" s="45"/>
      <c r="O262" s="45"/>
      <c r="P262" s="45"/>
      <c r="Q262" s="45"/>
      <c r="R262" s="45"/>
      <c r="S262" s="45"/>
      <c r="T262" s="45"/>
      <c r="U262" s="45"/>
      <c r="V262" s="45"/>
      <c r="W262" s="45"/>
      <c r="X262" s="45"/>
      <c r="Y262" s="45"/>
      <c r="Z262" s="45"/>
      <c r="AA262" s="45"/>
      <c r="AB262" s="45"/>
    </row>
    <row r="263">
      <c r="A263" s="71"/>
      <c r="B263" s="27"/>
      <c r="C263" s="45"/>
      <c r="D263" s="45"/>
      <c r="E263" s="45"/>
      <c r="F263" s="45"/>
      <c r="G263" s="45"/>
      <c r="H263" s="45"/>
      <c r="I263" s="45"/>
      <c r="J263" s="45"/>
      <c r="K263" s="45"/>
      <c r="L263" s="45"/>
      <c r="M263" s="45"/>
      <c r="N263" s="45"/>
      <c r="O263" s="45"/>
      <c r="P263" s="45"/>
      <c r="Q263" s="45"/>
      <c r="R263" s="45"/>
      <c r="S263" s="45"/>
      <c r="T263" s="45"/>
      <c r="U263" s="45"/>
      <c r="V263" s="45"/>
      <c r="W263" s="45"/>
      <c r="X263" s="45"/>
      <c r="Y263" s="45"/>
      <c r="Z263" s="45"/>
      <c r="AA263" s="45"/>
      <c r="AB263" s="45"/>
    </row>
    <row r="264">
      <c r="A264" s="71"/>
      <c r="B264" s="27"/>
      <c r="C264" s="45"/>
      <c r="D264" s="45"/>
      <c r="E264" s="45"/>
      <c r="F264" s="45"/>
      <c r="G264" s="45"/>
      <c r="H264" s="45"/>
      <c r="I264" s="45"/>
      <c r="J264" s="45"/>
      <c r="K264" s="45"/>
      <c r="L264" s="45"/>
      <c r="M264" s="45"/>
      <c r="N264" s="45"/>
      <c r="O264" s="45"/>
      <c r="P264" s="45"/>
      <c r="Q264" s="45"/>
      <c r="R264" s="45"/>
      <c r="S264" s="45"/>
      <c r="T264" s="45"/>
      <c r="U264" s="45"/>
      <c r="V264" s="45"/>
      <c r="W264" s="45"/>
      <c r="X264" s="45"/>
      <c r="Y264" s="45"/>
      <c r="Z264" s="45"/>
      <c r="AA264" s="45"/>
      <c r="AB264" s="45"/>
    </row>
    <row r="265">
      <c r="A265" s="71"/>
      <c r="B265" s="27"/>
      <c r="C265" s="45"/>
      <c r="D265" s="45"/>
      <c r="E265" s="45"/>
      <c r="F265" s="45"/>
      <c r="G265" s="45"/>
      <c r="H265" s="45"/>
      <c r="I265" s="45"/>
      <c r="J265" s="45"/>
      <c r="K265" s="45"/>
      <c r="L265" s="45"/>
      <c r="M265" s="45"/>
      <c r="N265" s="45"/>
      <c r="O265" s="45"/>
      <c r="P265" s="45"/>
      <c r="Q265" s="45"/>
      <c r="R265" s="45"/>
      <c r="S265" s="45"/>
      <c r="T265" s="45"/>
      <c r="U265" s="45"/>
      <c r="V265" s="45"/>
      <c r="W265" s="45"/>
      <c r="X265" s="45"/>
      <c r="Y265" s="45"/>
      <c r="Z265" s="45"/>
      <c r="AA265" s="45"/>
      <c r="AB265" s="45"/>
    </row>
    <row r="266">
      <c r="A266" s="71"/>
      <c r="B266" s="27"/>
      <c r="C266" s="45"/>
      <c r="D266" s="45"/>
      <c r="E266" s="45"/>
      <c r="F266" s="45"/>
      <c r="G266" s="45"/>
      <c r="H266" s="45"/>
      <c r="I266" s="45"/>
      <c r="J266" s="45"/>
      <c r="K266" s="45"/>
      <c r="L266" s="45"/>
      <c r="M266" s="45"/>
      <c r="N266" s="45"/>
      <c r="O266" s="45"/>
      <c r="P266" s="45"/>
      <c r="Q266" s="45"/>
      <c r="R266" s="45"/>
      <c r="S266" s="45"/>
      <c r="T266" s="45"/>
      <c r="U266" s="45"/>
      <c r="V266" s="45"/>
      <c r="W266" s="45"/>
      <c r="X266" s="45"/>
      <c r="Y266" s="45"/>
      <c r="Z266" s="45"/>
      <c r="AA266" s="45"/>
      <c r="AB266" s="45"/>
    </row>
    <row r="267">
      <c r="A267" s="71"/>
      <c r="B267" s="27"/>
      <c r="C267" s="45"/>
      <c r="D267" s="45"/>
      <c r="E267" s="45"/>
      <c r="F267" s="45"/>
      <c r="G267" s="45"/>
      <c r="H267" s="45"/>
      <c r="I267" s="45"/>
      <c r="J267" s="45"/>
      <c r="K267" s="45"/>
      <c r="L267" s="45"/>
      <c r="M267" s="45"/>
      <c r="N267" s="45"/>
      <c r="O267" s="45"/>
      <c r="P267" s="45"/>
      <c r="Q267" s="45"/>
      <c r="R267" s="45"/>
      <c r="S267" s="45"/>
      <c r="T267" s="45"/>
      <c r="U267" s="45"/>
      <c r="V267" s="45"/>
      <c r="W267" s="45"/>
      <c r="X267" s="45"/>
      <c r="Y267" s="45"/>
      <c r="Z267" s="45"/>
      <c r="AA267" s="45"/>
      <c r="AB267" s="45"/>
    </row>
    <row r="268">
      <c r="A268" s="71"/>
      <c r="B268" s="27"/>
      <c r="C268" s="45"/>
      <c r="D268" s="45"/>
      <c r="E268" s="45"/>
      <c r="F268" s="45"/>
      <c r="G268" s="45"/>
      <c r="H268" s="45"/>
      <c r="I268" s="45"/>
      <c r="J268" s="45"/>
      <c r="K268" s="45"/>
      <c r="L268" s="45"/>
      <c r="M268" s="45"/>
      <c r="N268" s="45"/>
      <c r="O268" s="45"/>
      <c r="P268" s="45"/>
      <c r="Q268" s="45"/>
      <c r="R268" s="45"/>
      <c r="S268" s="45"/>
      <c r="T268" s="45"/>
      <c r="U268" s="45"/>
      <c r="V268" s="45"/>
      <c r="W268" s="45"/>
      <c r="X268" s="45"/>
      <c r="Y268" s="45"/>
      <c r="Z268" s="45"/>
      <c r="AA268" s="45"/>
      <c r="AB268" s="45"/>
    </row>
    <row r="269">
      <c r="A269" s="71"/>
      <c r="B269" s="27"/>
      <c r="C269" s="45"/>
      <c r="D269" s="45"/>
      <c r="E269" s="45"/>
      <c r="F269" s="45"/>
      <c r="G269" s="45"/>
      <c r="H269" s="45"/>
      <c r="I269" s="45"/>
      <c r="J269" s="45"/>
      <c r="K269" s="45"/>
      <c r="L269" s="45"/>
      <c r="M269" s="45"/>
      <c r="N269" s="45"/>
      <c r="O269" s="45"/>
      <c r="P269" s="45"/>
      <c r="Q269" s="45"/>
      <c r="R269" s="45"/>
      <c r="S269" s="45"/>
      <c r="T269" s="45"/>
      <c r="U269" s="45"/>
      <c r="V269" s="45"/>
      <c r="W269" s="45"/>
      <c r="X269" s="45"/>
      <c r="Y269" s="45"/>
      <c r="Z269" s="45"/>
      <c r="AA269" s="45"/>
      <c r="AB269" s="45"/>
    </row>
    <row r="270">
      <c r="A270" s="71"/>
      <c r="B270" s="27"/>
      <c r="C270" s="45"/>
      <c r="D270" s="45"/>
      <c r="E270" s="45"/>
      <c r="F270" s="45"/>
      <c r="G270" s="45"/>
      <c r="H270" s="45"/>
      <c r="I270" s="45"/>
      <c r="J270" s="45"/>
      <c r="K270" s="45"/>
      <c r="L270" s="45"/>
      <c r="M270" s="45"/>
      <c r="N270" s="45"/>
      <c r="O270" s="45"/>
      <c r="P270" s="45"/>
      <c r="Q270" s="45"/>
      <c r="R270" s="45"/>
      <c r="S270" s="45"/>
      <c r="T270" s="45"/>
      <c r="U270" s="45"/>
      <c r="V270" s="45"/>
      <c r="W270" s="45"/>
      <c r="X270" s="45"/>
      <c r="Y270" s="45"/>
      <c r="Z270" s="45"/>
      <c r="AA270" s="45"/>
      <c r="AB270" s="45"/>
    </row>
    <row r="271">
      <c r="A271" s="71"/>
      <c r="B271" s="27"/>
      <c r="C271" s="45"/>
      <c r="D271" s="45"/>
      <c r="E271" s="45"/>
      <c r="F271" s="45"/>
      <c r="G271" s="45"/>
      <c r="H271" s="45"/>
      <c r="I271" s="45"/>
      <c r="J271" s="45"/>
      <c r="K271" s="45"/>
      <c r="L271" s="45"/>
      <c r="M271" s="45"/>
      <c r="N271" s="45"/>
      <c r="O271" s="45"/>
      <c r="P271" s="45"/>
      <c r="Q271" s="45"/>
      <c r="R271" s="45"/>
      <c r="S271" s="45"/>
      <c r="T271" s="45"/>
      <c r="U271" s="45"/>
      <c r="V271" s="45"/>
      <c r="W271" s="45"/>
      <c r="X271" s="45"/>
      <c r="Y271" s="45"/>
      <c r="Z271" s="45"/>
      <c r="AA271" s="45"/>
      <c r="AB271" s="45"/>
    </row>
    <row r="272">
      <c r="A272" s="71"/>
      <c r="B272" s="27"/>
      <c r="C272" s="45"/>
      <c r="D272" s="45"/>
      <c r="E272" s="45"/>
      <c r="F272" s="45"/>
      <c r="G272" s="45"/>
      <c r="H272" s="45"/>
      <c r="I272" s="45"/>
      <c r="J272" s="45"/>
      <c r="K272" s="45"/>
      <c r="L272" s="45"/>
      <c r="M272" s="45"/>
      <c r="N272" s="45"/>
      <c r="O272" s="45"/>
      <c r="P272" s="45"/>
      <c r="Q272" s="45"/>
      <c r="R272" s="45"/>
      <c r="S272" s="45"/>
      <c r="T272" s="45"/>
      <c r="U272" s="45"/>
      <c r="V272" s="45"/>
      <c r="W272" s="45"/>
      <c r="X272" s="45"/>
      <c r="Y272" s="45"/>
      <c r="Z272" s="45"/>
      <c r="AA272" s="45"/>
      <c r="AB272" s="45"/>
    </row>
    <row r="273">
      <c r="A273" s="71"/>
      <c r="B273" s="27"/>
      <c r="C273" s="45"/>
      <c r="D273" s="45"/>
      <c r="E273" s="45"/>
      <c r="F273" s="45"/>
      <c r="G273" s="45"/>
      <c r="H273" s="45"/>
      <c r="I273" s="45"/>
      <c r="J273" s="45"/>
      <c r="K273" s="45"/>
      <c r="L273" s="45"/>
      <c r="M273" s="45"/>
      <c r="N273" s="45"/>
      <c r="O273" s="45"/>
      <c r="P273" s="45"/>
      <c r="Q273" s="45"/>
      <c r="R273" s="45"/>
      <c r="S273" s="45"/>
      <c r="T273" s="45"/>
      <c r="U273" s="45"/>
      <c r="V273" s="45"/>
      <c r="W273" s="45"/>
      <c r="X273" s="45"/>
      <c r="Y273" s="45"/>
      <c r="Z273" s="45"/>
      <c r="AA273" s="45"/>
      <c r="AB273" s="45"/>
    </row>
    <row r="274">
      <c r="A274" s="71"/>
      <c r="B274" s="27"/>
      <c r="C274" s="45"/>
      <c r="D274" s="45"/>
      <c r="E274" s="45"/>
      <c r="F274" s="45"/>
      <c r="G274" s="45"/>
      <c r="H274" s="45"/>
      <c r="I274" s="45"/>
      <c r="J274" s="45"/>
      <c r="K274" s="45"/>
      <c r="L274" s="45"/>
      <c r="M274" s="45"/>
      <c r="N274" s="45"/>
      <c r="O274" s="45"/>
      <c r="P274" s="45"/>
      <c r="Q274" s="45"/>
      <c r="R274" s="45"/>
      <c r="S274" s="45"/>
      <c r="T274" s="45"/>
      <c r="U274" s="45"/>
      <c r="V274" s="45"/>
      <c r="W274" s="45"/>
      <c r="X274" s="45"/>
      <c r="Y274" s="45"/>
      <c r="Z274" s="45"/>
      <c r="AA274" s="45"/>
      <c r="AB274" s="45"/>
    </row>
    <row r="275">
      <c r="A275" s="71"/>
      <c r="B275" s="27"/>
      <c r="C275" s="45"/>
      <c r="D275" s="45"/>
      <c r="E275" s="45"/>
      <c r="F275" s="45"/>
      <c r="G275" s="45"/>
      <c r="H275" s="45"/>
      <c r="I275" s="45"/>
      <c r="J275" s="45"/>
      <c r="K275" s="45"/>
      <c r="L275" s="45"/>
      <c r="M275" s="45"/>
      <c r="N275" s="45"/>
      <c r="O275" s="45"/>
      <c r="P275" s="45"/>
      <c r="Q275" s="45"/>
      <c r="R275" s="45"/>
      <c r="S275" s="45"/>
      <c r="T275" s="45"/>
      <c r="U275" s="45"/>
      <c r="V275" s="45"/>
      <c r="W275" s="45"/>
      <c r="X275" s="45"/>
      <c r="Y275" s="45"/>
      <c r="Z275" s="45"/>
      <c r="AA275" s="45"/>
      <c r="AB275" s="45"/>
    </row>
    <row r="276">
      <c r="A276" s="71"/>
      <c r="B276" s="27"/>
      <c r="C276" s="45"/>
      <c r="D276" s="45"/>
      <c r="E276" s="45"/>
      <c r="F276" s="45"/>
      <c r="G276" s="45"/>
      <c r="H276" s="45"/>
      <c r="I276" s="45"/>
      <c r="J276" s="45"/>
      <c r="K276" s="45"/>
      <c r="L276" s="45"/>
      <c r="M276" s="45"/>
      <c r="N276" s="45"/>
      <c r="O276" s="45"/>
      <c r="P276" s="45"/>
      <c r="Q276" s="45"/>
      <c r="R276" s="45"/>
      <c r="S276" s="45"/>
      <c r="T276" s="45"/>
      <c r="U276" s="45"/>
      <c r="V276" s="45"/>
      <c r="W276" s="45"/>
      <c r="X276" s="45"/>
      <c r="Y276" s="45"/>
      <c r="Z276" s="45"/>
      <c r="AA276" s="45"/>
      <c r="AB276" s="45"/>
    </row>
    <row r="277">
      <c r="A277" s="71"/>
      <c r="B277" s="27"/>
      <c r="C277" s="45"/>
      <c r="D277" s="45"/>
      <c r="E277" s="45"/>
      <c r="F277" s="45"/>
      <c r="G277" s="45"/>
      <c r="H277" s="45"/>
      <c r="I277" s="45"/>
      <c r="J277" s="45"/>
      <c r="K277" s="45"/>
      <c r="L277" s="45"/>
      <c r="M277" s="45"/>
      <c r="N277" s="45"/>
      <c r="O277" s="45"/>
      <c r="P277" s="45"/>
      <c r="Q277" s="45"/>
      <c r="R277" s="45"/>
      <c r="S277" s="45"/>
      <c r="T277" s="45"/>
      <c r="U277" s="45"/>
      <c r="V277" s="45"/>
      <c r="W277" s="45"/>
      <c r="X277" s="45"/>
      <c r="Y277" s="45"/>
      <c r="Z277" s="45"/>
      <c r="AA277" s="45"/>
      <c r="AB277" s="45"/>
    </row>
    <row r="278">
      <c r="A278" s="71"/>
      <c r="B278" s="27"/>
      <c r="C278" s="45"/>
      <c r="D278" s="45"/>
      <c r="E278" s="45"/>
      <c r="F278" s="45"/>
      <c r="G278" s="45"/>
      <c r="H278" s="45"/>
      <c r="I278" s="45"/>
      <c r="J278" s="45"/>
      <c r="K278" s="45"/>
      <c r="L278" s="45"/>
      <c r="M278" s="45"/>
      <c r="N278" s="45"/>
      <c r="O278" s="45"/>
      <c r="P278" s="45"/>
      <c r="Q278" s="45"/>
      <c r="R278" s="45"/>
      <c r="S278" s="45"/>
      <c r="T278" s="45"/>
      <c r="U278" s="45"/>
      <c r="V278" s="45"/>
      <c r="W278" s="45"/>
      <c r="X278" s="45"/>
      <c r="Y278" s="45"/>
      <c r="Z278" s="45"/>
      <c r="AA278" s="45"/>
      <c r="AB278" s="45"/>
    </row>
    <row r="279">
      <c r="A279" s="71"/>
      <c r="B279" s="27"/>
      <c r="C279" s="45"/>
      <c r="D279" s="45"/>
      <c r="E279" s="45"/>
      <c r="F279" s="45"/>
      <c r="G279" s="45"/>
      <c r="H279" s="45"/>
      <c r="I279" s="45"/>
      <c r="J279" s="45"/>
      <c r="K279" s="45"/>
      <c r="L279" s="45"/>
      <c r="M279" s="45"/>
      <c r="N279" s="45"/>
      <c r="O279" s="45"/>
      <c r="P279" s="45"/>
      <c r="Q279" s="45"/>
      <c r="R279" s="45"/>
      <c r="S279" s="45"/>
      <c r="T279" s="45"/>
      <c r="U279" s="45"/>
      <c r="V279" s="45"/>
      <c r="W279" s="45"/>
      <c r="X279" s="45"/>
      <c r="Y279" s="45"/>
      <c r="Z279" s="45"/>
      <c r="AA279" s="45"/>
      <c r="AB279" s="45"/>
    </row>
    <row r="280">
      <c r="A280" s="71"/>
      <c r="B280" s="27"/>
      <c r="C280" s="45"/>
      <c r="D280" s="45"/>
      <c r="E280" s="45"/>
      <c r="F280" s="45"/>
      <c r="G280" s="45"/>
      <c r="H280" s="45"/>
      <c r="I280" s="45"/>
      <c r="J280" s="45"/>
      <c r="K280" s="45"/>
      <c r="L280" s="45"/>
      <c r="M280" s="45"/>
      <c r="N280" s="45"/>
      <c r="O280" s="45"/>
      <c r="P280" s="45"/>
      <c r="Q280" s="45"/>
      <c r="R280" s="45"/>
      <c r="S280" s="45"/>
      <c r="T280" s="45"/>
      <c r="U280" s="45"/>
      <c r="V280" s="45"/>
      <c r="W280" s="45"/>
      <c r="X280" s="45"/>
      <c r="Y280" s="45"/>
      <c r="Z280" s="45"/>
      <c r="AA280" s="45"/>
      <c r="AB280" s="45"/>
    </row>
    <row r="281">
      <c r="A281" s="71"/>
      <c r="B281" s="27"/>
      <c r="C281" s="45"/>
      <c r="D281" s="45"/>
      <c r="E281" s="45"/>
      <c r="F281" s="45"/>
      <c r="G281" s="45"/>
      <c r="H281" s="45"/>
      <c r="I281" s="45"/>
      <c r="J281" s="45"/>
      <c r="K281" s="45"/>
      <c r="L281" s="45"/>
      <c r="M281" s="45"/>
      <c r="N281" s="45"/>
      <c r="O281" s="45"/>
      <c r="P281" s="45"/>
      <c r="Q281" s="45"/>
      <c r="R281" s="45"/>
      <c r="S281" s="45"/>
      <c r="T281" s="45"/>
      <c r="U281" s="45"/>
      <c r="V281" s="45"/>
      <c r="W281" s="45"/>
      <c r="X281" s="45"/>
      <c r="Y281" s="45"/>
      <c r="Z281" s="45"/>
      <c r="AA281" s="45"/>
      <c r="AB281" s="45"/>
    </row>
    <row r="282">
      <c r="A282" s="71"/>
      <c r="B282" s="27"/>
      <c r="C282" s="45"/>
      <c r="D282" s="45"/>
      <c r="E282" s="45"/>
      <c r="F282" s="45"/>
      <c r="G282" s="45"/>
      <c r="H282" s="45"/>
      <c r="I282" s="45"/>
      <c r="J282" s="45"/>
      <c r="K282" s="45"/>
      <c r="L282" s="45"/>
      <c r="M282" s="45"/>
      <c r="N282" s="45"/>
      <c r="O282" s="45"/>
      <c r="P282" s="45"/>
      <c r="Q282" s="45"/>
      <c r="R282" s="45"/>
      <c r="S282" s="45"/>
      <c r="T282" s="45"/>
      <c r="U282" s="45"/>
      <c r="V282" s="45"/>
      <c r="W282" s="45"/>
      <c r="X282" s="45"/>
      <c r="Y282" s="45"/>
      <c r="Z282" s="45"/>
      <c r="AA282" s="45"/>
      <c r="AB282" s="45"/>
    </row>
    <row r="283">
      <c r="A283" s="71"/>
      <c r="B283" s="27"/>
      <c r="C283" s="45"/>
      <c r="D283" s="45"/>
      <c r="E283" s="45"/>
      <c r="F283" s="45"/>
      <c r="G283" s="45"/>
      <c r="H283" s="45"/>
      <c r="I283" s="45"/>
      <c r="J283" s="45"/>
      <c r="K283" s="45"/>
      <c r="L283" s="45"/>
      <c r="M283" s="45"/>
      <c r="N283" s="45"/>
      <c r="O283" s="45"/>
      <c r="P283" s="45"/>
      <c r="Q283" s="45"/>
      <c r="R283" s="45"/>
      <c r="S283" s="45"/>
      <c r="T283" s="45"/>
      <c r="U283" s="45"/>
      <c r="V283" s="45"/>
      <c r="W283" s="45"/>
      <c r="X283" s="45"/>
      <c r="Y283" s="45"/>
      <c r="Z283" s="45"/>
      <c r="AA283" s="45"/>
      <c r="AB283" s="45"/>
    </row>
    <row r="284">
      <c r="A284" s="71"/>
      <c r="B284" s="27"/>
      <c r="C284" s="45"/>
      <c r="D284" s="45"/>
      <c r="E284" s="45"/>
      <c r="F284" s="45"/>
      <c r="G284" s="45"/>
      <c r="H284" s="45"/>
      <c r="I284" s="45"/>
      <c r="J284" s="45"/>
      <c r="K284" s="45"/>
      <c r="L284" s="45"/>
      <c r="M284" s="45"/>
      <c r="N284" s="45"/>
      <c r="O284" s="45"/>
      <c r="P284" s="45"/>
      <c r="Q284" s="45"/>
      <c r="R284" s="45"/>
      <c r="S284" s="45"/>
      <c r="T284" s="45"/>
      <c r="U284" s="45"/>
      <c r="V284" s="45"/>
      <c r="W284" s="45"/>
      <c r="X284" s="45"/>
      <c r="Y284" s="45"/>
      <c r="Z284" s="45"/>
      <c r="AA284" s="45"/>
      <c r="AB284" s="45"/>
    </row>
    <row r="285">
      <c r="A285" s="71"/>
      <c r="B285" s="27"/>
      <c r="C285" s="45"/>
      <c r="D285" s="45"/>
      <c r="E285" s="45"/>
      <c r="F285" s="45"/>
      <c r="G285" s="45"/>
      <c r="H285" s="45"/>
      <c r="I285" s="45"/>
      <c r="J285" s="45"/>
      <c r="K285" s="45"/>
      <c r="L285" s="45"/>
      <c r="M285" s="45"/>
      <c r="N285" s="45"/>
      <c r="O285" s="45"/>
      <c r="P285" s="45"/>
      <c r="Q285" s="45"/>
      <c r="R285" s="45"/>
      <c r="S285" s="45"/>
      <c r="T285" s="45"/>
      <c r="U285" s="45"/>
      <c r="V285" s="45"/>
      <c r="W285" s="45"/>
      <c r="X285" s="45"/>
      <c r="Y285" s="45"/>
      <c r="Z285" s="45"/>
      <c r="AA285" s="45"/>
      <c r="AB285" s="45"/>
    </row>
    <row r="286">
      <c r="A286" s="71"/>
      <c r="B286" s="27"/>
      <c r="C286" s="45"/>
      <c r="D286" s="45"/>
      <c r="E286" s="45"/>
      <c r="F286" s="45"/>
      <c r="G286" s="45"/>
      <c r="H286" s="45"/>
      <c r="I286" s="45"/>
      <c r="J286" s="45"/>
      <c r="K286" s="45"/>
      <c r="L286" s="45"/>
      <c r="M286" s="45"/>
      <c r="N286" s="45"/>
      <c r="O286" s="45"/>
      <c r="P286" s="45"/>
      <c r="Q286" s="45"/>
      <c r="R286" s="45"/>
      <c r="S286" s="45"/>
      <c r="T286" s="45"/>
      <c r="U286" s="45"/>
      <c r="V286" s="45"/>
      <c r="W286" s="45"/>
      <c r="X286" s="45"/>
      <c r="Y286" s="45"/>
      <c r="Z286" s="45"/>
      <c r="AA286" s="45"/>
      <c r="AB286" s="45"/>
    </row>
    <row r="287">
      <c r="A287" s="71"/>
      <c r="B287" s="27"/>
      <c r="C287" s="45"/>
      <c r="D287" s="45"/>
      <c r="E287" s="45"/>
      <c r="F287" s="45"/>
      <c r="G287" s="45"/>
      <c r="H287" s="45"/>
      <c r="I287" s="45"/>
      <c r="J287" s="45"/>
      <c r="K287" s="45"/>
      <c r="L287" s="45"/>
      <c r="M287" s="45"/>
      <c r="N287" s="45"/>
      <c r="O287" s="45"/>
      <c r="P287" s="45"/>
      <c r="Q287" s="45"/>
      <c r="R287" s="45"/>
      <c r="S287" s="45"/>
      <c r="T287" s="45"/>
      <c r="U287" s="45"/>
      <c r="V287" s="45"/>
      <c r="W287" s="45"/>
      <c r="X287" s="45"/>
      <c r="Y287" s="45"/>
      <c r="Z287" s="45"/>
      <c r="AA287" s="45"/>
      <c r="AB287" s="45"/>
    </row>
    <row r="288">
      <c r="A288" s="71"/>
      <c r="B288" s="27"/>
      <c r="C288" s="45"/>
      <c r="D288" s="45"/>
      <c r="E288" s="45"/>
      <c r="F288" s="45"/>
      <c r="G288" s="45"/>
      <c r="H288" s="45"/>
      <c r="I288" s="45"/>
      <c r="J288" s="45"/>
      <c r="K288" s="45"/>
      <c r="L288" s="45"/>
      <c r="M288" s="45"/>
      <c r="N288" s="45"/>
      <c r="O288" s="45"/>
      <c r="P288" s="45"/>
      <c r="Q288" s="45"/>
      <c r="R288" s="45"/>
      <c r="S288" s="45"/>
      <c r="T288" s="45"/>
      <c r="U288" s="45"/>
      <c r="V288" s="45"/>
      <c r="W288" s="45"/>
      <c r="X288" s="45"/>
      <c r="Y288" s="45"/>
      <c r="Z288" s="45"/>
      <c r="AA288" s="45"/>
      <c r="AB288" s="45"/>
    </row>
    <row r="289">
      <c r="A289" s="71"/>
      <c r="B289" s="27"/>
      <c r="C289" s="45"/>
      <c r="D289" s="45"/>
      <c r="E289" s="45"/>
      <c r="F289" s="45"/>
      <c r="G289" s="45"/>
      <c r="H289" s="45"/>
      <c r="I289" s="45"/>
      <c r="J289" s="45"/>
      <c r="K289" s="45"/>
      <c r="L289" s="45"/>
      <c r="M289" s="45"/>
      <c r="N289" s="45"/>
      <c r="O289" s="45"/>
      <c r="P289" s="45"/>
      <c r="Q289" s="45"/>
      <c r="R289" s="45"/>
      <c r="S289" s="45"/>
      <c r="T289" s="45"/>
      <c r="U289" s="45"/>
      <c r="V289" s="45"/>
      <c r="W289" s="45"/>
      <c r="X289" s="45"/>
      <c r="Y289" s="45"/>
      <c r="Z289" s="45"/>
      <c r="AA289" s="45"/>
      <c r="AB289" s="45"/>
    </row>
    <row r="290">
      <c r="A290" s="71"/>
      <c r="B290" s="27"/>
      <c r="C290" s="45"/>
      <c r="D290" s="45"/>
      <c r="E290" s="45"/>
      <c r="F290" s="45"/>
      <c r="G290" s="45"/>
      <c r="H290" s="45"/>
      <c r="I290" s="45"/>
      <c r="J290" s="45"/>
      <c r="K290" s="45"/>
      <c r="L290" s="45"/>
      <c r="M290" s="45"/>
      <c r="N290" s="45"/>
      <c r="O290" s="45"/>
      <c r="P290" s="45"/>
      <c r="Q290" s="45"/>
      <c r="R290" s="45"/>
      <c r="S290" s="45"/>
      <c r="T290" s="45"/>
      <c r="U290" s="45"/>
      <c r="V290" s="45"/>
      <c r="W290" s="45"/>
      <c r="X290" s="45"/>
      <c r="Y290" s="45"/>
      <c r="Z290" s="45"/>
      <c r="AA290" s="45"/>
      <c r="AB290" s="45"/>
    </row>
    <row r="291">
      <c r="A291" s="71"/>
      <c r="B291" s="27"/>
      <c r="C291" s="45"/>
      <c r="D291" s="45"/>
      <c r="E291" s="45"/>
      <c r="F291" s="45"/>
      <c r="G291" s="45"/>
      <c r="H291" s="45"/>
      <c r="I291" s="45"/>
      <c r="J291" s="45"/>
      <c r="K291" s="45"/>
      <c r="L291" s="45"/>
      <c r="M291" s="45"/>
      <c r="N291" s="45"/>
      <c r="O291" s="45"/>
      <c r="P291" s="45"/>
      <c r="Q291" s="45"/>
      <c r="R291" s="45"/>
      <c r="S291" s="45"/>
      <c r="T291" s="45"/>
      <c r="U291" s="45"/>
      <c r="V291" s="45"/>
      <c r="W291" s="45"/>
      <c r="X291" s="45"/>
      <c r="Y291" s="45"/>
      <c r="Z291" s="45"/>
      <c r="AA291" s="45"/>
      <c r="AB291" s="45"/>
    </row>
    <row r="292">
      <c r="A292" s="71"/>
      <c r="B292" s="27"/>
      <c r="C292" s="45"/>
      <c r="D292" s="45"/>
      <c r="E292" s="45"/>
      <c r="F292" s="45"/>
      <c r="G292" s="45"/>
      <c r="H292" s="45"/>
      <c r="I292" s="45"/>
      <c r="J292" s="45"/>
      <c r="K292" s="45"/>
      <c r="L292" s="45"/>
      <c r="M292" s="45"/>
      <c r="N292" s="45"/>
      <c r="O292" s="45"/>
      <c r="P292" s="45"/>
      <c r="Q292" s="45"/>
      <c r="R292" s="45"/>
      <c r="S292" s="45"/>
      <c r="T292" s="45"/>
      <c r="U292" s="45"/>
      <c r="V292" s="45"/>
      <c r="W292" s="45"/>
      <c r="X292" s="45"/>
      <c r="Y292" s="45"/>
      <c r="Z292" s="45"/>
      <c r="AA292" s="45"/>
      <c r="AB292" s="45"/>
    </row>
    <row r="293">
      <c r="A293" s="71"/>
      <c r="B293" s="27"/>
      <c r="C293" s="45"/>
      <c r="D293" s="45"/>
      <c r="E293" s="45"/>
      <c r="F293" s="45"/>
      <c r="G293" s="45"/>
      <c r="H293" s="45"/>
      <c r="I293" s="45"/>
      <c r="J293" s="45"/>
      <c r="K293" s="45"/>
      <c r="L293" s="45"/>
      <c r="M293" s="45"/>
      <c r="N293" s="45"/>
      <c r="O293" s="45"/>
      <c r="P293" s="45"/>
      <c r="Q293" s="45"/>
      <c r="R293" s="45"/>
      <c r="S293" s="45"/>
      <c r="T293" s="45"/>
      <c r="U293" s="45"/>
      <c r="V293" s="45"/>
      <c r="W293" s="45"/>
      <c r="X293" s="45"/>
      <c r="Y293" s="45"/>
      <c r="Z293" s="45"/>
      <c r="AA293" s="45"/>
      <c r="AB293" s="45"/>
    </row>
    <row r="294">
      <c r="A294" s="71"/>
      <c r="B294" s="27"/>
      <c r="C294" s="45"/>
      <c r="D294" s="45"/>
      <c r="E294" s="45"/>
      <c r="F294" s="45"/>
      <c r="G294" s="45"/>
      <c r="H294" s="45"/>
      <c r="I294" s="45"/>
      <c r="J294" s="45"/>
      <c r="K294" s="45"/>
      <c r="L294" s="45"/>
      <c r="M294" s="45"/>
      <c r="N294" s="45"/>
      <c r="O294" s="45"/>
      <c r="P294" s="45"/>
      <c r="Q294" s="45"/>
      <c r="R294" s="45"/>
      <c r="S294" s="45"/>
      <c r="T294" s="45"/>
      <c r="U294" s="45"/>
      <c r="V294" s="45"/>
      <c r="W294" s="45"/>
      <c r="X294" s="45"/>
      <c r="Y294" s="45"/>
      <c r="Z294" s="45"/>
      <c r="AA294" s="45"/>
      <c r="AB294" s="45"/>
    </row>
    <row r="295">
      <c r="A295" s="71"/>
      <c r="B295" s="27"/>
      <c r="C295" s="45"/>
      <c r="D295" s="45"/>
      <c r="E295" s="45"/>
      <c r="F295" s="45"/>
      <c r="G295" s="45"/>
      <c r="H295" s="45"/>
      <c r="I295" s="45"/>
      <c r="J295" s="45"/>
      <c r="K295" s="45"/>
      <c r="L295" s="45"/>
      <c r="M295" s="45"/>
      <c r="N295" s="45"/>
      <c r="O295" s="45"/>
      <c r="P295" s="45"/>
      <c r="Q295" s="45"/>
      <c r="R295" s="45"/>
      <c r="S295" s="45"/>
      <c r="T295" s="45"/>
      <c r="U295" s="45"/>
      <c r="V295" s="45"/>
      <c r="W295" s="45"/>
      <c r="X295" s="45"/>
      <c r="Y295" s="45"/>
      <c r="Z295" s="45"/>
      <c r="AA295" s="45"/>
      <c r="AB295" s="45"/>
    </row>
    <row r="296">
      <c r="A296" s="71"/>
      <c r="B296" s="27"/>
      <c r="C296" s="45"/>
      <c r="D296" s="45"/>
      <c r="E296" s="45"/>
      <c r="F296" s="45"/>
      <c r="G296" s="45"/>
      <c r="H296" s="45"/>
      <c r="I296" s="45"/>
      <c r="J296" s="45"/>
      <c r="K296" s="45"/>
      <c r="L296" s="45"/>
      <c r="M296" s="45"/>
      <c r="N296" s="45"/>
      <c r="O296" s="45"/>
      <c r="P296" s="45"/>
      <c r="Q296" s="45"/>
      <c r="R296" s="45"/>
      <c r="S296" s="45"/>
      <c r="T296" s="45"/>
      <c r="U296" s="45"/>
      <c r="V296" s="45"/>
      <c r="W296" s="45"/>
      <c r="X296" s="45"/>
      <c r="Y296" s="45"/>
      <c r="Z296" s="45"/>
      <c r="AA296" s="45"/>
      <c r="AB296" s="45"/>
    </row>
    <row r="297">
      <c r="A297" s="71"/>
      <c r="B297" s="27"/>
      <c r="C297" s="45"/>
      <c r="D297" s="45"/>
      <c r="E297" s="45"/>
      <c r="F297" s="45"/>
      <c r="G297" s="45"/>
      <c r="H297" s="45"/>
      <c r="I297" s="45"/>
      <c r="J297" s="45"/>
      <c r="K297" s="45"/>
      <c r="L297" s="45"/>
      <c r="M297" s="45"/>
      <c r="N297" s="45"/>
      <c r="O297" s="45"/>
      <c r="P297" s="45"/>
      <c r="Q297" s="45"/>
      <c r="R297" s="45"/>
      <c r="S297" s="45"/>
      <c r="T297" s="45"/>
      <c r="U297" s="45"/>
      <c r="V297" s="45"/>
      <c r="W297" s="45"/>
      <c r="X297" s="45"/>
      <c r="Y297" s="45"/>
      <c r="Z297" s="45"/>
      <c r="AA297" s="45"/>
      <c r="AB297" s="45"/>
    </row>
    <row r="298">
      <c r="A298" s="71"/>
      <c r="B298" s="27"/>
      <c r="C298" s="45"/>
      <c r="D298" s="45"/>
      <c r="E298" s="45"/>
      <c r="F298" s="45"/>
      <c r="G298" s="45"/>
      <c r="H298" s="45"/>
      <c r="I298" s="45"/>
      <c r="J298" s="45"/>
      <c r="K298" s="45"/>
      <c r="L298" s="45"/>
      <c r="M298" s="45"/>
      <c r="N298" s="45"/>
      <c r="O298" s="45"/>
      <c r="P298" s="45"/>
      <c r="Q298" s="45"/>
      <c r="R298" s="45"/>
      <c r="S298" s="45"/>
      <c r="T298" s="45"/>
      <c r="U298" s="45"/>
      <c r="V298" s="45"/>
      <c r="W298" s="45"/>
      <c r="X298" s="45"/>
      <c r="Y298" s="45"/>
      <c r="Z298" s="45"/>
      <c r="AA298" s="45"/>
      <c r="AB298" s="45"/>
    </row>
    <row r="299">
      <c r="A299" s="71"/>
      <c r="B299" s="27"/>
      <c r="C299" s="45"/>
      <c r="D299" s="45"/>
      <c r="E299" s="45"/>
      <c r="F299" s="45"/>
      <c r="G299" s="45"/>
      <c r="H299" s="45"/>
      <c r="I299" s="45"/>
      <c r="J299" s="45"/>
      <c r="K299" s="45"/>
      <c r="L299" s="45"/>
      <c r="M299" s="45"/>
      <c r="N299" s="45"/>
      <c r="O299" s="45"/>
      <c r="P299" s="45"/>
      <c r="Q299" s="45"/>
      <c r="R299" s="45"/>
      <c r="S299" s="45"/>
      <c r="T299" s="45"/>
      <c r="U299" s="45"/>
      <c r="V299" s="45"/>
      <c r="W299" s="45"/>
      <c r="X299" s="45"/>
      <c r="Y299" s="45"/>
      <c r="Z299" s="45"/>
      <c r="AA299" s="45"/>
      <c r="AB299" s="45"/>
    </row>
    <row r="300">
      <c r="A300" s="71"/>
      <c r="B300" s="27"/>
      <c r="C300" s="45"/>
      <c r="D300" s="45"/>
      <c r="E300" s="45"/>
      <c r="F300" s="45"/>
      <c r="G300" s="45"/>
      <c r="H300" s="45"/>
      <c r="I300" s="45"/>
      <c r="J300" s="45"/>
      <c r="K300" s="45"/>
      <c r="L300" s="45"/>
      <c r="M300" s="45"/>
      <c r="N300" s="45"/>
      <c r="O300" s="45"/>
      <c r="P300" s="45"/>
      <c r="Q300" s="45"/>
      <c r="R300" s="45"/>
      <c r="S300" s="45"/>
      <c r="T300" s="45"/>
      <c r="U300" s="45"/>
      <c r="V300" s="45"/>
      <c r="W300" s="45"/>
      <c r="X300" s="45"/>
      <c r="Y300" s="45"/>
      <c r="Z300" s="45"/>
      <c r="AA300" s="45"/>
      <c r="AB300" s="45"/>
    </row>
    <row r="301">
      <c r="A301" s="71"/>
      <c r="B301" s="27"/>
      <c r="C301" s="45"/>
      <c r="D301" s="45"/>
      <c r="E301" s="45"/>
      <c r="F301" s="45"/>
      <c r="G301" s="45"/>
      <c r="H301" s="45"/>
      <c r="I301" s="45"/>
      <c r="J301" s="45"/>
      <c r="K301" s="45"/>
      <c r="L301" s="45"/>
      <c r="M301" s="45"/>
      <c r="N301" s="45"/>
      <c r="O301" s="45"/>
      <c r="P301" s="45"/>
      <c r="Q301" s="45"/>
      <c r="R301" s="45"/>
      <c r="S301" s="45"/>
      <c r="T301" s="45"/>
      <c r="U301" s="45"/>
      <c r="V301" s="45"/>
      <c r="W301" s="45"/>
      <c r="X301" s="45"/>
      <c r="Y301" s="45"/>
      <c r="Z301" s="45"/>
      <c r="AA301" s="45"/>
      <c r="AB301" s="45"/>
    </row>
    <row r="302">
      <c r="A302" s="71"/>
      <c r="B302" s="27"/>
      <c r="C302" s="45"/>
      <c r="D302" s="45"/>
      <c r="E302" s="45"/>
      <c r="F302" s="45"/>
      <c r="G302" s="45"/>
      <c r="H302" s="45"/>
      <c r="I302" s="45"/>
      <c r="J302" s="45"/>
      <c r="K302" s="45"/>
      <c r="L302" s="45"/>
      <c r="M302" s="45"/>
      <c r="N302" s="45"/>
      <c r="O302" s="45"/>
      <c r="P302" s="45"/>
      <c r="Q302" s="45"/>
      <c r="R302" s="45"/>
      <c r="S302" s="45"/>
      <c r="T302" s="45"/>
      <c r="U302" s="45"/>
      <c r="V302" s="45"/>
      <c r="W302" s="45"/>
      <c r="X302" s="45"/>
      <c r="Y302" s="45"/>
      <c r="Z302" s="45"/>
      <c r="AA302" s="45"/>
      <c r="AB302" s="45"/>
    </row>
    <row r="303">
      <c r="A303" s="71"/>
      <c r="B303" s="27"/>
      <c r="C303" s="45"/>
      <c r="D303" s="45"/>
      <c r="E303" s="45"/>
      <c r="F303" s="45"/>
      <c r="G303" s="45"/>
      <c r="H303" s="45"/>
      <c r="I303" s="45"/>
      <c r="J303" s="45"/>
      <c r="K303" s="45"/>
      <c r="L303" s="45"/>
      <c r="M303" s="45"/>
      <c r="N303" s="45"/>
      <c r="O303" s="45"/>
      <c r="P303" s="45"/>
      <c r="Q303" s="45"/>
      <c r="R303" s="45"/>
      <c r="S303" s="45"/>
      <c r="T303" s="45"/>
      <c r="U303" s="45"/>
      <c r="V303" s="45"/>
      <c r="W303" s="45"/>
      <c r="X303" s="45"/>
      <c r="Y303" s="45"/>
      <c r="Z303" s="45"/>
      <c r="AA303" s="45"/>
      <c r="AB303" s="45"/>
    </row>
    <row r="304">
      <c r="A304" s="71"/>
      <c r="B304" s="27"/>
      <c r="C304" s="45"/>
      <c r="D304" s="45"/>
      <c r="E304" s="45"/>
      <c r="F304" s="45"/>
      <c r="G304" s="45"/>
      <c r="H304" s="45"/>
      <c r="I304" s="45"/>
      <c r="J304" s="45"/>
      <c r="K304" s="45"/>
      <c r="L304" s="45"/>
      <c r="M304" s="45"/>
      <c r="N304" s="45"/>
      <c r="O304" s="45"/>
      <c r="P304" s="45"/>
      <c r="Q304" s="45"/>
      <c r="R304" s="45"/>
      <c r="S304" s="45"/>
      <c r="T304" s="45"/>
      <c r="U304" s="45"/>
      <c r="V304" s="45"/>
      <c r="W304" s="45"/>
      <c r="X304" s="45"/>
      <c r="Y304" s="45"/>
      <c r="Z304" s="45"/>
      <c r="AA304" s="45"/>
      <c r="AB304" s="45"/>
    </row>
    <row r="305">
      <c r="A305" s="71"/>
      <c r="B305" s="27"/>
      <c r="C305" s="45"/>
      <c r="D305" s="45"/>
      <c r="E305" s="45"/>
      <c r="F305" s="45"/>
      <c r="G305" s="45"/>
      <c r="H305" s="45"/>
      <c r="I305" s="45"/>
      <c r="J305" s="45"/>
      <c r="K305" s="45"/>
      <c r="L305" s="45"/>
      <c r="M305" s="45"/>
      <c r="N305" s="45"/>
      <c r="O305" s="45"/>
      <c r="P305" s="45"/>
      <c r="Q305" s="45"/>
      <c r="R305" s="45"/>
      <c r="S305" s="45"/>
      <c r="T305" s="45"/>
      <c r="U305" s="45"/>
      <c r="V305" s="45"/>
      <c r="W305" s="45"/>
      <c r="X305" s="45"/>
      <c r="Y305" s="45"/>
      <c r="Z305" s="45"/>
      <c r="AA305" s="45"/>
      <c r="AB305" s="45"/>
    </row>
    <row r="306">
      <c r="A306" s="71"/>
      <c r="B306" s="27"/>
      <c r="C306" s="45"/>
      <c r="D306" s="45"/>
      <c r="E306" s="45"/>
      <c r="F306" s="45"/>
      <c r="G306" s="45"/>
      <c r="H306" s="45"/>
      <c r="I306" s="45"/>
      <c r="J306" s="45"/>
      <c r="K306" s="45"/>
      <c r="L306" s="45"/>
      <c r="M306" s="45"/>
      <c r="N306" s="45"/>
      <c r="O306" s="45"/>
      <c r="P306" s="45"/>
      <c r="Q306" s="45"/>
      <c r="R306" s="45"/>
      <c r="S306" s="45"/>
      <c r="T306" s="45"/>
      <c r="U306" s="45"/>
      <c r="V306" s="45"/>
      <c r="W306" s="45"/>
      <c r="X306" s="45"/>
      <c r="Y306" s="45"/>
      <c r="Z306" s="45"/>
      <c r="AA306" s="45"/>
      <c r="AB306" s="45"/>
    </row>
    <row r="307">
      <c r="A307" s="71"/>
      <c r="B307" s="27"/>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row>
    <row r="308">
      <c r="A308" s="71"/>
      <c r="B308" s="27"/>
      <c r="C308" s="45"/>
      <c r="D308" s="45"/>
      <c r="E308" s="45"/>
      <c r="F308" s="45"/>
      <c r="G308" s="45"/>
      <c r="H308" s="45"/>
      <c r="I308" s="45"/>
      <c r="J308" s="45"/>
      <c r="K308" s="45"/>
      <c r="L308" s="45"/>
      <c r="M308" s="45"/>
      <c r="N308" s="45"/>
      <c r="O308" s="45"/>
      <c r="P308" s="45"/>
      <c r="Q308" s="45"/>
      <c r="R308" s="45"/>
      <c r="S308" s="45"/>
      <c r="T308" s="45"/>
      <c r="U308" s="45"/>
      <c r="V308" s="45"/>
      <c r="W308" s="45"/>
      <c r="X308" s="45"/>
      <c r="Y308" s="45"/>
      <c r="Z308" s="45"/>
      <c r="AA308" s="45"/>
      <c r="AB308" s="45"/>
    </row>
    <row r="309">
      <c r="A309" s="71"/>
      <c r="B309" s="27"/>
      <c r="C309" s="45"/>
      <c r="D309" s="45"/>
      <c r="E309" s="45"/>
      <c r="F309" s="45"/>
      <c r="G309" s="45"/>
      <c r="H309" s="45"/>
      <c r="I309" s="45"/>
      <c r="J309" s="45"/>
      <c r="K309" s="45"/>
      <c r="L309" s="45"/>
      <c r="M309" s="45"/>
      <c r="N309" s="45"/>
      <c r="O309" s="45"/>
      <c r="P309" s="45"/>
      <c r="Q309" s="45"/>
      <c r="R309" s="45"/>
      <c r="S309" s="45"/>
      <c r="T309" s="45"/>
      <c r="U309" s="45"/>
      <c r="V309" s="45"/>
      <c r="W309" s="45"/>
      <c r="X309" s="45"/>
      <c r="Y309" s="45"/>
      <c r="Z309" s="45"/>
      <c r="AA309" s="45"/>
      <c r="AB309" s="45"/>
    </row>
    <row r="310">
      <c r="A310" s="71"/>
      <c r="B310" s="27"/>
      <c r="C310" s="45"/>
      <c r="D310" s="45"/>
      <c r="E310" s="45"/>
      <c r="F310" s="45"/>
      <c r="G310" s="45"/>
      <c r="H310" s="45"/>
      <c r="I310" s="45"/>
      <c r="J310" s="45"/>
      <c r="K310" s="45"/>
      <c r="L310" s="45"/>
      <c r="M310" s="45"/>
      <c r="N310" s="45"/>
      <c r="O310" s="45"/>
      <c r="P310" s="45"/>
      <c r="Q310" s="45"/>
      <c r="R310" s="45"/>
      <c r="S310" s="45"/>
      <c r="T310" s="45"/>
      <c r="U310" s="45"/>
      <c r="V310" s="45"/>
      <c r="W310" s="45"/>
      <c r="X310" s="45"/>
      <c r="Y310" s="45"/>
      <c r="Z310" s="45"/>
      <c r="AA310" s="45"/>
      <c r="AB310" s="45"/>
    </row>
    <row r="311">
      <c r="A311" s="71"/>
      <c r="B311" s="27"/>
      <c r="C311" s="45"/>
      <c r="D311" s="45"/>
      <c r="E311" s="45"/>
      <c r="F311" s="45"/>
      <c r="G311" s="45"/>
      <c r="H311" s="45"/>
      <c r="I311" s="45"/>
      <c r="J311" s="45"/>
      <c r="K311" s="45"/>
      <c r="L311" s="45"/>
      <c r="M311" s="45"/>
      <c r="N311" s="45"/>
      <c r="O311" s="45"/>
      <c r="P311" s="45"/>
      <c r="Q311" s="45"/>
      <c r="R311" s="45"/>
      <c r="S311" s="45"/>
      <c r="T311" s="45"/>
      <c r="U311" s="45"/>
      <c r="V311" s="45"/>
      <c r="W311" s="45"/>
      <c r="X311" s="45"/>
      <c r="Y311" s="45"/>
      <c r="Z311" s="45"/>
      <c r="AA311" s="45"/>
      <c r="AB311" s="45"/>
    </row>
    <row r="312">
      <c r="A312" s="71"/>
      <c r="B312" s="27"/>
      <c r="C312" s="45"/>
      <c r="D312" s="45"/>
      <c r="E312" s="45"/>
      <c r="F312" s="45"/>
      <c r="G312" s="45"/>
      <c r="H312" s="45"/>
      <c r="I312" s="45"/>
      <c r="J312" s="45"/>
      <c r="K312" s="45"/>
      <c r="L312" s="45"/>
      <c r="M312" s="45"/>
      <c r="N312" s="45"/>
      <c r="O312" s="45"/>
      <c r="P312" s="45"/>
      <c r="Q312" s="45"/>
      <c r="R312" s="45"/>
      <c r="S312" s="45"/>
      <c r="T312" s="45"/>
      <c r="U312" s="45"/>
      <c r="V312" s="45"/>
      <c r="W312" s="45"/>
      <c r="X312" s="45"/>
      <c r="Y312" s="45"/>
      <c r="Z312" s="45"/>
      <c r="AA312" s="45"/>
      <c r="AB312" s="45"/>
    </row>
    <row r="313">
      <c r="A313" s="71"/>
      <c r="B313" s="27"/>
      <c r="C313" s="45"/>
      <c r="D313" s="45"/>
      <c r="E313" s="45"/>
      <c r="F313" s="45"/>
      <c r="G313" s="45"/>
      <c r="H313" s="45"/>
      <c r="I313" s="45"/>
      <c r="J313" s="45"/>
      <c r="K313" s="45"/>
      <c r="L313" s="45"/>
      <c r="M313" s="45"/>
      <c r="N313" s="45"/>
      <c r="O313" s="45"/>
      <c r="P313" s="45"/>
      <c r="Q313" s="45"/>
      <c r="R313" s="45"/>
      <c r="S313" s="45"/>
      <c r="T313" s="45"/>
      <c r="U313" s="45"/>
      <c r="V313" s="45"/>
      <c r="W313" s="45"/>
      <c r="X313" s="45"/>
      <c r="Y313" s="45"/>
      <c r="Z313" s="45"/>
      <c r="AA313" s="45"/>
      <c r="AB313" s="45"/>
    </row>
    <row r="314">
      <c r="A314" s="71"/>
      <c r="B314" s="27"/>
      <c r="C314" s="45"/>
      <c r="D314" s="45"/>
      <c r="E314" s="45"/>
      <c r="F314" s="45"/>
      <c r="G314" s="45"/>
      <c r="H314" s="45"/>
      <c r="I314" s="45"/>
      <c r="J314" s="45"/>
      <c r="K314" s="45"/>
      <c r="L314" s="45"/>
      <c r="M314" s="45"/>
      <c r="N314" s="45"/>
      <c r="O314" s="45"/>
      <c r="P314" s="45"/>
      <c r="Q314" s="45"/>
      <c r="R314" s="45"/>
      <c r="S314" s="45"/>
      <c r="T314" s="45"/>
      <c r="U314" s="45"/>
      <c r="V314" s="45"/>
      <c r="W314" s="45"/>
      <c r="X314" s="45"/>
      <c r="Y314" s="45"/>
      <c r="Z314" s="45"/>
      <c r="AA314" s="45"/>
      <c r="AB314" s="45"/>
    </row>
    <row r="315">
      <c r="A315" s="71"/>
      <c r="B315" s="27"/>
      <c r="C315" s="45"/>
      <c r="D315" s="45"/>
      <c r="E315" s="45"/>
      <c r="F315" s="45"/>
      <c r="G315" s="45"/>
      <c r="H315" s="45"/>
      <c r="I315" s="45"/>
      <c r="J315" s="45"/>
      <c r="K315" s="45"/>
      <c r="L315" s="45"/>
      <c r="M315" s="45"/>
      <c r="N315" s="45"/>
      <c r="O315" s="45"/>
      <c r="P315" s="45"/>
      <c r="Q315" s="45"/>
      <c r="R315" s="45"/>
      <c r="S315" s="45"/>
      <c r="T315" s="45"/>
      <c r="U315" s="45"/>
      <c r="V315" s="45"/>
      <c r="W315" s="45"/>
      <c r="X315" s="45"/>
      <c r="Y315" s="45"/>
      <c r="Z315" s="45"/>
      <c r="AA315" s="45"/>
      <c r="AB315" s="45"/>
    </row>
    <row r="316">
      <c r="A316" s="71"/>
      <c r="B316" s="27"/>
      <c r="C316" s="45"/>
      <c r="D316" s="45"/>
      <c r="E316" s="45"/>
      <c r="F316" s="45"/>
      <c r="G316" s="45"/>
      <c r="H316" s="45"/>
      <c r="I316" s="45"/>
      <c r="J316" s="45"/>
      <c r="K316" s="45"/>
      <c r="L316" s="45"/>
      <c r="M316" s="45"/>
      <c r="N316" s="45"/>
      <c r="O316" s="45"/>
      <c r="P316" s="45"/>
      <c r="Q316" s="45"/>
      <c r="R316" s="45"/>
      <c r="S316" s="45"/>
      <c r="T316" s="45"/>
      <c r="U316" s="45"/>
      <c r="V316" s="45"/>
      <c r="W316" s="45"/>
      <c r="X316" s="45"/>
      <c r="Y316" s="45"/>
      <c r="Z316" s="45"/>
      <c r="AA316" s="45"/>
      <c r="AB316" s="45"/>
    </row>
    <row r="317">
      <c r="A317" s="71"/>
      <c r="B317" s="27"/>
      <c r="C317" s="45"/>
      <c r="D317" s="45"/>
      <c r="E317" s="45"/>
      <c r="F317" s="45"/>
      <c r="G317" s="45"/>
      <c r="H317" s="45"/>
      <c r="I317" s="45"/>
      <c r="J317" s="45"/>
      <c r="K317" s="45"/>
      <c r="L317" s="45"/>
      <c r="M317" s="45"/>
      <c r="N317" s="45"/>
      <c r="O317" s="45"/>
      <c r="P317" s="45"/>
      <c r="Q317" s="45"/>
      <c r="R317" s="45"/>
      <c r="S317" s="45"/>
      <c r="T317" s="45"/>
      <c r="U317" s="45"/>
      <c r="V317" s="45"/>
      <c r="W317" s="45"/>
      <c r="X317" s="45"/>
      <c r="Y317" s="45"/>
      <c r="Z317" s="45"/>
      <c r="AA317" s="45"/>
      <c r="AB317" s="45"/>
    </row>
    <row r="318">
      <c r="A318" s="71"/>
      <c r="B318" s="27"/>
      <c r="C318" s="45"/>
      <c r="D318" s="45"/>
      <c r="E318" s="45"/>
      <c r="F318" s="45"/>
      <c r="G318" s="45"/>
      <c r="H318" s="45"/>
      <c r="I318" s="45"/>
      <c r="J318" s="45"/>
      <c r="K318" s="45"/>
      <c r="L318" s="45"/>
      <c r="M318" s="45"/>
      <c r="N318" s="45"/>
      <c r="O318" s="45"/>
      <c r="P318" s="45"/>
      <c r="Q318" s="45"/>
      <c r="R318" s="45"/>
      <c r="S318" s="45"/>
      <c r="T318" s="45"/>
      <c r="U318" s="45"/>
      <c r="V318" s="45"/>
      <c r="W318" s="45"/>
      <c r="X318" s="45"/>
      <c r="Y318" s="45"/>
      <c r="Z318" s="45"/>
      <c r="AA318" s="45"/>
      <c r="AB318" s="45"/>
    </row>
    <row r="319">
      <c r="A319" s="71"/>
      <c r="B319" s="27"/>
      <c r="C319" s="45"/>
      <c r="D319" s="45"/>
      <c r="E319" s="45"/>
      <c r="F319" s="45"/>
      <c r="G319" s="45"/>
      <c r="H319" s="45"/>
      <c r="I319" s="45"/>
      <c r="J319" s="45"/>
      <c r="K319" s="45"/>
      <c r="L319" s="45"/>
      <c r="M319" s="45"/>
      <c r="N319" s="45"/>
      <c r="O319" s="45"/>
      <c r="P319" s="45"/>
      <c r="Q319" s="45"/>
      <c r="R319" s="45"/>
      <c r="S319" s="45"/>
      <c r="T319" s="45"/>
      <c r="U319" s="45"/>
      <c r="V319" s="45"/>
      <c r="W319" s="45"/>
      <c r="X319" s="45"/>
      <c r="Y319" s="45"/>
      <c r="Z319" s="45"/>
      <c r="AA319" s="45"/>
      <c r="AB319" s="45"/>
    </row>
    <row r="320">
      <c r="A320" s="71"/>
      <c r="B320" s="27"/>
      <c r="C320" s="45"/>
      <c r="D320" s="45"/>
      <c r="E320" s="45"/>
      <c r="F320" s="45"/>
      <c r="G320" s="45"/>
      <c r="H320" s="45"/>
      <c r="I320" s="45"/>
      <c r="J320" s="45"/>
      <c r="K320" s="45"/>
      <c r="L320" s="45"/>
      <c r="M320" s="45"/>
      <c r="N320" s="45"/>
      <c r="O320" s="45"/>
      <c r="P320" s="45"/>
      <c r="Q320" s="45"/>
      <c r="R320" s="45"/>
      <c r="S320" s="45"/>
      <c r="T320" s="45"/>
      <c r="U320" s="45"/>
      <c r="V320" s="45"/>
      <c r="W320" s="45"/>
      <c r="X320" s="45"/>
      <c r="Y320" s="45"/>
      <c r="Z320" s="45"/>
      <c r="AA320" s="45"/>
      <c r="AB320" s="45"/>
    </row>
    <row r="321">
      <c r="A321" s="71"/>
      <c r="B321" s="27"/>
      <c r="C321" s="45"/>
      <c r="D321" s="45"/>
      <c r="E321" s="45"/>
      <c r="F321" s="45"/>
      <c r="G321" s="45"/>
      <c r="H321" s="45"/>
      <c r="I321" s="45"/>
      <c r="J321" s="45"/>
      <c r="K321" s="45"/>
      <c r="L321" s="45"/>
      <c r="M321" s="45"/>
      <c r="N321" s="45"/>
      <c r="O321" s="45"/>
      <c r="P321" s="45"/>
      <c r="Q321" s="45"/>
      <c r="R321" s="45"/>
      <c r="S321" s="45"/>
      <c r="T321" s="45"/>
      <c r="U321" s="45"/>
      <c r="V321" s="45"/>
      <c r="W321" s="45"/>
      <c r="X321" s="45"/>
      <c r="Y321" s="45"/>
      <c r="Z321" s="45"/>
      <c r="AA321" s="45"/>
      <c r="AB321" s="45"/>
    </row>
    <row r="322">
      <c r="A322" s="71"/>
      <c r="B322" s="27"/>
      <c r="C322" s="45"/>
      <c r="D322" s="45"/>
      <c r="E322" s="45"/>
      <c r="F322" s="45"/>
      <c r="G322" s="45"/>
      <c r="H322" s="45"/>
      <c r="I322" s="45"/>
      <c r="J322" s="45"/>
      <c r="K322" s="45"/>
      <c r="L322" s="45"/>
      <c r="M322" s="45"/>
      <c r="N322" s="45"/>
      <c r="O322" s="45"/>
      <c r="P322" s="45"/>
      <c r="Q322" s="45"/>
      <c r="R322" s="45"/>
      <c r="S322" s="45"/>
      <c r="T322" s="45"/>
      <c r="U322" s="45"/>
      <c r="V322" s="45"/>
      <c r="W322" s="45"/>
      <c r="X322" s="45"/>
      <c r="Y322" s="45"/>
      <c r="Z322" s="45"/>
      <c r="AA322" s="45"/>
      <c r="AB322" s="45"/>
    </row>
    <row r="323">
      <c r="A323" s="71"/>
      <c r="B323" s="27"/>
      <c r="C323" s="45"/>
      <c r="D323" s="45"/>
      <c r="E323" s="45"/>
      <c r="F323" s="45"/>
      <c r="G323" s="45"/>
      <c r="H323" s="45"/>
      <c r="I323" s="45"/>
      <c r="J323" s="45"/>
      <c r="K323" s="45"/>
      <c r="L323" s="45"/>
      <c r="M323" s="45"/>
      <c r="N323" s="45"/>
      <c r="O323" s="45"/>
      <c r="P323" s="45"/>
      <c r="Q323" s="45"/>
      <c r="R323" s="45"/>
      <c r="S323" s="45"/>
      <c r="T323" s="45"/>
      <c r="U323" s="45"/>
      <c r="V323" s="45"/>
      <c r="W323" s="45"/>
      <c r="X323" s="45"/>
      <c r="Y323" s="45"/>
      <c r="Z323" s="45"/>
      <c r="AA323" s="45"/>
      <c r="AB323" s="45"/>
    </row>
    <row r="324">
      <c r="A324" s="71"/>
      <c r="B324" s="27"/>
      <c r="C324" s="45"/>
      <c r="D324" s="45"/>
      <c r="E324" s="45"/>
      <c r="F324" s="45"/>
      <c r="G324" s="45"/>
      <c r="H324" s="45"/>
      <c r="I324" s="45"/>
      <c r="J324" s="45"/>
      <c r="K324" s="45"/>
      <c r="L324" s="45"/>
      <c r="M324" s="45"/>
      <c r="N324" s="45"/>
      <c r="O324" s="45"/>
      <c r="P324" s="45"/>
      <c r="Q324" s="45"/>
      <c r="R324" s="45"/>
      <c r="S324" s="45"/>
      <c r="T324" s="45"/>
      <c r="U324" s="45"/>
      <c r="V324" s="45"/>
      <c r="W324" s="45"/>
      <c r="X324" s="45"/>
      <c r="Y324" s="45"/>
      <c r="Z324" s="45"/>
      <c r="AA324" s="45"/>
      <c r="AB324" s="45"/>
    </row>
    <row r="325">
      <c r="A325" s="71"/>
      <c r="B325" s="27"/>
      <c r="C325" s="45"/>
      <c r="D325" s="45"/>
      <c r="E325" s="45"/>
      <c r="F325" s="45"/>
      <c r="G325" s="45"/>
      <c r="H325" s="45"/>
      <c r="I325" s="45"/>
      <c r="J325" s="45"/>
      <c r="K325" s="45"/>
      <c r="L325" s="45"/>
      <c r="M325" s="45"/>
      <c r="N325" s="45"/>
      <c r="O325" s="45"/>
      <c r="P325" s="45"/>
      <c r="Q325" s="45"/>
      <c r="R325" s="45"/>
      <c r="S325" s="45"/>
      <c r="T325" s="45"/>
      <c r="U325" s="45"/>
      <c r="V325" s="45"/>
      <c r="W325" s="45"/>
      <c r="X325" s="45"/>
      <c r="Y325" s="45"/>
      <c r="Z325" s="45"/>
      <c r="AA325" s="45"/>
      <c r="AB325" s="45"/>
    </row>
    <row r="326">
      <c r="A326" s="71"/>
      <c r="B326" s="27"/>
      <c r="C326" s="45"/>
      <c r="D326" s="45"/>
      <c r="E326" s="45"/>
      <c r="F326" s="45"/>
      <c r="G326" s="45"/>
      <c r="H326" s="45"/>
      <c r="I326" s="45"/>
      <c r="J326" s="45"/>
      <c r="K326" s="45"/>
      <c r="L326" s="45"/>
      <c r="M326" s="45"/>
      <c r="N326" s="45"/>
      <c r="O326" s="45"/>
      <c r="P326" s="45"/>
      <c r="Q326" s="45"/>
      <c r="R326" s="45"/>
      <c r="S326" s="45"/>
      <c r="T326" s="45"/>
      <c r="U326" s="45"/>
      <c r="V326" s="45"/>
      <c r="W326" s="45"/>
      <c r="X326" s="45"/>
      <c r="Y326" s="45"/>
      <c r="Z326" s="45"/>
      <c r="AA326" s="45"/>
      <c r="AB326" s="45"/>
    </row>
    <row r="327">
      <c r="A327" s="71"/>
      <c r="B327" s="27"/>
      <c r="C327" s="45"/>
      <c r="D327" s="45"/>
      <c r="E327" s="45"/>
      <c r="F327" s="45"/>
      <c r="G327" s="45"/>
      <c r="H327" s="45"/>
      <c r="I327" s="45"/>
      <c r="J327" s="45"/>
      <c r="K327" s="45"/>
      <c r="L327" s="45"/>
      <c r="M327" s="45"/>
      <c r="N327" s="45"/>
      <c r="O327" s="45"/>
      <c r="P327" s="45"/>
      <c r="Q327" s="45"/>
      <c r="R327" s="45"/>
      <c r="S327" s="45"/>
      <c r="T327" s="45"/>
      <c r="U327" s="45"/>
      <c r="V327" s="45"/>
      <c r="W327" s="45"/>
      <c r="X327" s="45"/>
      <c r="Y327" s="45"/>
      <c r="Z327" s="45"/>
      <c r="AA327" s="45"/>
      <c r="AB327" s="45"/>
    </row>
    <row r="328">
      <c r="A328" s="71"/>
      <c r="B328" s="27"/>
      <c r="C328" s="45"/>
      <c r="D328" s="45"/>
      <c r="E328" s="45"/>
      <c r="F328" s="45"/>
      <c r="G328" s="45"/>
      <c r="H328" s="45"/>
      <c r="I328" s="45"/>
      <c r="J328" s="45"/>
      <c r="K328" s="45"/>
      <c r="L328" s="45"/>
      <c r="M328" s="45"/>
      <c r="N328" s="45"/>
      <c r="O328" s="45"/>
      <c r="P328" s="45"/>
      <c r="Q328" s="45"/>
      <c r="R328" s="45"/>
      <c r="S328" s="45"/>
      <c r="T328" s="45"/>
      <c r="U328" s="45"/>
      <c r="V328" s="45"/>
      <c r="W328" s="45"/>
      <c r="X328" s="45"/>
      <c r="Y328" s="45"/>
      <c r="Z328" s="45"/>
      <c r="AA328" s="45"/>
      <c r="AB328" s="45"/>
    </row>
    <row r="329">
      <c r="A329" s="71"/>
      <c r="B329" s="27"/>
      <c r="C329" s="45"/>
      <c r="D329" s="45"/>
      <c r="E329" s="45"/>
      <c r="F329" s="45"/>
      <c r="G329" s="45"/>
      <c r="H329" s="45"/>
      <c r="I329" s="45"/>
      <c r="J329" s="45"/>
      <c r="K329" s="45"/>
      <c r="L329" s="45"/>
      <c r="M329" s="45"/>
      <c r="N329" s="45"/>
      <c r="O329" s="45"/>
      <c r="P329" s="45"/>
      <c r="Q329" s="45"/>
      <c r="R329" s="45"/>
      <c r="S329" s="45"/>
      <c r="T329" s="45"/>
      <c r="U329" s="45"/>
      <c r="V329" s="45"/>
      <c r="W329" s="45"/>
      <c r="X329" s="45"/>
      <c r="Y329" s="45"/>
      <c r="Z329" s="45"/>
      <c r="AA329" s="45"/>
      <c r="AB329" s="45"/>
    </row>
    <row r="330">
      <c r="A330" s="71"/>
      <c r="B330" s="27"/>
      <c r="C330" s="45"/>
      <c r="D330" s="45"/>
      <c r="E330" s="45"/>
      <c r="F330" s="45"/>
      <c r="G330" s="45"/>
      <c r="H330" s="45"/>
      <c r="I330" s="45"/>
      <c r="J330" s="45"/>
      <c r="K330" s="45"/>
      <c r="L330" s="45"/>
      <c r="M330" s="45"/>
      <c r="N330" s="45"/>
      <c r="O330" s="45"/>
      <c r="P330" s="45"/>
      <c r="Q330" s="45"/>
      <c r="R330" s="45"/>
      <c r="S330" s="45"/>
      <c r="T330" s="45"/>
      <c r="U330" s="45"/>
      <c r="V330" s="45"/>
      <c r="W330" s="45"/>
      <c r="X330" s="45"/>
      <c r="Y330" s="45"/>
      <c r="Z330" s="45"/>
      <c r="AA330" s="45"/>
      <c r="AB330" s="45"/>
    </row>
    <row r="331">
      <c r="A331" s="71"/>
      <c r="B331" s="27"/>
      <c r="C331" s="45"/>
      <c r="D331" s="45"/>
      <c r="E331" s="45"/>
      <c r="F331" s="45"/>
      <c r="G331" s="45"/>
      <c r="H331" s="45"/>
      <c r="I331" s="45"/>
      <c r="J331" s="45"/>
      <c r="K331" s="45"/>
      <c r="L331" s="45"/>
      <c r="M331" s="45"/>
      <c r="N331" s="45"/>
      <c r="O331" s="45"/>
      <c r="P331" s="45"/>
      <c r="Q331" s="45"/>
      <c r="R331" s="45"/>
      <c r="S331" s="45"/>
      <c r="T331" s="45"/>
      <c r="U331" s="45"/>
      <c r="V331" s="45"/>
      <c r="W331" s="45"/>
      <c r="X331" s="45"/>
      <c r="Y331" s="45"/>
      <c r="Z331" s="45"/>
      <c r="AA331" s="45"/>
      <c r="AB331" s="45"/>
    </row>
    <row r="332">
      <c r="A332" s="71"/>
      <c r="B332" s="27"/>
      <c r="C332" s="45"/>
      <c r="D332" s="45"/>
      <c r="E332" s="45"/>
      <c r="F332" s="45"/>
      <c r="G332" s="45"/>
      <c r="H332" s="45"/>
      <c r="I332" s="45"/>
      <c r="J332" s="45"/>
      <c r="K332" s="45"/>
      <c r="L332" s="45"/>
      <c r="M332" s="45"/>
      <c r="N332" s="45"/>
      <c r="O332" s="45"/>
      <c r="P332" s="45"/>
      <c r="Q332" s="45"/>
      <c r="R332" s="45"/>
      <c r="S332" s="45"/>
      <c r="T332" s="45"/>
      <c r="U332" s="45"/>
      <c r="V332" s="45"/>
      <c r="W332" s="45"/>
      <c r="X332" s="45"/>
      <c r="Y332" s="45"/>
      <c r="Z332" s="45"/>
      <c r="AA332" s="45"/>
      <c r="AB332" s="45"/>
    </row>
    <row r="333">
      <c r="A333" s="71"/>
      <c r="B333" s="27"/>
      <c r="C333" s="45"/>
      <c r="D333" s="45"/>
      <c r="E333" s="45"/>
      <c r="F333" s="45"/>
      <c r="G333" s="45"/>
      <c r="H333" s="45"/>
      <c r="I333" s="45"/>
      <c r="J333" s="45"/>
      <c r="K333" s="45"/>
      <c r="L333" s="45"/>
      <c r="M333" s="45"/>
      <c r="N333" s="45"/>
      <c r="O333" s="45"/>
      <c r="P333" s="45"/>
      <c r="Q333" s="45"/>
      <c r="R333" s="45"/>
      <c r="S333" s="45"/>
      <c r="T333" s="45"/>
      <c r="U333" s="45"/>
      <c r="V333" s="45"/>
      <c r="W333" s="45"/>
      <c r="X333" s="45"/>
      <c r="Y333" s="45"/>
      <c r="Z333" s="45"/>
      <c r="AA333" s="45"/>
      <c r="AB333" s="45"/>
    </row>
    <row r="334">
      <c r="A334" s="71"/>
      <c r="B334" s="27"/>
      <c r="C334" s="45"/>
      <c r="D334" s="45"/>
      <c r="E334" s="45"/>
      <c r="F334" s="45"/>
      <c r="G334" s="45"/>
      <c r="H334" s="45"/>
      <c r="I334" s="45"/>
      <c r="J334" s="45"/>
      <c r="K334" s="45"/>
      <c r="L334" s="45"/>
      <c r="M334" s="45"/>
      <c r="N334" s="45"/>
      <c r="O334" s="45"/>
      <c r="P334" s="45"/>
      <c r="Q334" s="45"/>
      <c r="R334" s="45"/>
      <c r="S334" s="45"/>
      <c r="T334" s="45"/>
      <c r="U334" s="45"/>
      <c r="V334" s="45"/>
      <c r="W334" s="45"/>
      <c r="X334" s="45"/>
      <c r="Y334" s="45"/>
      <c r="Z334" s="45"/>
      <c r="AA334" s="45"/>
      <c r="AB334" s="45"/>
    </row>
    <row r="335">
      <c r="A335" s="71"/>
      <c r="B335" s="27"/>
      <c r="C335" s="45"/>
      <c r="D335" s="45"/>
      <c r="E335" s="45"/>
      <c r="F335" s="45"/>
      <c r="G335" s="45"/>
      <c r="H335" s="45"/>
      <c r="I335" s="45"/>
      <c r="J335" s="45"/>
      <c r="K335" s="45"/>
      <c r="L335" s="45"/>
      <c r="M335" s="45"/>
      <c r="N335" s="45"/>
      <c r="O335" s="45"/>
      <c r="P335" s="45"/>
      <c r="Q335" s="45"/>
      <c r="R335" s="45"/>
      <c r="S335" s="45"/>
      <c r="T335" s="45"/>
      <c r="U335" s="45"/>
      <c r="V335" s="45"/>
      <c r="W335" s="45"/>
      <c r="X335" s="45"/>
      <c r="Y335" s="45"/>
      <c r="Z335" s="45"/>
      <c r="AA335" s="45"/>
      <c r="AB335" s="45"/>
    </row>
    <row r="336">
      <c r="A336" s="71"/>
      <c r="B336" s="27"/>
      <c r="C336" s="45"/>
      <c r="D336" s="45"/>
      <c r="E336" s="45"/>
      <c r="F336" s="45"/>
      <c r="G336" s="45"/>
      <c r="H336" s="45"/>
      <c r="I336" s="45"/>
      <c r="J336" s="45"/>
      <c r="K336" s="45"/>
      <c r="L336" s="45"/>
      <c r="M336" s="45"/>
      <c r="N336" s="45"/>
      <c r="O336" s="45"/>
      <c r="P336" s="45"/>
      <c r="Q336" s="45"/>
      <c r="R336" s="45"/>
      <c r="S336" s="45"/>
      <c r="T336" s="45"/>
      <c r="U336" s="45"/>
      <c r="V336" s="45"/>
      <c r="W336" s="45"/>
      <c r="X336" s="45"/>
      <c r="Y336" s="45"/>
      <c r="Z336" s="45"/>
      <c r="AA336" s="45"/>
      <c r="AB336" s="45"/>
    </row>
    <row r="337">
      <c r="A337" s="71"/>
      <c r="B337" s="27"/>
      <c r="C337" s="45"/>
      <c r="D337" s="45"/>
      <c r="E337" s="45"/>
      <c r="F337" s="45"/>
      <c r="G337" s="45"/>
      <c r="H337" s="45"/>
      <c r="I337" s="45"/>
      <c r="J337" s="45"/>
      <c r="K337" s="45"/>
      <c r="L337" s="45"/>
      <c r="M337" s="45"/>
      <c r="N337" s="45"/>
      <c r="O337" s="45"/>
      <c r="P337" s="45"/>
      <c r="Q337" s="45"/>
      <c r="R337" s="45"/>
      <c r="S337" s="45"/>
      <c r="T337" s="45"/>
      <c r="U337" s="45"/>
      <c r="V337" s="45"/>
      <c r="W337" s="45"/>
      <c r="X337" s="45"/>
      <c r="Y337" s="45"/>
      <c r="Z337" s="45"/>
      <c r="AA337" s="45"/>
      <c r="AB337" s="45"/>
    </row>
    <row r="338">
      <c r="A338" s="71"/>
      <c r="B338" s="27"/>
      <c r="C338" s="45"/>
      <c r="D338" s="45"/>
      <c r="E338" s="45"/>
      <c r="F338" s="45"/>
      <c r="G338" s="45"/>
      <c r="H338" s="45"/>
      <c r="I338" s="45"/>
      <c r="J338" s="45"/>
      <c r="K338" s="45"/>
      <c r="L338" s="45"/>
      <c r="M338" s="45"/>
      <c r="N338" s="45"/>
      <c r="O338" s="45"/>
      <c r="P338" s="45"/>
      <c r="Q338" s="45"/>
      <c r="R338" s="45"/>
      <c r="S338" s="45"/>
      <c r="T338" s="45"/>
      <c r="U338" s="45"/>
      <c r="V338" s="45"/>
      <c r="W338" s="45"/>
      <c r="X338" s="45"/>
      <c r="Y338" s="45"/>
      <c r="Z338" s="45"/>
      <c r="AA338" s="45"/>
      <c r="AB338" s="45"/>
    </row>
    <row r="339">
      <c r="A339" s="71"/>
      <c r="B339" s="27"/>
      <c r="C339" s="45"/>
      <c r="D339" s="45"/>
      <c r="E339" s="45"/>
      <c r="F339" s="45"/>
      <c r="G339" s="45"/>
      <c r="H339" s="45"/>
      <c r="I339" s="45"/>
      <c r="J339" s="45"/>
      <c r="K339" s="45"/>
      <c r="L339" s="45"/>
      <c r="M339" s="45"/>
      <c r="N339" s="45"/>
      <c r="O339" s="45"/>
      <c r="P339" s="45"/>
      <c r="Q339" s="45"/>
      <c r="R339" s="45"/>
      <c r="S339" s="45"/>
      <c r="T339" s="45"/>
      <c r="U339" s="45"/>
      <c r="V339" s="45"/>
      <c r="W339" s="45"/>
      <c r="X339" s="45"/>
      <c r="Y339" s="45"/>
      <c r="Z339" s="45"/>
      <c r="AA339" s="45"/>
      <c r="AB339" s="45"/>
    </row>
    <row r="340">
      <c r="A340" s="71"/>
      <c r="B340" s="27"/>
      <c r="C340" s="45"/>
      <c r="D340" s="45"/>
      <c r="E340" s="45"/>
      <c r="F340" s="45"/>
      <c r="G340" s="45"/>
      <c r="H340" s="45"/>
      <c r="I340" s="45"/>
      <c r="J340" s="45"/>
      <c r="K340" s="45"/>
      <c r="L340" s="45"/>
      <c r="M340" s="45"/>
      <c r="N340" s="45"/>
      <c r="O340" s="45"/>
      <c r="P340" s="45"/>
      <c r="Q340" s="45"/>
      <c r="R340" s="45"/>
      <c r="S340" s="45"/>
      <c r="T340" s="45"/>
      <c r="U340" s="45"/>
      <c r="V340" s="45"/>
      <c r="W340" s="45"/>
      <c r="X340" s="45"/>
      <c r="Y340" s="45"/>
      <c r="Z340" s="45"/>
      <c r="AA340" s="45"/>
      <c r="AB340" s="45"/>
    </row>
    <row r="341">
      <c r="A341" s="71"/>
      <c r="B341" s="27"/>
      <c r="C341" s="45"/>
      <c r="D341" s="45"/>
      <c r="E341" s="45"/>
      <c r="F341" s="45"/>
      <c r="G341" s="45"/>
      <c r="H341" s="45"/>
      <c r="I341" s="45"/>
      <c r="J341" s="45"/>
      <c r="K341" s="45"/>
      <c r="L341" s="45"/>
      <c r="M341" s="45"/>
      <c r="N341" s="45"/>
      <c r="O341" s="45"/>
      <c r="P341" s="45"/>
      <c r="Q341" s="45"/>
      <c r="R341" s="45"/>
      <c r="S341" s="45"/>
      <c r="T341" s="45"/>
      <c r="U341" s="45"/>
      <c r="V341" s="45"/>
      <c r="W341" s="45"/>
      <c r="X341" s="45"/>
      <c r="Y341" s="45"/>
      <c r="Z341" s="45"/>
      <c r="AA341" s="45"/>
      <c r="AB341" s="45"/>
    </row>
    <row r="342">
      <c r="A342" s="71"/>
      <c r="B342" s="27"/>
      <c r="C342" s="45"/>
      <c r="D342" s="45"/>
      <c r="E342" s="45"/>
      <c r="F342" s="45"/>
      <c r="G342" s="45"/>
      <c r="H342" s="45"/>
      <c r="I342" s="45"/>
      <c r="J342" s="45"/>
      <c r="K342" s="45"/>
      <c r="L342" s="45"/>
      <c r="M342" s="45"/>
      <c r="N342" s="45"/>
      <c r="O342" s="45"/>
      <c r="P342" s="45"/>
      <c r="Q342" s="45"/>
      <c r="R342" s="45"/>
      <c r="S342" s="45"/>
      <c r="T342" s="45"/>
      <c r="U342" s="45"/>
      <c r="V342" s="45"/>
      <c r="W342" s="45"/>
      <c r="X342" s="45"/>
      <c r="Y342" s="45"/>
      <c r="Z342" s="45"/>
      <c r="AA342" s="45"/>
      <c r="AB342" s="45"/>
    </row>
    <row r="343">
      <c r="A343" s="71"/>
      <c r="B343" s="27"/>
      <c r="C343" s="45"/>
      <c r="D343" s="45"/>
      <c r="E343" s="45"/>
      <c r="F343" s="45"/>
      <c r="G343" s="45"/>
      <c r="H343" s="45"/>
      <c r="I343" s="45"/>
      <c r="J343" s="45"/>
      <c r="K343" s="45"/>
      <c r="L343" s="45"/>
      <c r="M343" s="45"/>
      <c r="N343" s="45"/>
      <c r="O343" s="45"/>
      <c r="P343" s="45"/>
      <c r="Q343" s="45"/>
      <c r="R343" s="45"/>
      <c r="S343" s="45"/>
      <c r="T343" s="45"/>
      <c r="U343" s="45"/>
      <c r="V343" s="45"/>
      <c r="W343" s="45"/>
      <c r="X343" s="45"/>
      <c r="Y343" s="45"/>
      <c r="Z343" s="45"/>
      <c r="AA343" s="45"/>
      <c r="AB343" s="45"/>
    </row>
    <row r="344">
      <c r="A344" s="71"/>
      <c r="B344" s="27"/>
      <c r="C344" s="45"/>
      <c r="D344" s="45"/>
      <c r="E344" s="45"/>
      <c r="F344" s="45"/>
      <c r="G344" s="45"/>
      <c r="H344" s="45"/>
      <c r="I344" s="45"/>
      <c r="J344" s="45"/>
      <c r="K344" s="45"/>
      <c r="L344" s="45"/>
      <c r="M344" s="45"/>
      <c r="N344" s="45"/>
      <c r="O344" s="45"/>
      <c r="P344" s="45"/>
      <c r="Q344" s="45"/>
      <c r="R344" s="45"/>
      <c r="S344" s="45"/>
      <c r="T344" s="45"/>
      <c r="U344" s="45"/>
      <c r="V344" s="45"/>
      <c r="W344" s="45"/>
      <c r="X344" s="45"/>
      <c r="Y344" s="45"/>
      <c r="Z344" s="45"/>
      <c r="AA344" s="45"/>
      <c r="AB344" s="45"/>
    </row>
    <row r="345">
      <c r="A345" s="71"/>
      <c r="B345" s="27"/>
      <c r="C345" s="45"/>
      <c r="D345" s="45"/>
      <c r="E345" s="45"/>
      <c r="F345" s="45"/>
      <c r="G345" s="45"/>
      <c r="H345" s="45"/>
      <c r="I345" s="45"/>
      <c r="J345" s="45"/>
      <c r="K345" s="45"/>
      <c r="L345" s="45"/>
      <c r="M345" s="45"/>
      <c r="N345" s="45"/>
      <c r="O345" s="45"/>
      <c r="P345" s="45"/>
      <c r="Q345" s="45"/>
      <c r="R345" s="45"/>
      <c r="S345" s="45"/>
      <c r="T345" s="45"/>
      <c r="U345" s="45"/>
      <c r="V345" s="45"/>
      <c r="W345" s="45"/>
      <c r="X345" s="45"/>
      <c r="Y345" s="45"/>
      <c r="Z345" s="45"/>
      <c r="AA345" s="45"/>
      <c r="AB345" s="45"/>
    </row>
    <row r="346">
      <c r="A346" s="71"/>
      <c r="B346" s="27"/>
      <c r="C346" s="45"/>
      <c r="D346" s="45"/>
      <c r="E346" s="45"/>
      <c r="F346" s="45"/>
      <c r="G346" s="45"/>
      <c r="H346" s="45"/>
      <c r="I346" s="45"/>
      <c r="J346" s="45"/>
      <c r="K346" s="45"/>
      <c r="L346" s="45"/>
      <c r="M346" s="45"/>
      <c r="N346" s="45"/>
      <c r="O346" s="45"/>
      <c r="P346" s="45"/>
      <c r="Q346" s="45"/>
      <c r="R346" s="45"/>
      <c r="S346" s="45"/>
      <c r="T346" s="45"/>
      <c r="U346" s="45"/>
      <c r="V346" s="45"/>
      <c r="W346" s="45"/>
      <c r="X346" s="45"/>
      <c r="Y346" s="45"/>
      <c r="Z346" s="45"/>
      <c r="AA346" s="45"/>
      <c r="AB346" s="45"/>
    </row>
    <row r="347">
      <c r="A347" s="71"/>
      <c r="B347" s="27"/>
      <c r="C347" s="45"/>
      <c r="D347" s="45"/>
      <c r="E347" s="45"/>
      <c r="F347" s="45"/>
      <c r="G347" s="45"/>
      <c r="H347" s="45"/>
      <c r="I347" s="45"/>
      <c r="J347" s="45"/>
      <c r="K347" s="45"/>
      <c r="L347" s="45"/>
      <c r="M347" s="45"/>
      <c r="N347" s="45"/>
      <c r="O347" s="45"/>
      <c r="P347" s="45"/>
      <c r="Q347" s="45"/>
      <c r="R347" s="45"/>
      <c r="S347" s="45"/>
      <c r="T347" s="45"/>
      <c r="U347" s="45"/>
      <c r="V347" s="45"/>
      <c r="W347" s="45"/>
      <c r="X347" s="45"/>
      <c r="Y347" s="45"/>
      <c r="Z347" s="45"/>
      <c r="AA347" s="45"/>
      <c r="AB347" s="45"/>
    </row>
    <row r="348">
      <c r="A348" s="71"/>
      <c r="B348" s="27"/>
      <c r="C348" s="45"/>
      <c r="D348" s="45"/>
      <c r="E348" s="45"/>
      <c r="F348" s="45"/>
      <c r="G348" s="45"/>
      <c r="H348" s="45"/>
      <c r="I348" s="45"/>
      <c r="J348" s="45"/>
      <c r="K348" s="45"/>
      <c r="L348" s="45"/>
      <c r="M348" s="45"/>
      <c r="N348" s="45"/>
      <c r="O348" s="45"/>
      <c r="P348" s="45"/>
      <c r="Q348" s="45"/>
      <c r="R348" s="45"/>
      <c r="S348" s="45"/>
      <c r="T348" s="45"/>
      <c r="U348" s="45"/>
      <c r="V348" s="45"/>
      <c r="W348" s="45"/>
      <c r="X348" s="45"/>
      <c r="Y348" s="45"/>
      <c r="Z348" s="45"/>
      <c r="AA348" s="45"/>
      <c r="AB348" s="45"/>
    </row>
    <row r="349">
      <c r="A349" s="71"/>
      <c r="B349" s="27"/>
      <c r="C349" s="45"/>
      <c r="D349" s="45"/>
      <c r="E349" s="45"/>
      <c r="F349" s="45"/>
      <c r="G349" s="45"/>
      <c r="H349" s="45"/>
      <c r="I349" s="45"/>
      <c r="J349" s="45"/>
      <c r="K349" s="45"/>
      <c r="L349" s="45"/>
      <c r="M349" s="45"/>
      <c r="N349" s="45"/>
      <c r="O349" s="45"/>
      <c r="P349" s="45"/>
      <c r="Q349" s="45"/>
      <c r="R349" s="45"/>
      <c r="S349" s="45"/>
      <c r="T349" s="45"/>
      <c r="U349" s="45"/>
      <c r="V349" s="45"/>
      <c r="W349" s="45"/>
      <c r="X349" s="45"/>
      <c r="Y349" s="45"/>
      <c r="Z349" s="45"/>
      <c r="AA349" s="45"/>
      <c r="AB349" s="45"/>
    </row>
    <row r="350">
      <c r="A350" s="71"/>
      <c r="B350" s="27"/>
      <c r="C350" s="45"/>
      <c r="D350" s="45"/>
      <c r="E350" s="45"/>
      <c r="F350" s="45"/>
      <c r="G350" s="45"/>
      <c r="H350" s="45"/>
      <c r="I350" s="45"/>
      <c r="J350" s="45"/>
      <c r="K350" s="45"/>
      <c r="L350" s="45"/>
      <c r="M350" s="45"/>
      <c r="N350" s="45"/>
      <c r="O350" s="45"/>
      <c r="P350" s="45"/>
      <c r="Q350" s="45"/>
      <c r="R350" s="45"/>
      <c r="S350" s="45"/>
      <c r="T350" s="45"/>
      <c r="U350" s="45"/>
      <c r="V350" s="45"/>
      <c r="W350" s="45"/>
      <c r="X350" s="45"/>
      <c r="Y350" s="45"/>
      <c r="Z350" s="45"/>
      <c r="AA350" s="45"/>
      <c r="AB350" s="45"/>
    </row>
    <row r="351">
      <c r="A351" s="71"/>
      <c r="B351" s="27"/>
      <c r="C351" s="45"/>
      <c r="D351" s="45"/>
      <c r="E351" s="45"/>
      <c r="F351" s="45"/>
      <c r="G351" s="45"/>
      <c r="H351" s="45"/>
      <c r="I351" s="45"/>
      <c r="J351" s="45"/>
      <c r="K351" s="45"/>
      <c r="L351" s="45"/>
      <c r="M351" s="45"/>
      <c r="N351" s="45"/>
      <c r="O351" s="45"/>
      <c r="P351" s="45"/>
      <c r="Q351" s="45"/>
      <c r="R351" s="45"/>
      <c r="S351" s="45"/>
      <c r="T351" s="45"/>
      <c r="U351" s="45"/>
      <c r="V351" s="45"/>
      <c r="W351" s="45"/>
      <c r="X351" s="45"/>
      <c r="Y351" s="45"/>
      <c r="Z351" s="45"/>
      <c r="AA351" s="45"/>
      <c r="AB351" s="45"/>
    </row>
    <row r="352">
      <c r="A352" s="71"/>
      <c r="B352" s="27"/>
      <c r="C352" s="45"/>
      <c r="D352" s="45"/>
      <c r="E352" s="45"/>
      <c r="F352" s="45"/>
      <c r="G352" s="45"/>
      <c r="H352" s="45"/>
      <c r="I352" s="45"/>
      <c r="J352" s="45"/>
      <c r="K352" s="45"/>
      <c r="L352" s="45"/>
      <c r="M352" s="45"/>
      <c r="N352" s="45"/>
      <c r="O352" s="45"/>
      <c r="P352" s="45"/>
      <c r="Q352" s="45"/>
      <c r="R352" s="45"/>
      <c r="S352" s="45"/>
      <c r="T352" s="45"/>
      <c r="U352" s="45"/>
      <c r="V352" s="45"/>
      <c r="W352" s="45"/>
      <c r="X352" s="45"/>
      <c r="Y352" s="45"/>
      <c r="Z352" s="45"/>
      <c r="AA352" s="45"/>
      <c r="AB352" s="45"/>
    </row>
    <row r="353">
      <c r="A353" s="71"/>
      <c r="B353" s="27"/>
      <c r="C353" s="45"/>
      <c r="D353" s="45"/>
      <c r="E353" s="45"/>
      <c r="F353" s="45"/>
      <c r="G353" s="45"/>
      <c r="H353" s="45"/>
      <c r="I353" s="45"/>
      <c r="J353" s="45"/>
      <c r="K353" s="45"/>
      <c r="L353" s="45"/>
      <c r="M353" s="45"/>
      <c r="N353" s="45"/>
      <c r="O353" s="45"/>
      <c r="P353" s="45"/>
      <c r="Q353" s="45"/>
      <c r="R353" s="45"/>
      <c r="S353" s="45"/>
      <c r="T353" s="45"/>
      <c r="U353" s="45"/>
      <c r="V353" s="45"/>
      <c r="W353" s="45"/>
      <c r="X353" s="45"/>
      <c r="Y353" s="45"/>
      <c r="Z353" s="45"/>
      <c r="AA353" s="45"/>
      <c r="AB353" s="45"/>
    </row>
    <row r="354">
      <c r="A354" s="71"/>
      <c r="B354" s="27"/>
      <c r="C354" s="45"/>
      <c r="D354" s="45"/>
      <c r="E354" s="45"/>
      <c r="F354" s="45"/>
      <c r="G354" s="45"/>
      <c r="H354" s="45"/>
      <c r="I354" s="45"/>
      <c r="J354" s="45"/>
      <c r="K354" s="45"/>
      <c r="L354" s="45"/>
      <c r="M354" s="45"/>
      <c r="N354" s="45"/>
      <c r="O354" s="45"/>
      <c r="P354" s="45"/>
      <c r="Q354" s="45"/>
      <c r="R354" s="45"/>
      <c r="S354" s="45"/>
      <c r="T354" s="45"/>
      <c r="U354" s="45"/>
      <c r="V354" s="45"/>
      <c r="W354" s="45"/>
      <c r="X354" s="45"/>
      <c r="Y354" s="45"/>
      <c r="Z354" s="45"/>
      <c r="AA354" s="45"/>
      <c r="AB354" s="45"/>
    </row>
    <row r="355">
      <c r="A355" s="71"/>
      <c r="B355" s="27"/>
      <c r="C355" s="45"/>
      <c r="D355" s="45"/>
      <c r="E355" s="45"/>
      <c r="F355" s="45"/>
      <c r="G355" s="45"/>
      <c r="H355" s="45"/>
      <c r="I355" s="45"/>
      <c r="J355" s="45"/>
      <c r="K355" s="45"/>
      <c r="L355" s="45"/>
      <c r="M355" s="45"/>
      <c r="N355" s="45"/>
      <c r="O355" s="45"/>
      <c r="P355" s="45"/>
      <c r="Q355" s="45"/>
      <c r="R355" s="45"/>
      <c r="S355" s="45"/>
      <c r="T355" s="45"/>
      <c r="U355" s="45"/>
      <c r="V355" s="45"/>
      <c r="W355" s="45"/>
      <c r="X355" s="45"/>
      <c r="Y355" s="45"/>
      <c r="Z355" s="45"/>
      <c r="AA355" s="45"/>
      <c r="AB355" s="45"/>
    </row>
    <row r="356">
      <c r="A356" s="71"/>
      <c r="B356" s="27"/>
      <c r="C356" s="45"/>
      <c r="D356" s="45"/>
      <c r="E356" s="45"/>
      <c r="F356" s="45"/>
      <c r="G356" s="45"/>
      <c r="H356" s="45"/>
      <c r="I356" s="45"/>
      <c r="J356" s="45"/>
      <c r="K356" s="45"/>
      <c r="L356" s="45"/>
      <c r="M356" s="45"/>
      <c r="N356" s="45"/>
      <c r="O356" s="45"/>
      <c r="P356" s="45"/>
      <c r="Q356" s="45"/>
      <c r="R356" s="45"/>
      <c r="S356" s="45"/>
      <c r="T356" s="45"/>
      <c r="U356" s="45"/>
      <c r="V356" s="45"/>
      <c r="W356" s="45"/>
      <c r="X356" s="45"/>
      <c r="Y356" s="45"/>
      <c r="Z356" s="45"/>
      <c r="AA356" s="45"/>
      <c r="AB356" s="45"/>
    </row>
    <row r="357">
      <c r="A357" s="71"/>
      <c r="B357" s="27"/>
      <c r="C357" s="45"/>
      <c r="D357" s="45"/>
      <c r="E357" s="45"/>
      <c r="F357" s="45"/>
      <c r="G357" s="45"/>
      <c r="H357" s="45"/>
      <c r="I357" s="45"/>
      <c r="J357" s="45"/>
      <c r="K357" s="45"/>
      <c r="L357" s="45"/>
      <c r="M357" s="45"/>
      <c r="N357" s="45"/>
      <c r="O357" s="45"/>
      <c r="P357" s="45"/>
      <c r="Q357" s="45"/>
      <c r="R357" s="45"/>
      <c r="S357" s="45"/>
      <c r="T357" s="45"/>
      <c r="U357" s="45"/>
      <c r="V357" s="45"/>
      <c r="W357" s="45"/>
      <c r="X357" s="45"/>
      <c r="Y357" s="45"/>
      <c r="Z357" s="45"/>
      <c r="AA357" s="45"/>
      <c r="AB357" s="45"/>
    </row>
    <row r="358">
      <c r="A358" s="71"/>
      <c r="B358" s="27"/>
      <c r="C358" s="45"/>
      <c r="D358" s="45"/>
      <c r="E358" s="45"/>
      <c r="F358" s="45"/>
      <c r="G358" s="45"/>
      <c r="H358" s="45"/>
      <c r="I358" s="45"/>
      <c r="J358" s="45"/>
      <c r="K358" s="45"/>
      <c r="L358" s="45"/>
      <c r="M358" s="45"/>
      <c r="N358" s="45"/>
      <c r="O358" s="45"/>
      <c r="P358" s="45"/>
      <c r="Q358" s="45"/>
      <c r="R358" s="45"/>
      <c r="S358" s="45"/>
      <c r="T358" s="45"/>
      <c r="U358" s="45"/>
      <c r="V358" s="45"/>
      <c r="W358" s="45"/>
      <c r="X358" s="45"/>
      <c r="Y358" s="45"/>
      <c r="Z358" s="45"/>
      <c r="AA358" s="45"/>
      <c r="AB358" s="45"/>
    </row>
    <row r="359">
      <c r="A359" s="71"/>
      <c r="B359" s="27"/>
      <c r="C359" s="45"/>
      <c r="D359" s="45"/>
      <c r="E359" s="45"/>
      <c r="F359" s="45"/>
      <c r="G359" s="45"/>
      <c r="H359" s="45"/>
      <c r="I359" s="45"/>
      <c r="J359" s="45"/>
      <c r="K359" s="45"/>
      <c r="L359" s="45"/>
      <c r="M359" s="45"/>
      <c r="N359" s="45"/>
      <c r="O359" s="45"/>
      <c r="P359" s="45"/>
      <c r="Q359" s="45"/>
      <c r="R359" s="45"/>
      <c r="S359" s="45"/>
      <c r="T359" s="45"/>
      <c r="U359" s="45"/>
      <c r="V359" s="45"/>
      <c r="W359" s="45"/>
      <c r="X359" s="45"/>
      <c r="Y359" s="45"/>
      <c r="Z359" s="45"/>
      <c r="AA359" s="45"/>
      <c r="AB359" s="45"/>
    </row>
    <row r="360">
      <c r="A360" s="71"/>
      <c r="B360" s="27"/>
      <c r="C360" s="45"/>
      <c r="D360" s="45"/>
      <c r="E360" s="45"/>
      <c r="F360" s="45"/>
      <c r="G360" s="45"/>
      <c r="H360" s="45"/>
      <c r="I360" s="45"/>
      <c r="J360" s="45"/>
      <c r="K360" s="45"/>
      <c r="L360" s="45"/>
      <c r="M360" s="45"/>
      <c r="N360" s="45"/>
      <c r="O360" s="45"/>
      <c r="P360" s="45"/>
      <c r="Q360" s="45"/>
      <c r="R360" s="45"/>
      <c r="S360" s="45"/>
      <c r="T360" s="45"/>
      <c r="U360" s="45"/>
      <c r="V360" s="45"/>
      <c r="W360" s="45"/>
      <c r="X360" s="45"/>
      <c r="Y360" s="45"/>
      <c r="Z360" s="45"/>
      <c r="AA360" s="45"/>
      <c r="AB360" s="45"/>
    </row>
    <row r="361">
      <c r="A361" s="71"/>
      <c r="B361" s="27"/>
      <c r="C361" s="45"/>
      <c r="D361" s="45"/>
      <c r="E361" s="45"/>
      <c r="F361" s="45"/>
      <c r="G361" s="45"/>
      <c r="H361" s="45"/>
      <c r="I361" s="45"/>
      <c r="J361" s="45"/>
      <c r="K361" s="45"/>
      <c r="L361" s="45"/>
      <c r="M361" s="45"/>
      <c r="N361" s="45"/>
      <c r="O361" s="45"/>
      <c r="P361" s="45"/>
      <c r="Q361" s="45"/>
      <c r="R361" s="45"/>
      <c r="S361" s="45"/>
      <c r="T361" s="45"/>
      <c r="U361" s="45"/>
      <c r="V361" s="45"/>
      <c r="W361" s="45"/>
      <c r="X361" s="45"/>
      <c r="Y361" s="45"/>
      <c r="Z361" s="45"/>
      <c r="AA361" s="45"/>
      <c r="AB361" s="45"/>
    </row>
    <row r="362">
      <c r="A362" s="71"/>
      <c r="B362" s="27"/>
      <c r="C362" s="45"/>
      <c r="D362" s="45"/>
      <c r="E362" s="45"/>
      <c r="F362" s="45"/>
      <c r="G362" s="45"/>
      <c r="H362" s="45"/>
      <c r="I362" s="45"/>
      <c r="J362" s="45"/>
      <c r="K362" s="45"/>
      <c r="L362" s="45"/>
      <c r="M362" s="45"/>
      <c r="N362" s="45"/>
      <c r="O362" s="45"/>
      <c r="P362" s="45"/>
      <c r="Q362" s="45"/>
      <c r="R362" s="45"/>
      <c r="S362" s="45"/>
      <c r="T362" s="45"/>
      <c r="U362" s="45"/>
      <c r="V362" s="45"/>
      <c r="W362" s="45"/>
      <c r="X362" s="45"/>
      <c r="Y362" s="45"/>
      <c r="Z362" s="45"/>
      <c r="AA362" s="45"/>
      <c r="AB362" s="45"/>
    </row>
    <row r="363">
      <c r="A363" s="71"/>
      <c r="B363" s="27"/>
      <c r="C363" s="45"/>
      <c r="D363" s="45"/>
      <c r="E363" s="45"/>
      <c r="F363" s="45"/>
      <c r="G363" s="45"/>
      <c r="H363" s="45"/>
      <c r="I363" s="45"/>
      <c r="J363" s="45"/>
      <c r="K363" s="45"/>
      <c r="L363" s="45"/>
      <c r="M363" s="45"/>
      <c r="N363" s="45"/>
      <c r="O363" s="45"/>
      <c r="P363" s="45"/>
      <c r="Q363" s="45"/>
      <c r="R363" s="45"/>
      <c r="S363" s="45"/>
      <c r="T363" s="45"/>
      <c r="U363" s="45"/>
      <c r="V363" s="45"/>
      <c r="W363" s="45"/>
      <c r="X363" s="45"/>
      <c r="Y363" s="45"/>
      <c r="Z363" s="45"/>
      <c r="AA363" s="45"/>
      <c r="AB363" s="45"/>
    </row>
    <row r="364">
      <c r="A364" s="71"/>
      <c r="B364" s="27"/>
      <c r="C364" s="45"/>
      <c r="D364" s="45"/>
      <c r="E364" s="45"/>
      <c r="F364" s="45"/>
      <c r="G364" s="45"/>
      <c r="H364" s="45"/>
      <c r="I364" s="45"/>
      <c r="J364" s="45"/>
      <c r="K364" s="45"/>
      <c r="L364" s="45"/>
      <c r="M364" s="45"/>
      <c r="N364" s="45"/>
      <c r="O364" s="45"/>
      <c r="P364" s="45"/>
      <c r="Q364" s="45"/>
      <c r="R364" s="45"/>
      <c r="S364" s="45"/>
      <c r="T364" s="45"/>
      <c r="U364" s="45"/>
      <c r="V364" s="45"/>
      <c r="W364" s="45"/>
      <c r="X364" s="45"/>
      <c r="Y364" s="45"/>
      <c r="Z364" s="45"/>
      <c r="AA364" s="45"/>
      <c r="AB364" s="45"/>
    </row>
    <row r="365">
      <c r="A365" s="71"/>
      <c r="B365" s="27"/>
      <c r="C365" s="45"/>
      <c r="D365" s="45"/>
      <c r="E365" s="45"/>
      <c r="F365" s="45"/>
      <c r="G365" s="45"/>
      <c r="H365" s="45"/>
      <c r="I365" s="45"/>
      <c r="J365" s="45"/>
      <c r="K365" s="45"/>
      <c r="L365" s="45"/>
      <c r="M365" s="45"/>
      <c r="N365" s="45"/>
      <c r="O365" s="45"/>
      <c r="P365" s="45"/>
      <c r="Q365" s="45"/>
      <c r="R365" s="45"/>
      <c r="S365" s="45"/>
      <c r="T365" s="45"/>
      <c r="U365" s="45"/>
      <c r="V365" s="45"/>
      <c r="W365" s="45"/>
      <c r="X365" s="45"/>
      <c r="Y365" s="45"/>
      <c r="Z365" s="45"/>
      <c r="AA365" s="45"/>
      <c r="AB365" s="45"/>
    </row>
    <row r="366">
      <c r="A366" s="71"/>
      <c r="B366" s="27"/>
      <c r="C366" s="45"/>
      <c r="D366" s="45"/>
      <c r="E366" s="45"/>
      <c r="F366" s="45"/>
      <c r="G366" s="45"/>
      <c r="H366" s="45"/>
      <c r="I366" s="45"/>
      <c r="J366" s="45"/>
      <c r="K366" s="45"/>
      <c r="L366" s="45"/>
      <c r="M366" s="45"/>
      <c r="N366" s="45"/>
      <c r="O366" s="45"/>
      <c r="P366" s="45"/>
      <c r="Q366" s="45"/>
      <c r="R366" s="45"/>
      <c r="S366" s="45"/>
      <c r="T366" s="45"/>
      <c r="U366" s="45"/>
      <c r="V366" s="45"/>
      <c r="W366" s="45"/>
      <c r="X366" s="45"/>
      <c r="Y366" s="45"/>
      <c r="Z366" s="45"/>
      <c r="AA366" s="45"/>
      <c r="AB366" s="45"/>
    </row>
    <row r="367">
      <c r="A367" s="71"/>
      <c r="B367" s="27"/>
      <c r="C367" s="45"/>
      <c r="D367" s="45"/>
      <c r="E367" s="45"/>
      <c r="F367" s="45"/>
      <c r="G367" s="45"/>
      <c r="H367" s="45"/>
      <c r="I367" s="45"/>
      <c r="J367" s="45"/>
      <c r="K367" s="45"/>
      <c r="L367" s="45"/>
      <c r="M367" s="45"/>
      <c r="N367" s="45"/>
      <c r="O367" s="45"/>
      <c r="P367" s="45"/>
      <c r="Q367" s="45"/>
      <c r="R367" s="45"/>
      <c r="S367" s="45"/>
      <c r="T367" s="45"/>
      <c r="U367" s="45"/>
      <c r="V367" s="45"/>
      <c r="W367" s="45"/>
      <c r="X367" s="45"/>
      <c r="Y367" s="45"/>
      <c r="Z367" s="45"/>
      <c r="AA367" s="45"/>
      <c r="AB367" s="45"/>
    </row>
    <row r="368">
      <c r="A368" s="71"/>
      <c r="B368" s="27"/>
      <c r="C368" s="45"/>
      <c r="D368" s="45"/>
      <c r="E368" s="45"/>
      <c r="F368" s="45"/>
      <c r="G368" s="45"/>
      <c r="H368" s="45"/>
      <c r="I368" s="45"/>
      <c r="J368" s="45"/>
      <c r="K368" s="45"/>
      <c r="L368" s="45"/>
      <c r="M368" s="45"/>
      <c r="N368" s="45"/>
      <c r="O368" s="45"/>
      <c r="P368" s="45"/>
      <c r="Q368" s="45"/>
      <c r="R368" s="45"/>
      <c r="S368" s="45"/>
      <c r="T368" s="45"/>
      <c r="U368" s="45"/>
      <c r="V368" s="45"/>
      <c r="W368" s="45"/>
      <c r="X368" s="45"/>
      <c r="Y368" s="45"/>
      <c r="Z368" s="45"/>
      <c r="AA368" s="45"/>
      <c r="AB368" s="45"/>
    </row>
    <row r="369">
      <c r="A369" s="71"/>
      <c r="B369" s="27"/>
      <c r="C369" s="45"/>
      <c r="D369" s="45"/>
      <c r="E369" s="45"/>
      <c r="F369" s="45"/>
      <c r="G369" s="45"/>
      <c r="H369" s="45"/>
      <c r="I369" s="45"/>
      <c r="J369" s="45"/>
      <c r="K369" s="45"/>
      <c r="L369" s="45"/>
      <c r="M369" s="45"/>
      <c r="N369" s="45"/>
      <c r="O369" s="45"/>
      <c r="P369" s="45"/>
      <c r="Q369" s="45"/>
      <c r="R369" s="45"/>
      <c r="S369" s="45"/>
      <c r="T369" s="45"/>
      <c r="U369" s="45"/>
      <c r="V369" s="45"/>
      <c r="W369" s="45"/>
      <c r="X369" s="45"/>
      <c r="Y369" s="45"/>
      <c r="Z369" s="45"/>
      <c r="AA369" s="45"/>
      <c r="AB369" s="45"/>
    </row>
    <row r="370">
      <c r="A370" s="71"/>
      <c r="B370" s="27"/>
      <c r="C370" s="45"/>
      <c r="D370" s="45"/>
      <c r="E370" s="45"/>
      <c r="F370" s="45"/>
      <c r="G370" s="45"/>
      <c r="H370" s="45"/>
      <c r="I370" s="45"/>
      <c r="J370" s="45"/>
      <c r="K370" s="45"/>
      <c r="L370" s="45"/>
      <c r="M370" s="45"/>
      <c r="N370" s="45"/>
      <c r="O370" s="45"/>
      <c r="P370" s="45"/>
      <c r="Q370" s="45"/>
      <c r="R370" s="45"/>
      <c r="S370" s="45"/>
      <c r="T370" s="45"/>
      <c r="U370" s="45"/>
      <c r="V370" s="45"/>
      <c r="W370" s="45"/>
      <c r="X370" s="45"/>
      <c r="Y370" s="45"/>
      <c r="Z370" s="45"/>
      <c r="AA370" s="45"/>
      <c r="AB370" s="45"/>
    </row>
    <row r="371">
      <c r="A371" s="71"/>
      <c r="B371" s="27"/>
      <c r="C371" s="45"/>
      <c r="D371" s="45"/>
      <c r="E371" s="45"/>
      <c r="F371" s="45"/>
      <c r="G371" s="45"/>
      <c r="H371" s="45"/>
      <c r="I371" s="45"/>
      <c r="J371" s="45"/>
      <c r="K371" s="45"/>
      <c r="L371" s="45"/>
      <c r="M371" s="45"/>
      <c r="N371" s="45"/>
      <c r="O371" s="45"/>
      <c r="P371" s="45"/>
      <c r="Q371" s="45"/>
      <c r="R371" s="45"/>
      <c r="S371" s="45"/>
      <c r="T371" s="45"/>
      <c r="U371" s="45"/>
      <c r="V371" s="45"/>
      <c r="W371" s="45"/>
      <c r="X371" s="45"/>
      <c r="Y371" s="45"/>
      <c r="Z371" s="45"/>
      <c r="AA371" s="45"/>
      <c r="AB371" s="45"/>
    </row>
    <row r="372">
      <c r="A372" s="71"/>
      <c r="B372" s="27"/>
      <c r="C372" s="45"/>
      <c r="D372" s="45"/>
      <c r="E372" s="45"/>
      <c r="F372" s="45"/>
      <c r="G372" s="45"/>
      <c r="H372" s="45"/>
      <c r="I372" s="45"/>
      <c r="J372" s="45"/>
      <c r="K372" s="45"/>
      <c r="L372" s="45"/>
      <c r="M372" s="45"/>
      <c r="N372" s="45"/>
      <c r="O372" s="45"/>
      <c r="P372" s="45"/>
      <c r="Q372" s="45"/>
      <c r="R372" s="45"/>
      <c r="S372" s="45"/>
      <c r="T372" s="45"/>
      <c r="U372" s="45"/>
      <c r="V372" s="45"/>
      <c r="W372" s="45"/>
      <c r="X372" s="45"/>
      <c r="Y372" s="45"/>
      <c r="Z372" s="45"/>
      <c r="AA372" s="45"/>
      <c r="AB372" s="45"/>
    </row>
    <row r="373">
      <c r="A373" s="71"/>
      <c r="B373" s="27"/>
      <c r="C373" s="45"/>
      <c r="D373" s="45"/>
      <c r="E373" s="45"/>
      <c r="F373" s="45"/>
      <c r="G373" s="45"/>
      <c r="H373" s="45"/>
      <c r="I373" s="45"/>
      <c r="J373" s="45"/>
      <c r="K373" s="45"/>
      <c r="L373" s="45"/>
      <c r="M373" s="45"/>
      <c r="N373" s="45"/>
      <c r="O373" s="45"/>
      <c r="P373" s="45"/>
      <c r="Q373" s="45"/>
      <c r="R373" s="45"/>
      <c r="S373" s="45"/>
      <c r="T373" s="45"/>
      <c r="U373" s="45"/>
      <c r="V373" s="45"/>
      <c r="W373" s="45"/>
      <c r="X373" s="45"/>
      <c r="Y373" s="45"/>
      <c r="Z373" s="45"/>
      <c r="AA373" s="45"/>
      <c r="AB373" s="45"/>
    </row>
    <row r="374">
      <c r="A374" s="71"/>
      <c r="B374" s="27"/>
      <c r="C374" s="45"/>
      <c r="D374" s="45"/>
      <c r="E374" s="45"/>
      <c r="F374" s="45"/>
      <c r="G374" s="45"/>
      <c r="H374" s="45"/>
      <c r="I374" s="45"/>
      <c r="J374" s="45"/>
      <c r="K374" s="45"/>
      <c r="L374" s="45"/>
      <c r="M374" s="45"/>
      <c r="N374" s="45"/>
      <c r="O374" s="45"/>
      <c r="P374" s="45"/>
      <c r="Q374" s="45"/>
      <c r="R374" s="45"/>
      <c r="S374" s="45"/>
      <c r="T374" s="45"/>
      <c r="U374" s="45"/>
      <c r="V374" s="45"/>
      <c r="W374" s="45"/>
      <c r="X374" s="45"/>
      <c r="Y374" s="45"/>
      <c r="Z374" s="45"/>
      <c r="AA374" s="45"/>
      <c r="AB374" s="45"/>
    </row>
    <row r="375">
      <c r="A375" s="71"/>
      <c r="B375" s="27"/>
      <c r="C375" s="45"/>
      <c r="D375" s="45"/>
      <c r="E375" s="45"/>
      <c r="F375" s="45"/>
      <c r="G375" s="45"/>
      <c r="H375" s="45"/>
      <c r="I375" s="45"/>
      <c r="J375" s="45"/>
      <c r="K375" s="45"/>
      <c r="L375" s="45"/>
      <c r="M375" s="45"/>
      <c r="N375" s="45"/>
      <c r="O375" s="45"/>
      <c r="P375" s="45"/>
      <c r="Q375" s="45"/>
      <c r="R375" s="45"/>
      <c r="S375" s="45"/>
      <c r="T375" s="45"/>
      <c r="U375" s="45"/>
      <c r="V375" s="45"/>
      <c r="W375" s="45"/>
      <c r="X375" s="45"/>
      <c r="Y375" s="45"/>
      <c r="Z375" s="45"/>
      <c r="AA375" s="45"/>
      <c r="AB375" s="45"/>
    </row>
    <row r="376">
      <c r="A376" s="71"/>
      <c r="B376" s="27"/>
      <c r="C376" s="45"/>
      <c r="D376" s="45"/>
      <c r="E376" s="45"/>
      <c r="F376" s="45"/>
      <c r="G376" s="45"/>
      <c r="H376" s="45"/>
      <c r="I376" s="45"/>
      <c r="J376" s="45"/>
      <c r="K376" s="45"/>
      <c r="L376" s="45"/>
      <c r="M376" s="45"/>
      <c r="N376" s="45"/>
      <c r="O376" s="45"/>
      <c r="P376" s="45"/>
      <c r="Q376" s="45"/>
      <c r="R376" s="45"/>
      <c r="S376" s="45"/>
      <c r="T376" s="45"/>
      <c r="U376" s="45"/>
      <c r="V376" s="45"/>
      <c r="W376" s="45"/>
      <c r="X376" s="45"/>
      <c r="Y376" s="45"/>
      <c r="Z376" s="45"/>
      <c r="AA376" s="45"/>
      <c r="AB376" s="45"/>
    </row>
    <row r="377">
      <c r="A377" s="71"/>
      <c r="B377" s="27"/>
      <c r="C377" s="45"/>
      <c r="D377" s="45"/>
      <c r="E377" s="45"/>
      <c r="F377" s="45"/>
      <c r="G377" s="45"/>
      <c r="H377" s="45"/>
      <c r="I377" s="45"/>
      <c r="J377" s="45"/>
      <c r="K377" s="45"/>
      <c r="L377" s="45"/>
      <c r="M377" s="45"/>
      <c r="N377" s="45"/>
      <c r="O377" s="45"/>
      <c r="P377" s="45"/>
      <c r="Q377" s="45"/>
      <c r="R377" s="45"/>
      <c r="S377" s="45"/>
      <c r="T377" s="45"/>
      <c r="U377" s="45"/>
      <c r="V377" s="45"/>
      <c r="W377" s="45"/>
      <c r="X377" s="45"/>
      <c r="Y377" s="45"/>
      <c r="Z377" s="45"/>
      <c r="AA377" s="45"/>
      <c r="AB377" s="45"/>
    </row>
    <row r="378">
      <c r="A378" s="71"/>
      <c r="B378" s="27"/>
      <c r="C378" s="45"/>
      <c r="D378" s="45"/>
      <c r="E378" s="45"/>
      <c r="F378" s="45"/>
      <c r="G378" s="45"/>
      <c r="H378" s="45"/>
      <c r="I378" s="45"/>
      <c r="J378" s="45"/>
      <c r="K378" s="45"/>
      <c r="L378" s="45"/>
      <c r="M378" s="45"/>
      <c r="N378" s="45"/>
      <c r="O378" s="45"/>
      <c r="P378" s="45"/>
      <c r="Q378" s="45"/>
      <c r="R378" s="45"/>
      <c r="S378" s="45"/>
      <c r="T378" s="45"/>
      <c r="U378" s="45"/>
      <c r="V378" s="45"/>
      <c r="W378" s="45"/>
      <c r="X378" s="45"/>
      <c r="Y378" s="45"/>
      <c r="Z378" s="45"/>
      <c r="AA378" s="45"/>
      <c r="AB378" s="45"/>
    </row>
    <row r="379">
      <c r="A379" s="71"/>
      <c r="B379" s="27"/>
      <c r="C379" s="45"/>
      <c r="D379" s="45"/>
      <c r="E379" s="45"/>
      <c r="F379" s="45"/>
      <c r="G379" s="45"/>
      <c r="H379" s="45"/>
      <c r="I379" s="45"/>
      <c r="J379" s="45"/>
      <c r="K379" s="45"/>
      <c r="L379" s="45"/>
      <c r="M379" s="45"/>
      <c r="N379" s="45"/>
      <c r="O379" s="45"/>
      <c r="P379" s="45"/>
      <c r="Q379" s="45"/>
      <c r="R379" s="45"/>
      <c r="S379" s="45"/>
      <c r="T379" s="45"/>
      <c r="U379" s="45"/>
      <c r="V379" s="45"/>
      <c r="W379" s="45"/>
      <c r="X379" s="45"/>
      <c r="Y379" s="45"/>
      <c r="Z379" s="45"/>
      <c r="AA379" s="45"/>
      <c r="AB379" s="45"/>
    </row>
    <row r="380">
      <c r="A380" s="71"/>
      <c r="B380" s="27"/>
      <c r="C380" s="45"/>
      <c r="D380" s="45"/>
      <c r="E380" s="45"/>
      <c r="F380" s="45"/>
      <c r="G380" s="45"/>
      <c r="H380" s="45"/>
      <c r="I380" s="45"/>
      <c r="J380" s="45"/>
      <c r="K380" s="45"/>
      <c r="L380" s="45"/>
      <c r="M380" s="45"/>
      <c r="N380" s="45"/>
      <c r="O380" s="45"/>
      <c r="P380" s="45"/>
      <c r="Q380" s="45"/>
      <c r="R380" s="45"/>
      <c r="S380" s="45"/>
      <c r="T380" s="45"/>
      <c r="U380" s="45"/>
      <c r="V380" s="45"/>
      <c r="W380" s="45"/>
      <c r="X380" s="45"/>
      <c r="Y380" s="45"/>
      <c r="Z380" s="45"/>
      <c r="AA380" s="45"/>
      <c r="AB380" s="45"/>
    </row>
    <row r="381">
      <c r="A381" s="71"/>
      <c r="B381" s="27"/>
      <c r="C381" s="45"/>
      <c r="D381" s="45"/>
      <c r="E381" s="45"/>
      <c r="F381" s="45"/>
      <c r="G381" s="45"/>
      <c r="H381" s="45"/>
      <c r="I381" s="45"/>
      <c r="J381" s="45"/>
      <c r="K381" s="45"/>
      <c r="L381" s="45"/>
      <c r="M381" s="45"/>
      <c r="N381" s="45"/>
      <c r="O381" s="45"/>
      <c r="P381" s="45"/>
      <c r="Q381" s="45"/>
      <c r="R381" s="45"/>
      <c r="S381" s="45"/>
      <c r="T381" s="45"/>
      <c r="U381" s="45"/>
      <c r="V381" s="45"/>
      <c r="W381" s="45"/>
      <c r="X381" s="45"/>
      <c r="Y381" s="45"/>
      <c r="Z381" s="45"/>
      <c r="AA381" s="45"/>
      <c r="AB381" s="45"/>
    </row>
    <row r="382">
      <c r="A382" s="71"/>
      <c r="B382" s="27"/>
      <c r="C382" s="45"/>
      <c r="D382" s="45"/>
      <c r="E382" s="45"/>
      <c r="F382" s="45"/>
      <c r="G382" s="45"/>
      <c r="H382" s="45"/>
      <c r="I382" s="45"/>
      <c r="J382" s="45"/>
      <c r="K382" s="45"/>
      <c r="L382" s="45"/>
      <c r="M382" s="45"/>
      <c r="N382" s="45"/>
      <c r="O382" s="45"/>
      <c r="P382" s="45"/>
      <c r="Q382" s="45"/>
      <c r="R382" s="45"/>
      <c r="S382" s="45"/>
      <c r="T382" s="45"/>
      <c r="U382" s="45"/>
      <c r="V382" s="45"/>
      <c r="W382" s="45"/>
      <c r="X382" s="45"/>
      <c r="Y382" s="45"/>
      <c r="Z382" s="45"/>
      <c r="AA382" s="45"/>
      <c r="AB382" s="45"/>
    </row>
    <row r="383">
      <c r="A383" s="71"/>
      <c r="B383" s="27"/>
      <c r="C383" s="45"/>
      <c r="D383" s="45"/>
      <c r="E383" s="45"/>
      <c r="F383" s="45"/>
      <c r="G383" s="45"/>
      <c r="H383" s="45"/>
      <c r="I383" s="45"/>
      <c r="J383" s="45"/>
      <c r="K383" s="45"/>
      <c r="L383" s="45"/>
      <c r="M383" s="45"/>
      <c r="N383" s="45"/>
      <c r="O383" s="45"/>
      <c r="P383" s="45"/>
      <c r="Q383" s="45"/>
      <c r="R383" s="45"/>
      <c r="S383" s="45"/>
      <c r="T383" s="45"/>
      <c r="U383" s="45"/>
      <c r="V383" s="45"/>
      <c r="W383" s="45"/>
      <c r="X383" s="45"/>
      <c r="Y383" s="45"/>
      <c r="Z383" s="45"/>
      <c r="AA383" s="45"/>
      <c r="AB383" s="45"/>
    </row>
    <row r="384">
      <c r="A384" s="71"/>
      <c r="B384" s="27"/>
      <c r="C384" s="45"/>
      <c r="D384" s="45"/>
      <c r="E384" s="45"/>
      <c r="F384" s="45"/>
      <c r="G384" s="45"/>
      <c r="H384" s="45"/>
      <c r="I384" s="45"/>
      <c r="J384" s="45"/>
      <c r="K384" s="45"/>
      <c r="L384" s="45"/>
      <c r="M384" s="45"/>
      <c r="N384" s="45"/>
      <c r="O384" s="45"/>
      <c r="P384" s="45"/>
      <c r="Q384" s="45"/>
      <c r="R384" s="45"/>
      <c r="S384" s="45"/>
      <c r="T384" s="45"/>
      <c r="U384" s="45"/>
      <c r="V384" s="45"/>
      <c r="W384" s="45"/>
      <c r="X384" s="45"/>
      <c r="Y384" s="45"/>
      <c r="Z384" s="45"/>
      <c r="AA384" s="45"/>
      <c r="AB384" s="45"/>
    </row>
    <row r="385">
      <c r="A385" s="71"/>
      <c r="B385" s="27"/>
      <c r="C385" s="45"/>
      <c r="D385" s="45"/>
      <c r="E385" s="45"/>
      <c r="F385" s="45"/>
      <c r="G385" s="45"/>
      <c r="H385" s="45"/>
      <c r="I385" s="45"/>
      <c r="J385" s="45"/>
      <c r="K385" s="45"/>
      <c r="L385" s="45"/>
      <c r="M385" s="45"/>
      <c r="N385" s="45"/>
      <c r="O385" s="45"/>
      <c r="P385" s="45"/>
      <c r="Q385" s="45"/>
      <c r="R385" s="45"/>
      <c r="S385" s="45"/>
      <c r="T385" s="45"/>
      <c r="U385" s="45"/>
      <c r="V385" s="45"/>
      <c r="W385" s="45"/>
      <c r="X385" s="45"/>
      <c r="Y385" s="45"/>
      <c r="Z385" s="45"/>
      <c r="AA385" s="45"/>
      <c r="AB385" s="45"/>
    </row>
    <row r="386">
      <c r="A386" s="71"/>
      <c r="B386" s="27"/>
      <c r="C386" s="45"/>
      <c r="D386" s="45"/>
      <c r="E386" s="45"/>
      <c r="F386" s="45"/>
      <c r="G386" s="45"/>
      <c r="H386" s="45"/>
      <c r="I386" s="45"/>
      <c r="J386" s="45"/>
      <c r="K386" s="45"/>
      <c r="L386" s="45"/>
      <c r="M386" s="45"/>
      <c r="N386" s="45"/>
      <c r="O386" s="45"/>
      <c r="P386" s="45"/>
      <c r="Q386" s="45"/>
      <c r="R386" s="45"/>
      <c r="S386" s="45"/>
      <c r="T386" s="45"/>
      <c r="U386" s="45"/>
      <c r="V386" s="45"/>
      <c r="W386" s="45"/>
      <c r="X386" s="45"/>
      <c r="Y386" s="45"/>
      <c r="Z386" s="45"/>
      <c r="AA386" s="45"/>
      <c r="AB386" s="45"/>
    </row>
    <row r="387">
      <c r="A387" s="71"/>
      <c r="B387" s="27"/>
      <c r="C387" s="45"/>
      <c r="D387" s="45"/>
      <c r="E387" s="45"/>
      <c r="F387" s="45"/>
      <c r="G387" s="45"/>
      <c r="H387" s="45"/>
      <c r="I387" s="45"/>
      <c r="J387" s="45"/>
      <c r="K387" s="45"/>
      <c r="L387" s="45"/>
      <c r="M387" s="45"/>
      <c r="N387" s="45"/>
      <c r="O387" s="45"/>
      <c r="P387" s="45"/>
      <c r="Q387" s="45"/>
      <c r="R387" s="45"/>
      <c r="S387" s="45"/>
      <c r="T387" s="45"/>
      <c r="U387" s="45"/>
      <c r="V387" s="45"/>
      <c r="W387" s="45"/>
      <c r="X387" s="45"/>
      <c r="Y387" s="45"/>
      <c r="Z387" s="45"/>
      <c r="AA387" s="45"/>
      <c r="AB387" s="45"/>
    </row>
    <row r="388">
      <c r="A388" s="71"/>
      <c r="B388" s="27"/>
      <c r="C388" s="45"/>
      <c r="D388" s="45"/>
      <c r="E388" s="45"/>
      <c r="F388" s="45"/>
      <c r="G388" s="45"/>
      <c r="H388" s="45"/>
      <c r="I388" s="45"/>
      <c r="J388" s="45"/>
      <c r="K388" s="45"/>
      <c r="L388" s="45"/>
      <c r="M388" s="45"/>
      <c r="N388" s="45"/>
      <c r="O388" s="45"/>
      <c r="P388" s="45"/>
      <c r="Q388" s="45"/>
      <c r="R388" s="45"/>
      <c r="S388" s="45"/>
      <c r="T388" s="45"/>
      <c r="U388" s="45"/>
      <c r="V388" s="45"/>
      <c r="W388" s="45"/>
      <c r="X388" s="45"/>
      <c r="Y388" s="45"/>
      <c r="Z388" s="45"/>
      <c r="AA388" s="45"/>
      <c r="AB388" s="45"/>
    </row>
    <row r="389">
      <c r="A389" s="71"/>
      <c r="B389" s="27"/>
      <c r="C389" s="45"/>
      <c r="D389" s="45"/>
      <c r="E389" s="45"/>
      <c r="F389" s="45"/>
      <c r="G389" s="45"/>
      <c r="H389" s="45"/>
      <c r="I389" s="45"/>
      <c r="J389" s="45"/>
      <c r="K389" s="45"/>
      <c r="L389" s="45"/>
      <c r="M389" s="45"/>
      <c r="N389" s="45"/>
      <c r="O389" s="45"/>
      <c r="P389" s="45"/>
      <c r="Q389" s="45"/>
      <c r="R389" s="45"/>
      <c r="S389" s="45"/>
      <c r="T389" s="45"/>
      <c r="U389" s="45"/>
      <c r="V389" s="45"/>
      <c r="W389" s="45"/>
      <c r="X389" s="45"/>
      <c r="Y389" s="45"/>
      <c r="Z389" s="45"/>
      <c r="AA389" s="45"/>
      <c r="AB389" s="45"/>
    </row>
    <row r="390">
      <c r="A390" s="71"/>
      <c r="B390" s="27"/>
      <c r="C390" s="45"/>
      <c r="D390" s="45"/>
      <c r="E390" s="45"/>
      <c r="F390" s="45"/>
      <c r="G390" s="45"/>
      <c r="H390" s="45"/>
      <c r="I390" s="45"/>
      <c r="J390" s="45"/>
      <c r="K390" s="45"/>
      <c r="L390" s="45"/>
      <c r="M390" s="45"/>
      <c r="N390" s="45"/>
      <c r="O390" s="45"/>
      <c r="P390" s="45"/>
      <c r="Q390" s="45"/>
      <c r="R390" s="45"/>
      <c r="S390" s="45"/>
      <c r="T390" s="45"/>
      <c r="U390" s="45"/>
      <c r="V390" s="45"/>
      <c r="W390" s="45"/>
      <c r="X390" s="45"/>
      <c r="Y390" s="45"/>
      <c r="Z390" s="45"/>
      <c r="AA390" s="45"/>
      <c r="AB390" s="45"/>
    </row>
    <row r="391">
      <c r="A391" s="71"/>
      <c r="B391" s="27"/>
      <c r="C391" s="45"/>
      <c r="D391" s="45"/>
      <c r="E391" s="45"/>
      <c r="F391" s="45"/>
      <c r="G391" s="45"/>
      <c r="H391" s="45"/>
      <c r="I391" s="45"/>
      <c r="J391" s="45"/>
      <c r="K391" s="45"/>
      <c r="L391" s="45"/>
      <c r="M391" s="45"/>
      <c r="N391" s="45"/>
      <c r="O391" s="45"/>
      <c r="P391" s="45"/>
      <c r="Q391" s="45"/>
      <c r="R391" s="45"/>
      <c r="S391" s="45"/>
      <c r="T391" s="45"/>
      <c r="U391" s="45"/>
      <c r="V391" s="45"/>
      <c r="W391" s="45"/>
      <c r="X391" s="45"/>
      <c r="Y391" s="45"/>
      <c r="Z391" s="45"/>
      <c r="AA391" s="45"/>
      <c r="AB391" s="45"/>
    </row>
    <row r="392">
      <c r="A392" s="71"/>
      <c r="B392" s="27"/>
      <c r="C392" s="45"/>
      <c r="D392" s="45"/>
      <c r="E392" s="45"/>
      <c r="F392" s="45"/>
      <c r="G392" s="45"/>
      <c r="H392" s="45"/>
      <c r="I392" s="45"/>
      <c r="J392" s="45"/>
      <c r="K392" s="45"/>
      <c r="L392" s="45"/>
      <c r="M392" s="45"/>
      <c r="N392" s="45"/>
      <c r="O392" s="45"/>
      <c r="P392" s="45"/>
      <c r="Q392" s="45"/>
      <c r="R392" s="45"/>
      <c r="S392" s="45"/>
      <c r="T392" s="45"/>
      <c r="U392" s="45"/>
      <c r="V392" s="45"/>
      <c r="W392" s="45"/>
      <c r="X392" s="45"/>
      <c r="Y392" s="45"/>
      <c r="Z392" s="45"/>
      <c r="AA392" s="45"/>
      <c r="AB392" s="45"/>
    </row>
    <row r="393">
      <c r="A393" s="71"/>
      <c r="B393" s="27"/>
      <c r="C393" s="45"/>
      <c r="D393" s="45"/>
      <c r="E393" s="45"/>
      <c r="F393" s="45"/>
      <c r="G393" s="45"/>
      <c r="H393" s="45"/>
      <c r="I393" s="45"/>
      <c r="J393" s="45"/>
      <c r="K393" s="45"/>
      <c r="L393" s="45"/>
      <c r="M393" s="45"/>
      <c r="N393" s="45"/>
      <c r="O393" s="45"/>
      <c r="P393" s="45"/>
      <c r="Q393" s="45"/>
      <c r="R393" s="45"/>
      <c r="S393" s="45"/>
      <c r="T393" s="45"/>
      <c r="U393" s="45"/>
      <c r="V393" s="45"/>
      <c r="W393" s="45"/>
      <c r="X393" s="45"/>
      <c r="Y393" s="45"/>
      <c r="Z393" s="45"/>
      <c r="AA393" s="45"/>
      <c r="AB393" s="45"/>
    </row>
    <row r="394">
      <c r="A394" s="71"/>
      <c r="B394" s="27"/>
      <c r="C394" s="45"/>
      <c r="D394" s="45"/>
      <c r="E394" s="45"/>
      <c r="F394" s="45"/>
      <c r="G394" s="45"/>
      <c r="H394" s="45"/>
      <c r="I394" s="45"/>
      <c r="J394" s="45"/>
      <c r="K394" s="45"/>
      <c r="L394" s="45"/>
      <c r="M394" s="45"/>
      <c r="N394" s="45"/>
      <c r="O394" s="45"/>
      <c r="P394" s="45"/>
      <c r="Q394" s="45"/>
      <c r="R394" s="45"/>
      <c r="S394" s="45"/>
      <c r="T394" s="45"/>
      <c r="U394" s="45"/>
      <c r="V394" s="45"/>
      <c r="W394" s="45"/>
      <c r="X394" s="45"/>
      <c r="Y394" s="45"/>
      <c r="Z394" s="45"/>
      <c r="AA394" s="45"/>
      <c r="AB394" s="45"/>
    </row>
    <row r="395">
      <c r="A395" s="71"/>
      <c r="B395" s="27"/>
      <c r="C395" s="45"/>
      <c r="D395" s="45"/>
      <c r="E395" s="45"/>
      <c r="F395" s="45"/>
      <c r="G395" s="45"/>
      <c r="H395" s="45"/>
      <c r="I395" s="45"/>
      <c r="J395" s="45"/>
      <c r="K395" s="45"/>
      <c r="L395" s="45"/>
      <c r="M395" s="45"/>
      <c r="N395" s="45"/>
      <c r="O395" s="45"/>
      <c r="P395" s="45"/>
      <c r="Q395" s="45"/>
      <c r="R395" s="45"/>
      <c r="S395" s="45"/>
      <c r="T395" s="45"/>
      <c r="U395" s="45"/>
      <c r="V395" s="45"/>
      <c r="W395" s="45"/>
      <c r="X395" s="45"/>
      <c r="Y395" s="45"/>
      <c r="Z395" s="45"/>
      <c r="AA395" s="45"/>
      <c r="AB395" s="45"/>
    </row>
    <row r="396">
      <c r="A396" s="71"/>
      <c r="B396" s="27"/>
      <c r="C396" s="45"/>
      <c r="D396" s="45"/>
      <c r="E396" s="45"/>
      <c r="F396" s="45"/>
      <c r="G396" s="45"/>
      <c r="H396" s="45"/>
      <c r="I396" s="45"/>
      <c r="J396" s="45"/>
      <c r="K396" s="45"/>
      <c r="L396" s="45"/>
      <c r="M396" s="45"/>
      <c r="N396" s="45"/>
      <c r="O396" s="45"/>
      <c r="P396" s="45"/>
      <c r="Q396" s="45"/>
      <c r="R396" s="45"/>
      <c r="S396" s="45"/>
      <c r="T396" s="45"/>
      <c r="U396" s="45"/>
      <c r="V396" s="45"/>
      <c r="W396" s="45"/>
      <c r="X396" s="45"/>
      <c r="Y396" s="45"/>
      <c r="Z396" s="45"/>
      <c r="AA396" s="45"/>
      <c r="AB396" s="45"/>
    </row>
    <row r="397">
      <c r="A397" s="71"/>
      <c r="B397" s="27"/>
      <c r="C397" s="45"/>
      <c r="D397" s="45"/>
      <c r="E397" s="45"/>
      <c r="F397" s="45"/>
      <c r="G397" s="45"/>
      <c r="H397" s="45"/>
      <c r="I397" s="45"/>
      <c r="J397" s="45"/>
      <c r="K397" s="45"/>
      <c r="L397" s="45"/>
      <c r="M397" s="45"/>
      <c r="N397" s="45"/>
      <c r="O397" s="45"/>
      <c r="P397" s="45"/>
      <c r="Q397" s="45"/>
      <c r="R397" s="45"/>
      <c r="S397" s="45"/>
      <c r="T397" s="45"/>
      <c r="U397" s="45"/>
      <c r="V397" s="45"/>
      <c r="W397" s="45"/>
      <c r="X397" s="45"/>
      <c r="Y397" s="45"/>
      <c r="Z397" s="45"/>
      <c r="AA397" s="45"/>
      <c r="AB397" s="45"/>
    </row>
    <row r="398">
      <c r="A398" s="71"/>
      <c r="B398" s="27"/>
      <c r="C398" s="45"/>
      <c r="D398" s="45"/>
      <c r="E398" s="45"/>
      <c r="F398" s="45"/>
      <c r="G398" s="45"/>
      <c r="H398" s="45"/>
      <c r="I398" s="45"/>
      <c r="J398" s="45"/>
      <c r="K398" s="45"/>
      <c r="L398" s="45"/>
      <c r="M398" s="45"/>
      <c r="N398" s="45"/>
      <c r="O398" s="45"/>
      <c r="P398" s="45"/>
      <c r="Q398" s="45"/>
      <c r="R398" s="45"/>
      <c r="S398" s="45"/>
      <c r="T398" s="45"/>
      <c r="U398" s="45"/>
      <c r="V398" s="45"/>
      <c r="W398" s="45"/>
      <c r="X398" s="45"/>
      <c r="Y398" s="45"/>
      <c r="Z398" s="45"/>
      <c r="AA398" s="45"/>
      <c r="AB398" s="45"/>
    </row>
    <row r="399">
      <c r="A399" s="71"/>
      <c r="B399" s="27"/>
      <c r="C399" s="45"/>
      <c r="D399" s="45"/>
      <c r="E399" s="45"/>
      <c r="F399" s="45"/>
      <c r="G399" s="45"/>
      <c r="H399" s="45"/>
      <c r="I399" s="45"/>
      <c r="J399" s="45"/>
      <c r="K399" s="45"/>
      <c r="L399" s="45"/>
      <c r="M399" s="45"/>
      <c r="N399" s="45"/>
      <c r="O399" s="45"/>
      <c r="P399" s="45"/>
      <c r="Q399" s="45"/>
      <c r="R399" s="45"/>
      <c r="S399" s="45"/>
      <c r="T399" s="45"/>
      <c r="U399" s="45"/>
      <c r="V399" s="45"/>
      <c r="W399" s="45"/>
      <c r="X399" s="45"/>
      <c r="Y399" s="45"/>
      <c r="Z399" s="45"/>
      <c r="AA399" s="45"/>
      <c r="AB399" s="45"/>
    </row>
    <row r="400">
      <c r="A400" s="71"/>
      <c r="B400" s="27"/>
      <c r="C400" s="45"/>
      <c r="D400" s="45"/>
      <c r="E400" s="45"/>
      <c r="F400" s="45"/>
      <c r="G400" s="45"/>
      <c r="H400" s="45"/>
      <c r="I400" s="45"/>
      <c r="J400" s="45"/>
      <c r="K400" s="45"/>
      <c r="L400" s="45"/>
      <c r="M400" s="45"/>
      <c r="N400" s="45"/>
      <c r="O400" s="45"/>
      <c r="P400" s="45"/>
      <c r="Q400" s="45"/>
      <c r="R400" s="45"/>
      <c r="S400" s="45"/>
      <c r="T400" s="45"/>
      <c r="U400" s="45"/>
      <c r="V400" s="45"/>
      <c r="W400" s="45"/>
      <c r="X400" s="45"/>
      <c r="Y400" s="45"/>
      <c r="Z400" s="45"/>
      <c r="AA400" s="45"/>
      <c r="AB400" s="45"/>
    </row>
    <row r="401">
      <c r="A401" s="71"/>
      <c r="B401" s="27"/>
      <c r="C401" s="45"/>
      <c r="D401" s="45"/>
      <c r="E401" s="45"/>
      <c r="F401" s="45"/>
      <c r="G401" s="45"/>
      <c r="H401" s="45"/>
      <c r="I401" s="45"/>
      <c r="J401" s="45"/>
      <c r="K401" s="45"/>
      <c r="L401" s="45"/>
      <c r="M401" s="45"/>
      <c r="N401" s="45"/>
      <c r="O401" s="45"/>
      <c r="P401" s="45"/>
      <c r="Q401" s="45"/>
      <c r="R401" s="45"/>
      <c r="S401" s="45"/>
      <c r="T401" s="45"/>
      <c r="U401" s="45"/>
      <c r="V401" s="45"/>
      <c r="W401" s="45"/>
      <c r="X401" s="45"/>
      <c r="Y401" s="45"/>
      <c r="Z401" s="45"/>
      <c r="AA401" s="45"/>
      <c r="AB401" s="45"/>
    </row>
    <row r="402">
      <c r="A402" s="71"/>
      <c r="B402" s="27"/>
      <c r="C402" s="45"/>
      <c r="D402" s="45"/>
      <c r="E402" s="45"/>
      <c r="F402" s="45"/>
      <c r="G402" s="45"/>
      <c r="H402" s="45"/>
      <c r="I402" s="45"/>
      <c r="J402" s="45"/>
      <c r="K402" s="45"/>
      <c r="L402" s="45"/>
      <c r="M402" s="45"/>
      <c r="N402" s="45"/>
      <c r="O402" s="45"/>
      <c r="P402" s="45"/>
      <c r="Q402" s="45"/>
      <c r="R402" s="45"/>
      <c r="S402" s="45"/>
      <c r="T402" s="45"/>
      <c r="U402" s="45"/>
      <c r="V402" s="45"/>
      <c r="W402" s="45"/>
      <c r="X402" s="45"/>
      <c r="Y402" s="45"/>
      <c r="Z402" s="45"/>
      <c r="AA402" s="45"/>
      <c r="AB402" s="45"/>
    </row>
    <row r="403">
      <c r="A403" s="71"/>
      <c r="B403" s="27"/>
      <c r="C403" s="45"/>
      <c r="D403" s="45"/>
      <c r="E403" s="45"/>
      <c r="F403" s="45"/>
      <c r="G403" s="45"/>
      <c r="H403" s="45"/>
      <c r="I403" s="45"/>
      <c r="J403" s="45"/>
      <c r="K403" s="45"/>
      <c r="L403" s="45"/>
      <c r="M403" s="45"/>
      <c r="N403" s="45"/>
      <c r="O403" s="45"/>
      <c r="P403" s="45"/>
      <c r="Q403" s="45"/>
      <c r="R403" s="45"/>
      <c r="S403" s="45"/>
      <c r="T403" s="45"/>
      <c r="U403" s="45"/>
      <c r="V403" s="45"/>
      <c r="W403" s="45"/>
      <c r="X403" s="45"/>
      <c r="Y403" s="45"/>
      <c r="Z403" s="45"/>
      <c r="AA403" s="45"/>
      <c r="AB403" s="45"/>
    </row>
    <row r="404">
      <c r="A404" s="71"/>
      <c r="B404" s="27"/>
      <c r="C404" s="45"/>
      <c r="D404" s="45"/>
      <c r="E404" s="45"/>
      <c r="F404" s="45"/>
      <c r="G404" s="45"/>
      <c r="H404" s="45"/>
      <c r="I404" s="45"/>
      <c r="J404" s="45"/>
      <c r="K404" s="45"/>
      <c r="L404" s="45"/>
      <c r="M404" s="45"/>
      <c r="N404" s="45"/>
      <c r="O404" s="45"/>
      <c r="P404" s="45"/>
      <c r="Q404" s="45"/>
      <c r="R404" s="45"/>
      <c r="S404" s="45"/>
      <c r="T404" s="45"/>
      <c r="U404" s="45"/>
      <c r="V404" s="45"/>
      <c r="W404" s="45"/>
      <c r="X404" s="45"/>
      <c r="Y404" s="45"/>
      <c r="Z404" s="45"/>
      <c r="AA404" s="45"/>
      <c r="AB404" s="45"/>
    </row>
    <row r="405">
      <c r="A405" s="71"/>
      <c r="B405" s="27"/>
      <c r="C405" s="45"/>
      <c r="D405" s="45"/>
      <c r="E405" s="45"/>
      <c r="F405" s="45"/>
      <c r="G405" s="45"/>
      <c r="H405" s="45"/>
      <c r="I405" s="45"/>
      <c r="J405" s="45"/>
      <c r="K405" s="45"/>
      <c r="L405" s="45"/>
      <c r="M405" s="45"/>
      <c r="N405" s="45"/>
      <c r="O405" s="45"/>
      <c r="P405" s="45"/>
      <c r="Q405" s="45"/>
      <c r="R405" s="45"/>
      <c r="S405" s="45"/>
      <c r="T405" s="45"/>
      <c r="U405" s="45"/>
      <c r="V405" s="45"/>
      <c r="W405" s="45"/>
      <c r="X405" s="45"/>
      <c r="Y405" s="45"/>
      <c r="Z405" s="45"/>
      <c r="AA405" s="45"/>
      <c r="AB405" s="45"/>
    </row>
    <row r="406">
      <c r="A406" s="71"/>
      <c r="B406" s="27"/>
      <c r="C406" s="45"/>
      <c r="D406" s="45"/>
      <c r="E406" s="45"/>
      <c r="F406" s="45"/>
      <c r="G406" s="45"/>
      <c r="H406" s="45"/>
      <c r="I406" s="45"/>
      <c r="J406" s="45"/>
      <c r="K406" s="45"/>
      <c r="L406" s="45"/>
      <c r="M406" s="45"/>
      <c r="N406" s="45"/>
      <c r="O406" s="45"/>
      <c r="P406" s="45"/>
      <c r="Q406" s="45"/>
      <c r="R406" s="45"/>
      <c r="S406" s="45"/>
      <c r="T406" s="45"/>
      <c r="U406" s="45"/>
      <c r="V406" s="45"/>
      <c r="W406" s="45"/>
      <c r="X406" s="45"/>
      <c r="Y406" s="45"/>
      <c r="Z406" s="45"/>
      <c r="AA406" s="45"/>
      <c r="AB406" s="45"/>
    </row>
    <row r="407">
      <c r="A407" s="71"/>
      <c r="B407" s="27"/>
      <c r="C407" s="45"/>
      <c r="D407" s="45"/>
      <c r="E407" s="45"/>
      <c r="F407" s="45"/>
      <c r="G407" s="45"/>
      <c r="H407" s="45"/>
      <c r="I407" s="45"/>
      <c r="J407" s="45"/>
      <c r="K407" s="45"/>
      <c r="L407" s="45"/>
      <c r="M407" s="45"/>
      <c r="N407" s="45"/>
      <c r="O407" s="45"/>
      <c r="P407" s="45"/>
      <c r="Q407" s="45"/>
      <c r="R407" s="45"/>
      <c r="S407" s="45"/>
      <c r="T407" s="45"/>
      <c r="U407" s="45"/>
      <c r="V407" s="45"/>
      <c r="W407" s="45"/>
      <c r="X407" s="45"/>
      <c r="Y407" s="45"/>
      <c r="Z407" s="45"/>
      <c r="AA407" s="45"/>
      <c r="AB407" s="45"/>
    </row>
    <row r="408">
      <c r="A408" s="71"/>
      <c r="B408" s="27"/>
      <c r="C408" s="45"/>
      <c r="D408" s="45"/>
      <c r="E408" s="45"/>
      <c r="F408" s="45"/>
      <c r="G408" s="45"/>
      <c r="H408" s="45"/>
      <c r="I408" s="45"/>
      <c r="J408" s="45"/>
      <c r="K408" s="45"/>
      <c r="L408" s="45"/>
      <c r="M408" s="45"/>
      <c r="N408" s="45"/>
      <c r="O408" s="45"/>
      <c r="P408" s="45"/>
      <c r="Q408" s="45"/>
      <c r="R408" s="45"/>
      <c r="S408" s="45"/>
      <c r="T408" s="45"/>
      <c r="U408" s="45"/>
      <c r="V408" s="45"/>
      <c r="W408" s="45"/>
      <c r="X408" s="45"/>
      <c r="Y408" s="45"/>
      <c r="Z408" s="45"/>
      <c r="AA408" s="45"/>
      <c r="AB408" s="45"/>
    </row>
    <row r="409">
      <c r="A409" s="71"/>
      <c r="B409" s="27"/>
      <c r="C409" s="45"/>
      <c r="D409" s="45"/>
      <c r="E409" s="45"/>
      <c r="F409" s="45"/>
      <c r="G409" s="45"/>
      <c r="H409" s="45"/>
      <c r="I409" s="45"/>
      <c r="J409" s="45"/>
      <c r="K409" s="45"/>
      <c r="L409" s="45"/>
      <c r="M409" s="45"/>
      <c r="N409" s="45"/>
      <c r="O409" s="45"/>
      <c r="P409" s="45"/>
      <c r="Q409" s="45"/>
      <c r="R409" s="45"/>
      <c r="S409" s="45"/>
      <c r="T409" s="45"/>
      <c r="U409" s="45"/>
      <c r="V409" s="45"/>
      <c r="W409" s="45"/>
      <c r="X409" s="45"/>
      <c r="Y409" s="45"/>
      <c r="Z409" s="45"/>
      <c r="AA409" s="45"/>
      <c r="AB409" s="45"/>
    </row>
    <row r="410">
      <c r="A410" s="71"/>
      <c r="B410" s="27"/>
      <c r="C410" s="45"/>
      <c r="D410" s="45"/>
      <c r="E410" s="45"/>
      <c r="F410" s="45"/>
      <c r="G410" s="45"/>
      <c r="H410" s="45"/>
      <c r="I410" s="45"/>
      <c r="J410" s="45"/>
      <c r="K410" s="45"/>
      <c r="L410" s="45"/>
      <c r="M410" s="45"/>
      <c r="N410" s="45"/>
      <c r="O410" s="45"/>
      <c r="P410" s="45"/>
      <c r="Q410" s="45"/>
      <c r="R410" s="45"/>
      <c r="S410" s="45"/>
      <c r="T410" s="45"/>
      <c r="U410" s="45"/>
      <c r="V410" s="45"/>
      <c r="W410" s="45"/>
      <c r="X410" s="45"/>
      <c r="Y410" s="45"/>
      <c r="Z410" s="45"/>
      <c r="AA410" s="45"/>
      <c r="AB410" s="45"/>
    </row>
    <row r="411">
      <c r="A411" s="71"/>
      <c r="B411" s="27"/>
      <c r="C411" s="45"/>
      <c r="D411" s="45"/>
      <c r="E411" s="45"/>
      <c r="F411" s="45"/>
      <c r="G411" s="45"/>
      <c r="H411" s="45"/>
      <c r="I411" s="45"/>
      <c r="J411" s="45"/>
      <c r="K411" s="45"/>
      <c r="L411" s="45"/>
      <c r="M411" s="45"/>
      <c r="N411" s="45"/>
      <c r="O411" s="45"/>
      <c r="P411" s="45"/>
      <c r="Q411" s="45"/>
      <c r="R411" s="45"/>
      <c r="S411" s="45"/>
      <c r="T411" s="45"/>
      <c r="U411" s="45"/>
      <c r="V411" s="45"/>
      <c r="W411" s="45"/>
      <c r="X411" s="45"/>
      <c r="Y411" s="45"/>
      <c r="Z411" s="45"/>
      <c r="AA411" s="45"/>
      <c r="AB411" s="45"/>
    </row>
    <row r="412">
      <c r="A412" s="71"/>
      <c r="B412" s="27"/>
      <c r="C412" s="45"/>
      <c r="D412" s="45"/>
      <c r="E412" s="45"/>
      <c r="F412" s="45"/>
      <c r="G412" s="45"/>
      <c r="H412" s="45"/>
      <c r="I412" s="45"/>
      <c r="J412" s="45"/>
      <c r="K412" s="45"/>
      <c r="L412" s="45"/>
      <c r="M412" s="45"/>
      <c r="N412" s="45"/>
      <c r="O412" s="45"/>
      <c r="P412" s="45"/>
      <c r="Q412" s="45"/>
      <c r="R412" s="45"/>
      <c r="S412" s="45"/>
      <c r="T412" s="45"/>
      <c r="U412" s="45"/>
      <c r="V412" s="45"/>
      <c r="W412" s="45"/>
      <c r="X412" s="45"/>
      <c r="Y412" s="45"/>
      <c r="Z412" s="45"/>
      <c r="AA412" s="45"/>
      <c r="AB412" s="45"/>
    </row>
    <row r="413">
      <c r="A413" s="71"/>
      <c r="B413" s="27"/>
      <c r="C413" s="45"/>
      <c r="D413" s="45"/>
      <c r="E413" s="45"/>
      <c r="F413" s="45"/>
      <c r="G413" s="45"/>
      <c r="H413" s="45"/>
      <c r="I413" s="45"/>
      <c r="J413" s="45"/>
      <c r="K413" s="45"/>
      <c r="L413" s="45"/>
      <c r="M413" s="45"/>
      <c r="N413" s="45"/>
      <c r="O413" s="45"/>
      <c r="P413" s="45"/>
      <c r="Q413" s="45"/>
      <c r="R413" s="45"/>
      <c r="S413" s="45"/>
      <c r="T413" s="45"/>
      <c r="U413" s="45"/>
      <c r="V413" s="45"/>
      <c r="W413" s="45"/>
      <c r="X413" s="45"/>
      <c r="Y413" s="45"/>
      <c r="Z413" s="45"/>
      <c r="AA413" s="45"/>
      <c r="AB413" s="45"/>
    </row>
    <row r="414">
      <c r="A414" s="71"/>
      <c r="B414" s="27"/>
      <c r="C414" s="45"/>
      <c r="D414" s="45"/>
      <c r="E414" s="45"/>
      <c r="F414" s="45"/>
      <c r="G414" s="45"/>
      <c r="H414" s="45"/>
      <c r="I414" s="45"/>
      <c r="J414" s="45"/>
      <c r="K414" s="45"/>
      <c r="L414" s="45"/>
      <c r="M414" s="45"/>
      <c r="N414" s="45"/>
      <c r="O414" s="45"/>
      <c r="P414" s="45"/>
      <c r="Q414" s="45"/>
      <c r="R414" s="45"/>
      <c r="S414" s="45"/>
      <c r="T414" s="45"/>
      <c r="U414" s="45"/>
      <c r="V414" s="45"/>
      <c r="W414" s="45"/>
      <c r="X414" s="45"/>
      <c r="Y414" s="45"/>
      <c r="Z414" s="45"/>
      <c r="AA414" s="45"/>
      <c r="AB414" s="45"/>
    </row>
    <row r="415">
      <c r="A415" s="71"/>
      <c r="B415" s="27"/>
      <c r="C415" s="45"/>
      <c r="D415" s="45"/>
      <c r="E415" s="45"/>
      <c r="F415" s="45"/>
      <c r="G415" s="45"/>
      <c r="H415" s="45"/>
      <c r="I415" s="45"/>
      <c r="J415" s="45"/>
      <c r="K415" s="45"/>
      <c r="L415" s="45"/>
      <c r="M415" s="45"/>
      <c r="N415" s="45"/>
      <c r="O415" s="45"/>
      <c r="P415" s="45"/>
      <c r="Q415" s="45"/>
      <c r="R415" s="45"/>
      <c r="S415" s="45"/>
      <c r="T415" s="45"/>
      <c r="U415" s="45"/>
      <c r="V415" s="45"/>
      <c r="W415" s="45"/>
      <c r="X415" s="45"/>
      <c r="Y415" s="45"/>
      <c r="Z415" s="45"/>
      <c r="AA415" s="45"/>
      <c r="AB415" s="45"/>
    </row>
    <row r="416">
      <c r="A416" s="71"/>
      <c r="B416" s="27"/>
      <c r="C416" s="45"/>
      <c r="D416" s="45"/>
      <c r="E416" s="45"/>
      <c r="F416" s="45"/>
      <c r="G416" s="45"/>
      <c r="H416" s="45"/>
      <c r="I416" s="45"/>
      <c r="J416" s="45"/>
      <c r="K416" s="45"/>
      <c r="L416" s="45"/>
      <c r="M416" s="45"/>
      <c r="N416" s="45"/>
      <c r="O416" s="45"/>
      <c r="P416" s="45"/>
      <c r="Q416" s="45"/>
      <c r="R416" s="45"/>
      <c r="S416" s="45"/>
      <c r="T416" s="45"/>
      <c r="U416" s="45"/>
      <c r="V416" s="45"/>
      <c r="W416" s="45"/>
      <c r="X416" s="45"/>
      <c r="Y416" s="45"/>
      <c r="Z416" s="45"/>
      <c r="AA416" s="45"/>
      <c r="AB416" s="45"/>
    </row>
    <row r="417">
      <c r="A417" s="71"/>
      <c r="B417" s="27"/>
      <c r="C417" s="45"/>
      <c r="D417" s="45"/>
      <c r="E417" s="45"/>
      <c r="F417" s="45"/>
      <c r="G417" s="45"/>
      <c r="H417" s="45"/>
      <c r="I417" s="45"/>
      <c r="J417" s="45"/>
      <c r="K417" s="45"/>
      <c r="L417" s="45"/>
      <c r="M417" s="45"/>
      <c r="N417" s="45"/>
      <c r="O417" s="45"/>
      <c r="P417" s="45"/>
      <c r="Q417" s="45"/>
      <c r="R417" s="45"/>
      <c r="S417" s="45"/>
      <c r="T417" s="45"/>
      <c r="U417" s="45"/>
      <c r="V417" s="45"/>
      <c r="W417" s="45"/>
      <c r="X417" s="45"/>
      <c r="Y417" s="45"/>
      <c r="Z417" s="45"/>
      <c r="AA417" s="45"/>
      <c r="AB417" s="45"/>
    </row>
    <row r="418">
      <c r="A418" s="71"/>
      <c r="B418" s="27"/>
      <c r="C418" s="45"/>
      <c r="D418" s="45"/>
      <c r="E418" s="45"/>
      <c r="F418" s="45"/>
      <c r="G418" s="45"/>
      <c r="H418" s="45"/>
      <c r="I418" s="45"/>
      <c r="J418" s="45"/>
      <c r="K418" s="45"/>
      <c r="L418" s="45"/>
      <c r="M418" s="45"/>
      <c r="N418" s="45"/>
      <c r="O418" s="45"/>
      <c r="P418" s="45"/>
      <c r="Q418" s="45"/>
      <c r="R418" s="45"/>
      <c r="S418" s="45"/>
      <c r="T418" s="45"/>
      <c r="U418" s="45"/>
      <c r="V418" s="45"/>
      <c r="W418" s="45"/>
      <c r="X418" s="45"/>
      <c r="Y418" s="45"/>
      <c r="Z418" s="45"/>
      <c r="AA418" s="45"/>
      <c r="AB418" s="45"/>
    </row>
    <row r="419">
      <c r="A419" s="71"/>
      <c r="B419" s="27"/>
      <c r="C419" s="45"/>
      <c r="D419" s="45"/>
      <c r="E419" s="45"/>
      <c r="F419" s="45"/>
      <c r="G419" s="45"/>
      <c r="H419" s="45"/>
      <c r="I419" s="45"/>
      <c r="J419" s="45"/>
      <c r="K419" s="45"/>
      <c r="L419" s="45"/>
      <c r="M419" s="45"/>
      <c r="N419" s="45"/>
      <c r="O419" s="45"/>
      <c r="P419" s="45"/>
      <c r="Q419" s="45"/>
      <c r="R419" s="45"/>
      <c r="S419" s="45"/>
      <c r="T419" s="45"/>
      <c r="U419" s="45"/>
      <c r="V419" s="45"/>
      <c r="W419" s="45"/>
      <c r="X419" s="45"/>
      <c r="Y419" s="45"/>
      <c r="Z419" s="45"/>
      <c r="AA419" s="45"/>
      <c r="AB419" s="45"/>
    </row>
    <row r="420">
      <c r="A420" s="71"/>
      <c r="B420" s="27"/>
      <c r="C420" s="45"/>
      <c r="D420" s="45"/>
      <c r="E420" s="45"/>
      <c r="F420" s="45"/>
      <c r="G420" s="45"/>
      <c r="H420" s="45"/>
      <c r="I420" s="45"/>
      <c r="J420" s="45"/>
      <c r="K420" s="45"/>
      <c r="L420" s="45"/>
      <c r="M420" s="45"/>
      <c r="N420" s="45"/>
      <c r="O420" s="45"/>
      <c r="P420" s="45"/>
      <c r="Q420" s="45"/>
      <c r="R420" s="45"/>
      <c r="S420" s="45"/>
      <c r="T420" s="45"/>
      <c r="U420" s="45"/>
      <c r="V420" s="45"/>
      <c r="W420" s="45"/>
      <c r="X420" s="45"/>
      <c r="Y420" s="45"/>
      <c r="Z420" s="45"/>
      <c r="AA420" s="45"/>
      <c r="AB420" s="45"/>
    </row>
    <row r="421">
      <c r="A421" s="71"/>
      <c r="B421" s="27"/>
      <c r="C421" s="45"/>
      <c r="D421" s="45"/>
      <c r="E421" s="45"/>
      <c r="F421" s="45"/>
      <c r="G421" s="45"/>
      <c r="H421" s="45"/>
      <c r="I421" s="45"/>
      <c r="J421" s="45"/>
      <c r="K421" s="45"/>
      <c r="L421" s="45"/>
      <c r="M421" s="45"/>
      <c r="N421" s="45"/>
      <c r="O421" s="45"/>
      <c r="P421" s="45"/>
      <c r="Q421" s="45"/>
      <c r="R421" s="45"/>
      <c r="S421" s="45"/>
      <c r="T421" s="45"/>
      <c r="U421" s="45"/>
      <c r="V421" s="45"/>
      <c r="W421" s="45"/>
      <c r="X421" s="45"/>
      <c r="Y421" s="45"/>
      <c r="Z421" s="45"/>
      <c r="AA421" s="45"/>
      <c r="AB421" s="45"/>
    </row>
    <row r="422">
      <c r="A422" s="71"/>
      <c r="B422" s="27"/>
      <c r="C422" s="45"/>
      <c r="D422" s="45"/>
      <c r="E422" s="45"/>
      <c r="F422" s="45"/>
      <c r="G422" s="45"/>
      <c r="H422" s="45"/>
      <c r="I422" s="45"/>
      <c r="J422" s="45"/>
      <c r="K422" s="45"/>
      <c r="L422" s="45"/>
      <c r="M422" s="45"/>
      <c r="N422" s="45"/>
      <c r="O422" s="45"/>
      <c r="P422" s="45"/>
      <c r="Q422" s="45"/>
      <c r="R422" s="45"/>
      <c r="S422" s="45"/>
      <c r="T422" s="45"/>
      <c r="U422" s="45"/>
      <c r="V422" s="45"/>
      <c r="W422" s="45"/>
      <c r="X422" s="45"/>
      <c r="Y422" s="45"/>
      <c r="Z422" s="45"/>
      <c r="AA422" s="45"/>
      <c r="AB422" s="45"/>
    </row>
    <row r="423">
      <c r="A423" s="71"/>
      <c r="B423" s="27"/>
      <c r="C423" s="45"/>
      <c r="D423" s="45"/>
      <c r="E423" s="45"/>
      <c r="F423" s="45"/>
      <c r="G423" s="45"/>
      <c r="H423" s="45"/>
      <c r="I423" s="45"/>
      <c r="J423" s="45"/>
      <c r="K423" s="45"/>
      <c r="L423" s="45"/>
      <c r="M423" s="45"/>
      <c r="N423" s="45"/>
      <c r="O423" s="45"/>
      <c r="P423" s="45"/>
      <c r="Q423" s="45"/>
      <c r="R423" s="45"/>
      <c r="S423" s="45"/>
      <c r="T423" s="45"/>
      <c r="U423" s="45"/>
      <c r="V423" s="45"/>
      <c r="W423" s="45"/>
      <c r="X423" s="45"/>
      <c r="Y423" s="45"/>
      <c r="Z423" s="45"/>
      <c r="AA423" s="45"/>
      <c r="AB423" s="45"/>
    </row>
    <row r="424">
      <c r="A424" s="71"/>
      <c r="B424" s="27"/>
      <c r="C424" s="45"/>
      <c r="D424" s="45"/>
      <c r="E424" s="45"/>
      <c r="F424" s="45"/>
      <c r="G424" s="45"/>
      <c r="H424" s="45"/>
      <c r="I424" s="45"/>
      <c r="J424" s="45"/>
      <c r="K424" s="45"/>
      <c r="L424" s="45"/>
      <c r="M424" s="45"/>
      <c r="N424" s="45"/>
      <c r="O424" s="45"/>
      <c r="P424" s="45"/>
      <c r="Q424" s="45"/>
      <c r="R424" s="45"/>
      <c r="S424" s="45"/>
      <c r="T424" s="45"/>
      <c r="U424" s="45"/>
      <c r="V424" s="45"/>
      <c r="W424" s="45"/>
      <c r="X424" s="45"/>
      <c r="Y424" s="45"/>
      <c r="Z424" s="45"/>
      <c r="AA424" s="45"/>
      <c r="AB424" s="45"/>
    </row>
    <row r="425">
      <c r="A425" s="71"/>
      <c r="B425" s="27"/>
      <c r="C425" s="45"/>
      <c r="D425" s="45"/>
      <c r="E425" s="45"/>
      <c r="F425" s="45"/>
      <c r="G425" s="45"/>
      <c r="H425" s="45"/>
      <c r="I425" s="45"/>
      <c r="J425" s="45"/>
      <c r="K425" s="45"/>
      <c r="L425" s="45"/>
      <c r="M425" s="45"/>
      <c r="N425" s="45"/>
      <c r="O425" s="45"/>
      <c r="P425" s="45"/>
      <c r="Q425" s="45"/>
      <c r="R425" s="45"/>
      <c r="S425" s="45"/>
      <c r="T425" s="45"/>
      <c r="U425" s="45"/>
      <c r="V425" s="45"/>
      <c r="W425" s="45"/>
      <c r="X425" s="45"/>
      <c r="Y425" s="45"/>
      <c r="Z425" s="45"/>
      <c r="AA425" s="45"/>
      <c r="AB425" s="45"/>
    </row>
    <row r="426">
      <c r="A426" s="71"/>
      <c r="B426" s="27"/>
      <c r="C426" s="45"/>
      <c r="D426" s="45"/>
      <c r="E426" s="45"/>
      <c r="F426" s="45"/>
      <c r="G426" s="45"/>
      <c r="H426" s="45"/>
      <c r="I426" s="45"/>
      <c r="J426" s="45"/>
      <c r="K426" s="45"/>
      <c r="L426" s="45"/>
      <c r="M426" s="45"/>
      <c r="N426" s="45"/>
      <c r="O426" s="45"/>
      <c r="P426" s="45"/>
      <c r="Q426" s="45"/>
      <c r="R426" s="45"/>
      <c r="S426" s="45"/>
      <c r="T426" s="45"/>
      <c r="U426" s="45"/>
      <c r="V426" s="45"/>
      <c r="W426" s="45"/>
      <c r="X426" s="45"/>
      <c r="Y426" s="45"/>
      <c r="Z426" s="45"/>
      <c r="AA426" s="45"/>
      <c r="AB426" s="45"/>
    </row>
    <row r="427">
      <c r="A427" s="71"/>
      <c r="B427" s="27"/>
      <c r="C427" s="45"/>
      <c r="D427" s="45"/>
      <c r="E427" s="45"/>
      <c r="F427" s="45"/>
      <c r="G427" s="45"/>
      <c r="H427" s="45"/>
      <c r="I427" s="45"/>
      <c r="J427" s="45"/>
      <c r="K427" s="45"/>
      <c r="L427" s="45"/>
      <c r="M427" s="45"/>
      <c r="N427" s="45"/>
      <c r="O427" s="45"/>
      <c r="P427" s="45"/>
      <c r="Q427" s="45"/>
      <c r="R427" s="45"/>
      <c r="S427" s="45"/>
      <c r="T427" s="45"/>
      <c r="U427" s="45"/>
      <c r="V427" s="45"/>
      <c r="W427" s="45"/>
      <c r="X427" s="45"/>
      <c r="Y427" s="45"/>
      <c r="Z427" s="45"/>
      <c r="AA427" s="45"/>
      <c r="AB427" s="45"/>
    </row>
    <row r="428">
      <c r="A428" s="71"/>
      <c r="B428" s="27"/>
      <c r="C428" s="45"/>
      <c r="D428" s="45"/>
      <c r="E428" s="45"/>
      <c r="F428" s="45"/>
      <c r="G428" s="45"/>
      <c r="H428" s="45"/>
      <c r="I428" s="45"/>
      <c r="J428" s="45"/>
      <c r="K428" s="45"/>
      <c r="L428" s="45"/>
      <c r="M428" s="45"/>
      <c r="N428" s="45"/>
      <c r="O428" s="45"/>
      <c r="P428" s="45"/>
      <c r="Q428" s="45"/>
      <c r="R428" s="45"/>
      <c r="S428" s="45"/>
      <c r="T428" s="45"/>
      <c r="U428" s="45"/>
      <c r="V428" s="45"/>
      <c r="W428" s="45"/>
      <c r="X428" s="45"/>
      <c r="Y428" s="45"/>
      <c r="Z428" s="45"/>
      <c r="AA428" s="45"/>
      <c r="AB428" s="45"/>
    </row>
    <row r="429">
      <c r="A429" s="71"/>
      <c r="B429" s="27"/>
      <c r="C429" s="45"/>
      <c r="D429" s="45"/>
      <c r="E429" s="45"/>
      <c r="F429" s="45"/>
      <c r="G429" s="45"/>
      <c r="H429" s="45"/>
      <c r="I429" s="45"/>
      <c r="J429" s="45"/>
      <c r="K429" s="45"/>
      <c r="L429" s="45"/>
      <c r="M429" s="45"/>
      <c r="N429" s="45"/>
      <c r="O429" s="45"/>
      <c r="P429" s="45"/>
      <c r="Q429" s="45"/>
      <c r="R429" s="45"/>
      <c r="S429" s="45"/>
      <c r="T429" s="45"/>
      <c r="U429" s="45"/>
      <c r="V429" s="45"/>
      <c r="W429" s="45"/>
      <c r="X429" s="45"/>
      <c r="Y429" s="45"/>
      <c r="Z429" s="45"/>
      <c r="AA429" s="45"/>
      <c r="AB429" s="45"/>
    </row>
    <row r="430">
      <c r="A430" s="71"/>
      <c r="B430" s="27"/>
      <c r="C430" s="45"/>
      <c r="D430" s="45"/>
      <c r="E430" s="45"/>
      <c r="F430" s="45"/>
      <c r="G430" s="45"/>
      <c r="H430" s="45"/>
      <c r="I430" s="45"/>
      <c r="J430" s="45"/>
      <c r="K430" s="45"/>
      <c r="L430" s="45"/>
      <c r="M430" s="45"/>
      <c r="N430" s="45"/>
      <c r="O430" s="45"/>
      <c r="P430" s="45"/>
      <c r="Q430" s="45"/>
      <c r="R430" s="45"/>
      <c r="S430" s="45"/>
      <c r="T430" s="45"/>
      <c r="U430" s="45"/>
      <c r="V430" s="45"/>
      <c r="W430" s="45"/>
      <c r="X430" s="45"/>
      <c r="Y430" s="45"/>
      <c r="Z430" s="45"/>
      <c r="AA430" s="45"/>
      <c r="AB430" s="45"/>
    </row>
    <row r="431">
      <c r="A431" s="71"/>
      <c r="B431" s="27"/>
      <c r="C431" s="45"/>
      <c r="D431" s="45"/>
      <c r="E431" s="45"/>
      <c r="F431" s="45"/>
      <c r="G431" s="45"/>
      <c r="H431" s="45"/>
      <c r="I431" s="45"/>
      <c r="J431" s="45"/>
      <c r="K431" s="45"/>
      <c r="L431" s="45"/>
      <c r="M431" s="45"/>
      <c r="N431" s="45"/>
      <c r="O431" s="45"/>
      <c r="P431" s="45"/>
      <c r="Q431" s="45"/>
      <c r="R431" s="45"/>
      <c r="S431" s="45"/>
      <c r="T431" s="45"/>
      <c r="U431" s="45"/>
      <c r="V431" s="45"/>
      <c r="W431" s="45"/>
      <c r="X431" s="45"/>
      <c r="Y431" s="45"/>
      <c r="Z431" s="45"/>
      <c r="AA431" s="45"/>
      <c r="AB431" s="45"/>
    </row>
    <row r="432">
      <c r="A432" s="71"/>
      <c r="B432" s="27"/>
      <c r="C432" s="45"/>
      <c r="D432" s="45"/>
      <c r="E432" s="45"/>
      <c r="F432" s="45"/>
      <c r="G432" s="45"/>
      <c r="H432" s="45"/>
      <c r="I432" s="45"/>
      <c r="J432" s="45"/>
      <c r="K432" s="45"/>
      <c r="L432" s="45"/>
      <c r="M432" s="45"/>
      <c r="N432" s="45"/>
      <c r="O432" s="45"/>
      <c r="P432" s="45"/>
      <c r="Q432" s="45"/>
      <c r="R432" s="45"/>
      <c r="S432" s="45"/>
      <c r="T432" s="45"/>
      <c r="U432" s="45"/>
      <c r="V432" s="45"/>
      <c r="W432" s="45"/>
      <c r="X432" s="45"/>
      <c r="Y432" s="45"/>
      <c r="Z432" s="45"/>
      <c r="AA432" s="45"/>
      <c r="AB432" s="45"/>
    </row>
    <row r="433">
      <c r="A433" s="71"/>
      <c r="B433" s="27"/>
      <c r="C433" s="45"/>
      <c r="D433" s="45"/>
      <c r="E433" s="45"/>
      <c r="F433" s="45"/>
      <c r="G433" s="45"/>
      <c r="H433" s="45"/>
      <c r="I433" s="45"/>
      <c r="J433" s="45"/>
      <c r="K433" s="45"/>
      <c r="L433" s="45"/>
      <c r="M433" s="45"/>
      <c r="N433" s="45"/>
      <c r="O433" s="45"/>
      <c r="P433" s="45"/>
      <c r="Q433" s="45"/>
      <c r="R433" s="45"/>
      <c r="S433" s="45"/>
      <c r="T433" s="45"/>
      <c r="U433" s="45"/>
      <c r="V433" s="45"/>
      <c r="W433" s="45"/>
      <c r="X433" s="45"/>
      <c r="Y433" s="45"/>
      <c r="Z433" s="45"/>
      <c r="AA433" s="45"/>
      <c r="AB433" s="45"/>
    </row>
    <row r="434">
      <c r="A434" s="71"/>
      <c r="B434" s="27"/>
      <c r="C434" s="45"/>
      <c r="D434" s="45"/>
      <c r="E434" s="45"/>
      <c r="F434" s="45"/>
      <c r="G434" s="45"/>
      <c r="H434" s="45"/>
      <c r="I434" s="45"/>
      <c r="J434" s="45"/>
      <c r="K434" s="45"/>
      <c r="L434" s="45"/>
      <c r="M434" s="45"/>
      <c r="N434" s="45"/>
      <c r="O434" s="45"/>
      <c r="P434" s="45"/>
      <c r="Q434" s="45"/>
      <c r="R434" s="45"/>
      <c r="S434" s="45"/>
      <c r="T434" s="45"/>
      <c r="U434" s="45"/>
      <c r="V434" s="45"/>
      <c r="W434" s="45"/>
      <c r="X434" s="45"/>
      <c r="Y434" s="45"/>
      <c r="Z434" s="45"/>
      <c r="AA434" s="45"/>
      <c r="AB434" s="45"/>
    </row>
    <row r="435">
      <c r="A435" s="71"/>
      <c r="B435" s="27"/>
      <c r="C435" s="45"/>
      <c r="D435" s="45"/>
      <c r="E435" s="45"/>
      <c r="F435" s="45"/>
      <c r="G435" s="45"/>
      <c r="H435" s="45"/>
      <c r="I435" s="45"/>
      <c r="J435" s="45"/>
      <c r="K435" s="45"/>
      <c r="L435" s="45"/>
      <c r="M435" s="45"/>
      <c r="N435" s="45"/>
      <c r="O435" s="45"/>
      <c r="P435" s="45"/>
      <c r="Q435" s="45"/>
      <c r="R435" s="45"/>
      <c r="S435" s="45"/>
      <c r="T435" s="45"/>
      <c r="U435" s="45"/>
      <c r="V435" s="45"/>
      <c r="W435" s="45"/>
      <c r="X435" s="45"/>
      <c r="Y435" s="45"/>
      <c r="Z435" s="45"/>
      <c r="AA435" s="45"/>
      <c r="AB435" s="45"/>
    </row>
    <row r="436">
      <c r="A436" s="71"/>
      <c r="B436" s="27"/>
      <c r="C436" s="45"/>
      <c r="D436" s="45"/>
      <c r="E436" s="45"/>
      <c r="F436" s="45"/>
      <c r="G436" s="45"/>
      <c r="H436" s="45"/>
      <c r="I436" s="45"/>
      <c r="J436" s="45"/>
      <c r="K436" s="45"/>
      <c r="L436" s="45"/>
      <c r="M436" s="45"/>
      <c r="N436" s="45"/>
      <c r="O436" s="45"/>
      <c r="P436" s="45"/>
      <c r="Q436" s="45"/>
      <c r="R436" s="45"/>
      <c r="S436" s="45"/>
      <c r="T436" s="45"/>
      <c r="U436" s="45"/>
      <c r="V436" s="45"/>
      <c r="W436" s="45"/>
      <c r="X436" s="45"/>
      <c r="Y436" s="45"/>
      <c r="Z436" s="45"/>
      <c r="AA436" s="45"/>
      <c r="AB436" s="45"/>
    </row>
    <row r="437">
      <c r="A437" s="71"/>
      <c r="B437" s="27"/>
      <c r="C437" s="45"/>
      <c r="D437" s="45"/>
      <c r="E437" s="45"/>
      <c r="F437" s="45"/>
      <c r="G437" s="45"/>
      <c r="H437" s="45"/>
      <c r="I437" s="45"/>
      <c r="J437" s="45"/>
      <c r="K437" s="45"/>
      <c r="L437" s="45"/>
      <c r="M437" s="45"/>
      <c r="N437" s="45"/>
      <c r="O437" s="45"/>
      <c r="P437" s="45"/>
      <c r="Q437" s="45"/>
      <c r="R437" s="45"/>
      <c r="S437" s="45"/>
      <c r="T437" s="45"/>
      <c r="U437" s="45"/>
      <c r="V437" s="45"/>
      <c r="W437" s="45"/>
      <c r="X437" s="45"/>
      <c r="Y437" s="45"/>
      <c r="Z437" s="45"/>
      <c r="AA437" s="45"/>
      <c r="AB437" s="45"/>
    </row>
    <row r="438">
      <c r="A438" s="71"/>
      <c r="B438" s="27"/>
      <c r="C438" s="45"/>
      <c r="D438" s="45"/>
      <c r="E438" s="45"/>
      <c r="F438" s="45"/>
      <c r="G438" s="45"/>
      <c r="H438" s="45"/>
      <c r="I438" s="45"/>
      <c r="J438" s="45"/>
      <c r="K438" s="45"/>
      <c r="L438" s="45"/>
      <c r="M438" s="45"/>
      <c r="N438" s="45"/>
      <c r="O438" s="45"/>
      <c r="P438" s="45"/>
      <c r="Q438" s="45"/>
      <c r="R438" s="45"/>
      <c r="S438" s="45"/>
      <c r="T438" s="45"/>
      <c r="U438" s="45"/>
      <c r="V438" s="45"/>
      <c r="W438" s="45"/>
      <c r="X438" s="45"/>
      <c r="Y438" s="45"/>
      <c r="Z438" s="45"/>
      <c r="AA438" s="45"/>
      <c r="AB438" s="45"/>
    </row>
    <row r="439">
      <c r="A439" s="71"/>
      <c r="B439" s="27"/>
      <c r="C439" s="45"/>
      <c r="D439" s="45"/>
      <c r="E439" s="45"/>
      <c r="F439" s="45"/>
      <c r="G439" s="45"/>
      <c r="H439" s="45"/>
      <c r="I439" s="45"/>
      <c r="J439" s="45"/>
      <c r="K439" s="45"/>
      <c r="L439" s="45"/>
      <c r="M439" s="45"/>
      <c r="N439" s="45"/>
      <c r="O439" s="45"/>
      <c r="P439" s="45"/>
      <c r="Q439" s="45"/>
      <c r="R439" s="45"/>
      <c r="S439" s="45"/>
      <c r="T439" s="45"/>
      <c r="U439" s="45"/>
      <c r="V439" s="45"/>
      <c r="W439" s="45"/>
      <c r="X439" s="45"/>
      <c r="Y439" s="45"/>
      <c r="Z439" s="45"/>
      <c r="AA439" s="45"/>
      <c r="AB439" s="45"/>
    </row>
    <row r="440">
      <c r="A440" s="71"/>
      <c r="B440" s="27"/>
      <c r="C440" s="45"/>
      <c r="D440" s="45"/>
      <c r="E440" s="45"/>
      <c r="F440" s="45"/>
      <c r="G440" s="45"/>
      <c r="H440" s="45"/>
      <c r="I440" s="45"/>
      <c r="J440" s="45"/>
      <c r="K440" s="45"/>
      <c r="L440" s="45"/>
      <c r="M440" s="45"/>
      <c r="N440" s="45"/>
      <c r="O440" s="45"/>
      <c r="P440" s="45"/>
      <c r="Q440" s="45"/>
      <c r="R440" s="45"/>
      <c r="S440" s="45"/>
      <c r="T440" s="45"/>
      <c r="U440" s="45"/>
      <c r="V440" s="45"/>
      <c r="W440" s="45"/>
      <c r="X440" s="45"/>
      <c r="Y440" s="45"/>
      <c r="Z440" s="45"/>
      <c r="AA440" s="45"/>
      <c r="AB440" s="45"/>
    </row>
    <row r="441">
      <c r="A441" s="71"/>
      <c r="B441" s="27"/>
      <c r="C441" s="45"/>
      <c r="D441" s="45"/>
      <c r="E441" s="45"/>
      <c r="F441" s="45"/>
      <c r="G441" s="45"/>
      <c r="H441" s="45"/>
      <c r="I441" s="45"/>
      <c r="J441" s="45"/>
      <c r="K441" s="45"/>
      <c r="L441" s="45"/>
      <c r="M441" s="45"/>
      <c r="N441" s="45"/>
      <c r="O441" s="45"/>
      <c r="P441" s="45"/>
      <c r="Q441" s="45"/>
      <c r="R441" s="45"/>
      <c r="S441" s="45"/>
      <c r="T441" s="45"/>
      <c r="U441" s="45"/>
      <c r="V441" s="45"/>
      <c r="W441" s="45"/>
      <c r="X441" s="45"/>
      <c r="Y441" s="45"/>
      <c r="Z441" s="45"/>
      <c r="AA441" s="45"/>
      <c r="AB441" s="45"/>
    </row>
    <row r="442">
      <c r="A442" s="71"/>
      <c r="B442" s="27"/>
      <c r="C442" s="45"/>
      <c r="D442" s="45"/>
      <c r="E442" s="45"/>
      <c r="F442" s="45"/>
      <c r="G442" s="45"/>
      <c r="H442" s="45"/>
      <c r="I442" s="45"/>
      <c r="J442" s="45"/>
      <c r="K442" s="45"/>
      <c r="L442" s="45"/>
      <c r="M442" s="45"/>
      <c r="N442" s="45"/>
      <c r="O442" s="45"/>
      <c r="P442" s="45"/>
      <c r="Q442" s="45"/>
      <c r="R442" s="45"/>
      <c r="S442" s="45"/>
      <c r="T442" s="45"/>
      <c r="U442" s="45"/>
      <c r="V442" s="45"/>
      <c r="W442" s="45"/>
      <c r="X442" s="45"/>
      <c r="Y442" s="45"/>
      <c r="Z442" s="45"/>
      <c r="AA442" s="45"/>
      <c r="AB442" s="45"/>
    </row>
    <row r="443">
      <c r="A443" s="71"/>
      <c r="B443" s="27"/>
      <c r="C443" s="45"/>
      <c r="D443" s="45"/>
      <c r="E443" s="45"/>
      <c r="F443" s="45"/>
      <c r="G443" s="45"/>
      <c r="H443" s="45"/>
      <c r="I443" s="45"/>
      <c r="J443" s="45"/>
      <c r="K443" s="45"/>
      <c r="L443" s="45"/>
      <c r="M443" s="45"/>
      <c r="N443" s="45"/>
      <c r="O443" s="45"/>
      <c r="P443" s="45"/>
      <c r="Q443" s="45"/>
      <c r="R443" s="45"/>
      <c r="S443" s="45"/>
      <c r="T443" s="45"/>
      <c r="U443" s="45"/>
      <c r="V443" s="45"/>
      <c r="W443" s="45"/>
      <c r="X443" s="45"/>
      <c r="Y443" s="45"/>
      <c r="Z443" s="45"/>
      <c r="AA443" s="45"/>
      <c r="AB443" s="45"/>
    </row>
    <row r="444">
      <c r="A444" s="71"/>
      <c r="B444" s="27"/>
      <c r="C444" s="45"/>
      <c r="D444" s="45"/>
      <c r="E444" s="45"/>
      <c r="F444" s="45"/>
      <c r="G444" s="45"/>
      <c r="H444" s="45"/>
      <c r="I444" s="45"/>
      <c r="J444" s="45"/>
      <c r="K444" s="45"/>
      <c r="L444" s="45"/>
      <c r="M444" s="45"/>
      <c r="N444" s="45"/>
      <c r="O444" s="45"/>
      <c r="P444" s="45"/>
      <c r="Q444" s="45"/>
      <c r="R444" s="45"/>
      <c r="S444" s="45"/>
      <c r="T444" s="45"/>
      <c r="U444" s="45"/>
      <c r="V444" s="45"/>
      <c r="W444" s="45"/>
      <c r="X444" s="45"/>
      <c r="Y444" s="45"/>
      <c r="Z444" s="45"/>
      <c r="AA444" s="45"/>
      <c r="AB444" s="45"/>
    </row>
    <row r="445">
      <c r="A445" s="71"/>
      <c r="B445" s="27"/>
      <c r="C445" s="45"/>
      <c r="D445" s="45"/>
      <c r="E445" s="45"/>
      <c r="F445" s="45"/>
      <c r="G445" s="45"/>
      <c r="H445" s="45"/>
      <c r="I445" s="45"/>
      <c r="J445" s="45"/>
      <c r="K445" s="45"/>
      <c r="L445" s="45"/>
      <c r="M445" s="45"/>
      <c r="N445" s="45"/>
      <c r="O445" s="45"/>
      <c r="P445" s="45"/>
      <c r="Q445" s="45"/>
      <c r="R445" s="45"/>
      <c r="S445" s="45"/>
      <c r="T445" s="45"/>
      <c r="U445" s="45"/>
      <c r="V445" s="45"/>
      <c r="W445" s="45"/>
      <c r="X445" s="45"/>
      <c r="Y445" s="45"/>
      <c r="Z445" s="45"/>
      <c r="AA445" s="45"/>
      <c r="AB445" s="45"/>
    </row>
    <row r="446">
      <c r="A446" s="71"/>
      <c r="B446" s="27"/>
      <c r="C446" s="45"/>
      <c r="D446" s="45"/>
      <c r="E446" s="45"/>
      <c r="F446" s="45"/>
      <c r="G446" s="45"/>
      <c r="H446" s="45"/>
      <c r="I446" s="45"/>
      <c r="J446" s="45"/>
      <c r="K446" s="45"/>
      <c r="L446" s="45"/>
      <c r="M446" s="45"/>
      <c r="N446" s="45"/>
      <c r="O446" s="45"/>
      <c r="P446" s="45"/>
      <c r="Q446" s="45"/>
      <c r="R446" s="45"/>
      <c r="S446" s="45"/>
      <c r="T446" s="45"/>
      <c r="U446" s="45"/>
      <c r="V446" s="45"/>
      <c r="W446" s="45"/>
      <c r="X446" s="45"/>
      <c r="Y446" s="45"/>
      <c r="Z446" s="45"/>
      <c r="AA446" s="45"/>
      <c r="AB446" s="45"/>
    </row>
    <row r="447">
      <c r="A447" s="71"/>
      <c r="B447" s="27"/>
      <c r="C447" s="45"/>
      <c r="D447" s="45"/>
      <c r="E447" s="45"/>
      <c r="F447" s="45"/>
      <c r="G447" s="45"/>
      <c r="H447" s="45"/>
      <c r="I447" s="45"/>
      <c r="J447" s="45"/>
      <c r="K447" s="45"/>
      <c r="L447" s="45"/>
      <c r="M447" s="45"/>
      <c r="N447" s="45"/>
      <c r="O447" s="45"/>
      <c r="P447" s="45"/>
      <c r="Q447" s="45"/>
      <c r="R447" s="45"/>
      <c r="S447" s="45"/>
      <c r="T447" s="45"/>
      <c r="U447" s="45"/>
      <c r="V447" s="45"/>
      <c r="W447" s="45"/>
      <c r="X447" s="45"/>
      <c r="Y447" s="45"/>
      <c r="Z447" s="45"/>
      <c r="AA447" s="45"/>
      <c r="AB447" s="45"/>
    </row>
    <row r="448">
      <c r="A448" s="71"/>
      <c r="B448" s="27"/>
      <c r="C448" s="45"/>
      <c r="D448" s="45"/>
      <c r="E448" s="45"/>
      <c r="F448" s="45"/>
      <c r="G448" s="45"/>
      <c r="H448" s="45"/>
      <c r="I448" s="45"/>
      <c r="J448" s="45"/>
      <c r="K448" s="45"/>
      <c r="L448" s="45"/>
      <c r="M448" s="45"/>
      <c r="N448" s="45"/>
      <c r="O448" s="45"/>
      <c r="P448" s="45"/>
      <c r="Q448" s="45"/>
      <c r="R448" s="45"/>
      <c r="S448" s="45"/>
      <c r="T448" s="45"/>
      <c r="U448" s="45"/>
      <c r="V448" s="45"/>
      <c r="W448" s="45"/>
      <c r="X448" s="45"/>
      <c r="Y448" s="45"/>
      <c r="Z448" s="45"/>
      <c r="AA448" s="45"/>
      <c r="AB448" s="45"/>
    </row>
    <row r="449">
      <c r="A449" s="71"/>
      <c r="B449" s="27"/>
      <c r="C449" s="45"/>
      <c r="D449" s="45"/>
      <c r="E449" s="45"/>
      <c r="F449" s="45"/>
      <c r="G449" s="45"/>
      <c r="H449" s="45"/>
      <c r="I449" s="45"/>
      <c r="J449" s="45"/>
      <c r="K449" s="45"/>
      <c r="L449" s="45"/>
      <c r="M449" s="45"/>
      <c r="N449" s="45"/>
      <c r="O449" s="45"/>
      <c r="P449" s="45"/>
      <c r="Q449" s="45"/>
      <c r="R449" s="45"/>
      <c r="S449" s="45"/>
      <c r="T449" s="45"/>
      <c r="U449" s="45"/>
      <c r="V449" s="45"/>
      <c r="W449" s="45"/>
      <c r="X449" s="45"/>
      <c r="Y449" s="45"/>
      <c r="Z449" s="45"/>
      <c r="AA449" s="45"/>
      <c r="AB449" s="45"/>
    </row>
    <row r="450">
      <c r="A450" s="71"/>
      <c r="B450" s="27"/>
      <c r="C450" s="45"/>
      <c r="D450" s="45"/>
      <c r="E450" s="45"/>
      <c r="F450" s="45"/>
      <c r="G450" s="45"/>
      <c r="H450" s="45"/>
      <c r="I450" s="45"/>
      <c r="J450" s="45"/>
      <c r="K450" s="45"/>
      <c r="L450" s="45"/>
      <c r="M450" s="45"/>
      <c r="N450" s="45"/>
      <c r="O450" s="45"/>
      <c r="P450" s="45"/>
      <c r="Q450" s="45"/>
      <c r="R450" s="45"/>
      <c r="S450" s="45"/>
      <c r="T450" s="45"/>
      <c r="U450" s="45"/>
      <c r="V450" s="45"/>
      <c r="W450" s="45"/>
      <c r="X450" s="45"/>
      <c r="Y450" s="45"/>
      <c r="Z450" s="45"/>
      <c r="AA450" s="45"/>
      <c r="AB450" s="45"/>
    </row>
    <row r="451">
      <c r="A451" s="71"/>
      <c r="B451" s="27"/>
      <c r="C451" s="45"/>
      <c r="D451" s="45"/>
      <c r="E451" s="45"/>
      <c r="F451" s="45"/>
      <c r="G451" s="45"/>
      <c r="H451" s="45"/>
      <c r="I451" s="45"/>
      <c r="J451" s="45"/>
      <c r="K451" s="45"/>
      <c r="L451" s="45"/>
      <c r="M451" s="45"/>
      <c r="N451" s="45"/>
      <c r="O451" s="45"/>
      <c r="P451" s="45"/>
      <c r="Q451" s="45"/>
      <c r="R451" s="45"/>
      <c r="S451" s="45"/>
      <c r="T451" s="45"/>
      <c r="U451" s="45"/>
      <c r="V451" s="45"/>
      <c r="W451" s="45"/>
      <c r="X451" s="45"/>
      <c r="Y451" s="45"/>
      <c r="Z451" s="45"/>
      <c r="AA451" s="45"/>
      <c r="AB451" s="45"/>
    </row>
    <row r="452">
      <c r="A452" s="71"/>
      <c r="B452" s="27"/>
      <c r="C452" s="45"/>
      <c r="D452" s="45"/>
      <c r="E452" s="45"/>
      <c r="F452" s="45"/>
      <c r="G452" s="45"/>
      <c r="H452" s="45"/>
      <c r="I452" s="45"/>
      <c r="J452" s="45"/>
      <c r="K452" s="45"/>
      <c r="L452" s="45"/>
      <c r="M452" s="45"/>
      <c r="N452" s="45"/>
      <c r="O452" s="45"/>
      <c r="P452" s="45"/>
      <c r="Q452" s="45"/>
      <c r="R452" s="45"/>
      <c r="S452" s="45"/>
      <c r="T452" s="45"/>
      <c r="U452" s="45"/>
      <c r="V452" s="45"/>
      <c r="W452" s="45"/>
      <c r="X452" s="45"/>
      <c r="Y452" s="45"/>
      <c r="Z452" s="45"/>
      <c r="AA452" s="45"/>
      <c r="AB452" s="45"/>
    </row>
    <row r="453">
      <c r="A453" s="71"/>
      <c r="B453" s="27"/>
      <c r="C453" s="45"/>
      <c r="D453" s="45"/>
      <c r="E453" s="45"/>
      <c r="F453" s="45"/>
      <c r="G453" s="45"/>
      <c r="H453" s="45"/>
      <c r="I453" s="45"/>
      <c r="J453" s="45"/>
      <c r="K453" s="45"/>
      <c r="L453" s="45"/>
      <c r="M453" s="45"/>
      <c r="N453" s="45"/>
      <c r="O453" s="45"/>
      <c r="P453" s="45"/>
      <c r="Q453" s="45"/>
      <c r="R453" s="45"/>
      <c r="S453" s="45"/>
      <c r="T453" s="45"/>
      <c r="U453" s="45"/>
      <c r="V453" s="45"/>
      <c r="W453" s="45"/>
      <c r="X453" s="45"/>
      <c r="Y453" s="45"/>
      <c r="Z453" s="45"/>
      <c r="AA453" s="45"/>
      <c r="AB453" s="45"/>
    </row>
    <row r="454">
      <c r="A454" s="71"/>
      <c r="B454" s="27"/>
      <c r="C454" s="45"/>
      <c r="D454" s="45"/>
      <c r="E454" s="45"/>
      <c r="F454" s="45"/>
      <c r="G454" s="45"/>
      <c r="H454" s="45"/>
      <c r="I454" s="45"/>
      <c r="J454" s="45"/>
      <c r="K454" s="45"/>
      <c r="L454" s="45"/>
      <c r="M454" s="45"/>
      <c r="N454" s="45"/>
      <c r="O454" s="45"/>
      <c r="P454" s="45"/>
      <c r="Q454" s="45"/>
      <c r="R454" s="45"/>
      <c r="S454" s="45"/>
      <c r="T454" s="45"/>
      <c r="U454" s="45"/>
      <c r="V454" s="45"/>
      <c r="W454" s="45"/>
      <c r="X454" s="45"/>
      <c r="Y454" s="45"/>
      <c r="Z454" s="45"/>
      <c r="AA454" s="45"/>
      <c r="AB454" s="45"/>
    </row>
    <row r="455">
      <c r="A455" s="71"/>
      <c r="B455" s="27"/>
      <c r="C455" s="45"/>
      <c r="D455" s="45"/>
      <c r="E455" s="45"/>
      <c r="F455" s="45"/>
      <c r="G455" s="45"/>
      <c r="H455" s="45"/>
      <c r="I455" s="45"/>
      <c r="J455" s="45"/>
      <c r="K455" s="45"/>
      <c r="L455" s="45"/>
      <c r="M455" s="45"/>
      <c r="N455" s="45"/>
      <c r="O455" s="45"/>
      <c r="P455" s="45"/>
      <c r="Q455" s="45"/>
      <c r="R455" s="45"/>
      <c r="S455" s="45"/>
      <c r="T455" s="45"/>
      <c r="U455" s="45"/>
      <c r="V455" s="45"/>
      <c r="W455" s="45"/>
      <c r="X455" s="45"/>
      <c r="Y455" s="45"/>
      <c r="Z455" s="45"/>
      <c r="AA455" s="45"/>
      <c r="AB455" s="45"/>
    </row>
    <row r="456">
      <c r="A456" s="71"/>
      <c r="B456" s="27"/>
      <c r="C456" s="45"/>
      <c r="D456" s="45"/>
      <c r="E456" s="45"/>
      <c r="F456" s="45"/>
      <c r="G456" s="45"/>
      <c r="H456" s="45"/>
      <c r="I456" s="45"/>
      <c r="J456" s="45"/>
      <c r="K456" s="45"/>
      <c r="L456" s="45"/>
      <c r="M456" s="45"/>
      <c r="N456" s="45"/>
      <c r="O456" s="45"/>
      <c r="P456" s="45"/>
      <c r="Q456" s="45"/>
      <c r="R456" s="45"/>
      <c r="S456" s="45"/>
      <c r="T456" s="45"/>
      <c r="U456" s="45"/>
      <c r="V456" s="45"/>
      <c r="W456" s="45"/>
      <c r="X456" s="45"/>
      <c r="Y456" s="45"/>
      <c r="Z456" s="45"/>
      <c r="AA456" s="45"/>
      <c r="AB456" s="45"/>
    </row>
    <row r="457">
      <c r="A457" s="71"/>
      <c r="B457" s="27"/>
      <c r="C457" s="45"/>
      <c r="D457" s="45"/>
      <c r="E457" s="45"/>
      <c r="F457" s="45"/>
      <c r="G457" s="45"/>
      <c r="H457" s="45"/>
      <c r="I457" s="45"/>
      <c r="J457" s="45"/>
      <c r="K457" s="45"/>
      <c r="L457" s="45"/>
      <c r="M457" s="45"/>
      <c r="N457" s="45"/>
      <c r="O457" s="45"/>
      <c r="P457" s="45"/>
      <c r="Q457" s="45"/>
      <c r="R457" s="45"/>
      <c r="S457" s="45"/>
      <c r="T457" s="45"/>
      <c r="U457" s="45"/>
      <c r="V457" s="45"/>
      <c r="W457" s="45"/>
      <c r="X457" s="45"/>
      <c r="Y457" s="45"/>
      <c r="Z457" s="45"/>
      <c r="AA457" s="45"/>
      <c r="AB457" s="45"/>
    </row>
    <row r="458">
      <c r="A458" s="71"/>
      <c r="B458" s="27"/>
      <c r="C458" s="45"/>
      <c r="D458" s="45"/>
      <c r="E458" s="45"/>
      <c r="F458" s="45"/>
      <c r="G458" s="45"/>
      <c r="H458" s="45"/>
      <c r="I458" s="45"/>
      <c r="J458" s="45"/>
      <c r="K458" s="45"/>
      <c r="L458" s="45"/>
      <c r="M458" s="45"/>
      <c r="N458" s="45"/>
      <c r="O458" s="45"/>
      <c r="P458" s="45"/>
      <c r="Q458" s="45"/>
      <c r="R458" s="45"/>
      <c r="S458" s="45"/>
      <c r="T458" s="45"/>
      <c r="U458" s="45"/>
      <c r="V458" s="45"/>
      <c r="W458" s="45"/>
      <c r="X458" s="45"/>
      <c r="Y458" s="45"/>
      <c r="Z458" s="45"/>
      <c r="AA458" s="45"/>
      <c r="AB458" s="45"/>
    </row>
    <row r="459">
      <c r="A459" s="71"/>
      <c r="B459" s="27"/>
      <c r="C459" s="45"/>
      <c r="D459" s="45"/>
      <c r="E459" s="45"/>
      <c r="F459" s="45"/>
      <c r="G459" s="45"/>
      <c r="H459" s="45"/>
      <c r="I459" s="45"/>
      <c r="J459" s="45"/>
      <c r="K459" s="45"/>
      <c r="L459" s="45"/>
      <c r="M459" s="45"/>
      <c r="N459" s="45"/>
      <c r="O459" s="45"/>
      <c r="P459" s="45"/>
      <c r="Q459" s="45"/>
      <c r="R459" s="45"/>
      <c r="S459" s="45"/>
      <c r="T459" s="45"/>
      <c r="U459" s="45"/>
      <c r="V459" s="45"/>
      <c r="W459" s="45"/>
      <c r="X459" s="45"/>
      <c r="Y459" s="45"/>
      <c r="Z459" s="45"/>
      <c r="AA459" s="45"/>
      <c r="AB459" s="45"/>
    </row>
    <row r="460">
      <c r="A460" s="71"/>
      <c r="B460" s="27"/>
      <c r="C460" s="45"/>
      <c r="D460" s="45"/>
      <c r="E460" s="45"/>
      <c r="F460" s="45"/>
      <c r="G460" s="45"/>
      <c r="H460" s="45"/>
      <c r="I460" s="45"/>
      <c r="J460" s="45"/>
      <c r="K460" s="45"/>
      <c r="L460" s="45"/>
      <c r="M460" s="45"/>
      <c r="N460" s="45"/>
      <c r="O460" s="45"/>
      <c r="P460" s="45"/>
      <c r="Q460" s="45"/>
      <c r="R460" s="45"/>
      <c r="S460" s="45"/>
      <c r="T460" s="45"/>
      <c r="U460" s="45"/>
      <c r="V460" s="45"/>
      <c r="W460" s="45"/>
      <c r="X460" s="45"/>
      <c r="Y460" s="45"/>
      <c r="Z460" s="45"/>
      <c r="AA460" s="45"/>
      <c r="AB460" s="45"/>
    </row>
    <row r="461">
      <c r="A461" s="71"/>
      <c r="B461" s="27"/>
      <c r="C461" s="45"/>
      <c r="D461" s="45"/>
      <c r="E461" s="45"/>
      <c r="F461" s="45"/>
      <c r="G461" s="45"/>
      <c r="H461" s="45"/>
      <c r="I461" s="45"/>
      <c r="J461" s="45"/>
      <c r="K461" s="45"/>
      <c r="L461" s="45"/>
      <c r="M461" s="45"/>
      <c r="N461" s="45"/>
      <c r="O461" s="45"/>
      <c r="P461" s="45"/>
      <c r="Q461" s="45"/>
      <c r="R461" s="45"/>
      <c r="S461" s="45"/>
      <c r="T461" s="45"/>
      <c r="U461" s="45"/>
      <c r="V461" s="45"/>
      <c r="W461" s="45"/>
      <c r="X461" s="45"/>
      <c r="Y461" s="45"/>
      <c r="Z461" s="45"/>
      <c r="AA461" s="45"/>
      <c r="AB461" s="45"/>
    </row>
    <row r="462">
      <c r="A462" s="71"/>
      <c r="B462" s="27"/>
      <c r="C462" s="45"/>
      <c r="D462" s="45"/>
      <c r="E462" s="45"/>
      <c r="F462" s="45"/>
      <c r="G462" s="45"/>
      <c r="H462" s="45"/>
      <c r="I462" s="45"/>
      <c r="J462" s="45"/>
      <c r="K462" s="45"/>
      <c r="L462" s="45"/>
      <c r="M462" s="45"/>
      <c r="N462" s="45"/>
      <c r="O462" s="45"/>
      <c r="P462" s="45"/>
      <c r="Q462" s="45"/>
      <c r="R462" s="45"/>
      <c r="S462" s="45"/>
      <c r="T462" s="45"/>
      <c r="U462" s="45"/>
      <c r="V462" s="45"/>
      <c r="W462" s="45"/>
      <c r="X462" s="45"/>
      <c r="Y462" s="45"/>
      <c r="Z462" s="45"/>
      <c r="AA462" s="45"/>
      <c r="AB462" s="45"/>
    </row>
    <row r="463">
      <c r="A463" s="71"/>
      <c r="B463" s="27"/>
      <c r="C463" s="45"/>
      <c r="D463" s="45"/>
      <c r="E463" s="45"/>
      <c r="F463" s="45"/>
      <c r="G463" s="45"/>
      <c r="H463" s="45"/>
      <c r="I463" s="45"/>
      <c r="J463" s="45"/>
      <c r="K463" s="45"/>
      <c r="L463" s="45"/>
      <c r="M463" s="45"/>
      <c r="N463" s="45"/>
      <c r="O463" s="45"/>
      <c r="P463" s="45"/>
      <c r="Q463" s="45"/>
      <c r="R463" s="45"/>
      <c r="S463" s="45"/>
      <c r="T463" s="45"/>
      <c r="U463" s="45"/>
      <c r="V463" s="45"/>
      <c r="W463" s="45"/>
      <c r="X463" s="45"/>
      <c r="Y463" s="45"/>
      <c r="Z463" s="45"/>
      <c r="AA463" s="45"/>
      <c r="AB463" s="45"/>
    </row>
    <row r="464">
      <c r="A464" s="71"/>
      <c r="B464" s="27"/>
      <c r="C464" s="45"/>
      <c r="D464" s="45"/>
      <c r="E464" s="45"/>
      <c r="F464" s="45"/>
      <c r="G464" s="45"/>
      <c r="H464" s="45"/>
      <c r="I464" s="45"/>
      <c r="J464" s="45"/>
      <c r="K464" s="45"/>
      <c r="L464" s="45"/>
      <c r="M464" s="45"/>
      <c r="N464" s="45"/>
      <c r="O464" s="45"/>
      <c r="P464" s="45"/>
      <c r="Q464" s="45"/>
      <c r="R464" s="45"/>
      <c r="S464" s="45"/>
      <c r="T464" s="45"/>
      <c r="U464" s="45"/>
      <c r="V464" s="45"/>
      <c r="W464" s="45"/>
      <c r="X464" s="45"/>
      <c r="Y464" s="45"/>
      <c r="Z464" s="45"/>
      <c r="AA464" s="45"/>
      <c r="AB464" s="45"/>
    </row>
    <row r="465">
      <c r="A465" s="71"/>
      <c r="B465" s="27"/>
      <c r="C465" s="45"/>
      <c r="D465" s="45"/>
      <c r="E465" s="45"/>
      <c r="F465" s="45"/>
      <c r="G465" s="45"/>
      <c r="H465" s="45"/>
      <c r="I465" s="45"/>
      <c r="J465" s="45"/>
      <c r="K465" s="45"/>
      <c r="L465" s="45"/>
      <c r="M465" s="45"/>
      <c r="N465" s="45"/>
      <c r="O465" s="45"/>
      <c r="P465" s="45"/>
      <c r="Q465" s="45"/>
      <c r="R465" s="45"/>
      <c r="S465" s="45"/>
      <c r="T465" s="45"/>
      <c r="U465" s="45"/>
      <c r="V465" s="45"/>
      <c r="W465" s="45"/>
      <c r="X465" s="45"/>
      <c r="Y465" s="45"/>
      <c r="Z465" s="45"/>
      <c r="AA465" s="45"/>
      <c r="AB465" s="45"/>
    </row>
    <row r="466">
      <c r="A466" s="71"/>
      <c r="B466" s="27"/>
      <c r="C466" s="45"/>
      <c r="D466" s="45"/>
      <c r="E466" s="45"/>
      <c r="F466" s="45"/>
      <c r="G466" s="45"/>
      <c r="H466" s="45"/>
      <c r="I466" s="45"/>
      <c r="J466" s="45"/>
      <c r="K466" s="45"/>
      <c r="L466" s="45"/>
      <c r="M466" s="45"/>
      <c r="N466" s="45"/>
      <c r="O466" s="45"/>
      <c r="P466" s="45"/>
      <c r="Q466" s="45"/>
      <c r="R466" s="45"/>
      <c r="S466" s="45"/>
      <c r="T466" s="45"/>
      <c r="U466" s="45"/>
      <c r="V466" s="45"/>
      <c r="W466" s="45"/>
      <c r="X466" s="45"/>
      <c r="Y466" s="45"/>
      <c r="Z466" s="45"/>
      <c r="AA466" s="45"/>
      <c r="AB466" s="45"/>
    </row>
    <row r="467">
      <c r="A467" s="71"/>
      <c r="B467" s="27"/>
      <c r="C467" s="45"/>
      <c r="D467" s="45"/>
      <c r="E467" s="45"/>
      <c r="F467" s="45"/>
      <c r="G467" s="45"/>
      <c r="H467" s="45"/>
      <c r="I467" s="45"/>
      <c r="J467" s="45"/>
      <c r="K467" s="45"/>
      <c r="L467" s="45"/>
      <c r="M467" s="45"/>
      <c r="N467" s="45"/>
      <c r="O467" s="45"/>
      <c r="P467" s="45"/>
      <c r="Q467" s="45"/>
      <c r="R467" s="45"/>
      <c r="S467" s="45"/>
      <c r="T467" s="45"/>
      <c r="U467" s="45"/>
      <c r="V467" s="45"/>
      <c r="W467" s="45"/>
      <c r="X467" s="45"/>
      <c r="Y467" s="45"/>
      <c r="Z467" s="45"/>
      <c r="AA467" s="45"/>
      <c r="AB467" s="45"/>
    </row>
    <row r="468">
      <c r="A468" s="71"/>
      <c r="B468" s="27"/>
      <c r="C468" s="45"/>
      <c r="D468" s="45"/>
      <c r="E468" s="45"/>
      <c r="F468" s="45"/>
      <c r="G468" s="45"/>
      <c r="H468" s="45"/>
      <c r="I468" s="45"/>
      <c r="J468" s="45"/>
      <c r="K468" s="45"/>
      <c r="L468" s="45"/>
      <c r="M468" s="45"/>
      <c r="N468" s="45"/>
      <c r="O468" s="45"/>
      <c r="P468" s="45"/>
      <c r="Q468" s="45"/>
      <c r="R468" s="45"/>
      <c r="S468" s="45"/>
      <c r="T468" s="45"/>
      <c r="U468" s="45"/>
      <c r="V468" s="45"/>
      <c r="W468" s="45"/>
      <c r="X468" s="45"/>
      <c r="Y468" s="45"/>
      <c r="Z468" s="45"/>
      <c r="AA468" s="45"/>
      <c r="AB468" s="45"/>
    </row>
    <row r="469">
      <c r="A469" s="71"/>
      <c r="B469" s="27"/>
      <c r="C469" s="45"/>
      <c r="D469" s="45"/>
      <c r="E469" s="45"/>
      <c r="F469" s="45"/>
      <c r="G469" s="45"/>
      <c r="H469" s="45"/>
      <c r="I469" s="45"/>
      <c r="J469" s="45"/>
      <c r="K469" s="45"/>
      <c r="L469" s="45"/>
      <c r="M469" s="45"/>
      <c r="N469" s="45"/>
      <c r="O469" s="45"/>
      <c r="P469" s="45"/>
      <c r="Q469" s="45"/>
      <c r="R469" s="45"/>
      <c r="S469" s="45"/>
      <c r="T469" s="45"/>
      <c r="U469" s="45"/>
      <c r="V469" s="45"/>
      <c r="W469" s="45"/>
      <c r="X469" s="45"/>
      <c r="Y469" s="45"/>
      <c r="Z469" s="45"/>
      <c r="AA469" s="45"/>
      <c r="AB469" s="45"/>
    </row>
    <row r="470">
      <c r="A470" s="71"/>
      <c r="B470" s="27"/>
      <c r="C470" s="45"/>
      <c r="D470" s="45"/>
      <c r="E470" s="45"/>
      <c r="F470" s="45"/>
      <c r="G470" s="45"/>
      <c r="H470" s="45"/>
      <c r="I470" s="45"/>
      <c r="J470" s="45"/>
      <c r="K470" s="45"/>
      <c r="L470" s="45"/>
      <c r="M470" s="45"/>
      <c r="N470" s="45"/>
      <c r="O470" s="45"/>
      <c r="P470" s="45"/>
      <c r="Q470" s="45"/>
      <c r="R470" s="45"/>
      <c r="S470" s="45"/>
      <c r="T470" s="45"/>
      <c r="U470" s="45"/>
      <c r="V470" s="45"/>
      <c r="W470" s="45"/>
      <c r="X470" s="45"/>
      <c r="Y470" s="45"/>
      <c r="Z470" s="45"/>
      <c r="AA470" s="45"/>
      <c r="AB470" s="45"/>
    </row>
    <row r="471">
      <c r="A471" s="71"/>
      <c r="B471" s="27"/>
      <c r="C471" s="45"/>
      <c r="D471" s="45"/>
      <c r="E471" s="45"/>
      <c r="F471" s="45"/>
      <c r="G471" s="45"/>
      <c r="H471" s="45"/>
      <c r="I471" s="45"/>
      <c r="J471" s="45"/>
      <c r="K471" s="45"/>
      <c r="L471" s="45"/>
      <c r="M471" s="45"/>
      <c r="N471" s="45"/>
      <c r="O471" s="45"/>
      <c r="P471" s="45"/>
      <c r="Q471" s="45"/>
      <c r="R471" s="45"/>
      <c r="S471" s="45"/>
      <c r="T471" s="45"/>
      <c r="U471" s="45"/>
      <c r="V471" s="45"/>
      <c r="W471" s="45"/>
      <c r="X471" s="45"/>
      <c r="Y471" s="45"/>
      <c r="Z471" s="45"/>
      <c r="AA471" s="45"/>
      <c r="AB471" s="45"/>
    </row>
    <row r="472">
      <c r="A472" s="71"/>
      <c r="B472" s="27"/>
      <c r="C472" s="45"/>
      <c r="D472" s="45"/>
      <c r="E472" s="45"/>
      <c r="F472" s="45"/>
      <c r="G472" s="45"/>
      <c r="H472" s="45"/>
      <c r="I472" s="45"/>
      <c r="J472" s="45"/>
      <c r="K472" s="45"/>
      <c r="L472" s="45"/>
      <c r="M472" s="45"/>
      <c r="N472" s="45"/>
      <c r="O472" s="45"/>
      <c r="P472" s="45"/>
      <c r="Q472" s="45"/>
      <c r="R472" s="45"/>
      <c r="S472" s="45"/>
      <c r="T472" s="45"/>
      <c r="U472" s="45"/>
      <c r="V472" s="45"/>
      <c r="W472" s="45"/>
      <c r="X472" s="45"/>
      <c r="Y472" s="45"/>
      <c r="Z472" s="45"/>
      <c r="AA472" s="45"/>
      <c r="AB472" s="45"/>
    </row>
    <row r="473">
      <c r="A473" s="71"/>
      <c r="B473" s="27"/>
      <c r="C473" s="45"/>
      <c r="D473" s="45"/>
      <c r="E473" s="45"/>
      <c r="F473" s="45"/>
      <c r="G473" s="45"/>
      <c r="H473" s="45"/>
      <c r="I473" s="45"/>
      <c r="J473" s="45"/>
      <c r="K473" s="45"/>
      <c r="L473" s="45"/>
      <c r="M473" s="45"/>
      <c r="N473" s="45"/>
      <c r="O473" s="45"/>
      <c r="P473" s="45"/>
      <c r="Q473" s="45"/>
      <c r="R473" s="45"/>
      <c r="S473" s="45"/>
      <c r="T473" s="45"/>
      <c r="U473" s="45"/>
      <c r="V473" s="45"/>
      <c r="W473" s="45"/>
      <c r="X473" s="45"/>
      <c r="Y473" s="45"/>
      <c r="Z473" s="45"/>
      <c r="AA473" s="45"/>
      <c r="AB473" s="45"/>
    </row>
    <row r="474">
      <c r="A474" s="71"/>
      <c r="B474" s="27"/>
      <c r="C474" s="45"/>
      <c r="D474" s="45"/>
      <c r="E474" s="45"/>
      <c r="F474" s="45"/>
      <c r="G474" s="45"/>
      <c r="H474" s="45"/>
      <c r="I474" s="45"/>
      <c r="J474" s="45"/>
      <c r="K474" s="45"/>
      <c r="L474" s="45"/>
      <c r="M474" s="45"/>
      <c r="N474" s="45"/>
      <c r="O474" s="45"/>
      <c r="P474" s="45"/>
      <c r="Q474" s="45"/>
      <c r="R474" s="45"/>
      <c r="S474" s="45"/>
      <c r="T474" s="45"/>
      <c r="U474" s="45"/>
      <c r="V474" s="45"/>
      <c r="W474" s="45"/>
      <c r="X474" s="45"/>
      <c r="Y474" s="45"/>
      <c r="Z474" s="45"/>
      <c r="AA474" s="45"/>
      <c r="AB474" s="45"/>
    </row>
    <row r="475">
      <c r="A475" s="71"/>
      <c r="B475" s="27"/>
      <c r="C475" s="45"/>
      <c r="D475" s="45"/>
      <c r="E475" s="45"/>
      <c r="F475" s="45"/>
      <c r="G475" s="45"/>
      <c r="H475" s="45"/>
      <c r="I475" s="45"/>
      <c r="J475" s="45"/>
      <c r="K475" s="45"/>
      <c r="L475" s="45"/>
      <c r="M475" s="45"/>
      <c r="N475" s="45"/>
      <c r="O475" s="45"/>
      <c r="P475" s="45"/>
      <c r="Q475" s="45"/>
      <c r="R475" s="45"/>
      <c r="S475" s="45"/>
      <c r="T475" s="45"/>
      <c r="U475" s="45"/>
      <c r="V475" s="45"/>
      <c r="W475" s="45"/>
      <c r="X475" s="45"/>
      <c r="Y475" s="45"/>
      <c r="Z475" s="45"/>
      <c r="AA475" s="45"/>
      <c r="AB475" s="45"/>
    </row>
    <row r="476">
      <c r="A476" s="71"/>
      <c r="B476" s="27"/>
      <c r="C476" s="45"/>
      <c r="D476" s="45"/>
      <c r="E476" s="45"/>
      <c r="F476" s="45"/>
      <c r="G476" s="45"/>
      <c r="H476" s="45"/>
      <c r="I476" s="45"/>
      <c r="J476" s="45"/>
      <c r="K476" s="45"/>
      <c r="L476" s="45"/>
      <c r="M476" s="45"/>
      <c r="N476" s="45"/>
      <c r="O476" s="45"/>
      <c r="P476" s="45"/>
      <c r="Q476" s="45"/>
      <c r="R476" s="45"/>
      <c r="S476" s="45"/>
      <c r="T476" s="45"/>
      <c r="U476" s="45"/>
      <c r="V476" s="45"/>
      <c r="W476" s="45"/>
      <c r="X476" s="45"/>
      <c r="Y476" s="45"/>
      <c r="Z476" s="45"/>
      <c r="AA476" s="45"/>
      <c r="AB476" s="45"/>
    </row>
    <row r="477">
      <c r="A477" s="71"/>
      <c r="B477" s="27"/>
      <c r="C477" s="45"/>
      <c r="D477" s="45"/>
      <c r="E477" s="45"/>
      <c r="F477" s="45"/>
      <c r="G477" s="45"/>
      <c r="H477" s="45"/>
      <c r="I477" s="45"/>
      <c r="J477" s="45"/>
      <c r="K477" s="45"/>
      <c r="L477" s="45"/>
      <c r="M477" s="45"/>
      <c r="N477" s="45"/>
      <c r="O477" s="45"/>
      <c r="P477" s="45"/>
      <c r="Q477" s="45"/>
      <c r="R477" s="45"/>
      <c r="S477" s="45"/>
      <c r="T477" s="45"/>
      <c r="U477" s="45"/>
      <c r="V477" s="45"/>
      <c r="W477" s="45"/>
      <c r="X477" s="45"/>
      <c r="Y477" s="45"/>
      <c r="Z477" s="45"/>
      <c r="AA477" s="45"/>
      <c r="AB477" s="45"/>
    </row>
    <row r="478">
      <c r="A478" s="71"/>
      <c r="B478" s="27"/>
      <c r="C478" s="45"/>
      <c r="D478" s="45"/>
      <c r="E478" s="45"/>
      <c r="F478" s="45"/>
      <c r="G478" s="45"/>
      <c r="H478" s="45"/>
      <c r="I478" s="45"/>
      <c r="J478" s="45"/>
      <c r="K478" s="45"/>
      <c r="L478" s="45"/>
      <c r="M478" s="45"/>
      <c r="N478" s="45"/>
      <c r="O478" s="45"/>
      <c r="P478" s="45"/>
      <c r="Q478" s="45"/>
      <c r="R478" s="45"/>
      <c r="S478" s="45"/>
      <c r="T478" s="45"/>
      <c r="U478" s="45"/>
      <c r="V478" s="45"/>
      <c r="W478" s="45"/>
      <c r="X478" s="45"/>
      <c r="Y478" s="45"/>
      <c r="Z478" s="45"/>
      <c r="AA478" s="45"/>
      <c r="AB478" s="45"/>
    </row>
    <row r="479">
      <c r="A479" s="71"/>
      <c r="B479" s="27"/>
      <c r="C479" s="45"/>
      <c r="D479" s="45"/>
      <c r="E479" s="45"/>
      <c r="F479" s="45"/>
      <c r="G479" s="45"/>
      <c r="H479" s="45"/>
      <c r="I479" s="45"/>
      <c r="J479" s="45"/>
      <c r="K479" s="45"/>
      <c r="L479" s="45"/>
      <c r="M479" s="45"/>
      <c r="N479" s="45"/>
      <c r="O479" s="45"/>
      <c r="P479" s="45"/>
      <c r="Q479" s="45"/>
      <c r="R479" s="45"/>
      <c r="S479" s="45"/>
      <c r="T479" s="45"/>
      <c r="U479" s="45"/>
      <c r="V479" s="45"/>
      <c r="W479" s="45"/>
      <c r="X479" s="45"/>
      <c r="Y479" s="45"/>
      <c r="Z479" s="45"/>
      <c r="AA479" s="45"/>
      <c r="AB479" s="45"/>
    </row>
    <row r="480">
      <c r="A480" s="71"/>
      <c r="B480" s="27"/>
      <c r="C480" s="45"/>
      <c r="D480" s="45"/>
      <c r="E480" s="45"/>
      <c r="F480" s="45"/>
      <c r="G480" s="45"/>
      <c r="H480" s="45"/>
      <c r="I480" s="45"/>
      <c r="J480" s="45"/>
      <c r="K480" s="45"/>
      <c r="L480" s="45"/>
      <c r="M480" s="45"/>
      <c r="N480" s="45"/>
      <c r="O480" s="45"/>
      <c r="P480" s="45"/>
      <c r="Q480" s="45"/>
      <c r="R480" s="45"/>
      <c r="S480" s="45"/>
      <c r="T480" s="45"/>
      <c r="U480" s="45"/>
      <c r="V480" s="45"/>
      <c r="W480" s="45"/>
      <c r="X480" s="45"/>
      <c r="Y480" s="45"/>
      <c r="Z480" s="45"/>
      <c r="AA480" s="45"/>
      <c r="AB480" s="45"/>
    </row>
    <row r="481">
      <c r="A481" s="71"/>
      <c r="B481" s="27"/>
      <c r="C481" s="45"/>
      <c r="D481" s="45"/>
      <c r="E481" s="45"/>
      <c r="F481" s="45"/>
      <c r="G481" s="45"/>
      <c r="H481" s="45"/>
      <c r="I481" s="45"/>
      <c r="J481" s="45"/>
      <c r="K481" s="45"/>
      <c r="L481" s="45"/>
      <c r="M481" s="45"/>
      <c r="N481" s="45"/>
      <c r="O481" s="45"/>
      <c r="P481" s="45"/>
      <c r="Q481" s="45"/>
      <c r="R481" s="45"/>
      <c r="S481" s="45"/>
      <c r="T481" s="45"/>
      <c r="U481" s="45"/>
      <c r="V481" s="45"/>
      <c r="W481" s="45"/>
      <c r="X481" s="45"/>
      <c r="Y481" s="45"/>
      <c r="Z481" s="45"/>
      <c r="AA481" s="45"/>
      <c r="AB481" s="45"/>
    </row>
    <row r="482">
      <c r="A482" s="71"/>
      <c r="B482" s="27"/>
      <c r="C482" s="45"/>
      <c r="D482" s="45"/>
      <c r="E482" s="45"/>
      <c r="F482" s="45"/>
      <c r="G482" s="45"/>
      <c r="H482" s="45"/>
      <c r="I482" s="45"/>
      <c r="J482" s="45"/>
      <c r="K482" s="45"/>
      <c r="L482" s="45"/>
      <c r="M482" s="45"/>
      <c r="N482" s="45"/>
      <c r="O482" s="45"/>
      <c r="P482" s="45"/>
      <c r="Q482" s="45"/>
      <c r="R482" s="45"/>
      <c r="S482" s="45"/>
      <c r="T482" s="45"/>
      <c r="U482" s="45"/>
      <c r="V482" s="45"/>
      <c r="W482" s="45"/>
      <c r="X482" s="45"/>
      <c r="Y482" s="45"/>
      <c r="Z482" s="45"/>
      <c r="AA482" s="45"/>
      <c r="AB482" s="45"/>
    </row>
    <row r="483">
      <c r="A483" s="71"/>
      <c r="B483" s="27"/>
      <c r="C483" s="45"/>
      <c r="D483" s="45"/>
      <c r="E483" s="45"/>
      <c r="F483" s="45"/>
      <c r="G483" s="45"/>
      <c r="H483" s="45"/>
      <c r="I483" s="45"/>
      <c r="J483" s="45"/>
      <c r="K483" s="45"/>
      <c r="L483" s="45"/>
      <c r="M483" s="45"/>
      <c r="N483" s="45"/>
      <c r="O483" s="45"/>
      <c r="P483" s="45"/>
      <c r="Q483" s="45"/>
      <c r="R483" s="45"/>
      <c r="S483" s="45"/>
      <c r="T483" s="45"/>
      <c r="U483" s="45"/>
      <c r="V483" s="45"/>
      <c r="W483" s="45"/>
      <c r="X483" s="45"/>
      <c r="Y483" s="45"/>
      <c r="Z483" s="45"/>
      <c r="AA483" s="45"/>
      <c r="AB483" s="45"/>
    </row>
    <row r="484">
      <c r="A484" s="71"/>
      <c r="B484" s="27"/>
      <c r="C484" s="45"/>
      <c r="D484" s="45"/>
      <c r="E484" s="45"/>
      <c r="F484" s="45"/>
      <c r="G484" s="45"/>
      <c r="H484" s="45"/>
      <c r="I484" s="45"/>
      <c r="J484" s="45"/>
      <c r="K484" s="45"/>
      <c r="L484" s="45"/>
      <c r="M484" s="45"/>
      <c r="N484" s="45"/>
      <c r="O484" s="45"/>
      <c r="P484" s="45"/>
      <c r="Q484" s="45"/>
      <c r="R484" s="45"/>
      <c r="S484" s="45"/>
      <c r="T484" s="45"/>
      <c r="U484" s="45"/>
      <c r="V484" s="45"/>
      <c r="W484" s="45"/>
      <c r="X484" s="45"/>
      <c r="Y484" s="45"/>
      <c r="Z484" s="45"/>
      <c r="AA484" s="45"/>
      <c r="AB484" s="45"/>
    </row>
    <row r="485">
      <c r="A485" s="71"/>
      <c r="B485" s="27"/>
      <c r="C485" s="45"/>
      <c r="D485" s="45"/>
      <c r="E485" s="45"/>
      <c r="F485" s="45"/>
      <c r="G485" s="45"/>
      <c r="H485" s="45"/>
      <c r="I485" s="45"/>
      <c r="J485" s="45"/>
      <c r="K485" s="45"/>
      <c r="L485" s="45"/>
      <c r="M485" s="45"/>
      <c r="N485" s="45"/>
      <c r="O485" s="45"/>
      <c r="P485" s="45"/>
      <c r="Q485" s="45"/>
      <c r="R485" s="45"/>
      <c r="S485" s="45"/>
      <c r="T485" s="45"/>
      <c r="U485" s="45"/>
      <c r="V485" s="45"/>
      <c r="W485" s="45"/>
      <c r="X485" s="45"/>
      <c r="Y485" s="45"/>
      <c r="Z485" s="45"/>
      <c r="AA485" s="45"/>
      <c r="AB485" s="45"/>
    </row>
    <row r="486">
      <c r="A486" s="71"/>
      <c r="B486" s="27"/>
      <c r="C486" s="45"/>
      <c r="D486" s="45"/>
      <c r="E486" s="45"/>
      <c r="F486" s="45"/>
      <c r="G486" s="45"/>
      <c r="H486" s="45"/>
      <c r="I486" s="45"/>
      <c r="J486" s="45"/>
      <c r="K486" s="45"/>
      <c r="L486" s="45"/>
      <c r="M486" s="45"/>
      <c r="N486" s="45"/>
      <c r="O486" s="45"/>
      <c r="P486" s="45"/>
      <c r="Q486" s="45"/>
      <c r="R486" s="45"/>
      <c r="S486" s="45"/>
      <c r="T486" s="45"/>
      <c r="U486" s="45"/>
      <c r="V486" s="45"/>
      <c r="W486" s="45"/>
      <c r="X486" s="45"/>
      <c r="Y486" s="45"/>
      <c r="Z486" s="45"/>
      <c r="AA486" s="45"/>
      <c r="AB486" s="45"/>
    </row>
    <row r="487">
      <c r="A487" s="71"/>
      <c r="B487" s="27"/>
      <c r="C487" s="45"/>
      <c r="D487" s="45"/>
      <c r="E487" s="45"/>
      <c r="F487" s="45"/>
      <c r="G487" s="45"/>
      <c r="H487" s="45"/>
      <c r="I487" s="45"/>
      <c r="J487" s="45"/>
      <c r="K487" s="45"/>
      <c r="L487" s="45"/>
      <c r="M487" s="45"/>
      <c r="N487" s="45"/>
      <c r="O487" s="45"/>
      <c r="P487" s="45"/>
      <c r="Q487" s="45"/>
      <c r="R487" s="45"/>
      <c r="S487" s="45"/>
      <c r="T487" s="45"/>
      <c r="U487" s="45"/>
      <c r="V487" s="45"/>
      <c r="W487" s="45"/>
      <c r="X487" s="45"/>
      <c r="Y487" s="45"/>
      <c r="Z487" s="45"/>
      <c r="AA487" s="45"/>
      <c r="AB487" s="45"/>
    </row>
    <row r="488">
      <c r="A488" s="71"/>
      <c r="B488" s="27"/>
      <c r="C488" s="45"/>
      <c r="D488" s="45"/>
      <c r="E488" s="45"/>
      <c r="F488" s="45"/>
      <c r="G488" s="45"/>
      <c r="H488" s="45"/>
      <c r="I488" s="45"/>
      <c r="J488" s="45"/>
      <c r="K488" s="45"/>
      <c r="L488" s="45"/>
      <c r="M488" s="45"/>
      <c r="N488" s="45"/>
      <c r="O488" s="45"/>
      <c r="P488" s="45"/>
      <c r="Q488" s="45"/>
      <c r="R488" s="45"/>
      <c r="S488" s="45"/>
      <c r="T488" s="45"/>
      <c r="U488" s="45"/>
      <c r="V488" s="45"/>
      <c r="W488" s="45"/>
      <c r="X488" s="45"/>
      <c r="Y488" s="45"/>
      <c r="Z488" s="45"/>
      <c r="AA488" s="45"/>
      <c r="AB488" s="45"/>
    </row>
    <row r="489">
      <c r="A489" s="71"/>
      <c r="B489" s="27"/>
      <c r="C489" s="45"/>
      <c r="D489" s="45"/>
      <c r="E489" s="45"/>
      <c r="F489" s="45"/>
      <c r="G489" s="45"/>
      <c r="H489" s="45"/>
      <c r="I489" s="45"/>
      <c r="J489" s="45"/>
      <c r="K489" s="45"/>
      <c r="L489" s="45"/>
      <c r="M489" s="45"/>
      <c r="N489" s="45"/>
      <c r="O489" s="45"/>
      <c r="P489" s="45"/>
      <c r="Q489" s="45"/>
      <c r="R489" s="45"/>
      <c r="S489" s="45"/>
      <c r="T489" s="45"/>
      <c r="U489" s="45"/>
      <c r="V489" s="45"/>
      <c r="W489" s="45"/>
      <c r="X489" s="45"/>
      <c r="Y489" s="45"/>
      <c r="Z489" s="45"/>
      <c r="AA489" s="45"/>
      <c r="AB489" s="45"/>
    </row>
    <row r="490">
      <c r="A490" s="71"/>
      <c r="B490" s="27"/>
      <c r="C490" s="45"/>
      <c r="D490" s="45"/>
      <c r="E490" s="45"/>
      <c r="F490" s="45"/>
      <c r="G490" s="45"/>
      <c r="H490" s="45"/>
      <c r="I490" s="45"/>
      <c r="J490" s="45"/>
      <c r="K490" s="45"/>
      <c r="L490" s="45"/>
      <c r="M490" s="45"/>
      <c r="N490" s="45"/>
      <c r="O490" s="45"/>
      <c r="P490" s="45"/>
      <c r="Q490" s="45"/>
      <c r="R490" s="45"/>
      <c r="S490" s="45"/>
      <c r="T490" s="45"/>
      <c r="U490" s="45"/>
      <c r="V490" s="45"/>
      <c r="W490" s="45"/>
      <c r="X490" s="45"/>
      <c r="Y490" s="45"/>
      <c r="Z490" s="45"/>
      <c r="AA490" s="45"/>
      <c r="AB490" s="45"/>
    </row>
    <row r="491">
      <c r="A491" s="71"/>
      <c r="B491" s="27"/>
      <c r="C491" s="45"/>
      <c r="D491" s="45"/>
      <c r="E491" s="45"/>
      <c r="F491" s="45"/>
      <c r="G491" s="45"/>
      <c r="H491" s="45"/>
      <c r="I491" s="45"/>
      <c r="J491" s="45"/>
      <c r="K491" s="45"/>
      <c r="L491" s="45"/>
      <c r="M491" s="45"/>
      <c r="N491" s="45"/>
      <c r="O491" s="45"/>
      <c r="P491" s="45"/>
      <c r="Q491" s="45"/>
      <c r="R491" s="45"/>
      <c r="S491" s="45"/>
      <c r="T491" s="45"/>
      <c r="U491" s="45"/>
      <c r="V491" s="45"/>
      <c r="W491" s="45"/>
      <c r="X491" s="45"/>
      <c r="Y491" s="45"/>
      <c r="Z491" s="45"/>
      <c r="AA491" s="45"/>
      <c r="AB491" s="45"/>
    </row>
    <row r="492">
      <c r="A492" s="71"/>
      <c r="B492" s="27"/>
      <c r="C492" s="45"/>
      <c r="D492" s="45"/>
      <c r="E492" s="45"/>
      <c r="F492" s="45"/>
      <c r="G492" s="45"/>
      <c r="H492" s="45"/>
      <c r="I492" s="45"/>
      <c r="J492" s="45"/>
      <c r="K492" s="45"/>
      <c r="L492" s="45"/>
      <c r="M492" s="45"/>
      <c r="N492" s="45"/>
      <c r="O492" s="45"/>
      <c r="P492" s="45"/>
      <c r="Q492" s="45"/>
      <c r="R492" s="45"/>
      <c r="S492" s="45"/>
      <c r="T492" s="45"/>
      <c r="U492" s="45"/>
      <c r="V492" s="45"/>
      <c r="W492" s="45"/>
      <c r="X492" s="45"/>
      <c r="Y492" s="45"/>
      <c r="Z492" s="45"/>
      <c r="AA492" s="45"/>
      <c r="AB492" s="45"/>
    </row>
    <row r="493">
      <c r="A493" s="71"/>
      <c r="B493" s="27"/>
      <c r="C493" s="45"/>
      <c r="D493" s="45"/>
      <c r="E493" s="45"/>
      <c r="F493" s="45"/>
      <c r="G493" s="45"/>
      <c r="H493" s="45"/>
      <c r="I493" s="45"/>
      <c r="J493" s="45"/>
      <c r="K493" s="45"/>
      <c r="L493" s="45"/>
      <c r="M493" s="45"/>
      <c r="N493" s="45"/>
      <c r="O493" s="45"/>
      <c r="P493" s="45"/>
      <c r="Q493" s="45"/>
      <c r="R493" s="45"/>
      <c r="S493" s="45"/>
      <c r="T493" s="45"/>
      <c r="U493" s="45"/>
      <c r="V493" s="45"/>
      <c r="W493" s="45"/>
      <c r="X493" s="45"/>
      <c r="Y493" s="45"/>
      <c r="Z493" s="45"/>
      <c r="AA493" s="45"/>
      <c r="AB493" s="45"/>
    </row>
    <row r="494">
      <c r="A494" s="71"/>
      <c r="B494" s="27"/>
      <c r="C494" s="45"/>
      <c r="D494" s="45"/>
      <c r="E494" s="45"/>
      <c r="F494" s="45"/>
      <c r="G494" s="45"/>
      <c r="H494" s="45"/>
      <c r="I494" s="45"/>
      <c r="J494" s="45"/>
      <c r="K494" s="45"/>
      <c r="L494" s="45"/>
      <c r="M494" s="45"/>
      <c r="N494" s="45"/>
      <c r="O494" s="45"/>
      <c r="P494" s="45"/>
      <c r="Q494" s="45"/>
      <c r="R494" s="45"/>
      <c r="S494" s="45"/>
      <c r="T494" s="45"/>
      <c r="U494" s="45"/>
      <c r="V494" s="45"/>
      <c r="W494" s="45"/>
      <c r="X494" s="45"/>
      <c r="Y494" s="45"/>
      <c r="Z494" s="45"/>
      <c r="AA494" s="45"/>
      <c r="AB494" s="45"/>
    </row>
    <row r="495">
      <c r="A495" s="71"/>
      <c r="B495" s="27"/>
      <c r="C495" s="45"/>
      <c r="D495" s="45"/>
      <c r="E495" s="45"/>
      <c r="F495" s="45"/>
      <c r="G495" s="45"/>
      <c r="H495" s="45"/>
      <c r="I495" s="45"/>
      <c r="J495" s="45"/>
      <c r="K495" s="45"/>
      <c r="L495" s="45"/>
      <c r="M495" s="45"/>
      <c r="N495" s="45"/>
      <c r="O495" s="45"/>
      <c r="P495" s="45"/>
      <c r="Q495" s="45"/>
      <c r="R495" s="45"/>
      <c r="S495" s="45"/>
      <c r="T495" s="45"/>
      <c r="U495" s="45"/>
      <c r="V495" s="45"/>
      <c r="W495" s="45"/>
      <c r="X495" s="45"/>
      <c r="Y495" s="45"/>
      <c r="Z495" s="45"/>
      <c r="AA495" s="45"/>
      <c r="AB495" s="45"/>
    </row>
    <row r="496">
      <c r="A496" s="71"/>
      <c r="B496" s="27"/>
      <c r="C496" s="45"/>
      <c r="D496" s="45"/>
      <c r="E496" s="45"/>
      <c r="F496" s="45"/>
      <c r="G496" s="45"/>
      <c r="H496" s="45"/>
      <c r="I496" s="45"/>
      <c r="J496" s="45"/>
      <c r="K496" s="45"/>
      <c r="L496" s="45"/>
      <c r="M496" s="45"/>
      <c r="N496" s="45"/>
      <c r="O496" s="45"/>
      <c r="P496" s="45"/>
      <c r="Q496" s="45"/>
      <c r="R496" s="45"/>
      <c r="S496" s="45"/>
      <c r="T496" s="45"/>
      <c r="U496" s="45"/>
      <c r="V496" s="45"/>
      <c r="W496" s="45"/>
      <c r="X496" s="45"/>
      <c r="Y496" s="45"/>
      <c r="Z496" s="45"/>
      <c r="AA496" s="45"/>
      <c r="AB496" s="45"/>
    </row>
    <row r="497">
      <c r="A497" s="71"/>
      <c r="B497" s="27"/>
      <c r="C497" s="45"/>
      <c r="D497" s="45"/>
      <c r="E497" s="45"/>
      <c r="F497" s="45"/>
      <c r="G497" s="45"/>
      <c r="H497" s="45"/>
      <c r="I497" s="45"/>
      <c r="J497" s="45"/>
      <c r="K497" s="45"/>
      <c r="L497" s="45"/>
      <c r="M497" s="45"/>
      <c r="N497" s="45"/>
      <c r="O497" s="45"/>
      <c r="P497" s="45"/>
      <c r="Q497" s="45"/>
      <c r="R497" s="45"/>
      <c r="S497" s="45"/>
      <c r="T497" s="45"/>
      <c r="U497" s="45"/>
      <c r="V497" s="45"/>
      <c r="W497" s="45"/>
      <c r="X497" s="45"/>
      <c r="Y497" s="45"/>
      <c r="Z497" s="45"/>
      <c r="AA497" s="45"/>
      <c r="AB497" s="45"/>
    </row>
    <row r="498">
      <c r="A498" s="71"/>
      <c r="B498" s="27"/>
      <c r="C498" s="45"/>
      <c r="D498" s="45"/>
      <c r="E498" s="45"/>
      <c r="F498" s="45"/>
      <c r="G498" s="45"/>
      <c r="H498" s="45"/>
      <c r="I498" s="45"/>
      <c r="J498" s="45"/>
      <c r="K498" s="45"/>
      <c r="L498" s="45"/>
      <c r="M498" s="45"/>
      <c r="N498" s="45"/>
      <c r="O498" s="45"/>
      <c r="P498" s="45"/>
      <c r="Q498" s="45"/>
      <c r="R498" s="45"/>
      <c r="S498" s="45"/>
      <c r="T498" s="45"/>
      <c r="U498" s="45"/>
      <c r="V498" s="45"/>
      <c r="W498" s="45"/>
      <c r="X498" s="45"/>
      <c r="Y498" s="45"/>
      <c r="Z498" s="45"/>
      <c r="AA498" s="45"/>
      <c r="AB498" s="45"/>
    </row>
    <row r="499">
      <c r="A499" s="71"/>
      <c r="B499" s="27"/>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row>
    <row r="500">
      <c r="A500" s="71"/>
      <c r="B500" s="27"/>
      <c r="C500" s="45"/>
      <c r="D500" s="45"/>
      <c r="E500" s="45"/>
      <c r="F500" s="45"/>
      <c r="G500" s="45"/>
      <c r="H500" s="45"/>
      <c r="I500" s="45"/>
      <c r="J500" s="45"/>
      <c r="K500" s="45"/>
      <c r="L500" s="45"/>
      <c r="M500" s="45"/>
      <c r="N500" s="45"/>
      <c r="O500" s="45"/>
      <c r="P500" s="45"/>
      <c r="Q500" s="45"/>
      <c r="R500" s="45"/>
      <c r="S500" s="45"/>
      <c r="T500" s="45"/>
      <c r="U500" s="45"/>
      <c r="V500" s="45"/>
      <c r="W500" s="45"/>
      <c r="X500" s="45"/>
      <c r="Y500" s="45"/>
      <c r="Z500" s="45"/>
      <c r="AA500" s="45"/>
      <c r="AB500" s="45"/>
    </row>
    <row r="501">
      <c r="A501" s="71"/>
      <c r="B501" s="27"/>
      <c r="C501" s="45"/>
      <c r="D501" s="45"/>
      <c r="E501" s="45"/>
      <c r="F501" s="45"/>
      <c r="G501" s="45"/>
      <c r="H501" s="45"/>
      <c r="I501" s="45"/>
      <c r="J501" s="45"/>
      <c r="K501" s="45"/>
      <c r="L501" s="45"/>
      <c r="M501" s="45"/>
      <c r="N501" s="45"/>
      <c r="O501" s="45"/>
      <c r="P501" s="45"/>
      <c r="Q501" s="45"/>
      <c r="R501" s="45"/>
      <c r="S501" s="45"/>
      <c r="T501" s="45"/>
      <c r="U501" s="45"/>
      <c r="V501" s="45"/>
      <c r="W501" s="45"/>
      <c r="X501" s="45"/>
      <c r="Y501" s="45"/>
      <c r="Z501" s="45"/>
      <c r="AA501" s="45"/>
      <c r="AB501" s="45"/>
    </row>
    <row r="502">
      <c r="A502" s="71"/>
      <c r="B502" s="27"/>
      <c r="C502" s="45"/>
      <c r="D502" s="45"/>
      <c r="E502" s="45"/>
      <c r="F502" s="45"/>
      <c r="G502" s="45"/>
      <c r="H502" s="45"/>
      <c r="I502" s="45"/>
      <c r="J502" s="45"/>
      <c r="K502" s="45"/>
      <c r="L502" s="45"/>
      <c r="M502" s="45"/>
      <c r="N502" s="45"/>
      <c r="O502" s="45"/>
      <c r="P502" s="45"/>
      <c r="Q502" s="45"/>
      <c r="R502" s="45"/>
      <c r="S502" s="45"/>
      <c r="T502" s="45"/>
      <c r="U502" s="45"/>
      <c r="V502" s="45"/>
      <c r="W502" s="45"/>
      <c r="X502" s="45"/>
      <c r="Y502" s="45"/>
      <c r="Z502" s="45"/>
      <c r="AA502" s="45"/>
      <c r="AB502" s="45"/>
    </row>
    <row r="503">
      <c r="A503" s="71"/>
      <c r="B503" s="27"/>
      <c r="C503" s="45"/>
      <c r="D503" s="45"/>
      <c r="E503" s="45"/>
      <c r="F503" s="45"/>
      <c r="G503" s="45"/>
      <c r="H503" s="45"/>
      <c r="I503" s="45"/>
      <c r="J503" s="45"/>
      <c r="K503" s="45"/>
      <c r="L503" s="45"/>
      <c r="M503" s="45"/>
      <c r="N503" s="45"/>
      <c r="O503" s="45"/>
      <c r="P503" s="45"/>
      <c r="Q503" s="45"/>
      <c r="R503" s="45"/>
      <c r="S503" s="45"/>
      <c r="T503" s="45"/>
      <c r="U503" s="45"/>
      <c r="V503" s="45"/>
      <c r="W503" s="45"/>
      <c r="X503" s="45"/>
      <c r="Y503" s="45"/>
      <c r="Z503" s="45"/>
      <c r="AA503" s="45"/>
      <c r="AB503" s="45"/>
    </row>
    <row r="504">
      <c r="A504" s="71"/>
      <c r="B504" s="27"/>
      <c r="C504" s="45"/>
      <c r="D504" s="45"/>
      <c r="E504" s="45"/>
      <c r="F504" s="45"/>
      <c r="G504" s="45"/>
      <c r="H504" s="45"/>
      <c r="I504" s="45"/>
      <c r="J504" s="45"/>
      <c r="K504" s="45"/>
      <c r="L504" s="45"/>
      <c r="M504" s="45"/>
      <c r="N504" s="45"/>
      <c r="O504" s="45"/>
      <c r="P504" s="45"/>
      <c r="Q504" s="45"/>
      <c r="R504" s="45"/>
      <c r="S504" s="45"/>
      <c r="T504" s="45"/>
      <c r="U504" s="45"/>
      <c r="V504" s="45"/>
      <c r="W504" s="45"/>
      <c r="X504" s="45"/>
      <c r="Y504" s="45"/>
      <c r="Z504" s="45"/>
      <c r="AA504" s="45"/>
      <c r="AB504" s="45"/>
    </row>
    <row r="505">
      <c r="A505" s="71"/>
      <c r="B505" s="27"/>
      <c r="C505" s="45"/>
      <c r="D505" s="45"/>
      <c r="E505" s="45"/>
      <c r="F505" s="45"/>
      <c r="G505" s="45"/>
      <c r="H505" s="45"/>
      <c r="I505" s="45"/>
      <c r="J505" s="45"/>
      <c r="K505" s="45"/>
      <c r="L505" s="45"/>
      <c r="M505" s="45"/>
      <c r="N505" s="45"/>
      <c r="O505" s="45"/>
      <c r="P505" s="45"/>
      <c r="Q505" s="45"/>
      <c r="R505" s="45"/>
      <c r="S505" s="45"/>
      <c r="T505" s="45"/>
      <c r="U505" s="45"/>
      <c r="V505" s="45"/>
      <c r="W505" s="45"/>
      <c r="X505" s="45"/>
      <c r="Y505" s="45"/>
      <c r="Z505" s="45"/>
      <c r="AA505" s="45"/>
      <c r="AB505" s="45"/>
    </row>
    <row r="506">
      <c r="A506" s="71"/>
      <c r="B506" s="27"/>
      <c r="C506" s="45"/>
      <c r="D506" s="45"/>
      <c r="E506" s="45"/>
      <c r="F506" s="45"/>
      <c r="G506" s="45"/>
      <c r="H506" s="45"/>
      <c r="I506" s="45"/>
      <c r="J506" s="45"/>
      <c r="K506" s="45"/>
      <c r="L506" s="45"/>
      <c r="M506" s="45"/>
      <c r="N506" s="45"/>
      <c r="O506" s="45"/>
      <c r="P506" s="45"/>
      <c r="Q506" s="45"/>
      <c r="R506" s="45"/>
      <c r="S506" s="45"/>
      <c r="T506" s="45"/>
      <c r="U506" s="45"/>
      <c r="V506" s="45"/>
      <c r="W506" s="45"/>
      <c r="X506" s="45"/>
      <c r="Y506" s="45"/>
      <c r="Z506" s="45"/>
      <c r="AA506" s="45"/>
      <c r="AB506" s="45"/>
    </row>
    <row r="507">
      <c r="A507" s="71"/>
      <c r="B507" s="27"/>
      <c r="C507" s="45"/>
      <c r="D507" s="45"/>
      <c r="E507" s="45"/>
      <c r="F507" s="45"/>
      <c r="G507" s="45"/>
      <c r="H507" s="45"/>
      <c r="I507" s="45"/>
      <c r="J507" s="45"/>
      <c r="K507" s="45"/>
      <c r="L507" s="45"/>
      <c r="M507" s="45"/>
      <c r="N507" s="45"/>
      <c r="O507" s="45"/>
      <c r="P507" s="45"/>
      <c r="Q507" s="45"/>
      <c r="R507" s="45"/>
      <c r="S507" s="45"/>
      <c r="T507" s="45"/>
      <c r="U507" s="45"/>
      <c r="V507" s="45"/>
      <c r="W507" s="45"/>
      <c r="X507" s="45"/>
      <c r="Y507" s="45"/>
      <c r="Z507" s="45"/>
      <c r="AA507" s="45"/>
      <c r="AB507" s="45"/>
    </row>
    <row r="508">
      <c r="A508" s="71"/>
      <c r="B508" s="27"/>
      <c r="C508" s="45"/>
      <c r="D508" s="45"/>
      <c r="E508" s="45"/>
      <c r="F508" s="45"/>
      <c r="G508" s="45"/>
      <c r="H508" s="45"/>
      <c r="I508" s="45"/>
      <c r="J508" s="45"/>
      <c r="K508" s="45"/>
      <c r="L508" s="45"/>
      <c r="M508" s="45"/>
      <c r="N508" s="45"/>
      <c r="O508" s="45"/>
      <c r="P508" s="45"/>
      <c r="Q508" s="45"/>
      <c r="R508" s="45"/>
      <c r="S508" s="45"/>
      <c r="T508" s="45"/>
      <c r="U508" s="45"/>
      <c r="V508" s="45"/>
      <c r="W508" s="45"/>
      <c r="X508" s="45"/>
      <c r="Y508" s="45"/>
      <c r="Z508" s="45"/>
      <c r="AA508" s="45"/>
      <c r="AB508" s="45"/>
    </row>
    <row r="509">
      <c r="A509" s="71"/>
      <c r="B509" s="27"/>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row>
    <row r="510">
      <c r="A510" s="71"/>
      <c r="B510" s="27"/>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row>
    <row r="511">
      <c r="A511" s="71"/>
      <c r="B511" s="27"/>
      <c r="C511" s="45"/>
      <c r="D511" s="45"/>
      <c r="E511" s="45"/>
      <c r="F511" s="45"/>
      <c r="G511" s="45"/>
      <c r="H511" s="45"/>
      <c r="I511" s="45"/>
      <c r="J511" s="45"/>
      <c r="K511" s="45"/>
      <c r="L511" s="45"/>
      <c r="M511" s="45"/>
      <c r="N511" s="45"/>
      <c r="O511" s="45"/>
      <c r="P511" s="45"/>
      <c r="Q511" s="45"/>
      <c r="R511" s="45"/>
      <c r="S511" s="45"/>
      <c r="T511" s="45"/>
      <c r="U511" s="45"/>
      <c r="V511" s="45"/>
      <c r="W511" s="45"/>
      <c r="X511" s="45"/>
      <c r="Y511" s="45"/>
      <c r="Z511" s="45"/>
      <c r="AA511" s="45"/>
      <c r="AB511" s="45"/>
    </row>
    <row r="512">
      <c r="A512" s="71"/>
      <c r="B512" s="27"/>
      <c r="C512" s="45"/>
      <c r="D512" s="45"/>
      <c r="E512" s="45"/>
      <c r="F512" s="45"/>
      <c r="G512" s="45"/>
      <c r="H512" s="45"/>
      <c r="I512" s="45"/>
      <c r="J512" s="45"/>
      <c r="K512" s="45"/>
      <c r="L512" s="45"/>
      <c r="M512" s="45"/>
      <c r="N512" s="45"/>
      <c r="O512" s="45"/>
      <c r="P512" s="45"/>
      <c r="Q512" s="45"/>
      <c r="R512" s="45"/>
      <c r="S512" s="45"/>
      <c r="T512" s="45"/>
      <c r="U512" s="45"/>
      <c r="V512" s="45"/>
      <c r="W512" s="45"/>
      <c r="X512" s="45"/>
      <c r="Y512" s="45"/>
      <c r="Z512" s="45"/>
      <c r="AA512" s="45"/>
      <c r="AB512" s="45"/>
    </row>
    <row r="513">
      <c r="A513" s="71"/>
      <c r="B513" s="27"/>
      <c r="C513" s="45"/>
      <c r="D513" s="45"/>
      <c r="E513" s="45"/>
      <c r="F513" s="45"/>
      <c r="G513" s="45"/>
      <c r="H513" s="45"/>
      <c r="I513" s="45"/>
      <c r="J513" s="45"/>
      <c r="K513" s="45"/>
      <c r="L513" s="45"/>
      <c r="M513" s="45"/>
      <c r="N513" s="45"/>
      <c r="O513" s="45"/>
      <c r="P513" s="45"/>
      <c r="Q513" s="45"/>
      <c r="R513" s="45"/>
      <c r="S513" s="45"/>
      <c r="T513" s="45"/>
      <c r="U513" s="45"/>
      <c r="V513" s="45"/>
      <c r="W513" s="45"/>
      <c r="X513" s="45"/>
      <c r="Y513" s="45"/>
      <c r="Z513" s="45"/>
      <c r="AA513" s="45"/>
      <c r="AB513" s="45"/>
    </row>
    <row r="514">
      <c r="A514" s="71"/>
      <c r="B514" s="27"/>
      <c r="C514" s="45"/>
      <c r="D514" s="45"/>
      <c r="E514" s="45"/>
      <c r="F514" s="45"/>
      <c r="G514" s="45"/>
      <c r="H514" s="45"/>
      <c r="I514" s="45"/>
      <c r="J514" s="45"/>
      <c r="K514" s="45"/>
      <c r="L514" s="45"/>
      <c r="M514" s="45"/>
      <c r="N514" s="45"/>
      <c r="O514" s="45"/>
      <c r="P514" s="45"/>
      <c r="Q514" s="45"/>
      <c r="R514" s="45"/>
      <c r="S514" s="45"/>
      <c r="T514" s="45"/>
      <c r="U514" s="45"/>
      <c r="V514" s="45"/>
      <c r="W514" s="45"/>
      <c r="X514" s="45"/>
      <c r="Y514" s="45"/>
      <c r="Z514" s="45"/>
      <c r="AA514" s="45"/>
      <c r="AB514" s="45"/>
    </row>
    <row r="515">
      <c r="A515" s="71"/>
      <c r="B515" s="27"/>
      <c r="C515" s="45"/>
      <c r="D515" s="45"/>
      <c r="E515" s="45"/>
      <c r="F515" s="45"/>
      <c r="G515" s="45"/>
      <c r="H515" s="45"/>
      <c r="I515" s="45"/>
      <c r="J515" s="45"/>
      <c r="K515" s="45"/>
      <c r="L515" s="45"/>
      <c r="M515" s="45"/>
      <c r="N515" s="45"/>
      <c r="O515" s="45"/>
      <c r="P515" s="45"/>
      <c r="Q515" s="45"/>
      <c r="R515" s="45"/>
      <c r="S515" s="45"/>
      <c r="T515" s="45"/>
      <c r="U515" s="45"/>
      <c r="V515" s="45"/>
      <c r="W515" s="45"/>
      <c r="X515" s="45"/>
      <c r="Y515" s="45"/>
      <c r="Z515" s="45"/>
      <c r="AA515" s="45"/>
      <c r="AB515" s="45"/>
    </row>
    <row r="516">
      <c r="A516" s="71"/>
      <c r="B516" s="27"/>
      <c r="C516" s="45"/>
      <c r="D516" s="45"/>
      <c r="E516" s="45"/>
      <c r="F516" s="45"/>
      <c r="G516" s="45"/>
      <c r="H516" s="45"/>
      <c r="I516" s="45"/>
      <c r="J516" s="45"/>
      <c r="K516" s="45"/>
      <c r="L516" s="45"/>
      <c r="M516" s="45"/>
      <c r="N516" s="45"/>
      <c r="O516" s="45"/>
      <c r="P516" s="45"/>
      <c r="Q516" s="45"/>
      <c r="R516" s="45"/>
      <c r="S516" s="45"/>
      <c r="T516" s="45"/>
      <c r="U516" s="45"/>
      <c r="V516" s="45"/>
      <c r="W516" s="45"/>
      <c r="X516" s="45"/>
      <c r="Y516" s="45"/>
      <c r="Z516" s="45"/>
      <c r="AA516" s="45"/>
      <c r="AB516" s="45"/>
    </row>
    <row r="517">
      <c r="A517" s="71"/>
      <c r="B517" s="27"/>
      <c r="C517" s="45"/>
      <c r="D517" s="45"/>
      <c r="E517" s="45"/>
      <c r="F517" s="45"/>
      <c r="G517" s="45"/>
      <c r="H517" s="45"/>
      <c r="I517" s="45"/>
      <c r="J517" s="45"/>
      <c r="K517" s="45"/>
      <c r="L517" s="45"/>
      <c r="M517" s="45"/>
      <c r="N517" s="45"/>
      <c r="O517" s="45"/>
      <c r="P517" s="45"/>
      <c r="Q517" s="45"/>
      <c r="R517" s="45"/>
      <c r="S517" s="45"/>
      <c r="T517" s="45"/>
      <c r="U517" s="45"/>
      <c r="V517" s="45"/>
      <c r="W517" s="45"/>
      <c r="X517" s="45"/>
      <c r="Y517" s="45"/>
      <c r="Z517" s="45"/>
      <c r="AA517" s="45"/>
      <c r="AB517" s="45"/>
    </row>
    <row r="518">
      <c r="A518" s="71"/>
      <c r="B518" s="27"/>
      <c r="C518" s="45"/>
      <c r="D518" s="45"/>
      <c r="E518" s="45"/>
      <c r="F518" s="45"/>
      <c r="G518" s="45"/>
      <c r="H518" s="45"/>
      <c r="I518" s="45"/>
      <c r="J518" s="45"/>
      <c r="K518" s="45"/>
      <c r="L518" s="45"/>
      <c r="M518" s="45"/>
      <c r="N518" s="45"/>
      <c r="O518" s="45"/>
      <c r="P518" s="45"/>
      <c r="Q518" s="45"/>
      <c r="R518" s="45"/>
      <c r="S518" s="45"/>
      <c r="T518" s="45"/>
      <c r="U518" s="45"/>
      <c r="V518" s="45"/>
      <c r="W518" s="45"/>
      <c r="X518" s="45"/>
      <c r="Y518" s="45"/>
      <c r="Z518" s="45"/>
      <c r="AA518" s="45"/>
      <c r="AB518" s="45"/>
    </row>
    <row r="519">
      <c r="A519" s="71"/>
      <c r="B519" s="27"/>
      <c r="C519" s="45"/>
      <c r="D519" s="45"/>
      <c r="E519" s="45"/>
      <c r="F519" s="45"/>
      <c r="G519" s="45"/>
      <c r="H519" s="45"/>
      <c r="I519" s="45"/>
      <c r="J519" s="45"/>
      <c r="K519" s="45"/>
      <c r="L519" s="45"/>
      <c r="M519" s="45"/>
      <c r="N519" s="45"/>
      <c r="O519" s="45"/>
      <c r="P519" s="45"/>
      <c r="Q519" s="45"/>
      <c r="R519" s="45"/>
      <c r="S519" s="45"/>
      <c r="T519" s="45"/>
      <c r="U519" s="45"/>
      <c r="V519" s="45"/>
      <c r="W519" s="45"/>
      <c r="X519" s="45"/>
      <c r="Y519" s="45"/>
      <c r="Z519" s="45"/>
      <c r="AA519" s="45"/>
      <c r="AB519" s="45"/>
    </row>
    <row r="520">
      <c r="A520" s="71"/>
      <c r="B520" s="27"/>
      <c r="C520" s="45"/>
      <c r="D520" s="45"/>
      <c r="E520" s="45"/>
      <c r="F520" s="45"/>
      <c r="G520" s="45"/>
      <c r="H520" s="45"/>
      <c r="I520" s="45"/>
      <c r="J520" s="45"/>
      <c r="K520" s="45"/>
      <c r="L520" s="45"/>
      <c r="M520" s="45"/>
      <c r="N520" s="45"/>
      <c r="O520" s="45"/>
      <c r="P520" s="45"/>
      <c r="Q520" s="45"/>
      <c r="R520" s="45"/>
      <c r="S520" s="45"/>
      <c r="T520" s="45"/>
      <c r="U520" s="45"/>
      <c r="V520" s="45"/>
      <c r="W520" s="45"/>
      <c r="X520" s="45"/>
      <c r="Y520" s="45"/>
      <c r="Z520" s="45"/>
      <c r="AA520" s="45"/>
      <c r="AB520" s="45"/>
    </row>
    <row r="521">
      <c r="A521" s="71"/>
      <c r="B521" s="27"/>
      <c r="C521" s="45"/>
      <c r="D521" s="45"/>
      <c r="E521" s="45"/>
      <c r="F521" s="45"/>
      <c r="G521" s="45"/>
      <c r="H521" s="45"/>
      <c r="I521" s="45"/>
      <c r="J521" s="45"/>
      <c r="K521" s="45"/>
      <c r="L521" s="45"/>
      <c r="M521" s="45"/>
      <c r="N521" s="45"/>
      <c r="O521" s="45"/>
      <c r="P521" s="45"/>
      <c r="Q521" s="45"/>
      <c r="R521" s="45"/>
      <c r="S521" s="45"/>
      <c r="T521" s="45"/>
      <c r="U521" s="45"/>
      <c r="V521" s="45"/>
      <c r="W521" s="45"/>
      <c r="X521" s="45"/>
      <c r="Y521" s="45"/>
      <c r="Z521" s="45"/>
      <c r="AA521" s="45"/>
      <c r="AB521" s="45"/>
    </row>
    <row r="522">
      <c r="A522" s="71"/>
      <c r="B522" s="27"/>
      <c r="C522" s="45"/>
      <c r="D522" s="45"/>
      <c r="E522" s="45"/>
      <c r="F522" s="45"/>
      <c r="G522" s="45"/>
      <c r="H522" s="45"/>
      <c r="I522" s="45"/>
      <c r="J522" s="45"/>
      <c r="K522" s="45"/>
      <c r="L522" s="45"/>
      <c r="M522" s="45"/>
      <c r="N522" s="45"/>
      <c r="O522" s="45"/>
      <c r="P522" s="45"/>
      <c r="Q522" s="45"/>
      <c r="R522" s="45"/>
      <c r="S522" s="45"/>
      <c r="T522" s="45"/>
      <c r="U522" s="45"/>
      <c r="V522" s="45"/>
      <c r="W522" s="45"/>
      <c r="X522" s="45"/>
      <c r="Y522" s="45"/>
      <c r="Z522" s="45"/>
      <c r="AA522" s="45"/>
      <c r="AB522" s="45"/>
    </row>
    <row r="523">
      <c r="A523" s="71"/>
      <c r="B523" s="27"/>
      <c r="C523" s="45"/>
      <c r="D523" s="45"/>
      <c r="E523" s="45"/>
      <c r="F523" s="45"/>
      <c r="G523" s="45"/>
      <c r="H523" s="45"/>
      <c r="I523" s="45"/>
      <c r="J523" s="45"/>
      <c r="K523" s="45"/>
      <c r="L523" s="45"/>
      <c r="M523" s="45"/>
      <c r="N523" s="45"/>
      <c r="O523" s="45"/>
      <c r="P523" s="45"/>
      <c r="Q523" s="45"/>
      <c r="R523" s="45"/>
      <c r="S523" s="45"/>
      <c r="T523" s="45"/>
      <c r="U523" s="45"/>
      <c r="V523" s="45"/>
      <c r="W523" s="45"/>
      <c r="X523" s="45"/>
      <c r="Y523" s="45"/>
      <c r="Z523" s="45"/>
      <c r="AA523" s="45"/>
      <c r="AB523" s="45"/>
    </row>
    <row r="524">
      <c r="A524" s="71"/>
      <c r="B524" s="27"/>
      <c r="C524" s="45"/>
      <c r="D524" s="45"/>
      <c r="E524" s="45"/>
      <c r="F524" s="45"/>
      <c r="G524" s="45"/>
      <c r="H524" s="45"/>
      <c r="I524" s="45"/>
      <c r="J524" s="45"/>
      <c r="K524" s="45"/>
      <c r="L524" s="45"/>
      <c r="M524" s="45"/>
      <c r="N524" s="45"/>
      <c r="O524" s="45"/>
      <c r="P524" s="45"/>
      <c r="Q524" s="45"/>
      <c r="R524" s="45"/>
      <c r="S524" s="45"/>
      <c r="T524" s="45"/>
      <c r="U524" s="45"/>
      <c r="V524" s="45"/>
      <c r="W524" s="45"/>
      <c r="X524" s="45"/>
      <c r="Y524" s="45"/>
      <c r="Z524" s="45"/>
      <c r="AA524" s="45"/>
      <c r="AB524" s="45"/>
    </row>
    <row r="525">
      <c r="A525" s="71"/>
      <c r="B525" s="27"/>
      <c r="C525" s="45"/>
      <c r="D525" s="45"/>
      <c r="E525" s="45"/>
      <c r="F525" s="45"/>
      <c r="G525" s="45"/>
      <c r="H525" s="45"/>
      <c r="I525" s="45"/>
      <c r="J525" s="45"/>
      <c r="K525" s="45"/>
      <c r="L525" s="45"/>
      <c r="M525" s="45"/>
      <c r="N525" s="45"/>
      <c r="O525" s="45"/>
      <c r="P525" s="45"/>
      <c r="Q525" s="45"/>
      <c r="R525" s="45"/>
      <c r="S525" s="45"/>
      <c r="T525" s="45"/>
      <c r="U525" s="45"/>
      <c r="V525" s="45"/>
      <c r="W525" s="45"/>
      <c r="X525" s="45"/>
      <c r="Y525" s="45"/>
      <c r="Z525" s="45"/>
      <c r="AA525" s="45"/>
      <c r="AB525" s="45"/>
    </row>
    <row r="526">
      <c r="A526" s="71"/>
      <c r="B526" s="27"/>
      <c r="C526" s="45"/>
      <c r="D526" s="45"/>
      <c r="E526" s="45"/>
      <c r="F526" s="45"/>
      <c r="G526" s="45"/>
      <c r="H526" s="45"/>
      <c r="I526" s="45"/>
      <c r="J526" s="45"/>
      <c r="K526" s="45"/>
      <c r="L526" s="45"/>
      <c r="M526" s="45"/>
      <c r="N526" s="45"/>
      <c r="O526" s="45"/>
      <c r="P526" s="45"/>
      <c r="Q526" s="45"/>
      <c r="R526" s="45"/>
      <c r="S526" s="45"/>
      <c r="T526" s="45"/>
      <c r="U526" s="45"/>
      <c r="V526" s="45"/>
      <c r="W526" s="45"/>
      <c r="X526" s="45"/>
      <c r="Y526" s="45"/>
      <c r="Z526" s="45"/>
      <c r="AA526" s="45"/>
      <c r="AB526" s="45"/>
    </row>
    <row r="527">
      <c r="A527" s="71"/>
      <c r="B527" s="27"/>
      <c r="C527" s="45"/>
      <c r="D527" s="45"/>
      <c r="E527" s="45"/>
      <c r="F527" s="45"/>
      <c r="G527" s="45"/>
      <c r="H527" s="45"/>
      <c r="I527" s="45"/>
      <c r="J527" s="45"/>
      <c r="K527" s="45"/>
      <c r="L527" s="45"/>
      <c r="M527" s="45"/>
      <c r="N527" s="45"/>
      <c r="O527" s="45"/>
      <c r="P527" s="45"/>
      <c r="Q527" s="45"/>
      <c r="R527" s="45"/>
      <c r="S527" s="45"/>
      <c r="T527" s="45"/>
      <c r="U527" s="45"/>
      <c r="V527" s="45"/>
      <c r="W527" s="45"/>
      <c r="X527" s="45"/>
      <c r="Y527" s="45"/>
      <c r="Z527" s="45"/>
      <c r="AA527" s="45"/>
      <c r="AB527" s="45"/>
    </row>
    <row r="528">
      <c r="A528" s="71"/>
      <c r="B528" s="27"/>
      <c r="C528" s="45"/>
      <c r="D528" s="45"/>
      <c r="E528" s="45"/>
      <c r="F528" s="45"/>
      <c r="G528" s="45"/>
      <c r="H528" s="45"/>
      <c r="I528" s="45"/>
      <c r="J528" s="45"/>
      <c r="K528" s="45"/>
      <c r="L528" s="45"/>
      <c r="M528" s="45"/>
      <c r="N528" s="45"/>
      <c r="O528" s="45"/>
      <c r="P528" s="45"/>
      <c r="Q528" s="45"/>
      <c r="R528" s="45"/>
      <c r="S528" s="45"/>
      <c r="T528" s="45"/>
      <c r="U528" s="45"/>
      <c r="V528" s="45"/>
      <c r="W528" s="45"/>
      <c r="X528" s="45"/>
      <c r="Y528" s="45"/>
      <c r="Z528" s="45"/>
      <c r="AA528" s="45"/>
      <c r="AB528" s="45"/>
    </row>
    <row r="529">
      <c r="A529" s="71"/>
      <c r="B529" s="27"/>
      <c r="C529" s="45"/>
      <c r="D529" s="45"/>
      <c r="E529" s="45"/>
      <c r="F529" s="45"/>
      <c r="G529" s="45"/>
      <c r="H529" s="45"/>
      <c r="I529" s="45"/>
      <c r="J529" s="45"/>
      <c r="K529" s="45"/>
      <c r="L529" s="45"/>
      <c r="M529" s="45"/>
      <c r="N529" s="45"/>
      <c r="O529" s="45"/>
      <c r="P529" s="45"/>
      <c r="Q529" s="45"/>
      <c r="R529" s="45"/>
      <c r="S529" s="45"/>
      <c r="T529" s="45"/>
      <c r="U529" s="45"/>
      <c r="V529" s="45"/>
      <c r="W529" s="45"/>
      <c r="X529" s="45"/>
      <c r="Y529" s="45"/>
      <c r="Z529" s="45"/>
      <c r="AA529" s="45"/>
      <c r="AB529" s="45"/>
    </row>
    <row r="530">
      <c r="A530" s="71"/>
      <c r="B530" s="27"/>
      <c r="C530" s="45"/>
      <c r="D530" s="45"/>
      <c r="E530" s="45"/>
      <c r="F530" s="45"/>
      <c r="G530" s="45"/>
      <c r="H530" s="45"/>
      <c r="I530" s="45"/>
      <c r="J530" s="45"/>
      <c r="K530" s="45"/>
      <c r="L530" s="45"/>
      <c r="M530" s="45"/>
      <c r="N530" s="45"/>
      <c r="O530" s="45"/>
      <c r="P530" s="45"/>
      <c r="Q530" s="45"/>
      <c r="R530" s="45"/>
      <c r="S530" s="45"/>
      <c r="T530" s="45"/>
      <c r="U530" s="45"/>
      <c r="V530" s="45"/>
      <c r="W530" s="45"/>
      <c r="X530" s="45"/>
      <c r="Y530" s="45"/>
      <c r="Z530" s="45"/>
      <c r="AA530" s="45"/>
      <c r="AB530" s="45"/>
    </row>
    <row r="531">
      <c r="A531" s="71"/>
      <c r="B531" s="27"/>
      <c r="C531" s="45"/>
      <c r="D531" s="45"/>
      <c r="E531" s="45"/>
      <c r="F531" s="45"/>
      <c r="G531" s="45"/>
      <c r="H531" s="45"/>
      <c r="I531" s="45"/>
      <c r="J531" s="45"/>
      <c r="K531" s="45"/>
      <c r="L531" s="45"/>
      <c r="M531" s="45"/>
      <c r="N531" s="45"/>
      <c r="O531" s="45"/>
      <c r="P531" s="45"/>
      <c r="Q531" s="45"/>
      <c r="R531" s="45"/>
      <c r="S531" s="45"/>
      <c r="T531" s="45"/>
      <c r="U531" s="45"/>
      <c r="V531" s="45"/>
      <c r="W531" s="45"/>
      <c r="X531" s="45"/>
      <c r="Y531" s="45"/>
      <c r="Z531" s="45"/>
      <c r="AA531" s="45"/>
      <c r="AB531" s="45"/>
    </row>
    <row r="532">
      <c r="A532" s="71"/>
      <c r="B532" s="27"/>
      <c r="C532" s="45"/>
      <c r="D532" s="45"/>
      <c r="E532" s="45"/>
      <c r="F532" s="45"/>
      <c r="G532" s="45"/>
      <c r="H532" s="45"/>
      <c r="I532" s="45"/>
      <c r="J532" s="45"/>
      <c r="K532" s="45"/>
      <c r="L532" s="45"/>
      <c r="M532" s="45"/>
      <c r="N532" s="45"/>
      <c r="O532" s="45"/>
      <c r="P532" s="45"/>
      <c r="Q532" s="45"/>
      <c r="R532" s="45"/>
      <c r="S532" s="45"/>
      <c r="T532" s="45"/>
      <c r="U532" s="45"/>
      <c r="V532" s="45"/>
      <c r="W532" s="45"/>
      <c r="X532" s="45"/>
      <c r="Y532" s="45"/>
      <c r="Z532" s="45"/>
      <c r="AA532" s="45"/>
      <c r="AB532" s="45"/>
    </row>
    <row r="533">
      <c r="A533" s="71"/>
      <c r="B533" s="27"/>
      <c r="C533" s="45"/>
      <c r="D533" s="45"/>
      <c r="E533" s="45"/>
      <c r="F533" s="45"/>
      <c r="G533" s="45"/>
      <c r="H533" s="45"/>
      <c r="I533" s="45"/>
      <c r="J533" s="45"/>
      <c r="K533" s="45"/>
      <c r="L533" s="45"/>
      <c r="M533" s="45"/>
      <c r="N533" s="45"/>
      <c r="O533" s="45"/>
      <c r="P533" s="45"/>
      <c r="Q533" s="45"/>
      <c r="R533" s="45"/>
      <c r="S533" s="45"/>
      <c r="T533" s="45"/>
      <c r="U533" s="45"/>
      <c r="V533" s="45"/>
      <c r="W533" s="45"/>
      <c r="X533" s="45"/>
      <c r="Y533" s="45"/>
      <c r="Z533" s="45"/>
      <c r="AA533" s="45"/>
      <c r="AB533" s="45"/>
    </row>
    <row r="534">
      <c r="A534" s="71"/>
      <c r="B534" s="27"/>
      <c r="C534" s="45"/>
      <c r="D534" s="45"/>
      <c r="E534" s="45"/>
      <c r="F534" s="45"/>
      <c r="G534" s="45"/>
      <c r="H534" s="45"/>
      <c r="I534" s="45"/>
      <c r="J534" s="45"/>
      <c r="K534" s="45"/>
      <c r="L534" s="45"/>
      <c r="M534" s="45"/>
      <c r="N534" s="45"/>
      <c r="O534" s="45"/>
      <c r="P534" s="45"/>
      <c r="Q534" s="45"/>
      <c r="R534" s="45"/>
      <c r="S534" s="45"/>
      <c r="T534" s="45"/>
      <c r="U534" s="45"/>
      <c r="V534" s="45"/>
      <c r="W534" s="45"/>
      <c r="X534" s="45"/>
      <c r="Y534" s="45"/>
      <c r="Z534" s="45"/>
      <c r="AA534" s="45"/>
      <c r="AB534" s="45"/>
    </row>
    <row r="535">
      <c r="A535" s="71"/>
      <c r="B535" s="27"/>
      <c r="C535" s="45"/>
      <c r="D535" s="45"/>
      <c r="E535" s="45"/>
      <c r="F535" s="45"/>
      <c r="G535" s="45"/>
      <c r="H535" s="45"/>
      <c r="I535" s="45"/>
      <c r="J535" s="45"/>
      <c r="K535" s="45"/>
      <c r="L535" s="45"/>
      <c r="M535" s="45"/>
      <c r="N535" s="45"/>
      <c r="O535" s="45"/>
      <c r="P535" s="45"/>
      <c r="Q535" s="45"/>
      <c r="R535" s="45"/>
      <c r="S535" s="45"/>
      <c r="T535" s="45"/>
      <c r="U535" s="45"/>
      <c r="V535" s="45"/>
      <c r="W535" s="45"/>
      <c r="X535" s="45"/>
      <c r="Y535" s="45"/>
      <c r="Z535" s="45"/>
      <c r="AA535" s="45"/>
      <c r="AB535" s="45"/>
    </row>
    <row r="536">
      <c r="A536" s="71"/>
      <c r="B536" s="27"/>
      <c r="C536" s="45"/>
      <c r="D536" s="45"/>
      <c r="E536" s="45"/>
      <c r="F536" s="45"/>
      <c r="G536" s="45"/>
      <c r="H536" s="45"/>
      <c r="I536" s="45"/>
      <c r="J536" s="45"/>
      <c r="K536" s="45"/>
      <c r="L536" s="45"/>
      <c r="M536" s="45"/>
      <c r="N536" s="45"/>
      <c r="O536" s="45"/>
      <c r="P536" s="45"/>
      <c r="Q536" s="45"/>
      <c r="R536" s="45"/>
      <c r="S536" s="45"/>
      <c r="T536" s="45"/>
      <c r="U536" s="45"/>
      <c r="V536" s="45"/>
      <c r="W536" s="45"/>
      <c r="X536" s="45"/>
      <c r="Y536" s="45"/>
      <c r="Z536" s="45"/>
      <c r="AA536" s="45"/>
      <c r="AB536" s="45"/>
    </row>
    <row r="537">
      <c r="A537" s="71"/>
      <c r="B537" s="27"/>
      <c r="C537" s="45"/>
      <c r="D537" s="45"/>
      <c r="E537" s="45"/>
      <c r="F537" s="45"/>
      <c r="G537" s="45"/>
      <c r="H537" s="45"/>
      <c r="I537" s="45"/>
      <c r="J537" s="45"/>
      <c r="K537" s="45"/>
      <c r="L537" s="45"/>
      <c r="M537" s="45"/>
      <c r="N537" s="45"/>
      <c r="O537" s="45"/>
      <c r="P537" s="45"/>
      <c r="Q537" s="45"/>
      <c r="R537" s="45"/>
      <c r="S537" s="45"/>
      <c r="T537" s="45"/>
      <c r="U537" s="45"/>
      <c r="V537" s="45"/>
      <c r="W537" s="45"/>
      <c r="X537" s="45"/>
      <c r="Y537" s="45"/>
      <c r="Z537" s="45"/>
      <c r="AA537" s="45"/>
      <c r="AB537" s="45"/>
    </row>
    <row r="538">
      <c r="A538" s="71"/>
      <c r="B538" s="27"/>
      <c r="C538" s="45"/>
      <c r="D538" s="45"/>
      <c r="E538" s="45"/>
      <c r="F538" s="45"/>
      <c r="G538" s="45"/>
      <c r="H538" s="45"/>
      <c r="I538" s="45"/>
      <c r="J538" s="45"/>
      <c r="K538" s="45"/>
      <c r="L538" s="45"/>
      <c r="M538" s="45"/>
      <c r="N538" s="45"/>
      <c r="O538" s="45"/>
      <c r="P538" s="45"/>
      <c r="Q538" s="45"/>
      <c r="R538" s="45"/>
      <c r="S538" s="45"/>
      <c r="T538" s="45"/>
      <c r="U538" s="45"/>
      <c r="V538" s="45"/>
      <c r="W538" s="45"/>
      <c r="X538" s="45"/>
      <c r="Y538" s="45"/>
      <c r="Z538" s="45"/>
      <c r="AA538" s="45"/>
      <c r="AB538" s="45"/>
    </row>
    <row r="539">
      <c r="A539" s="71"/>
      <c r="B539" s="27"/>
      <c r="C539" s="45"/>
      <c r="D539" s="45"/>
      <c r="E539" s="45"/>
      <c r="F539" s="45"/>
      <c r="G539" s="45"/>
      <c r="H539" s="45"/>
      <c r="I539" s="45"/>
      <c r="J539" s="45"/>
      <c r="K539" s="45"/>
      <c r="L539" s="45"/>
      <c r="M539" s="45"/>
      <c r="N539" s="45"/>
      <c r="O539" s="45"/>
      <c r="P539" s="45"/>
      <c r="Q539" s="45"/>
      <c r="R539" s="45"/>
      <c r="S539" s="45"/>
      <c r="T539" s="45"/>
      <c r="U539" s="45"/>
      <c r="V539" s="45"/>
      <c r="W539" s="45"/>
      <c r="X539" s="45"/>
      <c r="Y539" s="45"/>
      <c r="Z539" s="45"/>
      <c r="AA539" s="45"/>
      <c r="AB539" s="45"/>
    </row>
    <row r="540">
      <c r="A540" s="71"/>
      <c r="B540" s="27"/>
      <c r="C540" s="45"/>
      <c r="D540" s="45"/>
      <c r="E540" s="45"/>
      <c r="F540" s="45"/>
      <c r="G540" s="45"/>
      <c r="H540" s="45"/>
      <c r="I540" s="45"/>
      <c r="J540" s="45"/>
      <c r="K540" s="45"/>
      <c r="L540" s="45"/>
      <c r="M540" s="45"/>
      <c r="N540" s="45"/>
      <c r="O540" s="45"/>
      <c r="P540" s="45"/>
      <c r="Q540" s="45"/>
      <c r="R540" s="45"/>
      <c r="S540" s="45"/>
      <c r="T540" s="45"/>
      <c r="U540" s="45"/>
      <c r="V540" s="45"/>
      <c r="W540" s="45"/>
      <c r="X540" s="45"/>
      <c r="Y540" s="45"/>
      <c r="Z540" s="45"/>
      <c r="AA540" s="45"/>
      <c r="AB540" s="45"/>
    </row>
    <row r="541">
      <c r="A541" s="71"/>
      <c r="B541" s="27"/>
      <c r="C541" s="45"/>
      <c r="D541" s="45"/>
      <c r="E541" s="45"/>
      <c r="F541" s="45"/>
      <c r="G541" s="45"/>
      <c r="H541" s="45"/>
      <c r="I541" s="45"/>
      <c r="J541" s="45"/>
      <c r="K541" s="45"/>
      <c r="L541" s="45"/>
      <c r="M541" s="45"/>
      <c r="N541" s="45"/>
      <c r="O541" s="45"/>
      <c r="P541" s="45"/>
      <c r="Q541" s="45"/>
      <c r="R541" s="45"/>
      <c r="S541" s="45"/>
      <c r="T541" s="45"/>
      <c r="U541" s="45"/>
      <c r="V541" s="45"/>
      <c r="W541" s="45"/>
      <c r="X541" s="45"/>
      <c r="Y541" s="45"/>
      <c r="Z541" s="45"/>
      <c r="AA541" s="45"/>
      <c r="AB541" s="45"/>
    </row>
    <row r="542">
      <c r="A542" s="71"/>
      <c r="B542" s="27"/>
      <c r="C542" s="45"/>
      <c r="D542" s="45"/>
      <c r="E542" s="45"/>
      <c r="F542" s="45"/>
      <c r="G542" s="45"/>
      <c r="H542" s="45"/>
      <c r="I542" s="45"/>
      <c r="J542" s="45"/>
      <c r="K542" s="45"/>
      <c r="L542" s="45"/>
      <c r="M542" s="45"/>
      <c r="N542" s="45"/>
      <c r="O542" s="45"/>
      <c r="P542" s="45"/>
      <c r="Q542" s="45"/>
      <c r="R542" s="45"/>
      <c r="S542" s="45"/>
      <c r="T542" s="45"/>
      <c r="U542" s="45"/>
      <c r="V542" s="45"/>
      <c r="W542" s="45"/>
      <c r="X542" s="45"/>
      <c r="Y542" s="45"/>
      <c r="Z542" s="45"/>
      <c r="AA542" s="45"/>
      <c r="AB542" s="45"/>
    </row>
    <row r="543">
      <c r="A543" s="71"/>
      <c r="B543" s="27"/>
      <c r="C543" s="45"/>
      <c r="D543" s="45"/>
      <c r="E543" s="45"/>
      <c r="F543" s="45"/>
      <c r="G543" s="45"/>
      <c r="H543" s="45"/>
      <c r="I543" s="45"/>
      <c r="J543" s="45"/>
      <c r="K543" s="45"/>
      <c r="L543" s="45"/>
      <c r="M543" s="45"/>
      <c r="N543" s="45"/>
      <c r="O543" s="45"/>
      <c r="P543" s="45"/>
      <c r="Q543" s="45"/>
      <c r="R543" s="45"/>
      <c r="S543" s="45"/>
      <c r="T543" s="45"/>
      <c r="U543" s="45"/>
      <c r="V543" s="45"/>
      <c r="W543" s="45"/>
      <c r="X543" s="45"/>
      <c r="Y543" s="45"/>
      <c r="Z543" s="45"/>
      <c r="AA543" s="45"/>
      <c r="AB543" s="45"/>
    </row>
    <row r="544">
      <c r="A544" s="71"/>
      <c r="B544" s="27"/>
      <c r="C544" s="45"/>
      <c r="D544" s="45"/>
      <c r="E544" s="45"/>
      <c r="F544" s="45"/>
      <c r="G544" s="45"/>
      <c r="H544" s="45"/>
      <c r="I544" s="45"/>
      <c r="J544" s="45"/>
      <c r="K544" s="45"/>
      <c r="L544" s="45"/>
      <c r="M544" s="45"/>
      <c r="N544" s="45"/>
      <c r="O544" s="45"/>
      <c r="P544" s="45"/>
      <c r="Q544" s="45"/>
      <c r="R544" s="45"/>
      <c r="S544" s="45"/>
      <c r="T544" s="45"/>
      <c r="U544" s="45"/>
      <c r="V544" s="45"/>
      <c r="W544" s="45"/>
      <c r="X544" s="45"/>
      <c r="Y544" s="45"/>
      <c r="Z544" s="45"/>
      <c r="AA544" s="45"/>
      <c r="AB544" s="45"/>
    </row>
    <row r="545">
      <c r="A545" s="71"/>
      <c r="B545" s="27"/>
      <c r="C545" s="45"/>
      <c r="D545" s="45"/>
      <c r="E545" s="45"/>
      <c r="F545" s="45"/>
      <c r="G545" s="45"/>
      <c r="H545" s="45"/>
      <c r="I545" s="45"/>
      <c r="J545" s="45"/>
      <c r="K545" s="45"/>
      <c r="L545" s="45"/>
      <c r="M545" s="45"/>
      <c r="N545" s="45"/>
      <c r="O545" s="45"/>
      <c r="P545" s="45"/>
      <c r="Q545" s="45"/>
      <c r="R545" s="45"/>
      <c r="S545" s="45"/>
      <c r="T545" s="45"/>
      <c r="U545" s="45"/>
      <c r="V545" s="45"/>
      <c r="W545" s="45"/>
      <c r="X545" s="45"/>
      <c r="Y545" s="45"/>
      <c r="Z545" s="45"/>
      <c r="AA545" s="45"/>
      <c r="AB545" s="45"/>
    </row>
    <row r="546">
      <c r="A546" s="71"/>
      <c r="B546" s="27"/>
      <c r="C546" s="45"/>
      <c r="D546" s="45"/>
      <c r="E546" s="45"/>
      <c r="F546" s="45"/>
      <c r="G546" s="45"/>
      <c r="H546" s="45"/>
      <c r="I546" s="45"/>
      <c r="J546" s="45"/>
      <c r="K546" s="45"/>
      <c r="L546" s="45"/>
      <c r="M546" s="45"/>
      <c r="N546" s="45"/>
      <c r="O546" s="45"/>
      <c r="P546" s="45"/>
      <c r="Q546" s="45"/>
      <c r="R546" s="45"/>
      <c r="S546" s="45"/>
      <c r="T546" s="45"/>
      <c r="U546" s="45"/>
      <c r="V546" s="45"/>
      <c r="W546" s="45"/>
      <c r="X546" s="45"/>
      <c r="Y546" s="45"/>
      <c r="Z546" s="45"/>
      <c r="AA546" s="45"/>
      <c r="AB546" s="45"/>
    </row>
    <row r="547">
      <c r="A547" s="71"/>
      <c r="B547" s="27"/>
      <c r="C547" s="45"/>
      <c r="D547" s="45"/>
      <c r="E547" s="45"/>
      <c r="F547" s="45"/>
      <c r="G547" s="45"/>
      <c r="H547" s="45"/>
      <c r="I547" s="45"/>
      <c r="J547" s="45"/>
      <c r="K547" s="45"/>
      <c r="L547" s="45"/>
      <c r="M547" s="45"/>
      <c r="N547" s="45"/>
      <c r="O547" s="45"/>
      <c r="P547" s="45"/>
      <c r="Q547" s="45"/>
      <c r="R547" s="45"/>
      <c r="S547" s="45"/>
      <c r="T547" s="45"/>
      <c r="U547" s="45"/>
      <c r="V547" s="45"/>
      <c r="W547" s="45"/>
      <c r="X547" s="45"/>
      <c r="Y547" s="45"/>
      <c r="Z547" s="45"/>
      <c r="AA547" s="45"/>
      <c r="AB547" s="45"/>
    </row>
    <row r="548">
      <c r="A548" s="71"/>
      <c r="B548" s="27"/>
      <c r="C548" s="45"/>
      <c r="D548" s="45"/>
      <c r="E548" s="45"/>
      <c r="F548" s="45"/>
      <c r="G548" s="45"/>
      <c r="H548" s="45"/>
      <c r="I548" s="45"/>
      <c r="J548" s="45"/>
      <c r="K548" s="45"/>
      <c r="L548" s="45"/>
      <c r="M548" s="45"/>
      <c r="N548" s="45"/>
      <c r="O548" s="45"/>
      <c r="P548" s="45"/>
      <c r="Q548" s="45"/>
      <c r="R548" s="45"/>
      <c r="S548" s="45"/>
      <c r="T548" s="45"/>
      <c r="U548" s="45"/>
      <c r="V548" s="45"/>
      <c r="W548" s="45"/>
      <c r="X548" s="45"/>
      <c r="Y548" s="45"/>
      <c r="Z548" s="45"/>
      <c r="AA548" s="45"/>
      <c r="AB548" s="45"/>
    </row>
    <row r="549">
      <c r="A549" s="71"/>
      <c r="B549" s="27"/>
      <c r="C549" s="45"/>
      <c r="D549" s="45"/>
      <c r="E549" s="45"/>
      <c r="F549" s="45"/>
      <c r="G549" s="45"/>
      <c r="H549" s="45"/>
      <c r="I549" s="45"/>
      <c r="J549" s="45"/>
      <c r="K549" s="45"/>
      <c r="L549" s="45"/>
      <c r="M549" s="45"/>
      <c r="N549" s="45"/>
      <c r="O549" s="45"/>
      <c r="P549" s="45"/>
      <c r="Q549" s="45"/>
      <c r="R549" s="45"/>
      <c r="S549" s="45"/>
      <c r="T549" s="45"/>
      <c r="U549" s="45"/>
      <c r="V549" s="45"/>
      <c r="W549" s="45"/>
      <c r="X549" s="45"/>
      <c r="Y549" s="45"/>
      <c r="Z549" s="45"/>
      <c r="AA549" s="45"/>
      <c r="AB549" s="45"/>
    </row>
    <row r="550">
      <c r="A550" s="71"/>
      <c r="B550" s="27"/>
      <c r="C550" s="45"/>
      <c r="D550" s="45"/>
      <c r="E550" s="45"/>
      <c r="F550" s="45"/>
      <c r="G550" s="45"/>
      <c r="H550" s="45"/>
      <c r="I550" s="45"/>
      <c r="J550" s="45"/>
      <c r="K550" s="45"/>
      <c r="L550" s="45"/>
      <c r="M550" s="45"/>
      <c r="N550" s="45"/>
      <c r="O550" s="45"/>
      <c r="P550" s="45"/>
      <c r="Q550" s="45"/>
      <c r="R550" s="45"/>
      <c r="S550" s="45"/>
      <c r="T550" s="45"/>
      <c r="U550" s="45"/>
      <c r="V550" s="45"/>
      <c r="W550" s="45"/>
      <c r="X550" s="45"/>
      <c r="Y550" s="45"/>
      <c r="Z550" s="45"/>
      <c r="AA550" s="45"/>
      <c r="AB550" s="45"/>
    </row>
    <row r="551">
      <c r="A551" s="71"/>
      <c r="B551" s="27"/>
      <c r="C551" s="45"/>
      <c r="D551" s="45"/>
      <c r="E551" s="45"/>
      <c r="F551" s="45"/>
      <c r="G551" s="45"/>
      <c r="H551" s="45"/>
      <c r="I551" s="45"/>
      <c r="J551" s="45"/>
      <c r="K551" s="45"/>
      <c r="L551" s="45"/>
      <c r="M551" s="45"/>
      <c r="N551" s="45"/>
      <c r="O551" s="45"/>
      <c r="P551" s="45"/>
      <c r="Q551" s="45"/>
      <c r="R551" s="45"/>
      <c r="S551" s="45"/>
      <c r="T551" s="45"/>
      <c r="U551" s="45"/>
      <c r="V551" s="45"/>
      <c r="W551" s="45"/>
      <c r="X551" s="45"/>
      <c r="Y551" s="45"/>
      <c r="Z551" s="45"/>
      <c r="AA551" s="45"/>
      <c r="AB551" s="45"/>
    </row>
    <row r="552">
      <c r="A552" s="71"/>
      <c r="B552" s="27"/>
      <c r="C552" s="45"/>
      <c r="D552" s="45"/>
      <c r="E552" s="45"/>
      <c r="F552" s="45"/>
      <c r="G552" s="45"/>
      <c r="H552" s="45"/>
      <c r="I552" s="45"/>
      <c r="J552" s="45"/>
      <c r="K552" s="45"/>
      <c r="L552" s="45"/>
      <c r="M552" s="45"/>
      <c r="N552" s="45"/>
      <c r="O552" s="45"/>
      <c r="P552" s="45"/>
      <c r="Q552" s="45"/>
      <c r="R552" s="45"/>
      <c r="S552" s="45"/>
      <c r="T552" s="45"/>
      <c r="U552" s="45"/>
      <c r="V552" s="45"/>
      <c r="W552" s="45"/>
      <c r="X552" s="45"/>
      <c r="Y552" s="45"/>
      <c r="Z552" s="45"/>
      <c r="AA552" s="45"/>
      <c r="AB552" s="45"/>
    </row>
    <row r="553">
      <c r="A553" s="71"/>
      <c r="B553" s="27"/>
      <c r="C553" s="45"/>
      <c r="D553" s="45"/>
      <c r="E553" s="45"/>
      <c r="F553" s="45"/>
      <c r="G553" s="45"/>
      <c r="H553" s="45"/>
      <c r="I553" s="45"/>
      <c r="J553" s="45"/>
      <c r="K553" s="45"/>
      <c r="L553" s="45"/>
      <c r="M553" s="45"/>
      <c r="N553" s="45"/>
      <c r="O553" s="45"/>
      <c r="P553" s="45"/>
      <c r="Q553" s="45"/>
      <c r="R553" s="45"/>
      <c r="S553" s="45"/>
      <c r="T553" s="45"/>
      <c r="U553" s="45"/>
      <c r="V553" s="45"/>
      <c r="W553" s="45"/>
      <c r="X553" s="45"/>
      <c r="Y553" s="45"/>
      <c r="Z553" s="45"/>
      <c r="AA553" s="45"/>
      <c r="AB553" s="45"/>
    </row>
    <row r="554">
      <c r="A554" s="71"/>
      <c r="B554" s="27"/>
      <c r="C554" s="45"/>
      <c r="D554" s="45"/>
      <c r="E554" s="45"/>
      <c r="F554" s="45"/>
      <c r="G554" s="45"/>
      <c r="H554" s="45"/>
      <c r="I554" s="45"/>
      <c r="J554" s="45"/>
      <c r="K554" s="45"/>
      <c r="L554" s="45"/>
      <c r="M554" s="45"/>
      <c r="N554" s="45"/>
      <c r="O554" s="45"/>
      <c r="P554" s="45"/>
      <c r="Q554" s="45"/>
      <c r="R554" s="45"/>
      <c r="S554" s="45"/>
      <c r="T554" s="45"/>
      <c r="U554" s="45"/>
      <c r="V554" s="45"/>
      <c r="W554" s="45"/>
      <c r="X554" s="45"/>
      <c r="Y554" s="45"/>
      <c r="Z554" s="45"/>
      <c r="AA554" s="45"/>
      <c r="AB554" s="45"/>
    </row>
    <row r="555">
      <c r="A555" s="71"/>
      <c r="B555" s="27"/>
      <c r="C555" s="45"/>
      <c r="D555" s="45"/>
      <c r="E555" s="45"/>
      <c r="F555" s="45"/>
      <c r="G555" s="45"/>
      <c r="H555" s="45"/>
      <c r="I555" s="45"/>
      <c r="J555" s="45"/>
      <c r="K555" s="45"/>
      <c r="L555" s="45"/>
      <c r="M555" s="45"/>
      <c r="N555" s="45"/>
      <c r="O555" s="45"/>
      <c r="P555" s="45"/>
      <c r="Q555" s="45"/>
      <c r="R555" s="45"/>
      <c r="S555" s="45"/>
      <c r="T555" s="45"/>
      <c r="U555" s="45"/>
      <c r="V555" s="45"/>
      <c r="W555" s="45"/>
      <c r="X555" s="45"/>
      <c r="Y555" s="45"/>
      <c r="Z555" s="45"/>
      <c r="AA555" s="45"/>
      <c r="AB555" s="45"/>
    </row>
    <row r="556">
      <c r="A556" s="71"/>
      <c r="B556" s="27"/>
      <c r="C556" s="45"/>
      <c r="D556" s="45"/>
      <c r="E556" s="45"/>
      <c r="F556" s="45"/>
      <c r="G556" s="45"/>
      <c r="H556" s="45"/>
      <c r="I556" s="45"/>
      <c r="J556" s="45"/>
      <c r="K556" s="45"/>
      <c r="L556" s="45"/>
      <c r="M556" s="45"/>
      <c r="N556" s="45"/>
      <c r="O556" s="45"/>
      <c r="P556" s="45"/>
      <c r="Q556" s="45"/>
      <c r="R556" s="45"/>
      <c r="S556" s="45"/>
      <c r="T556" s="45"/>
      <c r="U556" s="45"/>
      <c r="V556" s="45"/>
      <c r="W556" s="45"/>
      <c r="X556" s="45"/>
      <c r="Y556" s="45"/>
      <c r="Z556" s="45"/>
      <c r="AA556" s="45"/>
      <c r="AB556" s="45"/>
    </row>
    <row r="557">
      <c r="A557" s="71"/>
      <c r="B557" s="27"/>
      <c r="C557" s="45"/>
      <c r="D557" s="45"/>
      <c r="E557" s="45"/>
      <c r="F557" s="45"/>
      <c r="G557" s="45"/>
      <c r="H557" s="45"/>
      <c r="I557" s="45"/>
      <c r="J557" s="45"/>
      <c r="K557" s="45"/>
      <c r="L557" s="45"/>
      <c r="M557" s="45"/>
      <c r="N557" s="45"/>
      <c r="O557" s="45"/>
      <c r="P557" s="45"/>
      <c r="Q557" s="45"/>
      <c r="R557" s="45"/>
      <c r="S557" s="45"/>
      <c r="T557" s="45"/>
      <c r="U557" s="45"/>
      <c r="V557" s="45"/>
      <c r="W557" s="45"/>
      <c r="X557" s="45"/>
      <c r="Y557" s="45"/>
      <c r="Z557" s="45"/>
      <c r="AA557" s="45"/>
      <c r="AB557" s="45"/>
    </row>
    <row r="558">
      <c r="A558" s="71"/>
      <c r="B558" s="27"/>
      <c r="C558" s="45"/>
      <c r="D558" s="45"/>
      <c r="E558" s="45"/>
      <c r="F558" s="45"/>
      <c r="G558" s="45"/>
      <c r="H558" s="45"/>
      <c r="I558" s="45"/>
      <c r="J558" s="45"/>
      <c r="K558" s="45"/>
      <c r="L558" s="45"/>
      <c r="M558" s="45"/>
      <c r="N558" s="45"/>
      <c r="O558" s="45"/>
      <c r="P558" s="45"/>
      <c r="Q558" s="45"/>
      <c r="R558" s="45"/>
      <c r="S558" s="45"/>
      <c r="T558" s="45"/>
      <c r="U558" s="45"/>
      <c r="V558" s="45"/>
      <c r="W558" s="45"/>
      <c r="X558" s="45"/>
      <c r="Y558" s="45"/>
      <c r="Z558" s="45"/>
      <c r="AA558" s="45"/>
      <c r="AB558" s="45"/>
    </row>
    <row r="559">
      <c r="A559" s="71"/>
      <c r="B559" s="27"/>
      <c r="C559" s="45"/>
      <c r="D559" s="45"/>
      <c r="E559" s="45"/>
      <c r="F559" s="45"/>
      <c r="G559" s="45"/>
      <c r="H559" s="45"/>
      <c r="I559" s="45"/>
      <c r="J559" s="45"/>
      <c r="K559" s="45"/>
      <c r="L559" s="45"/>
      <c r="M559" s="45"/>
      <c r="N559" s="45"/>
      <c r="O559" s="45"/>
      <c r="P559" s="45"/>
      <c r="Q559" s="45"/>
      <c r="R559" s="45"/>
      <c r="S559" s="45"/>
      <c r="T559" s="45"/>
      <c r="U559" s="45"/>
      <c r="V559" s="45"/>
      <c r="W559" s="45"/>
      <c r="X559" s="45"/>
      <c r="Y559" s="45"/>
      <c r="Z559" s="45"/>
      <c r="AA559" s="45"/>
      <c r="AB559" s="45"/>
    </row>
    <row r="560">
      <c r="A560" s="71"/>
      <c r="B560" s="27"/>
      <c r="C560" s="45"/>
      <c r="D560" s="45"/>
      <c r="E560" s="45"/>
      <c r="F560" s="45"/>
      <c r="G560" s="45"/>
      <c r="H560" s="45"/>
      <c r="I560" s="45"/>
      <c r="J560" s="45"/>
      <c r="K560" s="45"/>
      <c r="L560" s="45"/>
      <c r="M560" s="45"/>
      <c r="N560" s="45"/>
      <c r="O560" s="45"/>
      <c r="P560" s="45"/>
      <c r="Q560" s="45"/>
      <c r="R560" s="45"/>
      <c r="S560" s="45"/>
      <c r="T560" s="45"/>
      <c r="U560" s="45"/>
      <c r="V560" s="45"/>
      <c r="W560" s="45"/>
      <c r="X560" s="45"/>
      <c r="Y560" s="45"/>
      <c r="Z560" s="45"/>
      <c r="AA560" s="45"/>
      <c r="AB560" s="45"/>
    </row>
    <row r="561">
      <c r="A561" s="71"/>
      <c r="B561" s="27"/>
      <c r="C561" s="45"/>
      <c r="D561" s="45"/>
      <c r="E561" s="45"/>
      <c r="F561" s="45"/>
      <c r="G561" s="45"/>
      <c r="H561" s="45"/>
      <c r="I561" s="45"/>
      <c r="J561" s="45"/>
      <c r="K561" s="45"/>
      <c r="L561" s="45"/>
      <c r="M561" s="45"/>
      <c r="N561" s="45"/>
      <c r="O561" s="45"/>
      <c r="P561" s="45"/>
      <c r="Q561" s="45"/>
      <c r="R561" s="45"/>
      <c r="S561" s="45"/>
      <c r="T561" s="45"/>
      <c r="U561" s="45"/>
      <c r="V561" s="45"/>
      <c r="W561" s="45"/>
      <c r="X561" s="45"/>
      <c r="Y561" s="45"/>
      <c r="Z561" s="45"/>
      <c r="AA561" s="45"/>
      <c r="AB561" s="45"/>
    </row>
    <row r="562">
      <c r="A562" s="71"/>
      <c r="B562" s="27"/>
      <c r="C562" s="45"/>
      <c r="D562" s="45"/>
      <c r="E562" s="45"/>
      <c r="F562" s="45"/>
      <c r="G562" s="45"/>
      <c r="H562" s="45"/>
      <c r="I562" s="45"/>
      <c r="J562" s="45"/>
      <c r="K562" s="45"/>
      <c r="L562" s="45"/>
      <c r="M562" s="45"/>
      <c r="N562" s="45"/>
      <c r="O562" s="45"/>
      <c r="P562" s="45"/>
      <c r="Q562" s="45"/>
      <c r="R562" s="45"/>
      <c r="S562" s="45"/>
      <c r="T562" s="45"/>
      <c r="U562" s="45"/>
      <c r="V562" s="45"/>
      <c r="W562" s="45"/>
      <c r="X562" s="45"/>
      <c r="Y562" s="45"/>
      <c r="Z562" s="45"/>
      <c r="AA562" s="45"/>
      <c r="AB562" s="45"/>
    </row>
    <row r="563">
      <c r="A563" s="71"/>
      <c r="B563" s="27"/>
      <c r="C563" s="45"/>
      <c r="D563" s="45"/>
      <c r="E563" s="45"/>
      <c r="F563" s="45"/>
      <c r="G563" s="45"/>
      <c r="H563" s="45"/>
      <c r="I563" s="45"/>
      <c r="J563" s="45"/>
      <c r="K563" s="45"/>
      <c r="L563" s="45"/>
      <c r="M563" s="45"/>
      <c r="N563" s="45"/>
      <c r="O563" s="45"/>
      <c r="P563" s="45"/>
      <c r="Q563" s="45"/>
      <c r="R563" s="45"/>
      <c r="S563" s="45"/>
      <c r="T563" s="45"/>
      <c r="U563" s="45"/>
      <c r="V563" s="45"/>
      <c r="W563" s="45"/>
      <c r="X563" s="45"/>
      <c r="Y563" s="45"/>
      <c r="Z563" s="45"/>
      <c r="AA563" s="45"/>
      <c r="AB563" s="45"/>
    </row>
    <row r="564">
      <c r="A564" s="71"/>
      <c r="B564" s="27"/>
      <c r="C564" s="45"/>
      <c r="D564" s="45"/>
      <c r="E564" s="45"/>
      <c r="F564" s="45"/>
      <c r="G564" s="45"/>
      <c r="H564" s="45"/>
      <c r="I564" s="45"/>
      <c r="J564" s="45"/>
      <c r="K564" s="45"/>
      <c r="L564" s="45"/>
      <c r="M564" s="45"/>
      <c r="N564" s="45"/>
      <c r="O564" s="45"/>
      <c r="P564" s="45"/>
      <c r="Q564" s="45"/>
      <c r="R564" s="45"/>
      <c r="S564" s="45"/>
      <c r="T564" s="45"/>
      <c r="U564" s="45"/>
      <c r="V564" s="45"/>
      <c r="W564" s="45"/>
      <c r="X564" s="45"/>
      <c r="Y564" s="45"/>
      <c r="Z564" s="45"/>
      <c r="AA564" s="45"/>
      <c r="AB564" s="45"/>
    </row>
    <row r="565">
      <c r="A565" s="71"/>
      <c r="B565" s="27"/>
      <c r="C565" s="45"/>
      <c r="D565" s="45"/>
      <c r="E565" s="45"/>
      <c r="F565" s="45"/>
      <c r="G565" s="45"/>
      <c r="H565" s="45"/>
      <c r="I565" s="45"/>
      <c r="J565" s="45"/>
      <c r="K565" s="45"/>
      <c r="L565" s="45"/>
      <c r="M565" s="45"/>
      <c r="N565" s="45"/>
      <c r="O565" s="45"/>
      <c r="P565" s="45"/>
      <c r="Q565" s="45"/>
      <c r="R565" s="45"/>
      <c r="S565" s="45"/>
      <c r="T565" s="45"/>
      <c r="U565" s="45"/>
      <c r="V565" s="45"/>
      <c r="W565" s="45"/>
      <c r="X565" s="45"/>
      <c r="Y565" s="45"/>
      <c r="Z565" s="45"/>
      <c r="AA565" s="45"/>
      <c r="AB565" s="45"/>
    </row>
    <row r="566">
      <c r="A566" s="71"/>
      <c r="B566" s="27"/>
      <c r="C566" s="45"/>
      <c r="D566" s="45"/>
      <c r="E566" s="45"/>
      <c r="F566" s="45"/>
      <c r="G566" s="45"/>
      <c r="H566" s="45"/>
      <c r="I566" s="45"/>
      <c r="J566" s="45"/>
      <c r="K566" s="45"/>
      <c r="L566" s="45"/>
      <c r="M566" s="45"/>
      <c r="N566" s="45"/>
      <c r="O566" s="45"/>
      <c r="P566" s="45"/>
      <c r="Q566" s="45"/>
      <c r="R566" s="45"/>
      <c r="S566" s="45"/>
      <c r="T566" s="45"/>
      <c r="U566" s="45"/>
      <c r="V566" s="45"/>
      <c r="W566" s="45"/>
      <c r="X566" s="45"/>
      <c r="Y566" s="45"/>
      <c r="Z566" s="45"/>
      <c r="AA566" s="45"/>
      <c r="AB566" s="45"/>
    </row>
    <row r="567">
      <c r="A567" s="71"/>
      <c r="B567" s="27"/>
      <c r="C567" s="45"/>
      <c r="D567" s="45"/>
      <c r="E567" s="45"/>
      <c r="F567" s="45"/>
      <c r="G567" s="45"/>
      <c r="H567" s="45"/>
      <c r="I567" s="45"/>
      <c r="J567" s="45"/>
      <c r="K567" s="45"/>
      <c r="L567" s="45"/>
      <c r="M567" s="45"/>
      <c r="N567" s="45"/>
      <c r="O567" s="45"/>
      <c r="P567" s="45"/>
      <c r="Q567" s="45"/>
      <c r="R567" s="45"/>
      <c r="S567" s="45"/>
      <c r="T567" s="45"/>
      <c r="U567" s="45"/>
      <c r="V567" s="45"/>
      <c r="W567" s="45"/>
      <c r="X567" s="45"/>
      <c r="Y567" s="45"/>
      <c r="Z567" s="45"/>
      <c r="AA567" s="45"/>
      <c r="AB567" s="45"/>
    </row>
    <row r="568">
      <c r="A568" s="71"/>
      <c r="B568" s="27"/>
      <c r="C568" s="45"/>
      <c r="D568" s="45"/>
      <c r="E568" s="45"/>
      <c r="F568" s="45"/>
      <c r="G568" s="45"/>
      <c r="H568" s="45"/>
      <c r="I568" s="45"/>
      <c r="J568" s="45"/>
      <c r="K568" s="45"/>
      <c r="L568" s="45"/>
      <c r="M568" s="45"/>
      <c r="N568" s="45"/>
      <c r="O568" s="45"/>
      <c r="P568" s="45"/>
      <c r="Q568" s="45"/>
      <c r="R568" s="45"/>
      <c r="S568" s="45"/>
      <c r="T568" s="45"/>
      <c r="U568" s="45"/>
      <c r="V568" s="45"/>
      <c r="W568" s="45"/>
      <c r="X568" s="45"/>
      <c r="Y568" s="45"/>
      <c r="Z568" s="45"/>
      <c r="AA568" s="45"/>
      <c r="AB568" s="45"/>
    </row>
    <row r="569">
      <c r="A569" s="71"/>
      <c r="B569" s="27"/>
      <c r="C569" s="45"/>
      <c r="D569" s="45"/>
      <c r="E569" s="45"/>
      <c r="F569" s="45"/>
      <c r="G569" s="45"/>
      <c r="H569" s="45"/>
      <c r="I569" s="45"/>
      <c r="J569" s="45"/>
      <c r="K569" s="45"/>
      <c r="L569" s="45"/>
      <c r="M569" s="45"/>
      <c r="N569" s="45"/>
      <c r="O569" s="45"/>
      <c r="P569" s="45"/>
      <c r="Q569" s="45"/>
      <c r="R569" s="45"/>
      <c r="S569" s="45"/>
      <c r="T569" s="45"/>
      <c r="U569" s="45"/>
      <c r="V569" s="45"/>
      <c r="W569" s="45"/>
      <c r="X569" s="45"/>
      <c r="Y569" s="45"/>
      <c r="Z569" s="45"/>
      <c r="AA569" s="45"/>
      <c r="AB569" s="45"/>
    </row>
    <row r="570">
      <c r="A570" s="71"/>
      <c r="B570" s="27"/>
      <c r="C570" s="45"/>
      <c r="D570" s="45"/>
      <c r="E570" s="45"/>
      <c r="F570" s="45"/>
      <c r="G570" s="45"/>
      <c r="H570" s="45"/>
      <c r="I570" s="45"/>
      <c r="J570" s="45"/>
      <c r="K570" s="45"/>
      <c r="L570" s="45"/>
      <c r="M570" s="45"/>
      <c r="N570" s="45"/>
      <c r="O570" s="45"/>
      <c r="P570" s="45"/>
      <c r="Q570" s="45"/>
      <c r="R570" s="45"/>
      <c r="S570" s="45"/>
      <c r="T570" s="45"/>
      <c r="U570" s="45"/>
      <c r="V570" s="45"/>
      <c r="W570" s="45"/>
      <c r="X570" s="45"/>
      <c r="Y570" s="45"/>
      <c r="Z570" s="45"/>
      <c r="AA570" s="45"/>
      <c r="AB570" s="45"/>
    </row>
    <row r="571">
      <c r="A571" s="71"/>
      <c r="B571" s="27"/>
      <c r="C571" s="45"/>
      <c r="D571" s="45"/>
      <c r="E571" s="45"/>
      <c r="F571" s="45"/>
      <c r="G571" s="45"/>
      <c r="H571" s="45"/>
      <c r="I571" s="45"/>
      <c r="J571" s="45"/>
      <c r="K571" s="45"/>
      <c r="L571" s="45"/>
      <c r="M571" s="45"/>
      <c r="N571" s="45"/>
      <c r="O571" s="45"/>
      <c r="P571" s="45"/>
      <c r="Q571" s="45"/>
      <c r="R571" s="45"/>
      <c r="S571" s="45"/>
      <c r="T571" s="45"/>
      <c r="U571" s="45"/>
      <c r="V571" s="45"/>
      <c r="W571" s="45"/>
      <c r="X571" s="45"/>
      <c r="Y571" s="45"/>
      <c r="Z571" s="45"/>
      <c r="AA571" s="45"/>
      <c r="AB571" s="45"/>
    </row>
    <row r="572">
      <c r="A572" s="71"/>
      <c r="B572" s="27"/>
      <c r="C572" s="45"/>
      <c r="D572" s="45"/>
      <c r="E572" s="45"/>
      <c r="F572" s="45"/>
      <c r="G572" s="45"/>
      <c r="H572" s="45"/>
      <c r="I572" s="45"/>
      <c r="J572" s="45"/>
      <c r="K572" s="45"/>
      <c r="L572" s="45"/>
      <c r="M572" s="45"/>
      <c r="N572" s="45"/>
      <c r="O572" s="45"/>
      <c r="P572" s="45"/>
      <c r="Q572" s="45"/>
      <c r="R572" s="45"/>
      <c r="S572" s="45"/>
      <c r="T572" s="45"/>
      <c r="U572" s="45"/>
      <c r="V572" s="45"/>
      <c r="W572" s="45"/>
      <c r="X572" s="45"/>
      <c r="Y572" s="45"/>
      <c r="Z572" s="45"/>
      <c r="AA572" s="45"/>
      <c r="AB572" s="45"/>
    </row>
    <row r="573">
      <c r="A573" s="71"/>
      <c r="B573" s="27"/>
      <c r="C573" s="45"/>
      <c r="D573" s="45"/>
      <c r="E573" s="45"/>
      <c r="F573" s="45"/>
      <c r="G573" s="45"/>
      <c r="H573" s="45"/>
      <c r="I573" s="45"/>
      <c r="J573" s="45"/>
      <c r="K573" s="45"/>
      <c r="L573" s="45"/>
      <c r="M573" s="45"/>
      <c r="N573" s="45"/>
      <c r="O573" s="45"/>
      <c r="P573" s="45"/>
      <c r="Q573" s="45"/>
      <c r="R573" s="45"/>
      <c r="S573" s="45"/>
      <c r="T573" s="45"/>
      <c r="U573" s="45"/>
      <c r="V573" s="45"/>
      <c r="W573" s="45"/>
      <c r="X573" s="45"/>
      <c r="Y573" s="45"/>
      <c r="Z573" s="45"/>
      <c r="AA573" s="45"/>
      <c r="AB573" s="45"/>
    </row>
    <row r="574">
      <c r="A574" s="71"/>
      <c r="B574" s="27"/>
      <c r="C574" s="45"/>
      <c r="D574" s="45"/>
      <c r="E574" s="45"/>
      <c r="F574" s="45"/>
      <c r="G574" s="45"/>
      <c r="H574" s="45"/>
      <c r="I574" s="45"/>
      <c r="J574" s="45"/>
      <c r="K574" s="45"/>
      <c r="L574" s="45"/>
      <c r="M574" s="45"/>
      <c r="N574" s="45"/>
      <c r="O574" s="45"/>
      <c r="P574" s="45"/>
      <c r="Q574" s="45"/>
      <c r="R574" s="45"/>
      <c r="S574" s="45"/>
      <c r="T574" s="45"/>
      <c r="U574" s="45"/>
      <c r="V574" s="45"/>
      <c r="W574" s="45"/>
      <c r="X574" s="45"/>
      <c r="Y574" s="45"/>
      <c r="Z574" s="45"/>
      <c r="AA574" s="45"/>
      <c r="AB574" s="45"/>
    </row>
    <row r="575">
      <c r="A575" s="71"/>
      <c r="B575" s="27"/>
      <c r="C575" s="45"/>
      <c r="D575" s="45"/>
      <c r="E575" s="45"/>
      <c r="F575" s="45"/>
      <c r="G575" s="45"/>
      <c r="H575" s="45"/>
      <c r="I575" s="45"/>
      <c r="J575" s="45"/>
      <c r="K575" s="45"/>
      <c r="L575" s="45"/>
      <c r="M575" s="45"/>
      <c r="N575" s="45"/>
      <c r="O575" s="45"/>
      <c r="P575" s="45"/>
      <c r="Q575" s="45"/>
      <c r="R575" s="45"/>
      <c r="S575" s="45"/>
      <c r="T575" s="45"/>
      <c r="U575" s="45"/>
      <c r="V575" s="45"/>
      <c r="W575" s="45"/>
      <c r="X575" s="45"/>
      <c r="Y575" s="45"/>
      <c r="Z575" s="45"/>
      <c r="AA575" s="45"/>
      <c r="AB575" s="45"/>
    </row>
    <row r="576">
      <c r="A576" s="71"/>
      <c r="B576" s="27"/>
      <c r="C576" s="45"/>
      <c r="D576" s="45"/>
      <c r="E576" s="45"/>
      <c r="F576" s="45"/>
      <c r="G576" s="45"/>
      <c r="H576" s="45"/>
      <c r="I576" s="45"/>
      <c r="J576" s="45"/>
      <c r="K576" s="45"/>
      <c r="L576" s="45"/>
      <c r="M576" s="45"/>
      <c r="N576" s="45"/>
      <c r="O576" s="45"/>
      <c r="P576" s="45"/>
      <c r="Q576" s="45"/>
      <c r="R576" s="45"/>
      <c r="S576" s="45"/>
      <c r="T576" s="45"/>
      <c r="U576" s="45"/>
      <c r="V576" s="45"/>
      <c r="W576" s="45"/>
      <c r="X576" s="45"/>
      <c r="Y576" s="45"/>
      <c r="Z576" s="45"/>
      <c r="AA576" s="45"/>
      <c r="AB576" s="45"/>
    </row>
    <row r="577">
      <c r="A577" s="71"/>
      <c r="B577" s="27"/>
      <c r="C577" s="45"/>
      <c r="D577" s="45"/>
      <c r="E577" s="45"/>
      <c r="F577" s="45"/>
      <c r="G577" s="45"/>
      <c r="H577" s="45"/>
      <c r="I577" s="45"/>
      <c r="J577" s="45"/>
      <c r="K577" s="45"/>
      <c r="L577" s="45"/>
      <c r="M577" s="45"/>
      <c r="N577" s="45"/>
      <c r="O577" s="45"/>
      <c r="P577" s="45"/>
      <c r="Q577" s="45"/>
      <c r="R577" s="45"/>
      <c r="S577" s="45"/>
      <c r="T577" s="45"/>
      <c r="U577" s="45"/>
      <c r="V577" s="45"/>
      <c r="W577" s="45"/>
      <c r="X577" s="45"/>
      <c r="Y577" s="45"/>
      <c r="Z577" s="45"/>
      <c r="AA577" s="45"/>
      <c r="AB577" s="45"/>
    </row>
    <row r="578">
      <c r="A578" s="71"/>
      <c r="B578" s="27"/>
      <c r="C578" s="45"/>
      <c r="D578" s="45"/>
      <c r="E578" s="45"/>
      <c r="F578" s="45"/>
      <c r="G578" s="45"/>
      <c r="H578" s="45"/>
      <c r="I578" s="45"/>
      <c r="J578" s="45"/>
      <c r="K578" s="45"/>
      <c r="L578" s="45"/>
      <c r="M578" s="45"/>
      <c r="N578" s="45"/>
      <c r="O578" s="45"/>
      <c r="P578" s="45"/>
      <c r="Q578" s="45"/>
      <c r="R578" s="45"/>
      <c r="S578" s="45"/>
      <c r="T578" s="45"/>
      <c r="U578" s="45"/>
      <c r="V578" s="45"/>
      <c r="W578" s="45"/>
      <c r="X578" s="45"/>
      <c r="Y578" s="45"/>
      <c r="Z578" s="45"/>
      <c r="AA578" s="45"/>
      <c r="AB578" s="45"/>
    </row>
    <row r="579">
      <c r="A579" s="71"/>
      <c r="B579" s="27"/>
      <c r="C579" s="45"/>
      <c r="D579" s="45"/>
      <c r="E579" s="45"/>
      <c r="F579" s="45"/>
      <c r="G579" s="45"/>
      <c r="H579" s="45"/>
      <c r="I579" s="45"/>
      <c r="J579" s="45"/>
      <c r="K579" s="45"/>
      <c r="L579" s="45"/>
      <c r="M579" s="45"/>
      <c r="N579" s="45"/>
      <c r="O579" s="45"/>
      <c r="P579" s="45"/>
      <c r="Q579" s="45"/>
      <c r="R579" s="45"/>
      <c r="S579" s="45"/>
      <c r="T579" s="45"/>
      <c r="U579" s="45"/>
      <c r="V579" s="45"/>
      <c r="W579" s="45"/>
      <c r="X579" s="45"/>
      <c r="Y579" s="45"/>
      <c r="Z579" s="45"/>
      <c r="AA579" s="45"/>
      <c r="AB579" s="45"/>
    </row>
    <row r="580">
      <c r="A580" s="71"/>
      <c r="B580" s="27"/>
      <c r="C580" s="45"/>
      <c r="D580" s="45"/>
      <c r="E580" s="45"/>
      <c r="F580" s="45"/>
      <c r="G580" s="45"/>
      <c r="H580" s="45"/>
      <c r="I580" s="45"/>
      <c r="J580" s="45"/>
      <c r="K580" s="45"/>
      <c r="L580" s="45"/>
      <c r="M580" s="45"/>
      <c r="N580" s="45"/>
      <c r="O580" s="45"/>
      <c r="P580" s="45"/>
      <c r="Q580" s="45"/>
      <c r="R580" s="45"/>
      <c r="S580" s="45"/>
      <c r="T580" s="45"/>
      <c r="U580" s="45"/>
      <c r="V580" s="45"/>
      <c r="W580" s="45"/>
      <c r="X580" s="45"/>
      <c r="Y580" s="45"/>
      <c r="Z580" s="45"/>
      <c r="AA580" s="45"/>
      <c r="AB580" s="45"/>
    </row>
    <row r="581">
      <c r="A581" s="71"/>
      <c r="B581" s="27"/>
      <c r="C581" s="45"/>
      <c r="D581" s="45"/>
      <c r="E581" s="45"/>
      <c r="F581" s="45"/>
      <c r="G581" s="45"/>
      <c r="H581" s="45"/>
      <c r="I581" s="45"/>
      <c r="J581" s="45"/>
      <c r="K581" s="45"/>
      <c r="L581" s="45"/>
      <c r="M581" s="45"/>
      <c r="N581" s="45"/>
      <c r="O581" s="45"/>
      <c r="P581" s="45"/>
      <c r="Q581" s="45"/>
      <c r="R581" s="45"/>
      <c r="S581" s="45"/>
      <c r="T581" s="45"/>
      <c r="U581" s="45"/>
      <c r="V581" s="45"/>
      <c r="W581" s="45"/>
      <c r="X581" s="45"/>
      <c r="Y581" s="45"/>
      <c r="Z581" s="45"/>
      <c r="AA581" s="45"/>
      <c r="AB581" s="45"/>
    </row>
    <row r="582">
      <c r="A582" s="71"/>
      <c r="B582" s="27"/>
      <c r="C582" s="45"/>
      <c r="D582" s="45"/>
      <c r="E582" s="45"/>
      <c r="F582" s="45"/>
      <c r="G582" s="45"/>
      <c r="H582" s="45"/>
      <c r="I582" s="45"/>
      <c r="J582" s="45"/>
      <c r="K582" s="45"/>
      <c r="L582" s="45"/>
      <c r="M582" s="45"/>
      <c r="N582" s="45"/>
      <c r="O582" s="45"/>
      <c r="P582" s="45"/>
      <c r="Q582" s="45"/>
      <c r="R582" s="45"/>
      <c r="S582" s="45"/>
      <c r="T582" s="45"/>
      <c r="U582" s="45"/>
      <c r="V582" s="45"/>
      <c r="W582" s="45"/>
      <c r="X582" s="45"/>
      <c r="Y582" s="45"/>
      <c r="Z582" s="45"/>
      <c r="AA582" s="45"/>
      <c r="AB582" s="45"/>
    </row>
    <row r="583">
      <c r="A583" s="71"/>
      <c r="B583" s="27"/>
      <c r="C583" s="45"/>
      <c r="D583" s="45"/>
      <c r="E583" s="45"/>
      <c r="F583" s="45"/>
      <c r="G583" s="45"/>
      <c r="H583" s="45"/>
      <c r="I583" s="45"/>
      <c r="J583" s="45"/>
      <c r="K583" s="45"/>
      <c r="L583" s="45"/>
      <c r="M583" s="45"/>
      <c r="N583" s="45"/>
      <c r="O583" s="45"/>
      <c r="P583" s="45"/>
      <c r="Q583" s="45"/>
      <c r="R583" s="45"/>
      <c r="S583" s="45"/>
      <c r="T583" s="45"/>
      <c r="U583" s="45"/>
      <c r="V583" s="45"/>
      <c r="W583" s="45"/>
      <c r="X583" s="45"/>
      <c r="Y583" s="45"/>
      <c r="Z583" s="45"/>
      <c r="AA583" s="45"/>
      <c r="AB583" s="45"/>
    </row>
    <row r="584">
      <c r="A584" s="71"/>
      <c r="B584" s="27"/>
      <c r="C584" s="45"/>
      <c r="D584" s="45"/>
      <c r="E584" s="45"/>
      <c r="F584" s="45"/>
      <c r="G584" s="45"/>
      <c r="H584" s="45"/>
      <c r="I584" s="45"/>
      <c r="J584" s="45"/>
      <c r="K584" s="45"/>
      <c r="L584" s="45"/>
      <c r="M584" s="45"/>
      <c r="N584" s="45"/>
      <c r="O584" s="45"/>
      <c r="P584" s="45"/>
      <c r="Q584" s="45"/>
      <c r="R584" s="45"/>
      <c r="S584" s="45"/>
      <c r="T584" s="45"/>
      <c r="U584" s="45"/>
      <c r="V584" s="45"/>
      <c r="W584" s="45"/>
      <c r="X584" s="45"/>
      <c r="Y584" s="45"/>
      <c r="Z584" s="45"/>
      <c r="AA584" s="45"/>
      <c r="AB584" s="45"/>
    </row>
    <row r="585">
      <c r="A585" s="71"/>
      <c r="B585" s="27"/>
      <c r="C585" s="45"/>
      <c r="D585" s="45"/>
      <c r="E585" s="45"/>
      <c r="F585" s="45"/>
      <c r="G585" s="45"/>
      <c r="H585" s="45"/>
      <c r="I585" s="45"/>
      <c r="J585" s="45"/>
      <c r="K585" s="45"/>
      <c r="L585" s="45"/>
      <c r="M585" s="45"/>
      <c r="N585" s="45"/>
      <c r="O585" s="45"/>
      <c r="P585" s="45"/>
      <c r="Q585" s="45"/>
      <c r="R585" s="45"/>
      <c r="S585" s="45"/>
      <c r="T585" s="45"/>
      <c r="U585" s="45"/>
      <c r="V585" s="45"/>
      <c r="W585" s="45"/>
      <c r="X585" s="45"/>
      <c r="Y585" s="45"/>
      <c r="Z585" s="45"/>
      <c r="AA585" s="45"/>
      <c r="AB585" s="45"/>
    </row>
    <row r="586">
      <c r="A586" s="71"/>
      <c r="B586" s="27"/>
      <c r="C586" s="45"/>
      <c r="D586" s="45"/>
      <c r="E586" s="45"/>
      <c r="F586" s="45"/>
      <c r="G586" s="45"/>
      <c r="H586" s="45"/>
      <c r="I586" s="45"/>
      <c r="J586" s="45"/>
      <c r="K586" s="45"/>
      <c r="L586" s="45"/>
      <c r="M586" s="45"/>
      <c r="N586" s="45"/>
      <c r="O586" s="45"/>
      <c r="P586" s="45"/>
      <c r="Q586" s="45"/>
      <c r="R586" s="45"/>
      <c r="S586" s="45"/>
      <c r="T586" s="45"/>
      <c r="U586" s="45"/>
      <c r="V586" s="45"/>
      <c r="W586" s="45"/>
      <c r="X586" s="45"/>
      <c r="Y586" s="45"/>
      <c r="Z586" s="45"/>
      <c r="AA586" s="45"/>
      <c r="AB586" s="45"/>
    </row>
    <row r="587">
      <c r="A587" s="71"/>
      <c r="B587" s="27"/>
      <c r="C587" s="45"/>
      <c r="D587" s="45"/>
      <c r="E587" s="45"/>
      <c r="F587" s="45"/>
      <c r="G587" s="45"/>
      <c r="H587" s="45"/>
      <c r="I587" s="45"/>
      <c r="J587" s="45"/>
      <c r="K587" s="45"/>
      <c r="L587" s="45"/>
      <c r="M587" s="45"/>
      <c r="N587" s="45"/>
      <c r="O587" s="45"/>
      <c r="P587" s="45"/>
      <c r="Q587" s="45"/>
      <c r="R587" s="45"/>
      <c r="S587" s="45"/>
      <c r="T587" s="45"/>
      <c r="U587" s="45"/>
      <c r="V587" s="45"/>
      <c r="W587" s="45"/>
      <c r="X587" s="45"/>
      <c r="Y587" s="45"/>
      <c r="Z587" s="45"/>
      <c r="AA587" s="45"/>
      <c r="AB587" s="45"/>
    </row>
    <row r="588">
      <c r="A588" s="71"/>
      <c r="B588" s="27"/>
      <c r="C588" s="45"/>
      <c r="D588" s="45"/>
      <c r="E588" s="45"/>
      <c r="F588" s="45"/>
      <c r="G588" s="45"/>
      <c r="H588" s="45"/>
      <c r="I588" s="45"/>
      <c r="J588" s="45"/>
      <c r="K588" s="45"/>
      <c r="L588" s="45"/>
      <c r="M588" s="45"/>
      <c r="N588" s="45"/>
      <c r="O588" s="45"/>
      <c r="P588" s="45"/>
      <c r="Q588" s="45"/>
      <c r="R588" s="45"/>
      <c r="S588" s="45"/>
      <c r="T588" s="45"/>
      <c r="U588" s="45"/>
      <c r="V588" s="45"/>
      <c r="W588" s="45"/>
      <c r="X588" s="45"/>
      <c r="Y588" s="45"/>
      <c r="Z588" s="45"/>
      <c r="AA588" s="45"/>
      <c r="AB588" s="45"/>
    </row>
    <row r="589">
      <c r="A589" s="71"/>
      <c r="B589" s="27"/>
      <c r="C589" s="45"/>
      <c r="D589" s="45"/>
      <c r="E589" s="45"/>
      <c r="F589" s="45"/>
      <c r="G589" s="45"/>
      <c r="H589" s="45"/>
      <c r="I589" s="45"/>
      <c r="J589" s="45"/>
      <c r="K589" s="45"/>
      <c r="L589" s="45"/>
      <c r="M589" s="45"/>
      <c r="N589" s="45"/>
      <c r="O589" s="45"/>
      <c r="P589" s="45"/>
      <c r="Q589" s="45"/>
      <c r="R589" s="45"/>
      <c r="S589" s="45"/>
      <c r="T589" s="45"/>
      <c r="U589" s="45"/>
      <c r="V589" s="45"/>
      <c r="W589" s="45"/>
      <c r="X589" s="45"/>
      <c r="Y589" s="45"/>
      <c r="Z589" s="45"/>
      <c r="AA589" s="45"/>
      <c r="AB589" s="45"/>
    </row>
    <row r="590">
      <c r="A590" s="71"/>
      <c r="B590" s="27"/>
      <c r="C590" s="45"/>
      <c r="D590" s="45"/>
      <c r="E590" s="45"/>
      <c r="F590" s="45"/>
      <c r="G590" s="45"/>
      <c r="H590" s="45"/>
      <c r="I590" s="45"/>
      <c r="J590" s="45"/>
      <c r="K590" s="45"/>
      <c r="L590" s="45"/>
      <c r="M590" s="45"/>
      <c r="N590" s="45"/>
      <c r="O590" s="45"/>
      <c r="P590" s="45"/>
      <c r="Q590" s="45"/>
      <c r="R590" s="45"/>
      <c r="S590" s="45"/>
      <c r="T590" s="45"/>
      <c r="U590" s="45"/>
      <c r="V590" s="45"/>
      <c r="W590" s="45"/>
      <c r="X590" s="45"/>
      <c r="Y590" s="45"/>
      <c r="Z590" s="45"/>
      <c r="AA590" s="45"/>
      <c r="AB590" s="45"/>
    </row>
    <row r="591">
      <c r="A591" s="71"/>
      <c r="B591" s="27"/>
      <c r="C591" s="45"/>
      <c r="D591" s="45"/>
      <c r="E591" s="45"/>
      <c r="F591" s="45"/>
      <c r="G591" s="45"/>
      <c r="H591" s="45"/>
      <c r="I591" s="45"/>
      <c r="J591" s="45"/>
      <c r="K591" s="45"/>
      <c r="L591" s="45"/>
      <c r="M591" s="45"/>
      <c r="N591" s="45"/>
      <c r="O591" s="45"/>
      <c r="P591" s="45"/>
      <c r="Q591" s="45"/>
      <c r="R591" s="45"/>
      <c r="S591" s="45"/>
      <c r="T591" s="45"/>
      <c r="U591" s="45"/>
      <c r="V591" s="45"/>
      <c r="W591" s="45"/>
      <c r="X591" s="45"/>
      <c r="Y591" s="45"/>
      <c r="Z591" s="45"/>
      <c r="AA591" s="45"/>
      <c r="AB591" s="45"/>
    </row>
    <row r="592">
      <c r="A592" s="71"/>
      <c r="B592" s="27"/>
      <c r="C592" s="45"/>
      <c r="D592" s="45"/>
      <c r="E592" s="45"/>
      <c r="F592" s="45"/>
      <c r="G592" s="45"/>
      <c r="H592" s="45"/>
      <c r="I592" s="45"/>
      <c r="J592" s="45"/>
      <c r="K592" s="45"/>
      <c r="L592" s="45"/>
      <c r="M592" s="45"/>
      <c r="N592" s="45"/>
      <c r="O592" s="45"/>
      <c r="P592" s="45"/>
      <c r="Q592" s="45"/>
      <c r="R592" s="45"/>
      <c r="S592" s="45"/>
      <c r="T592" s="45"/>
      <c r="U592" s="45"/>
      <c r="V592" s="45"/>
      <c r="W592" s="45"/>
      <c r="X592" s="45"/>
      <c r="Y592" s="45"/>
      <c r="Z592" s="45"/>
      <c r="AA592" s="45"/>
      <c r="AB592" s="45"/>
    </row>
    <row r="593">
      <c r="A593" s="71"/>
      <c r="B593" s="27"/>
      <c r="C593" s="45"/>
      <c r="D593" s="45"/>
      <c r="E593" s="45"/>
      <c r="F593" s="45"/>
      <c r="G593" s="45"/>
      <c r="H593" s="45"/>
      <c r="I593" s="45"/>
      <c r="J593" s="45"/>
      <c r="K593" s="45"/>
      <c r="L593" s="45"/>
      <c r="M593" s="45"/>
      <c r="N593" s="45"/>
      <c r="O593" s="45"/>
      <c r="P593" s="45"/>
      <c r="Q593" s="45"/>
      <c r="R593" s="45"/>
      <c r="S593" s="45"/>
      <c r="T593" s="45"/>
      <c r="U593" s="45"/>
      <c r="V593" s="45"/>
      <c r="W593" s="45"/>
      <c r="X593" s="45"/>
      <c r="Y593" s="45"/>
      <c r="Z593" s="45"/>
      <c r="AA593" s="45"/>
      <c r="AB593" s="45"/>
    </row>
    <row r="594">
      <c r="A594" s="71"/>
      <c r="B594" s="27"/>
      <c r="C594" s="45"/>
      <c r="D594" s="45"/>
      <c r="E594" s="45"/>
      <c r="F594" s="45"/>
      <c r="G594" s="45"/>
      <c r="H594" s="45"/>
      <c r="I594" s="45"/>
      <c r="J594" s="45"/>
      <c r="K594" s="45"/>
      <c r="L594" s="45"/>
      <c r="M594" s="45"/>
      <c r="N594" s="45"/>
      <c r="O594" s="45"/>
      <c r="P594" s="45"/>
      <c r="Q594" s="45"/>
      <c r="R594" s="45"/>
      <c r="S594" s="45"/>
      <c r="T594" s="45"/>
      <c r="U594" s="45"/>
      <c r="V594" s="45"/>
      <c r="W594" s="45"/>
      <c r="X594" s="45"/>
      <c r="Y594" s="45"/>
      <c r="Z594" s="45"/>
      <c r="AA594" s="45"/>
      <c r="AB594" s="45"/>
    </row>
    <row r="595">
      <c r="A595" s="71"/>
      <c r="B595" s="27"/>
      <c r="C595" s="45"/>
      <c r="D595" s="45"/>
      <c r="E595" s="45"/>
      <c r="F595" s="45"/>
      <c r="G595" s="45"/>
      <c r="H595" s="45"/>
      <c r="I595" s="45"/>
      <c r="J595" s="45"/>
      <c r="K595" s="45"/>
      <c r="L595" s="45"/>
      <c r="M595" s="45"/>
      <c r="N595" s="45"/>
      <c r="O595" s="45"/>
      <c r="P595" s="45"/>
      <c r="Q595" s="45"/>
      <c r="R595" s="45"/>
      <c r="S595" s="45"/>
      <c r="T595" s="45"/>
      <c r="U595" s="45"/>
      <c r="V595" s="45"/>
      <c r="W595" s="45"/>
      <c r="X595" s="45"/>
      <c r="Y595" s="45"/>
      <c r="Z595" s="45"/>
      <c r="AA595" s="45"/>
      <c r="AB595" s="45"/>
    </row>
    <row r="596">
      <c r="A596" s="71"/>
      <c r="B596" s="27"/>
      <c r="C596" s="45"/>
      <c r="D596" s="45"/>
      <c r="E596" s="45"/>
      <c r="F596" s="45"/>
      <c r="G596" s="45"/>
      <c r="H596" s="45"/>
      <c r="I596" s="45"/>
      <c r="J596" s="45"/>
      <c r="K596" s="45"/>
      <c r="L596" s="45"/>
      <c r="M596" s="45"/>
      <c r="N596" s="45"/>
      <c r="O596" s="45"/>
      <c r="P596" s="45"/>
      <c r="Q596" s="45"/>
      <c r="R596" s="45"/>
      <c r="S596" s="45"/>
      <c r="T596" s="45"/>
      <c r="U596" s="45"/>
      <c r="V596" s="45"/>
      <c r="W596" s="45"/>
      <c r="X596" s="45"/>
      <c r="Y596" s="45"/>
      <c r="Z596" s="45"/>
      <c r="AA596" s="45"/>
      <c r="AB596" s="45"/>
    </row>
    <row r="597">
      <c r="A597" s="71"/>
      <c r="B597" s="27"/>
      <c r="C597" s="45"/>
      <c r="D597" s="45"/>
      <c r="E597" s="45"/>
      <c r="F597" s="45"/>
      <c r="G597" s="45"/>
      <c r="H597" s="45"/>
      <c r="I597" s="45"/>
      <c r="J597" s="45"/>
      <c r="K597" s="45"/>
      <c r="L597" s="45"/>
      <c r="M597" s="45"/>
      <c r="N597" s="45"/>
      <c r="O597" s="45"/>
      <c r="P597" s="45"/>
      <c r="Q597" s="45"/>
      <c r="R597" s="45"/>
      <c r="S597" s="45"/>
      <c r="T597" s="45"/>
      <c r="U597" s="45"/>
      <c r="V597" s="45"/>
      <c r="W597" s="45"/>
      <c r="X597" s="45"/>
      <c r="Y597" s="45"/>
      <c r="Z597" s="45"/>
      <c r="AA597" s="45"/>
      <c r="AB597" s="45"/>
    </row>
    <row r="598">
      <c r="A598" s="71"/>
      <c r="B598" s="27"/>
      <c r="C598" s="45"/>
      <c r="D598" s="45"/>
      <c r="E598" s="45"/>
      <c r="F598" s="45"/>
      <c r="G598" s="45"/>
      <c r="H598" s="45"/>
      <c r="I598" s="45"/>
      <c r="J598" s="45"/>
      <c r="K598" s="45"/>
      <c r="L598" s="45"/>
      <c r="M598" s="45"/>
      <c r="N598" s="45"/>
      <c r="O598" s="45"/>
      <c r="P598" s="45"/>
      <c r="Q598" s="45"/>
      <c r="R598" s="45"/>
      <c r="S598" s="45"/>
      <c r="T598" s="45"/>
      <c r="U598" s="45"/>
      <c r="V598" s="45"/>
      <c r="W598" s="45"/>
      <c r="X598" s="45"/>
      <c r="Y598" s="45"/>
      <c r="Z598" s="45"/>
      <c r="AA598" s="45"/>
      <c r="AB598" s="45"/>
    </row>
    <row r="599">
      <c r="A599" s="71"/>
      <c r="B599" s="27"/>
      <c r="C599" s="45"/>
      <c r="D599" s="45"/>
      <c r="E599" s="45"/>
      <c r="F599" s="45"/>
      <c r="G599" s="45"/>
      <c r="H599" s="45"/>
      <c r="I599" s="45"/>
      <c r="J599" s="45"/>
      <c r="K599" s="45"/>
      <c r="L599" s="45"/>
      <c r="M599" s="45"/>
      <c r="N599" s="45"/>
      <c r="O599" s="45"/>
      <c r="P599" s="45"/>
      <c r="Q599" s="45"/>
      <c r="R599" s="45"/>
      <c r="S599" s="45"/>
      <c r="T599" s="45"/>
      <c r="U599" s="45"/>
      <c r="V599" s="45"/>
      <c r="W599" s="45"/>
      <c r="X599" s="45"/>
      <c r="Y599" s="45"/>
      <c r="Z599" s="45"/>
      <c r="AA599" s="45"/>
      <c r="AB599" s="45"/>
    </row>
    <row r="600">
      <c r="A600" s="71"/>
      <c r="B600" s="27"/>
      <c r="C600" s="45"/>
      <c r="D600" s="45"/>
      <c r="E600" s="45"/>
      <c r="F600" s="45"/>
      <c r="G600" s="45"/>
      <c r="H600" s="45"/>
      <c r="I600" s="45"/>
      <c r="J600" s="45"/>
      <c r="K600" s="45"/>
      <c r="L600" s="45"/>
      <c r="M600" s="45"/>
      <c r="N600" s="45"/>
      <c r="O600" s="45"/>
      <c r="P600" s="45"/>
      <c r="Q600" s="45"/>
      <c r="R600" s="45"/>
      <c r="S600" s="45"/>
      <c r="T600" s="45"/>
      <c r="U600" s="45"/>
      <c r="V600" s="45"/>
      <c r="W600" s="45"/>
      <c r="X600" s="45"/>
      <c r="Y600" s="45"/>
      <c r="Z600" s="45"/>
      <c r="AA600" s="45"/>
      <c r="AB600" s="45"/>
    </row>
    <row r="601">
      <c r="A601" s="71"/>
      <c r="B601" s="27"/>
      <c r="C601" s="45"/>
      <c r="D601" s="45"/>
      <c r="E601" s="45"/>
      <c r="F601" s="45"/>
      <c r="G601" s="45"/>
      <c r="H601" s="45"/>
      <c r="I601" s="45"/>
      <c r="J601" s="45"/>
      <c r="K601" s="45"/>
      <c r="L601" s="45"/>
      <c r="M601" s="45"/>
      <c r="N601" s="45"/>
      <c r="O601" s="45"/>
      <c r="P601" s="45"/>
      <c r="Q601" s="45"/>
      <c r="R601" s="45"/>
      <c r="S601" s="45"/>
      <c r="T601" s="45"/>
      <c r="U601" s="45"/>
      <c r="V601" s="45"/>
      <c r="W601" s="45"/>
      <c r="X601" s="45"/>
      <c r="Y601" s="45"/>
      <c r="Z601" s="45"/>
      <c r="AA601" s="45"/>
      <c r="AB601" s="45"/>
    </row>
    <row r="602">
      <c r="A602" s="71"/>
      <c r="B602" s="27"/>
      <c r="C602" s="45"/>
      <c r="D602" s="45"/>
      <c r="E602" s="45"/>
      <c r="F602" s="45"/>
      <c r="G602" s="45"/>
      <c r="H602" s="45"/>
      <c r="I602" s="45"/>
      <c r="J602" s="45"/>
      <c r="K602" s="45"/>
      <c r="L602" s="45"/>
      <c r="M602" s="45"/>
      <c r="N602" s="45"/>
      <c r="O602" s="45"/>
      <c r="P602" s="45"/>
      <c r="Q602" s="45"/>
      <c r="R602" s="45"/>
      <c r="S602" s="45"/>
      <c r="T602" s="45"/>
      <c r="U602" s="45"/>
      <c r="V602" s="45"/>
      <c r="W602" s="45"/>
      <c r="X602" s="45"/>
      <c r="Y602" s="45"/>
      <c r="Z602" s="45"/>
      <c r="AA602" s="45"/>
      <c r="AB602" s="45"/>
    </row>
    <row r="603">
      <c r="A603" s="71"/>
      <c r="B603" s="27"/>
      <c r="C603" s="45"/>
      <c r="D603" s="45"/>
      <c r="E603" s="45"/>
      <c r="F603" s="45"/>
      <c r="G603" s="45"/>
      <c r="H603" s="45"/>
      <c r="I603" s="45"/>
      <c r="J603" s="45"/>
      <c r="K603" s="45"/>
      <c r="L603" s="45"/>
      <c r="M603" s="45"/>
      <c r="N603" s="45"/>
      <c r="O603" s="45"/>
      <c r="P603" s="45"/>
      <c r="Q603" s="45"/>
      <c r="R603" s="45"/>
      <c r="S603" s="45"/>
      <c r="T603" s="45"/>
      <c r="U603" s="45"/>
      <c r="V603" s="45"/>
      <c r="W603" s="45"/>
      <c r="X603" s="45"/>
      <c r="Y603" s="45"/>
      <c r="Z603" s="45"/>
      <c r="AA603" s="45"/>
      <c r="AB603" s="45"/>
    </row>
    <row r="604">
      <c r="A604" s="71"/>
      <c r="B604" s="27"/>
      <c r="C604" s="45"/>
      <c r="D604" s="45"/>
      <c r="E604" s="45"/>
      <c r="F604" s="45"/>
      <c r="G604" s="45"/>
      <c r="H604" s="45"/>
      <c r="I604" s="45"/>
      <c r="J604" s="45"/>
      <c r="K604" s="45"/>
      <c r="L604" s="45"/>
      <c r="M604" s="45"/>
      <c r="N604" s="45"/>
      <c r="O604" s="45"/>
      <c r="P604" s="45"/>
      <c r="Q604" s="45"/>
      <c r="R604" s="45"/>
      <c r="S604" s="45"/>
      <c r="T604" s="45"/>
      <c r="U604" s="45"/>
      <c r="V604" s="45"/>
      <c r="W604" s="45"/>
      <c r="X604" s="45"/>
      <c r="Y604" s="45"/>
      <c r="Z604" s="45"/>
      <c r="AA604" s="45"/>
      <c r="AB604" s="45"/>
    </row>
    <row r="605">
      <c r="A605" s="71"/>
      <c r="B605" s="27"/>
      <c r="C605" s="45"/>
      <c r="D605" s="45"/>
      <c r="E605" s="45"/>
      <c r="F605" s="45"/>
      <c r="G605" s="45"/>
      <c r="H605" s="45"/>
      <c r="I605" s="45"/>
      <c r="J605" s="45"/>
      <c r="K605" s="45"/>
      <c r="L605" s="45"/>
      <c r="M605" s="45"/>
      <c r="N605" s="45"/>
      <c r="O605" s="45"/>
      <c r="P605" s="45"/>
      <c r="Q605" s="45"/>
      <c r="R605" s="45"/>
      <c r="S605" s="45"/>
      <c r="T605" s="45"/>
      <c r="U605" s="45"/>
      <c r="V605" s="45"/>
      <c r="W605" s="45"/>
      <c r="X605" s="45"/>
      <c r="Y605" s="45"/>
      <c r="Z605" s="45"/>
      <c r="AA605" s="45"/>
      <c r="AB605" s="45"/>
    </row>
    <row r="606">
      <c r="A606" s="71"/>
      <c r="B606" s="27"/>
      <c r="C606" s="45"/>
      <c r="D606" s="45"/>
      <c r="E606" s="45"/>
      <c r="F606" s="45"/>
      <c r="G606" s="45"/>
      <c r="H606" s="45"/>
      <c r="I606" s="45"/>
      <c r="J606" s="45"/>
      <c r="K606" s="45"/>
      <c r="L606" s="45"/>
      <c r="M606" s="45"/>
      <c r="N606" s="45"/>
      <c r="O606" s="45"/>
      <c r="P606" s="45"/>
      <c r="Q606" s="45"/>
      <c r="R606" s="45"/>
      <c r="S606" s="45"/>
      <c r="T606" s="45"/>
      <c r="U606" s="45"/>
      <c r="V606" s="45"/>
      <c r="W606" s="45"/>
      <c r="X606" s="45"/>
      <c r="Y606" s="45"/>
      <c r="Z606" s="45"/>
      <c r="AA606" s="45"/>
      <c r="AB606" s="45"/>
    </row>
    <row r="607">
      <c r="A607" s="71"/>
      <c r="B607" s="27"/>
      <c r="C607" s="45"/>
      <c r="D607" s="45"/>
      <c r="E607" s="45"/>
      <c r="F607" s="45"/>
      <c r="G607" s="45"/>
      <c r="H607" s="45"/>
      <c r="I607" s="45"/>
      <c r="J607" s="45"/>
      <c r="K607" s="45"/>
      <c r="L607" s="45"/>
      <c r="M607" s="45"/>
      <c r="N607" s="45"/>
      <c r="O607" s="45"/>
      <c r="P607" s="45"/>
      <c r="Q607" s="45"/>
      <c r="R607" s="45"/>
      <c r="S607" s="45"/>
      <c r="T607" s="45"/>
      <c r="U607" s="45"/>
      <c r="V607" s="45"/>
      <c r="W607" s="45"/>
      <c r="X607" s="45"/>
      <c r="Y607" s="45"/>
      <c r="Z607" s="45"/>
      <c r="AA607" s="45"/>
      <c r="AB607" s="45"/>
    </row>
    <row r="608">
      <c r="A608" s="71"/>
      <c r="B608" s="27"/>
      <c r="C608" s="45"/>
      <c r="D608" s="45"/>
      <c r="E608" s="45"/>
      <c r="F608" s="45"/>
      <c r="G608" s="45"/>
      <c r="H608" s="45"/>
      <c r="I608" s="45"/>
      <c r="J608" s="45"/>
      <c r="K608" s="45"/>
      <c r="L608" s="45"/>
      <c r="M608" s="45"/>
      <c r="N608" s="45"/>
      <c r="O608" s="45"/>
      <c r="P608" s="45"/>
      <c r="Q608" s="45"/>
      <c r="R608" s="45"/>
      <c r="S608" s="45"/>
      <c r="T608" s="45"/>
      <c r="U608" s="45"/>
      <c r="V608" s="45"/>
      <c r="W608" s="45"/>
      <c r="X608" s="45"/>
      <c r="Y608" s="45"/>
      <c r="Z608" s="45"/>
      <c r="AA608" s="45"/>
      <c r="AB608" s="45"/>
    </row>
    <row r="609">
      <c r="A609" s="71"/>
      <c r="B609" s="27"/>
      <c r="C609" s="45"/>
      <c r="D609" s="45"/>
      <c r="E609" s="45"/>
      <c r="F609" s="45"/>
      <c r="G609" s="45"/>
      <c r="H609" s="45"/>
      <c r="I609" s="45"/>
      <c r="J609" s="45"/>
      <c r="K609" s="45"/>
      <c r="L609" s="45"/>
      <c r="M609" s="45"/>
      <c r="N609" s="45"/>
      <c r="O609" s="45"/>
      <c r="P609" s="45"/>
      <c r="Q609" s="45"/>
      <c r="R609" s="45"/>
      <c r="S609" s="45"/>
      <c r="T609" s="45"/>
      <c r="U609" s="45"/>
      <c r="V609" s="45"/>
      <c r="W609" s="45"/>
      <c r="X609" s="45"/>
      <c r="Y609" s="45"/>
      <c r="Z609" s="45"/>
      <c r="AA609" s="45"/>
      <c r="AB609" s="45"/>
    </row>
    <row r="610">
      <c r="A610" s="71"/>
      <c r="B610" s="27"/>
      <c r="C610" s="45"/>
      <c r="D610" s="45"/>
      <c r="E610" s="45"/>
      <c r="F610" s="45"/>
      <c r="G610" s="45"/>
      <c r="H610" s="45"/>
      <c r="I610" s="45"/>
      <c r="J610" s="45"/>
      <c r="K610" s="45"/>
      <c r="L610" s="45"/>
      <c r="M610" s="45"/>
      <c r="N610" s="45"/>
      <c r="O610" s="45"/>
      <c r="P610" s="45"/>
      <c r="Q610" s="45"/>
      <c r="R610" s="45"/>
      <c r="S610" s="45"/>
      <c r="T610" s="45"/>
      <c r="U610" s="45"/>
      <c r="V610" s="45"/>
      <c r="W610" s="45"/>
      <c r="X610" s="45"/>
      <c r="Y610" s="45"/>
      <c r="Z610" s="45"/>
      <c r="AA610" s="45"/>
      <c r="AB610" s="45"/>
    </row>
    <row r="611">
      <c r="A611" s="71"/>
      <c r="B611" s="27"/>
      <c r="C611" s="45"/>
      <c r="D611" s="45"/>
      <c r="E611" s="45"/>
      <c r="F611" s="45"/>
      <c r="G611" s="45"/>
      <c r="H611" s="45"/>
      <c r="I611" s="45"/>
      <c r="J611" s="45"/>
      <c r="K611" s="45"/>
      <c r="L611" s="45"/>
      <c r="M611" s="45"/>
      <c r="N611" s="45"/>
      <c r="O611" s="45"/>
      <c r="P611" s="45"/>
      <c r="Q611" s="45"/>
      <c r="R611" s="45"/>
      <c r="S611" s="45"/>
      <c r="T611" s="45"/>
      <c r="U611" s="45"/>
      <c r="V611" s="45"/>
      <c r="W611" s="45"/>
      <c r="X611" s="45"/>
      <c r="Y611" s="45"/>
      <c r="Z611" s="45"/>
      <c r="AA611" s="45"/>
      <c r="AB611" s="45"/>
    </row>
    <row r="612">
      <c r="A612" s="71"/>
      <c r="B612" s="27"/>
      <c r="C612" s="45"/>
      <c r="D612" s="45"/>
      <c r="E612" s="45"/>
      <c r="F612" s="45"/>
      <c r="G612" s="45"/>
      <c r="H612" s="45"/>
      <c r="I612" s="45"/>
      <c r="J612" s="45"/>
      <c r="K612" s="45"/>
      <c r="L612" s="45"/>
      <c r="M612" s="45"/>
      <c r="N612" s="45"/>
      <c r="O612" s="45"/>
      <c r="P612" s="45"/>
      <c r="Q612" s="45"/>
      <c r="R612" s="45"/>
      <c r="S612" s="45"/>
      <c r="T612" s="45"/>
      <c r="U612" s="45"/>
      <c r="V612" s="45"/>
      <c r="W612" s="45"/>
      <c r="X612" s="45"/>
      <c r="Y612" s="45"/>
      <c r="Z612" s="45"/>
      <c r="AA612" s="45"/>
      <c r="AB612" s="45"/>
    </row>
    <row r="613">
      <c r="A613" s="71"/>
      <c r="B613" s="27"/>
      <c r="C613" s="45"/>
      <c r="D613" s="45"/>
      <c r="E613" s="45"/>
      <c r="F613" s="45"/>
      <c r="G613" s="45"/>
      <c r="H613" s="45"/>
      <c r="I613" s="45"/>
      <c r="J613" s="45"/>
      <c r="K613" s="45"/>
      <c r="L613" s="45"/>
      <c r="M613" s="45"/>
      <c r="N613" s="45"/>
      <c r="O613" s="45"/>
      <c r="P613" s="45"/>
      <c r="Q613" s="45"/>
      <c r="R613" s="45"/>
      <c r="S613" s="45"/>
      <c r="T613" s="45"/>
      <c r="U613" s="45"/>
      <c r="V613" s="45"/>
      <c r="W613" s="45"/>
      <c r="X613" s="45"/>
      <c r="Y613" s="45"/>
      <c r="Z613" s="45"/>
      <c r="AA613" s="45"/>
      <c r="AB613" s="45"/>
    </row>
    <row r="614">
      <c r="A614" s="71"/>
      <c r="B614" s="27"/>
      <c r="C614" s="45"/>
      <c r="D614" s="45"/>
      <c r="E614" s="45"/>
      <c r="F614" s="45"/>
      <c r="G614" s="45"/>
      <c r="H614" s="45"/>
      <c r="I614" s="45"/>
      <c r="J614" s="45"/>
      <c r="K614" s="45"/>
      <c r="L614" s="45"/>
      <c r="M614" s="45"/>
      <c r="N614" s="45"/>
      <c r="O614" s="45"/>
      <c r="P614" s="45"/>
      <c r="Q614" s="45"/>
      <c r="R614" s="45"/>
      <c r="S614" s="45"/>
      <c r="T614" s="45"/>
      <c r="U614" s="45"/>
      <c r="V614" s="45"/>
      <c r="W614" s="45"/>
      <c r="X614" s="45"/>
      <c r="Y614" s="45"/>
      <c r="Z614" s="45"/>
      <c r="AA614" s="45"/>
      <c r="AB614" s="45"/>
    </row>
    <row r="615">
      <c r="A615" s="71"/>
      <c r="B615" s="27"/>
      <c r="C615" s="45"/>
      <c r="D615" s="45"/>
      <c r="E615" s="45"/>
      <c r="F615" s="45"/>
      <c r="G615" s="45"/>
      <c r="H615" s="45"/>
      <c r="I615" s="45"/>
      <c r="J615" s="45"/>
      <c r="K615" s="45"/>
      <c r="L615" s="45"/>
      <c r="M615" s="45"/>
      <c r="N615" s="45"/>
      <c r="O615" s="45"/>
      <c r="P615" s="45"/>
      <c r="Q615" s="45"/>
      <c r="R615" s="45"/>
      <c r="S615" s="45"/>
      <c r="T615" s="45"/>
      <c r="U615" s="45"/>
      <c r="V615" s="45"/>
      <c r="W615" s="45"/>
      <c r="X615" s="45"/>
      <c r="Y615" s="45"/>
      <c r="Z615" s="45"/>
      <c r="AA615" s="45"/>
      <c r="AB615" s="45"/>
    </row>
    <row r="616">
      <c r="A616" s="71"/>
      <c r="B616" s="27"/>
      <c r="C616" s="45"/>
      <c r="D616" s="45"/>
      <c r="E616" s="45"/>
      <c r="F616" s="45"/>
      <c r="G616" s="45"/>
      <c r="H616" s="45"/>
      <c r="I616" s="45"/>
      <c r="J616" s="45"/>
      <c r="K616" s="45"/>
      <c r="L616" s="45"/>
      <c r="M616" s="45"/>
      <c r="N616" s="45"/>
      <c r="O616" s="45"/>
      <c r="P616" s="45"/>
      <c r="Q616" s="45"/>
      <c r="R616" s="45"/>
      <c r="S616" s="45"/>
      <c r="T616" s="45"/>
      <c r="U616" s="45"/>
      <c r="V616" s="45"/>
      <c r="W616" s="45"/>
      <c r="X616" s="45"/>
      <c r="Y616" s="45"/>
      <c r="Z616" s="45"/>
      <c r="AA616" s="45"/>
      <c r="AB616" s="45"/>
    </row>
    <row r="617">
      <c r="A617" s="71"/>
      <c r="B617" s="27"/>
      <c r="C617" s="45"/>
      <c r="D617" s="45"/>
      <c r="E617" s="45"/>
      <c r="F617" s="45"/>
      <c r="G617" s="45"/>
      <c r="H617" s="45"/>
      <c r="I617" s="45"/>
      <c r="J617" s="45"/>
      <c r="K617" s="45"/>
      <c r="L617" s="45"/>
      <c r="M617" s="45"/>
      <c r="N617" s="45"/>
      <c r="O617" s="45"/>
      <c r="P617" s="45"/>
      <c r="Q617" s="45"/>
      <c r="R617" s="45"/>
      <c r="S617" s="45"/>
      <c r="T617" s="45"/>
      <c r="U617" s="45"/>
      <c r="V617" s="45"/>
      <c r="W617" s="45"/>
      <c r="X617" s="45"/>
      <c r="Y617" s="45"/>
      <c r="Z617" s="45"/>
      <c r="AA617" s="45"/>
      <c r="AB617" s="45"/>
    </row>
    <row r="618">
      <c r="A618" s="71"/>
      <c r="B618" s="27"/>
      <c r="C618" s="45"/>
      <c r="D618" s="45"/>
      <c r="E618" s="45"/>
      <c r="F618" s="45"/>
      <c r="G618" s="45"/>
      <c r="H618" s="45"/>
      <c r="I618" s="45"/>
      <c r="J618" s="45"/>
      <c r="K618" s="45"/>
      <c r="L618" s="45"/>
      <c r="M618" s="45"/>
      <c r="N618" s="45"/>
      <c r="O618" s="45"/>
      <c r="P618" s="45"/>
      <c r="Q618" s="45"/>
      <c r="R618" s="45"/>
      <c r="S618" s="45"/>
      <c r="T618" s="45"/>
      <c r="U618" s="45"/>
      <c r="V618" s="45"/>
      <c r="W618" s="45"/>
      <c r="X618" s="45"/>
      <c r="Y618" s="45"/>
      <c r="Z618" s="45"/>
      <c r="AA618" s="45"/>
      <c r="AB618" s="45"/>
    </row>
    <row r="619">
      <c r="A619" s="71"/>
      <c r="B619" s="27"/>
      <c r="C619" s="45"/>
      <c r="D619" s="45"/>
      <c r="E619" s="45"/>
      <c r="F619" s="45"/>
      <c r="G619" s="45"/>
      <c r="H619" s="45"/>
      <c r="I619" s="45"/>
      <c r="J619" s="45"/>
      <c r="K619" s="45"/>
      <c r="L619" s="45"/>
      <c r="M619" s="45"/>
      <c r="N619" s="45"/>
      <c r="O619" s="45"/>
      <c r="P619" s="45"/>
      <c r="Q619" s="45"/>
      <c r="R619" s="45"/>
      <c r="S619" s="45"/>
      <c r="T619" s="45"/>
      <c r="U619" s="45"/>
      <c r="V619" s="45"/>
      <c r="W619" s="45"/>
      <c r="X619" s="45"/>
      <c r="Y619" s="45"/>
      <c r="Z619" s="45"/>
      <c r="AA619" s="45"/>
      <c r="AB619" s="45"/>
    </row>
    <row r="620">
      <c r="A620" s="71"/>
      <c r="B620" s="27"/>
      <c r="C620" s="45"/>
      <c r="D620" s="45"/>
      <c r="E620" s="45"/>
      <c r="F620" s="45"/>
      <c r="G620" s="45"/>
      <c r="H620" s="45"/>
      <c r="I620" s="45"/>
      <c r="J620" s="45"/>
      <c r="K620" s="45"/>
      <c r="L620" s="45"/>
      <c r="M620" s="45"/>
      <c r="N620" s="45"/>
      <c r="O620" s="45"/>
      <c r="P620" s="45"/>
      <c r="Q620" s="45"/>
      <c r="R620" s="45"/>
      <c r="S620" s="45"/>
      <c r="T620" s="45"/>
      <c r="U620" s="45"/>
      <c r="V620" s="45"/>
      <c r="W620" s="45"/>
      <c r="X620" s="45"/>
      <c r="Y620" s="45"/>
      <c r="Z620" s="45"/>
      <c r="AA620" s="45"/>
      <c r="AB620" s="45"/>
    </row>
    <row r="621">
      <c r="A621" s="71"/>
      <c r="B621" s="27"/>
      <c r="C621" s="45"/>
      <c r="D621" s="45"/>
      <c r="E621" s="45"/>
      <c r="F621" s="45"/>
      <c r="G621" s="45"/>
      <c r="H621" s="45"/>
      <c r="I621" s="45"/>
      <c r="J621" s="45"/>
      <c r="K621" s="45"/>
      <c r="L621" s="45"/>
      <c r="M621" s="45"/>
      <c r="N621" s="45"/>
      <c r="O621" s="45"/>
      <c r="P621" s="45"/>
      <c r="Q621" s="45"/>
      <c r="R621" s="45"/>
      <c r="S621" s="45"/>
      <c r="T621" s="45"/>
      <c r="U621" s="45"/>
      <c r="V621" s="45"/>
      <c r="W621" s="45"/>
      <c r="X621" s="45"/>
      <c r="Y621" s="45"/>
      <c r="Z621" s="45"/>
      <c r="AA621" s="45"/>
      <c r="AB621" s="45"/>
    </row>
    <row r="622">
      <c r="A622" s="71"/>
      <c r="B622" s="27"/>
      <c r="C622" s="45"/>
      <c r="D622" s="45"/>
      <c r="E622" s="45"/>
      <c r="F622" s="45"/>
      <c r="G622" s="45"/>
      <c r="H622" s="45"/>
      <c r="I622" s="45"/>
      <c r="J622" s="45"/>
      <c r="K622" s="45"/>
      <c r="L622" s="45"/>
      <c r="M622" s="45"/>
      <c r="N622" s="45"/>
      <c r="O622" s="45"/>
      <c r="P622" s="45"/>
      <c r="Q622" s="45"/>
      <c r="R622" s="45"/>
      <c r="S622" s="45"/>
      <c r="T622" s="45"/>
      <c r="U622" s="45"/>
      <c r="V622" s="45"/>
      <c r="W622" s="45"/>
      <c r="X622" s="45"/>
      <c r="Y622" s="45"/>
      <c r="Z622" s="45"/>
      <c r="AA622" s="45"/>
      <c r="AB622" s="45"/>
    </row>
    <row r="623">
      <c r="A623" s="71"/>
      <c r="B623" s="27"/>
      <c r="C623" s="45"/>
      <c r="D623" s="45"/>
      <c r="E623" s="45"/>
      <c r="F623" s="45"/>
      <c r="G623" s="45"/>
      <c r="H623" s="45"/>
      <c r="I623" s="45"/>
      <c r="J623" s="45"/>
      <c r="K623" s="45"/>
      <c r="L623" s="45"/>
      <c r="M623" s="45"/>
      <c r="N623" s="45"/>
      <c r="O623" s="45"/>
      <c r="P623" s="45"/>
      <c r="Q623" s="45"/>
      <c r="R623" s="45"/>
      <c r="S623" s="45"/>
      <c r="T623" s="45"/>
      <c r="U623" s="45"/>
      <c r="V623" s="45"/>
      <c r="W623" s="45"/>
      <c r="X623" s="45"/>
      <c r="Y623" s="45"/>
      <c r="Z623" s="45"/>
      <c r="AA623" s="45"/>
      <c r="AB623" s="45"/>
    </row>
    <row r="624">
      <c r="A624" s="71"/>
      <c r="B624" s="27"/>
      <c r="C624" s="45"/>
      <c r="D624" s="45"/>
      <c r="E624" s="45"/>
      <c r="F624" s="45"/>
      <c r="G624" s="45"/>
      <c r="H624" s="45"/>
      <c r="I624" s="45"/>
      <c r="J624" s="45"/>
      <c r="K624" s="45"/>
      <c r="L624" s="45"/>
      <c r="M624" s="45"/>
      <c r="N624" s="45"/>
      <c r="O624" s="45"/>
      <c r="P624" s="45"/>
      <c r="Q624" s="45"/>
      <c r="R624" s="45"/>
      <c r="S624" s="45"/>
      <c r="T624" s="45"/>
      <c r="U624" s="45"/>
      <c r="V624" s="45"/>
      <c r="W624" s="45"/>
      <c r="X624" s="45"/>
      <c r="Y624" s="45"/>
      <c r="Z624" s="45"/>
      <c r="AA624" s="45"/>
      <c r="AB624" s="45"/>
    </row>
    <row r="625">
      <c r="A625" s="71"/>
      <c r="B625" s="27"/>
      <c r="C625" s="45"/>
      <c r="D625" s="45"/>
      <c r="E625" s="45"/>
      <c r="F625" s="45"/>
      <c r="G625" s="45"/>
      <c r="H625" s="45"/>
      <c r="I625" s="45"/>
      <c r="J625" s="45"/>
      <c r="K625" s="45"/>
      <c r="L625" s="45"/>
      <c r="M625" s="45"/>
      <c r="N625" s="45"/>
      <c r="O625" s="45"/>
      <c r="P625" s="45"/>
      <c r="Q625" s="45"/>
      <c r="R625" s="45"/>
      <c r="S625" s="45"/>
      <c r="T625" s="45"/>
      <c r="U625" s="45"/>
      <c r="V625" s="45"/>
      <c r="W625" s="45"/>
      <c r="X625" s="45"/>
      <c r="Y625" s="45"/>
      <c r="Z625" s="45"/>
      <c r="AA625" s="45"/>
      <c r="AB625" s="45"/>
    </row>
    <row r="626">
      <c r="A626" s="71"/>
      <c r="B626" s="27"/>
      <c r="C626" s="45"/>
      <c r="D626" s="45"/>
      <c r="E626" s="45"/>
      <c r="F626" s="45"/>
      <c r="G626" s="45"/>
      <c r="H626" s="45"/>
      <c r="I626" s="45"/>
      <c r="J626" s="45"/>
      <c r="K626" s="45"/>
      <c r="L626" s="45"/>
      <c r="M626" s="45"/>
      <c r="N626" s="45"/>
      <c r="O626" s="45"/>
      <c r="P626" s="45"/>
      <c r="Q626" s="45"/>
      <c r="R626" s="45"/>
      <c r="S626" s="45"/>
      <c r="T626" s="45"/>
      <c r="U626" s="45"/>
      <c r="V626" s="45"/>
      <c r="W626" s="45"/>
      <c r="X626" s="45"/>
      <c r="Y626" s="45"/>
      <c r="Z626" s="45"/>
      <c r="AA626" s="45"/>
      <c r="AB626" s="45"/>
    </row>
    <row r="627">
      <c r="A627" s="71"/>
      <c r="B627" s="27"/>
      <c r="C627" s="45"/>
      <c r="D627" s="45"/>
      <c r="E627" s="45"/>
      <c r="F627" s="45"/>
      <c r="G627" s="45"/>
      <c r="H627" s="45"/>
      <c r="I627" s="45"/>
      <c r="J627" s="45"/>
      <c r="K627" s="45"/>
      <c r="L627" s="45"/>
      <c r="M627" s="45"/>
      <c r="N627" s="45"/>
      <c r="O627" s="45"/>
      <c r="P627" s="45"/>
      <c r="Q627" s="45"/>
      <c r="R627" s="45"/>
      <c r="S627" s="45"/>
      <c r="T627" s="45"/>
      <c r="U627" s="45"/>
      <c r="V627" s="45"/>
      <c r="W627" s="45"/>
      <c r="X627" s="45"/>
      <c r="Y627" s="45"/>
      <c r="Z627" s="45"/>
      <c r="AA627" s="45"/>
      <c r="AB627" s="45"/>
    </row>
    <row r="628">
      <c r="A628" s="71"/>
      <c r="B628" s="27"/>
      <c r="C628" s="45"/>
      <c r="D628" s="45"/>
      <c r="E628" s="45"/>
      <c r="F628" s="45"/>
      <c r="G628" s="45"/>
      <c r="H628" s="45"/>
      <c r="I628" s="45"/>
      <c r="J628" s="45"/>
      <c r="K628" s="45"/>
      <c r="L628" s="45"/>
      <c r="M628" s="45"/>
      <c r="N628" s="45"/>
      <c r="O628" s="45"/>
      <c r="P628" s="45"/>
      <c r="Q628" s="45"/>
      <c r="R628" s="45"/>
      <c r="S628" s="45"/>
      <c r="T628" s="45"/>
      <c r="U628" s="45"/>
      <c r="V628" s="45"/>
      <c r="W628" s="45"/>
      <c r="X628" s="45"/>
      <c r="Y628" s="45"/>
      <c r="Z628" s="45"/>
      <c r="AA628" s="45"/>
      <c r="AB628" s="45"/>
    </row>
    <row r="629">
      <c r="A629" s="71"/>
      <c r="B629" s="27"/>
      <c r="C629" s="45"/>
      <c r="D629" s="45"/>
      <c r="E629" s="45"/>
      <c r="F629" s="45"/>
      <c r="G629" s="45"/>
      <c r="H629" s="45"/>
      <c r="I629" s="45"/>
      <c r="J629" s="45"/>
      <c r="K629" s="45"/>
      <c r="L629" s="45"/>
      <c r="M629" s="45"/>
      <c r="N629" s="45"/>
      <c r="O629" s="45"/>
      <c r="P629" s="45"/>
      <c r="Q629" s="45"/>
      <c r="R629" s="45"/>
      <c r="S629" s="45"/>
      <c r="T629" s="45"/>
      <c r="U629" s="45"/>
      <c r="V629" s="45"/>
      <c r="W629" s="45"/>
      <c r="X629" s="45"/>
      <c r="Y629" s="45"/>
      <c r="Z629" s="45"/>
      <c r="AA629" s="45"/>
      <c r="AB629" s="45"/>
    </row>
    <row r="630">
      <c r="A630" s="71"/>
      <c r="B630" s="27"/>
      <c r="C630" s="45"/>
      <c r="D630" s="45"/>
      <c r="E630" s="45"/>
      <c r="F630" s="45"/>
      <c r="G630" s="45"/>
      <c r="H630" s="45"/>
      <c r="I630" s="45"/>
      <c r="J630" s="45"/>
      <c r="K630" s="45"/>
      <c r="L630" s="45"/>
      <c r="M630" s="45"/>
      <c r="N630" s="45"/>
      <c r="O630" s="45"/>
      <c r="P630" s="45"/>
      <c r="Q630" s="45"/>
      <c r="R630" s="45"/>
      <c r="S630" s="45"/>
      <c r="T630" s="45"/>
      <c r="U630" s="45"/>
      <c r="V630" s="45"/>
      <c r="W630" s="45"/>
      <c r="X630" s="45"/>
      <c r="Y630" s="45"/>
      <c r="Z630" s="45"/>
      <c r="AA630" s="45"/>
      <c r="AB630" s="45"/>
    </row>
    <row r="631">
      <c r="A631" s="71"/>
      <c r="B631" s="27"/>
      <c r="C631" s="45"/>
      <c r="D631" s="45"/>
      <c r="E631" s="45"/>
      <c r="F631" s="45"/>
      <c r="G631" s="45"/>
      <c r="H631" s="45"/>
      <c r="I631" s="45"/>
      <c r="J631" s="45"/>
      <c r="K631" s="45"/>
      <c r="L631" s="45"/>
      <c r="M631" s="45"/>
      <c r="N631" s="45"/>
      <c r="O631" s="45"/>
      <c r="P631" s="45"/>
      <c r="Q631" s="45"/>
      <c r="R631" s="45"/>
      <c r="S631" s="45"/>
      <c r="T631" s="45"/>
      <c r="U631" s="45"/>
      <c r="V631" s="45"/>
      <c r="W631" s="45"/>
      <c r="X631" s="45"/>
      <c r="Y631" s="45"/>
      <c r="Z631" s="45"/>
      <c r="AA631" s="45"/>
      <c r="AB631" s="45"/>
    </row>
    <row r="632">
      <c r="A632" s="71"/>
      <c r="B632" s="27"/>
      <c r="C632" s="45"/>
      <c r="D632" s="45"/>
      <c r="E632" s="45"/>
      <c r="F632" s="45"/>
      <c r="G632" s="45"/>
      <c r="H632" s="45"/>
      <c r="I632" s="45"/>
      <c r="J632" s="45"/>
      <c r="K632" s="45"/>
      <c r="L632" s="45"/>
      <c r="M632" s="45"/>
      <c r="N632" s="45"/>
      <c r="O632" s="45"/>
      <c r="P632" s="45"/>
      <c r="Q632" s="45"/>
      <c r="R632" s="45"/>
      <c r="S632" s="45"/>
      <c r="T632" s="45"/>
      <c r="U632" s="45"/>
      <c r="V632" s="45"/>
      <c r="W632" s="45"/>
      <c r="X632" s="45"/>
      <c r="Y632" s="45"/>
      <c r="Z632" s="45"/>
      <c r="AA632" s="45"/>
      <c r="AB632" s="45"/>
    </row>
    <row r="633">
      <c r="A633" s="71"/>
      <c r="B633" s="27"/>
      <c r="C633" s="45"/>
      <c r="D633" s="45"/>
      <c r="E633" s="45"/>
      <c r="F633" s="45"/>
      <c r="G633" s="45"/>
      <c r="H633" s="45"/>
      <c r="I633" s="45"/>
      <c r="J633" s="45"/>
      <c r="K633" s="45"/>
      <c r="L633" s="45"/>
      <c r="M633" s="45"/>
      <c r="N633" s="45"/>
      <c r="O633" s="45"/>
      <c r="P633" s="45"/>
      <c r="Q633" s="45"/>
      <c r="R633" s="45"/>
      <c r="S633" s="45"/>
      <c r="T633" s="45"/>
      <c r="U633" s="45"/>
      <c r="V633" s="45"/>
      <c r="W633" s="45"/>
      <c r="X633" s="45"/>
      <c r="Y633" s="45"/>
      <c r="Z633" s="45"/>
      <c r="AA633" s="45"/>
      <c r="AB633" s="45"/>
    </row>
    <row r="634">
      <c r="A634" s="71"/>
      <c r="B634" s="27"/>
      <c r="C634" s="45"/>
      <c r="D634" s="45"/>
      <c r="E634" s="45"/>
      <c r="F634" s="45"/>
      <c r="G634" s="45"/>
      <c r="H634" s="45"/>
      <c r="I634" s="45"/>
      <c r="J634" s="45"/>
      <c r="K634" s="45"/>
      <c r="L634" s="45"/>
      <c r="M634" s="45"/>
      <c r="N634" s="45"/>
      <c r="O634" s="45"/>
      <c r="P634" s="45"/>
      <c r="Q634" s="45"/>
      <c r="R634" s="45"/>
      <c r="S634" s="45"/>
      <c r="T634" s="45"/>
      <c r="U634" s="45"/>
      <c r="V634" s="45"/>
      <c r="W634" s="45"/>
      <c r="X634" s="45"/>
      <c r="Y634" s="45"/>
      <c r="Z634" s="45"/>
      <c r="AA634" s="45"/>
      <c r="AB634" s="45"/>
    </row>
    <row r="635">
      <c r="A635" s="71"/>
      <c r="B635" s="27"/>
      <c r="C635" s="45"/>
      <c r="D635" s="45"/>
      <c r="E635" s="45"/>
      <c r="F635" s="45"/>
      <c r="G635" s="45"/>
      <c r="H635" s="45"/>
      <c r="I635" s="45"/>
      <c r="J635" s="45"/>
      <c r="K635" s="45"/>
      <c r="L635" s="45"/>
      <c r="M635" s="45"/>
      <c r="N635" s="45"/>
      <c r="O635" s="45"/>
      <c r="P635" s="45"/>
      <c r="Q635" s="45"/>
      <c r="R635" s="45"/>
      <c r="S635" s="45"/>
      <c r="T635" s="45"/>
      <c r="U635" s="45"/>
      <c r="V635" s="45"/>
      <c r="W635" s="45"/>
      <c r="X635" s="45"/>
      <c r="Y635" s="45"/>
      <c r="Z635" s="45"/>
      <c r="AA635" s="45"/>
      <c r="AB635" s="45"/>
    </row>
    <row r="636">
      <c r="A636" s="71"/>
      <c r="B636" s="27"/>
      <c r="C636" s="45"/>
      <c r="D636" s="45"/>
      <c r="E636" s="45"/>
      <c r="F636" s="45"/>
      <c r="G636" s="45"/>
      <c r="H636" s="45"/>
      <c r="I636" s="45"/>
      <c r="J636" s="45"/>
      <c r="K636" s="45"/>
      <c r="L636" s="45"/>
      <c r="M636" s="45"/>
      <c r="N636" s="45"/>
      <c r="O636" s="45"/>
      <c r="P636" s="45"/>
      <c r="Q636" s="45"/>
      <c r="R636" s="45"/>
      <c r="S636" s="45"/>
      <c r="T636" s="45"/>
      <c r="U636" s="45"/>
      <c r="V636" s="45"/>
      <c r="W636" s="45"/>
      <c r="X636" s="45"/>
      <c r="Y636" s="45"/>
      <c r="Z636" s="45"/>
      <c r="AA636" s="45"/>
      <c r="AB636" s="45"/>
    </row>
    <row r="637">
      <c r="A637" s="71"/>
      <c r="B637" s="27"/>
      <c r="C637" s="45"/>
      <c r="D637" s="45"/>
      <c r="E637" s="45"/>
      <c r="F637" s="45"/>
      <c r="G637" s="45"/>
      <c r="H637" s="45"/>
      <c r="I637" s="45"/>
      <c r="J637" s="45"/>
      <c r="K637" s="45"/>
      <c r="L637" s="45"/>
      <c r="M637" s="45"/>
      <c r="N637" s="45"/>
      <c r="O637" s="45"/>
      <c r="P637" s="45"/>
      <c r="Q637" s="45"/>
      <c r="R637" s="45"/>
      <c r="S637" s="45"/>
      <c r="T637" s="45"/>
      <c r="U637" s="45"/>
      <c r="V637" s="45"/>
      <c r="W637" s="45"/>
      <c r="X637" s="45"/>
      <c r="Y637" s="45"/>
      <c r="Z637" s="45"/>
      <c r="AA637" s="45"/>
      <c r="AB637" s="45"/>
    </row>
    <row r="638">
      <c r="A638" s="71"/>
      <c r="B638" s="27"/>
      <c r="C638" s="45"/>
      <c r="D638" s="45"/>
      <c r="E638" s="45"/>
      <c r="F638" s="45"/>
      <c r="G638" s="45"/>
      <c r="H638" s="45"/>
      <c r="I638" s="45"/>
      <c r="J638" s="45"/>
      <c r="K638" s="45"/>
      <c r="L638" s="45"/>
      <c r="M638" s="45"/>
      <c r="N638" s="45"/>
      <c r="O638" s="45"/>
      <c r="P638" s="45"/>
      <c r="Q638" s="45"/>
      <c r="R638" s="45"/>
      <c r="S638" s="45"/>
      <c r="T638" s="45"/>
      <c r="U638" s="45"/>
      <c r="V638" s="45"/>
      <c r="W638" s="45"/>
      <c r="X638" s="45"/>
      <c r="Y638" s="45"/>
      <c r="Z638" s="45"/>
      <c r="AA638" s="45"/>
      <c r="AB638" s="45"/>
    </row>
    <row r="639">
      <c r="A639" s="71"/>
      <c r="B639" s="27"/>
      <c r="C639" s="45"/>
      <c r="D639" s="45"/>
      <c r="E639" s="45"/>
      <c r="F639" s="45"/>
      <c r="G639" s="45"/>
      <c r="H639" s="45"/>
      <c r="I639" s="45"/>
      <c r="J639" s="45"/>
      <c r="K639" s="45"/>
      <c r="L639" s="45"/>
      <c r="M639" s="45"/>
      <c r="N639" s="45"/>
      <c r="O639" s="45"/>
      <c r="P639" s="45"/>
      <c r="Q639" s="45"/>
      <c r="R639" s="45"/>
      <c r="S639" s="45"/>
      <c r="T639" s="45"/>
      <c r="U639" s="45"/>
      <c r="V639" s="45"/>
      <c r="W639" s="45"/>
      <c r="X639" s="45"/>
      <c r="Y639" s="45"/>
      <c r="Z639" s="45"/>
      <c r="AA639" s="45"/>
      <c r="AB639" s="45"/>
    </row>
    <row r="640">
      <c r="A640" s="71"/>
      <c r="B640" s="27"/>
      <c r="C640" s="45"/>
      <c r="D640" s="45"/>
      <c r="E640" s="45"/>
      <c r="F640" s="45"/>
      <c r="G640" s="45"/>
      <c r="H640" s="45"/>
      <c r="I640" s="45"/>
      <c r="J640" s="45"/>
      <c r="K640" s="45"/>
      <c r="L640" s="45"/>
      <c r="M640" s="45"/>
      <c r="N640" s="45"/>
      <c r="O640" s="45"/>
      <c r="P640" s="45"/>
      <c r="Q640" s="45"/>
      <c r="R640" s="45"/>
      <c r="S640" s="45"/>
      <c r="T640" s="45"/>
      <c r="U640" s="45"/>
      <c r="V640" s="45"/>
      <c r="W640" s="45"/>
      <c r="X640" s="45"/>
      <c r="Y640" s="45"/>
      <c r="Z640" s="45"/>
      <c r="AA640" s="45"/>
      <c r="AB640" s="45"/>
    </row>
    <row r="641">
      <c r="A641" s="71"/>
      <c r="B641" s="27"/>
      <c r="C641" s="45"/>
      <c r="D641" s="45"/>
      <c r="E641" s="45"/>
      <c r="F641" s="45"/>
      <c r="G641" s="45"/>
      <c r="H641" s="45"/>
      <c r="I641" s="45"/>
      <c r="J641" s="45"/>
      <c r="K641" s="45"/>
      <c r="L641" s="45"/>
      <c r="M641" s="45"/>
      <c r="N641" s="45"/>
      <c r="O641" s="45"/>
      <c r="P641" s="45"/>
      <c r="Q641" s="45"/>
      <c r="R641" s="45"/>
      <c r="S641" s="45"/>
      <c r="T641" s="45"/>
      <c r="U641" s="45"/>
      <c r="V641" s="45"/>
      <c r="W641" s="45"/>
      <c r="X641" s="45"/>
      <c r="Y641" s="45"/>
      <c r="Z641" s="45"/>
      <c r="AA641" s="45"/>
      <c r="AB641" s="45"/>
    </row>
    <row r="642">
      <c r="A642" s="71"/>
      <c r="B642" s="27"/>
      <c r="C642" s="45"/>
      <c r="D642" s="45"/>
      <c r="E642" s="45"/>
      <c r="F642" s="45"/>
      <c r="G642" s="45"/>
      <c r="H642" s="45"/>
      <c r="I642" s="45"/>
      <c r="J642" s="45"/>
      <c r="K642" s="45"/>
      <c r="L642" s="45"/>
      <c r="M642" s="45"/>
      <c r="N642" s="45"/>
      <c r="O642" s="45"/>
      <c r="P642" s="45"/>
      <c r="Q642" s="45"/>
      <c r="R642" s="45"/>
      <c r="S642" s="45"/>
      <c r="T642" s="45"/>
      <c r="U642" s="45"/>
      <c r="V642" s="45"/>
      <c r="W642" s="45"/>
      <c r="X642" s="45"/>
      <c r="Y642" s="45"/>
      <c r="Z642" s="45"/>
      <c r="AA642" s="45"/>
      <c r="AB642" s="45"/>
    </row>
    <row r="643">
      <c r="A643" s="71"/>
      <c r="B643" s="27"/>
      <c r="C643" s="45"/>
      <c r="D643" s="45"/>
      <c r="E643" s="45"/>
      <c r="F643" s="45"/>
      <c r="G643" s="45"/>
      <c r="H643" s="45"/>
      <c r="I643" s="45"/>
      <c r="J643" s="45"/>
      <c r="K643" s="45"/>
      <c r="L643" s="45"/>
      <c r="M643" s="45"/>
      <c r="N643" s="45"/>
      <c r="O643" s="45"/>
      <c r="P643" s="45"/>
      <c r="Q643" s="45"/>
      <c r="R643" s="45"/>
      <c r="S643" s="45"/>
      <c r="T643" s="45"/>
      <c r="U643" s="45"/>
      <c r="V643" s="45"/>
      <c r="W643" s="45"/>
      <c r="X643" s="45"/>
      <c r="Y643" s="45"/>
      <c r="Z643" s="45"/>
      <c r="AA643" s="45"/>
      <c r="AB643" s="45"/>
    </row>
    <row r="644">
      <c r="A644" s="71"/>
      <c r="B644" s="27"/>
      <c r="C644" s="45"/>
      <c r="D644" s="45"/>
      <c r="E644" s="45"/>
      <c r="F644" s="45"/>
      <c r="G644" s="45"/>
      <c r="H644" s="45"/>
      <c r="I644" s="45"/>
      <c r="J644" s="45"/>
      <c r="K644" s="45"/>
      <c r="L644" s="45"/>
      <c r="M644" s="45"/>
      <c r="N644" s="45"/>
      <c r="O644" s="45"/>
      <c r="P644" s="45"/>
      <c r="Q644" s="45"/>
      <c r="R644" s="45"/>
      <c r="S644" s="45"/>
      <c r="T644" s="45"/>
      <c r="U644" s="45"/>
      <c r="V644" s="45"/>
      <c r="W644" s="45"/>
      <c r="X644" s="45"/>
      <c r="Y644" s="45"/>
      <c r="Z644" s="45"/>
      <c r="AA644" s="45"/>
      <c r="AB644" s="45"/>
    </row>
    <row r="645">
      <c r="A645" s="71"/>
      <c r="B645" s="27"/>
      <c r="C645" s="45"/>
      <c r="D645" s="45"/>
      <c r="E645" s="45"/>
      <c r="F645" s="45"/>
      <c r="G645" s="45"/>
      <c r="H645" s="45"/>
      <c r="I645" s="45"/>
      <c r="J645" s="45"/>
      <c r="K645" s="45"/>
      <c r="L645" s="45"/>
      <c r="M645" s="45"/>
      <c r="N645" s="45"/>
      <c r="O645" s="45"/>
      <c r="P645" s="45"/>
      <c r="Q645" s="45"/>
      <c r="R645" s="45"/>
      <c r="S645" s="45"/>
      <c r="T645" s="45"/>
      <c r="U645" s="45"/>
      <c r="V645" s="45"/>
      <c r="W645" s="45"/>
      <c r="X645" s="45"/>
      <c r="Y645" s="45"/>
      <c r="Z645" s="45"/>
      <c r="AA645" s="45"/>
      <c r="AB645" s="45"/>
    </row>
    <row r="646">
      <c r="A646" s="71"/>
      <c r="B646" s="27"/>
      <c r="C646" s="45"/>
      <c r="D646" s="45"/>
      <c r="E646" s="45"/>
      <c r="F646" s="45"/>
      <c r="G646" s="45"/>
      <c r="H646" s="45"/>
      <c r="I646" s="45"/>
      <c r="J646" s="45"/>
      <c r="K646" s="45"/>
      <c r="L646" s="45"/>
      <c r="M646" s="45"/>
      <c r="N646" s="45"/>
      <c r="O646" s="45"/>
      <c r="P646" s="45"/>
      <c r="Q646" s="45"/>
      <c r="R646" s="45"/>
      <c r="S646" s="45"/>
      <c r="T646" s="45"/>
      <c r="U646" s="45"/>
      <c r="V646" s="45"/>
      <c r="W646" s="45"/>
      <c r="X646" s="45"/>
      <c r="Y646" s="45"/>
      <c r="Z646" s="45"/>
      <c r="AA646" s="45"/>
      <c r="AB646" s="45"/>
    </row>
    <row r="647">
      <c r="A647" s="71"/>
      <c r="B647" s="27"/>
      <c r="C647" s="45"/>
      <c r="D647" s="45"/>
      <c r="E647" s="45"/>
      <c r="F647" s="45"/>
      <c r="G647" s="45"/>
      <c r="H647" s="45"/>
      <c r="I647" s="45"/>
      <c r="J647" s="45"/>
      <c r="K647" s="45"/>
      <c r="L647" s="45"/>
      <c r="M647" s="45"/>
      <c r="N647" s="45"/>
      <c r="O647" s="45"/>
      <c r="P647" s="45"/>
      <c r="Q647" s="45"/>
      <c r="R647" s="45"/>
      <c r="S647" s="45"/>
      <c r="T647" s="45"/>
      <c r="U647" s="45"/>
      <c r="V647" s="45"/>
      <c r="W647" s="45"/>
      <c r="X647" s="45"/>
      <c r="Y647" s="45"/>
      <c r="Z647" s="45"/>
      <c r="AA647" s="45"/>
      <c r="AB647" s="45"/>
    </row>
    <row r="648">
      <c r="A648" s="71"/>
      <c r="B648" s="27"/>
      <c r="C648" s="45"/>
      <c r="D648" s="45"/>
      <c r="E648" s="45"/>
      <c r="F648" s="45"/>
      <c r="G648" s="45"/>
      <c r="H648" s="45"/>
      <c r="I648" s="45"/>
      <c r="J648" s="45"/>
      <c r="K648" s="45"/>
      <c r="L648" s="45"/>
      <c r="M648" s="45"/>
      <c r="N648" s="45"/>
      <c r="O648" s="45"/>
      <c r="P648" s="45"/>
      <c r="Q648" s="45"/>
      <c r="R648" s="45"/>
      <c r="S648" s="45"/>
      <c r="T648" s="45"/>
      <c r="U648" s="45"/>
      <c r="V648" s="45"/>
      <c r="W648" s="45"/>
      <c r="X648" s="45"/>
      <c r="Y648" s="45"/>
      <c r="Z648" s="45"/>
      <c r="AA648" s="45"/>
      <c r="AB648" s="45"/>
    </row>
    <row r="649">
      <c r="A649" s="71"/>
      <c r="B649" s="27"/>
      <c r="C649" s="45"/>
      <c r="D649" s="45"/>
      <c r="E649" s="45"/>
      <c r="F649" s="45"/>
      <c r="G649" s="45"/>
      <c r="H649" s="45"/>
      <c r="I649" s="45"/>
      <c r="J649" s="45"/>
      <c r="K649" s="45"/>
      <c r="L649" s="45"/>
      <c r="M649" s="45"/>
      <c r="N649" s="45"/>
      <c r="O649" s="45"/>
      <c r="P649" s="45"/>
      <c r="Q649" s="45"/>
      <c r="R649" s="45"/>
      <c r="S649" s="45"/>
      <c r="T649" s="45"/>
      <c r="U649" s="45"/>
      <c r="V649" s="45"/>
      <c r="W649" s="45"/>
      <c r="X649" s="45"/>
      <c r="Y649" s="45"/>
      <c r="Z649" s="45"/>
      <c r="AA649" s="45"/>
      <c r="AB649" s="45"/>
    </row>
    <row r="650">
      <c r="A650" s="71"/>
      <c r="B650" s="27"/>
      <c r="C650" s="45"/>
      <c r="D650" s="45"/>
      <c r="E650" s="45"/>
      <c r="F650" s="45"/>
      <c r="G650" s="45"/>
      <c r="H650" s="45"/>
      <c r="I650" s="45"/>
      <c r="J650" s="45"/>
      <c r="K650" s="45"/>
      <c r="L650" s="45"/>
      <c r="M650" s="45"/>
      <c r="N650" s="45"/>
      <c r="O650" s="45"/>
      <c r="P650" s="45"/>
      <c r="Q650" s="45"/>
      <c r="R650" s="45"/>
      <c r="S650" s="45"/>
      <c r="T650" s="45"/>
      <c r="U650" s="45"/>
      <c r="V650" s="45"/>
      <c r="W650" s="45"/>
      <c r="X650" s="45"/>
      <c r="Y650" s="45"/>
      <c r="Z650" s="45"/>
      <c r="AA650" s="45"/>
      <c r="AB650" s="45"/>
    </row>
    <row r="651">
      <c r="A651" s="71"/>
      <c r="B651" s="27"/>
      <c r="C651" s="45"/>
      <c r="D651" s="45"/>
      <c r="E651" s="45"/>
      <c r="F651" s="45"/>
      <c r="G651" s="45"/>
      <c r="H651" s="45"/>
      <c r="I651" s="45"/>
      <c r="J651" s="45"/>
      <c r="K651" s="45"/>
      <c r="L651" s="45"/>
      <c r="M651" s="45"/>
      <c r="N651" s="45"/>
      <c r="O651" s="45"/>
      <c r="P651" s="45"/>
      <c r="Q651" s="45"/>
      <c r="R651" s="45"/>
      <c r="S651" s="45"/>
      <c r="T651" s="45"/>
      <c r="U651" s="45"/>
      <c r="V651" s="45"/>
      <c r="W651" s="45"/>
      <c r="X651" s="45"/>
      <c r="Y651" s="45"/>
      <c r="Z651" s="45"/>
      <c r="AA651" s="45"/>
      <c r="AB651" s="45"/>
    </row>
    <row r="652">
      <c r="A652" s="71"/>
      <c r="B652" s="27"/>
      <c r="C652" s="45"/>
      <c r="D652" s="45"/>
      <c r="E652" s="45"/>
      <c r="F652" s="45"/>
      <c r="G652" s="45"/>
      <c r="H652" s="45"/>
      <c r="I652" s="45"/>
      <c r="J652" s="45"/>
      <c r="K652" s="45"/>
      <c r="L652" s="45"/>
      <c r="M652" s="45"/>
      <c r="N652" s="45"/>
      <c r="O652" s="45"/>
      <c r="P652" s="45"/>
      <c r="Q652" s="45"/>
      <c r="R652" s="45"/>
      <c r="S652" s="45"/>
      <c r="T652" s="45"/>
      <c r="U652" s="45"/>
      <c r="V652" s="45"/>
      <c r="W652" s="45"/>
      <c r="X652" s="45"/>
      <c r="Y652" s="45"/>
      <c r="Z652" s="45"/>
      <c r="AA652" s="45"/>
      <c r="AB652" s="45"/>
    </row>
    <row r="653">
      <c r="A653" s="71"/>
      <c r="B653" s="27"/>
      <c r="C653" s="45"/>
      <c r="D653" s="45"/>
      <c r="E653" s="45"/>
      <c r="F653" s="45"/>
      <c r="G653" s="45"/>
      <c r="H653" s="45"/>
      <c r="I653" s="45"/>
      <c r="J653" s="45"/>
      <c r="K653" s="45"/>
      <c r="L653" s="45"/>
      <c r="M653" s="45"/>
      <c r="N653" s="45"/>
      <c r="O653" s="45"/>
      <c r="P653" s="45"/>
      <c r="Q653" s="45"/>
      <c r="R653" s="45"/>
      <c r="S653" s="45"/>
      <c r="T653" s="45"/>
      <c r="U653" s="45"/>
      <c r="V653" s="45"/>
      <c r="W653" s="45"/>
      <c r="X653" s="45"/>
      <c r="Y653" s="45"/>
      <c r="Z653" s="45"/>
      <c r="AA653" s="45"/>
      <c r="AB653" s="45"/>
    </row>
    <row r="654">
      <c r="A654" s="71"/>
      <c r="B654" s="27"/>
      <c r="C654" s="45"/>
      <c r="D654" s="45"/>
      <c r="E654" s="45"/>
      <c r="F654" s="45"/>
      <c r="G654" s="45"/>
      <c r="H654" s="45"/>
      <c r="I654" s="45"/>
      <c r="J654" s="45"/>
      <c r="K654" s="45"/>
      <c r="L654" s="45"/>
      <c r="M654" s="45"/>
      <c r="N654" s="45"/>
      <c r="O654" s="45"/>
      <c r="P654" s="45"/>
      <c r="Q654" s="45"/>
      <c r="R654" s="45"/>
      <c r="S654" s="45"/>
      <c r="T654" s="45"/>
      <c r="U654" s="45"/>
      <c r="V654" s="45"/>
      <c r="W654" s="45"/>
      <c r="X654" s="45"/>
      <c r="Y654" s="45"/>
      <c r="Z654" s="45"/>
      <c r="AA654" s="45"/>
      <c r="AB654" s="45"/>
    </row>
    <row r="655">
      <c r="A655" s="71"/>
      <c r="B655" s="27"/>
      <c r="C655" s="45"/>
      <c r="D655" s="45"/>
      <c r="E655" s="45"/>
      <c r="F655" s="45"/>
      <c r="G655" s="45"/>
      <c r="H655" s="45"/>
      <c r="I655" s="45"/>
      <c r="J655" s="45"/>
      <c r="K655" s="45"/>
      <c r="L655" s="45"/>
      <c r="M655" s="45"/>
      <c r="N655" s="45"/>
      <c r="O655" s="45"/>
      <c r="P655" s="45"/>
      <c r="Q655" s="45"/>
      <c r="R655" s="45"/>
      <c r="S655" s="45"/>
      <c r="T655" s="45"/>
      <c r="U655" s="45"/>
      <c r="V655" s="45"/>
      <c r="W655" s="45"/>
      <c r="X655" s="45"/>
      <c r="Y655" s="45"/>
      <c r="Z655" s="45"/>
      <c r="AA655" s="45"/>
      <c r="AB655" s="45"/>
    </row>
    <row r="656">
      <c r="A656" s="71"/>
      <c r="B656" s="27"/>
      <c r="C656" s="45"/>
      <c r="D656" s="45"/>
      <c r="E656" s="45"/>
      <c r="F656" s="45"/>
      <c r="G656" s="45"/>
      <c r="H656" s="45"/>
      <c r="I656" s="45"/>
      <c r="J656" s="45"/>
      <c r="K656" s="45"/>
      <c r="L656" s="45"/>
      <c r="M656" s="45"/>
      <c r="N656" s="45"/>
      <c r="O656" s="45"/>
      <c r="P656" s="45"/>
      <c r="Q656" s="45"/>
      <c r="R656" s="45"/>
      <c r="S656" s="45"/>
      <c r="T656" s="45"/>
      <c r="U656" s="45"/>
      <c r="V656" s="45"/>
      <c r="W656" s="45"/>
      <c r="X656" s="45"/>
      <c r="Y656" s="45"/>
      <c r="Z656" s="45"/>
      <c r="AA656" s="45"/>
      <c r="AB656" s="45"/>
    </row>
    <row r="657">
      <c r="A657" s="71"/>
      <c r="B657" s="27"/>
      <c r="C657" s="45"/>
      <c r="D657" s="45"/>
      <c r="E657" s="45"/>
      <c r="F657" s="45"/>
      <c r="G657" s="45"/>
      <c r="H657" s="45"/>
      <c r="I657" s="45"/>
      <c r="J657" s="45"/>
      <c r="K657" s="45"/>
      <c r="L657" s="45"/>
      <c r="M657" s="45"/>
      <c r="N657" s="45"/>
      <c r="O657" s="45"/>
      <c r="P657" s="45"/>
      <c r="Q657" s="45"/>
      <c r="R657" s="45"/>
      <c r="S657" s="45"/>
      <c r="T657" s="45"/>
      <c r="U657" s="45"/>
      <c r="V657" s="45"/>
      <c r="W657" s="45"/>
      <c r="X657" s="45"/>
      <c r="Y657" s="45"/>
      <c r="Z657" s="45"/>
      <c r="AA657" s="45"/>
      <c r="AB657" s="45"/>
    </row>
    <row r="658">
      <c r="A658" s="71"/>
      <c r="B658" s="27"/>
      <c r="C658" s="45"/>
      <c r="D658" s="45"/>
      <c r="E658" s="45"/>
      <c r="F658" s="45"/>
      <c r="G658" s="45"/>
      <c r="H658" s="45"/>
      <c r="I658" s="45"/>
      <c r="J658" s="45"/>
      <c r="K658" s="45"/>
      <c r="L658" s="45"/>
      <c r="M658" s="45"/>
      <c r="N658" s="45"/>
      <c r="O658" s="45"/>
      <c r="P658" s="45"/>
      <c r="Q658" s="45"/>
      <c r="R658" s="45"/>
      <c r="S658" s="45"/>
      <c r="T658" s="45"/>
      <c r="U658" s="45"/>
      <c r="V658" s="45"/>
      <c r="W658" s="45"/>
      <c r="X658" s="45"/>
      <c r="Y658" s="45"/>
      <c r="Z658" s="45"/>
      <c r="AA658" s="45"/>
      <c r="AB658" s="45"/>
    </row>
    <row r="659">
      <c r="A659" s="71"/>
      <c r="B659" s="27"/>
      <c r="C659" s="45"/>
      <c r="D659" s="45"/>
      <c r="E659" s="45"/>
      <c r="F659" s="45"/>
      <c r="G659" s="45"/>
      <c r="H659" s="45"/>
      <c r="I659" s="45"/>
      <c r="J659" s="45"/>
      <c r="K659" s="45"/>
      <c r="L659" s="45"/>
      <c r="M659" s="45"/>
      <c r="N659" s="45"/>
      <c r="O659" s="45"/>
      <c r="P659" s="45"/>
      <c r="Q659" s="45"/>
      <c r="R659" s="45"/>
      <c r="S659" s="45"/>
      <c r="T659" s="45"/>
      <c r="U659" s="45"/>
      <c r="V659" s="45"/>
      <c r="W659" s="45"/>
      <c r="X659" s="45"/>
      <c r="Y659" s="45"/>
      <c r="Z659" s="45"/>
      <c r="AA659" s="45"/>
      <c r="AB659" s="45"/>
    </row>
    <row r="660">
      <c r="A660" s="71"/>
      <c r="B660" s="27"/>
      <c r="C660" s="45"/>
      <c r="D660" s="45"/>
      <c r="E660" s="45"/>
      <c r="F660" s="45"/>
      <c r="G660" s="45"/>
      <c r="H660" s="45"/>
      <c r="I660" s="45"/>
      <c r="J660" s="45"/>
      <c r="K660" s="45"/>
      <c r="L660" s="45"/>
      <c r="M660" s="45"/>
      <c r="N660" s="45"/>
      <c r="O660" s="45"/>
      <c r="P660" s="45"/>
      <c r="Q660" s="45"/>
      <c r="R660" s="45"/>
      <c r="S660" s="45"/>
      <c r="T660" s="45"/>
      <c r="U660" s="45"/>
      <c r="V660" s="45"/>
      <c r="W660" s="45"/>
      <c r="X660" s="45"/>
      <c r="Y660" s="45"/>
      <c r="Z660" s="45"/>
      <c r="AA660" s="45"/>
      <c r="AB660" s="45"/>
    </row>
    <row r="661">
      <c r="A661" s="71"/>
      <c r="B661" s="27"/>
      <c r="C661" s="45"/>
      <c r="D661" s="45"/>
      <c r="E661" s="45"/>
      <c r="F661" s="45"/>
      <c r="G661" s="45"/>
      <c r="H661" s="45"/>
      <c r="I661" s="45"/>
      <c r="J661" s="45"/>
      <c r="K661" s="45"/>
      <c r="L661" s="45"/>
      <c r="M661" s="45"/>
      <c r="N661" s="45"/>
      <c r="O661" s="45"/>
      <c r="P661" s="45"/>
      <c r="Q661" s="45"/>
      <c r="R661" s="45"/>
      <c r="S661" s="45"/>
      <c r="T661" s="45"/>
      <c r="U661" s="45"/>
      <c r="V661" s="45"/>
      <c r="W661" s="45"/>
      <c r="X661" s="45"/>
      <c r="Y661" s="45"/>
      <c r="Z661" s="45"/>
      <c r="AA661" s="45"/>
      <c r="AB661" s="45"/>
    </row>
    <row r="662">
      <c r="A662" s="71"/>
      <c r="B662" s="27"/>
      <c r="C662" s="45"/>
      <c r="D662" s="45"/>
      <c r="E662" s="45"/>
      <c r="F662" s="45"/>
      <c r="G662" s="45"/>
      <c r="H662" s="45"/>
      <c r="I662" s="45"/>
      <c r="J662" s="45"/>
      <c r="K662" s="45"/>
      <c r="L662" s="45"/>
      <c r="M662" s="45"/>
      <c r="N662" s="45"/>
      <c r="O662" s="45"/>
      <c r="P662" s="45"/>
      <c r="Q662" s="45"/>
      <c r="R662" s="45"/>
      <c r="S662" s="45"/>
      <c r="T662" s="45"/>
      <c r="U662" s="45"/>
      <c r="V662" s="45"/>
      <c r="W662" s="45"/>
      <c r="X662" s="45"/>
      <c r="Y662" s="45"/>
      <c r="Z662" s="45"/>
      <c r="AA662" s="45"/>
      <c r="AB662" s="45"/>
    </row>
    <row r="663">
      <c r="A663" s="71"/>
      <c r="B663" s="27"/>
      <c r="C663" s="45"/>
      <c r="D663" s="45"/>
      <c r="E663" s="45"/>
      <c r="F663" s="45"/>
      <c r="G663" s="45"/>
      <c r="H663" s="45"/>
      <c r="I663" s="45"/>
      <c r="J663" s="45"/>
      <c r="K663" s="45"/>
      <c r="L663" s="45"/>
      <c r="M663" s="45"/>
      <c r="N663" s="45"/>
      <c r="O663" s="45"/>
      <c r="P663" s="45"/>
      <c r="Q663" s="45"/>
      <c r="R663" s="45"/>
      <c r="S663" s="45"/>
      <c r="T663" s="45"/>
      <c r="U663" s="45"/>
      <c r="V663" s="45"/>
      <c r="W663" s="45"/>
      <c r="X663" s="45"/>
      <c r="Y663" s="45"/>
      <c r="Z663" s="45"/>
      <c r="AA663" s="45"/>
      <c r="AB663" s="45"/>
    </row>
    <row r="664">
      <c r="A664" s="71"/>
      <c r="B664" s="27"/>
      <c r="C664" s="45"/>
      <c r="D664" s="45"/>
      <c r="E664" s="45"/>
      <c r="F664" s="45"/>
      <c r="G664" s="45"/>
      <c r="H664" s="45"/>
      <c r="I664" s="45"/>
      <c r="J664" s="45"/>
      <c r="K664" s="45"/>
      <c r="L664" s="45"/>
      <c r="M664" s="45"/>
      <c r="N664" s="45"/>
      <c r="O664" s="45"/>
      <c r="P664" s="45"/>
      <c r="Q664" s="45"/>
      <c r="R664" s="45"/>
      <c r="S664" s="45"/>
      <c r="T664" s="45"/>
      <c r="U664" s="45"/>
      <c r="V664" s="45"/>
      <c r="W664" s="45"/>
      <c r="X664" s="45"/>
      <c r="Y664" s="45"/>
      <c r="Z664" s="45"/>
      <c r="AA664" s="45"/>
      <c r="AB664" s="45"/>
    </row>
    <row r="665">
      <c r="A665" s="71"/>
      <c r="B665" s="27"/>
      <c r="C665" s="45"/>
      <c r="D665" s="45"/>
      <c r="E665" s="45"/>
      <c r="F665" s="45"/>
      <c r="G665" s="45"/>
      <c r="H665" s="45"/>
      <c r="I665" s="45"/>
      <c r="J665" s="45"/>
      <c r="K665" s="45"/>
      <c r="L665" s="45"/>
      <c r="M665" s="45"/>
      <c r="N665" s="45"/>
      <c r="O665" s="45"/>
      <c r="P665" s="45"/>
      <c r="Q665" s="45"/>
      <c r="R665" s="45"/>
      <c r="S665" s="45"/>
      <c r="T665" s="45"/>
      <c r="U665" s="45"/>
      <c r="V665" s="45"/>
      <c r="W665" s="45"/>
      <c r="X665" s="45"/>
      <c r="Y665" s="45"/>
      <c r="Z665" s="45"/>
      <c r="AA665" s="45"/>
      <c r="AB665" s="45"/>
    </row>
    <row r="666">
      <c r="A666" s="71"/>
      <c r="B666" s="27"/>
      <c r="C666" s="45"/>
      <c r="D666" s="45"/>
      <c r="E666" s="45"/>
      <c r="F666" s="45"/>
      <c r="G666" s="45"/>
      <c r="H666" s="45"/>
      <c r="I666" s="45"/>
      <c r="J666" s="45"/>
      <c r="K666" s="45"/>
      <c r="L666" s="45"/>
      <c r="M666" s="45"/>
      <c r="N666" s="45"/>
      <c r="O666" s="45"/>
      <c r="P666" s="45"/>
      <c r="Q666" s="45"/>
      <c r="R666" s="45"/>
      <c r="S666" s="45"/>
      <c r="T666" s="45"/>
      <c r="U666" s="45"/>
      <c r="V666" s="45"/>
      <c r="W666" s="45"/>
      <c r="X666" s="45"/>
      <c r="Y666" s="45"/>
      <c r="Z666" s="45"/>
      <c r="AA666" s="45"/>
      <c r="AB666" s="45"/>
    </row>
    <row r="667">
      <c r="A667" s="71"/>
      <c r="B667" s="27"/>
      <c r="C667" s="45"/>
      <c r="D667" s="45"/>
      <c r="E667" s="45"/>
      <c r="F667" s="45"/>
      <c r="G667" s="45"/>
      <c r="H667" s="45"/>
      <c r="I667" s="45"/>
      <c r="J667" s="45"/>
      <c r="K667" s="45"/>
      <c r="L667" s="45"/>
      <c r="M667" s="45"/>
      <c r="N667" s="45"/>
      <c r="O667" s="45"/>
      <c r="P667" s="45"/>
      <c r="Q667" s="45"/>
      <c r="R667" s="45"/>
      <c r="S667" s="45"/>
      <c r="T667" s="45"/>
      <c r="U667" s="45"/>
      <c r="V667" s="45"/>
      <c r="W667" s="45"/>
      <c r="X667" s="45"/>
      <c r="Y667" s="45"/>
      <c r="Z667" s="45"/>
      <c r="AA667" s="45"/>
      <c r="AB667" s="45"/>
    </row>
    <row r="668">
      <c r="A668" s="71"/>
      <c r="B668" s="27"/>
      <c r="C668" s="45"/>
      <c r="D668" s="45"/>
      <c r="E668" s="45"/>
      <c r="F668" s="45"/>
      <c r="G668" s="45"/>
      <c r="H668" s="45"/>
      <c r="I668" s="45"/>
      <c r="J668" s="45"/>
      <c r="K668" s="45"/>
      <c r="L668" s="45"/>
      <c r="M668" s="45"/>
      <c r="N668" s="45"/>
      <c r="O668" s="45"/>
      <c r="P668" s="45"/>
      <c r="Q668" s="45"/>
      <c r="R668" s="45"/>
      <c r="S668" s="45"/>
      <c r="T668" s="45"/>
      <c r="U668" s="45"/>
      <c r="V668" s="45"/>
      <c r="W668" s="45"/>
      <c r="X668" s="45"/>
      <c r="Y668" s="45"/>
      <c r="Z668" s="45"/>
      <c r="AA668" s="45"/>
      <c r="AB668" s="45"/>
    </row>
    <row r="669">
      <c r="A669" s="71"/>
      <c r="B669" s="27"/>
      <c r="C669" s="45"/>
      <c r="D669" s="45"/>
      <c r="E669" s="45"/>
      <c r="F669" s="45"/>
      <c r="G669" s="45"/>
      <c r="H669" s="45"/>
      <c r="I669" s="45"/>
      <c r="J669" s="45"/>
      <c r="K669" s="45"/>
      <c r="L669" s="45"/>
      <c r="M669" s="45"/>
      <c r="N669" s="45"/>
      <c r="O669" s="45"/>
      <c r="P669" s="45"/>
      <c r="Q669" s="45"/>
      <c r="R669" s="45"/>
      <c r="S669" s="45"/>
      <c r="T669" s="45"/>
      <c r="U669" s="45"/>
      <c r="V669" s="45"/>
      <c r="W669" s="45"/>
      <c r="X669" s="45"/>
      <c r="Y669" s="45"/>
      <c r="Z669" s="45"/>
      <c r="AA669" s="45"/>
      <c r="AB669" s="45"/>
    </row>
    <row r="670">
      <c r="A670" s="71"/>
      <c r="B670" s="27"/>
      <c r="C670" s="45"/>
      <c r="D670" s="45"/>
      <c r="E670" s="45"/>
      <c r="F670" s="45"/>
      <c r="G670" s="45"/>
      <c r="H670" s="45"/>
      <c r="I670" s="45"/>
      <c r="J670" s="45"/>
      <c r="K670" s="45"/>
      <c r="L670" s="45"/>
      <c r="M670" s="45"/>
      <c r="N670" s="45"/>
      <c r="O670" s="45"/>
      <c r="P670" s="45"/>
      <c r="Q670" s="45"/>
      <c r="R670" s="45"/>
      <c r="S670" s="45"/>
      <c r="T670" s="45"/>
      <c r="U670" s="45"/>
      <c r="V670" s="45"/>
      <c r="W670" s="45"/>
      <c r="X670" s="45"/>
      <c r="Y670" s="45"/>
      <c r="Z670" s="45"/>
      <c r="AA670" s="45"/>
      <c r="AB670" s="45"/>
    </row>
    <row r="671">
      <c r="A671" s="71"/>
      <c r="B671" s="27"/>
      <c r="C671" s="45"/>
      <c r="D671" s="45"/>
      <c r="E671" s="45"/>
      <c r="F671" s="45"/>
      <c r="G671" s="45"/>
      <c r="H671" s="45"/>
      <c r="I671" s="45"/>
      <c r="J671" s="45"/>
      <c r="K671" s="45"/>
      <c r="L671" s="45"/>
      <c r="M671" s="45"/>
      <c r="N671" s="45"/>
      <c r="O671" s="45"/>
      <c r="P671" s="45"/>
      <c r="Q671" s="45"/>
      <c r="R671" s="45"/>
      <c r="S671" s="45"/>
      <c r="T671" s="45"/>
      <c r="U671" s="45"/>
      <c r="V671" s="45"/>
      <c r="W671" s="45"/>
      <c r="X671" s="45"/>
      <c r="Y671" s="45"/>
      <c r="Z671" s="45"/>
      <c r="AA671" s="45"/>
      <c r="AB671" s="45"/>
    </row>
    <row r="672">
      <c r="A672" s="71"/>
      <c r="B672" s="27"/>
      <c r="C672" s="45"/>
      <c r="D672" s="45"/>
      <c r="E672" s="45"/>
      <c r="F672" s="45"/>
      <c r="G672" s="45"/>
      <c r="H672" s="45"/>
      <c r="I672" s="45"/>
      <c r="J672" s="45"/>
      <c r="K672" s="45"/>
      <c r="L672" s="45"/>
      <c r="M672" s="45"/>
      <c r="N672" s="45"/>
      <c r="O672" s="45"/>
      <c r="P672" s="45"/>
      <c r="Q672" s="45"/>
      <c r="R672" s="45"/>
      <c r="S672" s="45"/>
      <c r="T672" s="45"/>
      <c r="U672" s="45"/>
      <c r="V672" s="45"/>
      <c r="W672" s="45"/>
      <c r="X672" s="45"/>
      <c r="Y672" s="45"/>
      <c r="Z672" s="45"/>
      <c r="AA672" s="45"/>
      <c r="AB672" s="45"/>
    </row>
    <row r="673">
      <c r="A673" s="71"/>
      <c r="B673" s="27"/>
      <c r="C673" s="45"/>
      <c r="D673" s="45"/>
      <c r="E673" s="45"/>
      <c r="F673" s="45"/>
      <c r="G673" s="45"/>
      <c r="H673" s="45"/>
      <c r="I673" s="45"/>
      <c r="J673" s="45"/>
      <c r="K673" s="45"/>
      <c r="L673" s="45"/>
      <c r="M673" s="45"/>
      <c r="N673" s="45"/>
      <c r="O673" s="45"/>
      <c r="P673" s="45"/>
      <c r="Q673" s="45"/>
      <c r="R673" s="45"/>
      <c r="S673" s="45"/>
      <c r="T673" s="45"/>
      <c r="U673" s="45"/>
      <c r="V673" s="45"/>
      <c r="W673" s="45"/>
      <c r="X673" s="45"/>
      <c r="Y673" s="45"/>
      <c r="Z673" s="45"/>
      <c r="AA673" s="45"/>
      <c r="AB673" s="45"/>
    </row>
    <row r="674">
      <c r="A674" s="71"/>
      <c r="B674" s="27"/>
      <c r="C674" s="45"/>
      <c r="D674" s="45"/>
      <c r="E674" s="45"/>
      <c r="F674" s="45"/>
      <c r="G674" s="45"/>
      <c r="H674" s="45"/>
      <c r="I674" s="45"/>
      <c r="J674" s="45"/>
      <c r="K674" s="45"/>
      <c r="L674" s="45"/>
      <c r="M674" s="45"/>
      <c r="N674" s="45"/>
      <c r="O674" s="45"/>
      <c r="P674" s="45"/>
      <c r="Q674" s="45"/>
      <c r="R674" s="45"/>
      <c r="S674" s="45"/>
      <c r="T674" s="45"/>
      <c r="U674" s="45"/>
      <c r="V674" s="45"/>
      <c r="W674" s="45"/>
      <c r="X674" s="45"/>
      <c r="Y674" s="45"/>
      <c r="Z674" s="45"/>
      <c r="AA674" s="45"/>
      <c r="AB674" s="45"/>
    </row>
    <row r="675">
      <c r="A675" s="71"/>
      <c r="B675" s="27"/>
      <c r="C675" s="45"/>
      <c r="D675" s="45"/>
      <c r="E675" s="45"/>
      <c r="F675" s="45"/>
      <c r="G675" s="45"/>
      <c r="H675" s="45"/>
      <c r="I675" s="45"/>
      <c r="J675" s="45"/>
      <c r="K675" s="45"/>
      <c r="L675" s="45"/>
      <c r="M675" s="45"/>
      <c r="N675" s="45"/>
      <c r="O675" s="45"/>
      <c r="P675" s="45"/>
      <c r="Q675" s="45"/>
      <c r="R675" s="45"/>
      <c r="S675" s="45"/>
      <c r="T675" s="45"/>
      <c r="U675" s="45"/>
      <c r="V675" s="45"/>
      <c r="W675" s="45"/>
      <c r="X675" s="45"/>
      <c r="Y675" s="45"/>
      <c r="Z675" s="45"/>
      <c r="AA675" s="45"/>
      <c r="AB675" s="45"/>
    </row>
    <row r="676">
      <c r="A676" s="71"/>
      <c r="B676" s="27"/>
      <c r="C676" s="45"/>
      <c r="D676" s="45"/>
      <c r="E676" s="45"/>
      <c r="F676" s="45"/>
      <c r="G676" s="45"/>
      <c r="H676" s="45"/>
      <c r="I676" s="45"/>
      <c r="J676" s="45"/>
      <c r="K676" s="45"/>
      <c r="L676" s="45"/>
      <c r="M676" s="45"/>
      <c r="N676" s="45"/>
      <c r="O676" s="45"/>
      <c r="P676" s="45"/>
      <c r="Q676" s="45"/>
      <c r="R676" s="45"/>
      <c r="S676" s="45"/>
      <c r="T676" s="45"/>
      <c r="U676" s="45"/>
      <c r="V676" s="45"/>
      <c r="W676" s="45"/>
      <c r="X676" s="45"/>
      <c r="Y676" s="45"/>
      <c r="Z676" s="45"/>
      <c r="AA676" s="45"/>
      <c r="AB676" s="45"/>
    </row>
    <row r="677">
      <c r="A677" s="71"/>
      <c r="B677" s="27"/>
      <c r="C677" s="45"/>
      <c r="D677" s="45"/>
      <c r="E677" s="45"/>
      <c r="F677" s="45"/>
      <c r="G677" s="45"/>
      <c r="H677" s="45"/>
      <c r="I677" s="45"/>
      <c r="J677" s="45"/>
      <c r="K677" s="45"/>
      <c r="L677" s="45"/>
      <c r="M677" s="45"/>
      <c r="N677" s="45"/>
      <c r="O677" s="45"/>
      <c r="P677" s="45"/>
      <c r="Q677" s="45"/>
      <c r="R677" s="45"/>
      <c r="S677" s="45"/>
      <c r="T677" s="45"/>
      <c r="U677" s="45"/>
      <c r="V677" s="45"/>
      <c r="W677" s="45"/>
      <c r="X677" s="45"/>
      <c r="Y677" s="45"/>
      <c r="Z677" s="45"/>
      <c r="AA677" s="45"/>
      <c r="AB677" s="45"/>
    </row>
    <row r="678">
      <c r="A678" s="71"/>
      <c r="B678" s="27"/>
      <c r="C678" s="45"/>
      <c r="D678" s="45"/>
      <c r="E678" s="45"/>
      <c r="F678" s="45"/>
      <c r="G678" s="45"/>
      <c r="H678" s="45"/>
      <c r="I678" s="45"/>
      <c r="J678" s="45"/>
      <c r="K678" s="45"/>
      <c r="L678" s="45"/>
      <c r="M678" s="45"/>
      <c r="N678" s="45"/>
      <c r="O678" s="45"/>
      <c r="P678" s="45"/>
      <c r="Q678" s="45"/>
      <c r="R678" s="45"/>
      <c r="S678" s="45"/>
      <c r="T678" s="45"/>
      <c r="U678" s="45"/>
      <c r="V678" s="45"/>
      <c r="W678" s="45"/>
      <c r="X678" s="45"/>
      <c r="Y678" s="45"/>
      <c r="Z678" s="45"/>
      <c r="AA678" s="45"/>
      <c r="AB678" s="45"/>
    </row>
    <row r="679">
      <c r="A679" s="71"/>
      <c r="B679" s="27"/>
      <c r="C679" s="45"/>
      <c r="D679" s="45"/>
      <c r="E679" s="45"/>
      <c r="F679" s="45"/>
      <c r="G679" s="45"/>
      <c r="H679" s="45"/>
      <c r="I679" s="45"/>
      <c r="J679" s="45"/>
      <c r="K679" s="45"/>
      <c r="L679" s="45"/>
      <c r="M679" s="45"/>
      <c r="N679" s="45"/>
      <c r="O679" s="45"/>
      <c r="P679" s="45"/>
      <c r="Q679" s="45"/>
      <c r="R679" s="45"/>
      <c r="S679" s="45"/>
      <c r="T679" s="45"/>
      <c r="U679" s="45"/>
      <c r="V679" s="45"/>
      <c r="W679" s="45"/>
      <c r="X679" s="45"/>
      <c r="Y679" s="45"/>
      <c r="Z679" s="45"/>
      <c r="AA679" s="45"/>
      <c r="AB679" s="45"/>
    </row>
    <row r="680">
      <c r="A680" s="71"/>
      <c r="B680" s="27"/>
      <c r="C680" s="45"/>
      <c r="D680" s="45"/>
      <c r="E680" s="45"/>
      <c r="F680" s="45"/>
      <c r="G680" s="45"/>
      <c r="H680" s="45"/>
      <c r="I680" s="45"/>
      <c r="J680" s="45"/>
      <c r="K680" s="45"/>
      <c r="L680" s="45"/>
      <c r="M680" s="45"/>
      <c r="N680" s="45"/>
      <c r="O680" s="45"/>
      <c r="P680" s="45"/>
      <c r="Q680" s="45"/>
      <c r="R680" s="45"/>
      <c r="S680" s="45"/>
      <c r="T680" s="45"/>
      <c r="U680" s="45"/>
      <c r="V680" s="45"/>
      <c r="W680" s="45"/>
      <c r="X680" s="45"/>
      <c r="Y680" s="45"/>
      <c r="Z680" s="45"/>
      <c r="AA680" s="45"/>
      <c r="AB680" s="45"/>
    </row>
    <row r="681">
      <c r="A681" s="71"/>
      <c r="B681" s="27"/>
      <c r="C681" s="45"/>
      <c r="D681" s="45"/>
      <c r="E681" s="45"/>
      <c r="F681" s="45"/>
      <c r="G681" s="45"/>
      <c r="H681" s="45"/>
      <c r="I681" s="45"/>
      <c r="J681" s="45"/>
      <c r="K681" s="45"/>
      <c r="L681" s="45"/>
      <c r="M681" s="45"/>
      <c r="N681" s="45"/>
      <c r="O681" s="45"/>
      <c r="P681" s="45"/>
      <c r="Q681" s="45"/>
      <c r="R681" s="45"/>
      <c r="S681" s="45"/>
      <c r="T681" s="45"/>
      <c r="U681" s="45"/>
      <c r="V681" s="45"/>
      <c r="W681" s="45"/>
      <c r="X681" s="45"/>
      <c r="Y681" s="45"/>
      <c r="Z681" s="45"/>
      <c r="AA681" s="45"/>
      <c r="AB681" s="45"/>
    </row>
    <row r="682">
      <c r="A682" s="71"/>
      <c r="B682" s="27"/>
      <c r="C682" s="45"/>
      <c r="D682" s="45"/>
      <c r="E682" s="45"/>
      <c r="F682" s="45"/>
      <c r="G682" s="45"/>
      <c r="H682" s="45"/>
      <c r="I682" s="45"/>
      <c r="J682" s="45"/>
      <c r="K682" s="45"/>
      <c r="L682" s="45"/>
      <c r="M682" s="45"/>
      <c r="N682" s="45"/>
      <c r="O682" s="45"/>
      <c r="P682" s="45"/>
      <c r="Q682" s="45"/>
      <c r="R682" s="45"/>
      <c r="S682" s="45"/>
      <c r="T682" s="45"/>
      <c r="U682" s="45"/>
      <c r="V682" s="45"/>
      <c r="W682" s="45"/>
      <c r="X682" s="45"/>
      <c r="Y682" s="45"/>
      <c r="Z682" s="45"/>
      <c r="AA682" s="45"/>
      <c r="AB682" s="45"/>
    </row>
    <row r="683">
      <c r="A683" s="71"/>
      <c r="B683" s="27"/>
      <c r="C683" s="45"/>
      <c r="D683" s="45"/>
      <c r="E683" s="45"/>
      <c r="F683" s="45"/>
      <c r="G683" s="45"/>
      <c r="H683" s="45"/>
      <c r="I683" s="45"/>
      <c r="J683" s="45"/>
      <c r="K683" s="45"/>
      <c r="L683" s="45"/>
      <c r="M683" s="45"/>
      <c r="N683" s="45"/>
      <c r="O683" s="45"/>
      <c r="P683" s="45"/>
      <c r="Q683" s="45"/>
      <c r="R683" s="45"/>
      <c r="S683" s="45"/>
      <c r="T683" s="45"/>
      <c r="U683" s="45"/>
      <c r="V683" s="45"/>
      <c r="W683" s="45"/>
      <c r="X683" s="45"/>
      <c r="Y683" s="45"/>
      <c r="Z683" s="45"/>
      <c r="AA683" s="45"/>
      <c r="AB683" s="45"/>
    </row>
    <row r="684">
      <c r="A684" s="71"/>
      <c r="B684" s="27"/>
      <c r="C684" s="45"/>
      <c r="D684" s="45"/>
      <c r="E684" s="45"/>
      <c r="F684" s="45"/>
      <c r="G684" s="45"/>
      <c r="H684" s="45"/>
      <c r="I684" s="45"/>
      <c r="J684" s="45"/>
      <c r="K684" s="45"/>
      <c r="L684" s="45"/>
      <c r="M684" s="45"/>
      <c r="N684" s="45"/>
      <c r="O684" s="45"/>
      <c r="P684" s="45"/>
      <c r="Q684" s="45"/>
      <c r="R684" s="45"/>
      <c r="S684" s="45"/>
      <c r="T684" s="45"/>
      <c r="U684" s="45"/>
      <c r="V684" s="45"/>
      <c r="W684" s="45"/>
      <c r="X684" s="45"/>
      <c r="Y684" s="45"/>
      <c r="Z684" s="45"/>
      <c r="AA684" s="45"/>
      <c r="AB684" s="45"/>
    </row>
    <row r="685">
      <c r="A685" s="71"/>
      <c r="B685" s="27"/>
      <c r="C685" s="45"/>
      <c r="D685" s="45"/>
      <c r="E685" s="45"/>
      <c r="F685" s="45"/>
      <c r="G685" s="45"/>
      <c r="H685" s="45"/>
      <c r="I685" s="45"/>
      <c r="J685" s="45"/>
      <c r="K685" s="45"/>
      <c r="L685" s="45"/>
      <c r="M685" s="45"/>
      <c r="N685" s="45"/>
      <c r="O685" s="45"/>
      <c r="P685" s="45"/>
      <c r="Q685" s="45"/>
      <c r="R685" s="45"/>
      <c r="S685" s="45"/>
      <c r="T685" s="45"/>
      <c r="U685" s="45"/>
      <c r="V685" s="45"/>
      <c r="W685" s="45"/>
      <c r="X685" s="45"/>
      <c r="Y685" s="45"/>
      <c r="Z685" s="45"/>
      <c r="AA685" s="45"/>
      <c r="AB685" s="45"/>
    </row>
    <row r="686">
      <c r="A686" s="71"/>
      <c r="B686" s="27"/>
      <c r="C686" s="45"/>
      <c r="D686" s="45"/>
      <c r="E686" s="45"/>
      <c r="F686" s="45"/>
      <c r="G686" s="45"/>
      <c r="H686" s="45"/>
      <c r="I686" s="45"/>
      <c r="J686" s="45"/>
      <c r="K686" s="45"/>
      <c r="L686" s="45"/>
      <c r="M686" s="45"/>
      <c r="N686" s="45"/>
      <c r="O686" s="45"/>
      <c r="P686" s="45"/>
      <c r="Q686" s="45"/>
      <c r="R686" s="45"/>
      <c r="S686" s="45"/>
      <c r="T686" s="45"/>
      <c r="U686" s="45"/>
      <c r="V686" s="45"/>
      <c r="W686" s="45"/>
      <c r="X686" s="45"/>
      <c r="Y686" s="45"/>
      <c r="Z686" s="45"/>
      <c r="AA686" s="45"/>
      <c r="AB686" s="45"/>
    </row>
    <row r="687">
      <c r="A687" s="71"/>
      <c r="B687" s="27"/>
      <c r="C687" s="45"/>
      <c r="D687" s="45"/>
      <c r="E687" s="45"/>
      <c r="F687" s="45"/>
      <c r="G687" s="45"/>
      <c r="H687" s="45"/>
      <c r="I687" s="45"/>
      <c r="J687" s="45"/>
      <c r="K687" s="45"/>
      <c r="L687" s="45"/>
      <c r="M687" s="45"/>
      <c r="N687" s="45"/>
      <c r="O687" s="45"/>
      <c r="P687" s="45"/>
      <c r="Q687" s="45"/>
      <c r="R687" s="45"/>
      <c r="S687" s="45"/>
      <c r="T687" s="45"/>
      <c r="U687" s="45"/>
      <c r="V687" s="45"/>
      <c r="W687" s="45"/>
      <c r="X687" s="45"/>
      <c r="Y687" s="45"/>
      <c r="Z687" s="45"/>
      <c r="AA687" s="45"/>
      <c r="AB687" s="45"/>
    </row>
    <row r="688">
      <c r="A688" s="71"/>
      <c r="B688" s="27"/>
      <c r="C688" s="45"/>
      <c r="D688" s="45"/>
      <c r="E688" s="45"/>
      <c r="F688" s="45"/>
      <c r="G688" s="45"/>
      <c r="H688" s="45"/>
      <c r="I688" s="45"/>
      <c r="J688" s="45"/>
      <c r="K688" s="45"/>
      <c r="L688" s="45"/>
      <c r="M688" s="45"/>
      <c r="N688" s="45"/>
      <c r="O688" s="45"/>
      <c r="P688" s="45"/>
      <c r="Q688" s="45"/>
      <c r="R688" s="45"/>
      <c r="S688" s="45"/>
      <c r="T688" s="45"/>
      <c r="U688" s="45"/>
      <c r="V688" s="45"/>
      <c r="W688" s="45"/>
      <c r="X688" s="45"/>
      <c r="Y688" s="45"/>
      <c r="Z688" s="45"/>
      <c r="AA688" s="45"/>
      <c r="AB688" s="45"/>
    </row>
    <row r="689">
      <c r="A689" s="71"/>
      <c r="B689" s="27"/>
      <c r="C689" s="45"/>
      <c r="D689" s="45"/>
      <c r="E689" s="45"/>
      <c r="F689" s="45"/>
      <c r="G689" s="45"/>
      <c r="H689" s="45"/>
      <c r="I689" s="45"/>
      <c r="J689" s="45"/>
      <c r="K689" s="45"/>
      <c r="L689" s="45"/>
      <c r="M689" s="45"/>
      <c r="N689" s="45"/>
      <c r="O689" s="45"/>
      <c r="P689" s="45"/>
      <c r="Q689" s="45"/>
      <c r="R689" s="45"/>
      <c r="S689" s="45"/>
      <c r="T689" s="45"/>
      <c r="U689" s="45"/>
      <c r="V689" s="45"/>
      <c r="W689" s="45"/>
      <c r="X689" s="45"/>
      <c r="Y689" s="45"/>
      <c r="Z689" s="45"/>
      <c r="AA689" s="45"/>
      <c r="AB689" s="45"/>
    </row>
    <row r="690">
      <c r="A690" s="71"/>
      <c r="B690" s="27"/>
      <c r="C690" s="45"/>
      <c r="D690" s="45"/>
      <c r="E690" s="45"/>
      <c r="F690" s="45"/>
      <c r="G690" s="45"/>
      <c r="H690" s="45"/>
      <c r="I690" s="45"/>
      <c r="J690" s="45"/>
      <c r="K690" s="45"/>
      <c r="L690" s="45"/>
      <c r="M690" s="45"/>
      <c r="N690" s="45"/>
      <c r="O690" s="45"/>
      <c r="P690" s="45"/>
      <c r="Q690" s="45"/>
      <c r="R690" s="45"/>
      <c r="S690" s="45"/>
      <c r="T690" s="45"/>
      <c r="U690" s="45"/>
      <c r="V690" s="45"/>
      <c r="W690" s="45"/>
      <c r="X690" s="45"/>
      <c r="Y690" s="45"/>
      <c r="Z690" s="45"/>
      <c r="AA690" s="45"/>
      <c r="AB690" s="45"/>
    </row>
    <row r="691">
      <c r="A691" s="71"/>
      <c r="B691" s="27"/>
      <c r="C691" s="45"/>
      <c r="D691" s="45"/>
      <c r="E691" s="45"/>
      <c r="F691" s="45"/>
      <c r="G691" s="45"/>
      <c r="H691" s="45"/>
      <c r="I691" s="45"/>
      <c r="J691" s="45"/>
      <c r="K691" s="45"/>
      <c r="L691" s="45"/>
      <c r="M691" s="45"/>
      <c r="N691" s="45"/>
      <c r="O691" s="45"/>
      <c r="P691" s="45"/>
      <c r="Q691" s="45"/>
      <c r="R691" s="45"/>
      <c r="S691" s="45"/>
      <c r="T691" s="45"/>
      <c r="U691" s="45"/>
      <c r="V691" s="45"/>
      <c r="W691" s="45"/>
      <c r="X691" s="45"/>
      <c r="Y691" s="45"/>
      <c r="Z691" s="45"/>
      <c r="AA691" s="45"/>
      <c r="AB691" s="45"/>
    </row>
    <row r="692">
      <c r="A692" s="71"/>
      <c r="B692" s="27"/>
      <c r="C692" s="45"/>
      <c r="D692" s="45"/>
      <c r="E692" s="45"/>
      <c r="F692" s="45"/>
      <c r="G692" s="45"/>
      <c r="H692" s="45"/>
      <c r="I692" s="45"/>
      <c r="J692" s="45"/>
      <c r="K692" s="45"/>
      <c r="L692" s="45"/>
      <c r="M692" s="45"/>
      <c r="N692" s="45"/>
      <c r="O692" s="45"/>
      <c r="P692" s="45"/>
      <c r="Q692" s="45"/>
      <c r="R692" s="45"/>
      <c r="S692" s="45"/>
      <c r="T692" s="45"/>
      <c r="U692" s="45"/>
      <c r="V692" s="45"/>
      <c r="W692" s="45"/>
      <c r="X692" s="45"/>
      <c r="Y692" s="45"/>
      <c r="Z692" s="45"/>
      <c r="AA692" s="45"/>
      <c r="AB692" s="45"/>
    </row>
    <row r="693">
      <c r="A693" s="71"/>
      <c r="B693" s="27"/>
      <c r="C693" s="45"/>
      <c r="D693" s="45"/>
      <c r="E693" s="45"/>
      <c r="F693" s="45"/>
      <c r="G693" s="45"/>
      <c r="H693" s="45"/>
      <c r="I693" s="45"/>
      <c r="J693" s="45"/>
      <c r="K693" s="45"/>
      <c r="L693" s="45"/>
      <c r="M693" s="45"/>
      <c r="N693" s="45"/>
      <c r="O693" s="45"/>
      <c r="P693" s="45"/>
      <c r="Q693" s="45"/>
      <c r="R693" s="45"/>
      <c r="S693" s="45"/>
      <c r="T693" s="45"/>
      <c r="U693" s="45"/>
      <c r="V693" s="45"/>
      <c r="W693" s="45"/>
      <c r="X693" s="45"/>
      <c r="Y693" s="45"/>
      <c r="Z693" s="45"/>
      <c r="AA693" s="45"/>
      <c r="AB693" s="45"/>
    </row>
    <row r="694">
      <c r="A694" s="71"/>
      <c r="B694" s="27"/>
      <c r="C694" s="45"/>
      <c r="D694" s="45"/>
      <c r="E694" s="45"/>
      <c r="F694" s="45"/>
      <c r="G694" s="45"/>
      <c r="H694" s="45"/>
      <c r="I694" s="45"/>
      <c r="J694" s="45"/>
      <c r="K694" s="45"/>
      <c r="L694" s="45"/>
      <c r="M694" s="45"/>
      <c r="N694" s="45"/>
      <c r="O694" s="45"/>
      <c r="P694" s="45"/>
      <c r="Q694" s="45"/>
      <c r="R694" s="45"/>
      <c r="S694" s="45"/>
      <c r="T694" s="45"/>
      <c r="U694" s="45"/>
      <c r="V694" s="45"/>
      <c r="W694" s="45"/>
      <c r="X694" s="45"/>
      <c r="Y694" s="45"/>
      <c r="Z694" s="45"/>
      <c r="AA694" s="45"/>
      <c r="AB694" s="45"/>
    </row>
    <row r="695">
      <c r="A695" s="71"/>
      <c r="B695" s="27"/>
      <c r="C695" s="45"/>
      <c r="D695" s="45"/>
      <c r="E695" s="45"/>
      <c r="F695" s="45"/>
      <c r="G695" s="45"/>
      <c r="H695" s="45"/>
      <c r="I695" s="45"/>
      <c r="J695" s="45"/>
      <c r="K695" s="45"/>
      <c r="L695" s="45"/>
      <c r="M695" s="45"/>
      <c r="N695" s="45"/>
      <c r="O695" s="45"/>
      <c r="P695" s="45"/>
      <c r="Q695" s="45"/>
      <c r="R695" s="45"/>
      <c r="S695" s="45"/>
      <c r="T695" s="45"/>
      <c r="U695" s="45"/>
      <c r="V695" s="45"/>
      <c r="W695" s="45"/>
      <c r="X695" s="45"/>
      <c r="Y695" s="45"/>
      <c r="Z695" s="45"/>
      <c r="AA695" s="45"/>
      <c r="AB695" s="45"/>
    </row>
    <row r="696">
      <c r="A696" s="71"/>
      <c r="B696" s="27"/>
      <c r="C696" s="45"/>
      <c r="D696" s="45"/>
      <c r="E696" s="45"/>
      <c r="F696" s="45"/>
      <c r="G696" s="45"/>
      <c r="H696" s="45"/>
      <c r="I696" s="45"/>
      <c r="J696" s="45"/>
      <c r="K696" s="45"/>
      <c r="L696" s="45"/>
      <c r="M696" s="45"/>
      <c r="N696" s="45"/>
      <c r="O696" s="45"/>
      <c r="P696" s="45"/>
      <c r="Q696" s="45"/>
      <c r="R696" s="45"/>
      <c r="S696" s="45"/>
      <c r="T696" s="45"/>
      <c r="U696" s="45"/>
      <c r="V696" s="45"/>
      <c r="W696" s="45"/>
      <c r="X696" s="45"/>
      <c r="Y696" s="45"/>
      <c r="Z696" s="45"/>
      <c r="AA696" s="45"/>
      <c r="AB696" s="45"/>
    </row>
    <row r="697">
      <c r="A697" s="71"/>
      <c r="B697" s="27"/>
      <c r="C697" s="45"/>
      <c r="D697" s="45"/>
      <c r="E697" s="45"/>
      <c r="F697" s="45"/>
      <c r="G697" s="45"/>
      <c r="H697" s="45"/>
      <c r="I697" s="45"/>
      <c r="J697" s="45"/>
      <c r="K697" s="45"/>
      <c r="L697" s="45"/>
      <c r="M697" s="45"/>
      <c r="N697" s="45"/>
      <c r="O697" s="45"/>
      <c r="P697" s="45"/>
      <c r="Q697" s="45"/>
      <c r="R697" s="45"/>
      <c r="S697" s="45"/>
      <c r="T697" s="45"/>
      <c r="U697" s="45"/>
      <c r="V697" s="45"/>
      <c r="W697" s="45"/>
      <c r="X697" s="45"/>
      <c r="Y697" s="45"/>
      <c r="Z697" s="45"/>
      <c r="AA697" s="45"/>
      <c r="AB697" s="45"/>
    </row>
    <row r="698">
      <c r="A698" s="71"/>
      <c r="B698" s="27"/>
      <c r="C698" s="45"/>
      <c r="D698" s="45"/>
      <c r="E698" s="45"/>
      <c r="F698" s="45"/>
      <c r="G698" s="45"/>
      <c r="H698" s="45"/>
      <c r="I698" s="45"/>
      <c r="J698" s="45"/>
      <c r="K698" s="45"/>
      <c r="L698" s="45"/>
      <c r="M698" s="45"/>
      <c r="N698" s="45"/>
      <c r="O698" s="45"/>
      <c r="P698" s="45"/>
      <c r="Q698" s="45"/>
      <c r="R698" s="45"/>
      <c r="S698" s="45"/>
      <c r="T698" s="45"/>
      <c r="U698" s="45"/>
      <c r="V698" s="45"/>
      <c r="W698" s="45"/>
      <c r="X698" s="45"/>
      <c r="Y698" s="45"/>
      <c r="Z698" s="45"/>
      <c r="AA698" s="45"/>
      <c r="AB698" s="45"/>
    </row>
    <row r="699">
      <c r="A699" s="71"/>
      <c r="B699" s="27"/>
      <c r="C699" s="45"/>
      <c r="D699" s="45"/>
      <c r="E699" s="45"/>
      <c r="F699" s="45"/>
      <c r="G699" s="45"/>
      <c r="H699" s="45"/>
      <c r="I699" s="45"/>
      <c r="J699" s="45"/>
      <c r="K699" s="45"/>
      <c r="L699" s="45"/>
      <c r="M699" s="45"/>
      <c r="N699" s="45"/>
      <c r="O699" s="45"/>
      <c r="P699" s="45"/>
      <c r="Q699" s="45"/>
      <c r="R699" s="45"/>
      <c r="S699" s="45"/>
      <c r="T699" s="45"/>
      <c r="U699" s="45"/>
      <c r="V699" s="45"/>
      <c r="W699" s="45"/>
      <c r="X699" s="45"/>
      <c r="Y699" s="45"/>
      <c r="Z699" s="45"/>
      <c r="AA699" s="45"/>
      <c r="AB699" s="45"/>
    </row>
    <row r="700">
      <c r="A700" s="71"/>
      <c r="B700" s="27"/>
      <c r="C700" s="45"/>
      <c r="D700" s="45"/>
      <c r="E700" s="45"/>
      <c r="F700" s="45"/>
      <c r="G700" s="45"/>
      <c r="H700" s="45"/>
      <c r="I700" s="45"/>
      <c r="J700" s="45"/>
      <c r="K700" s="45"/>
      <c r="L700" s="45"/>
      <c r="M700" s="45"/>
      <c r="N700" s="45"/>
      <c r="O700" s="45"/>
      <c r="P700" s="45"/>
      <c r="Q700" s="45"/>
      <c r="R700" s="45"/>
      <c r="S700" s="45"/>
      <c r="T700" s="45"/>
      <c r="U700" s="45"/>
      <c r="V700" s="45"/>
      <c r="W700" s="45"/>
      <c r="X700" s="45"/>
      <c r="Y700" s="45"/>
      <c r="Z700" s="45"/>
      <c r="AA700" s="45"/>
      <c r="AB700" s="45"/>
    </row>
    <row r="701">
      <c r="A701" s="71"/>
      <c r="B701" s="27"/>
      <c r="C701" s="45"/>
      <c r="D701" s="45"/>
      <c r="E701" s="45"/>
      <c r="F701" s="45"/>
      <c r="G701" s="45"/>
      <c r="H701" s="45"/>
      <c r="I701" s="45"/>
      <c r="J701" s="45"/>
      <c r="K701" s="45"/>
      <c r="L701" s="45"/>
      <c r="M701" s="45"/>
      <c r="N701" s="45"/>
      <c r="O701" s="45"/>
      <c r="P701" s="45"/>
      <c r="Q701" s="45"/>
      <c r="R701" s="45"/>
      <c r="S701" s="45"/>
      <c r="T701" s="45"/>
      <c r="U701" s="45"/>
      <c r="V701" s="45"/>
      <c r="W701" s="45"/>
      <c r="X701" s="45"/>
      <c r="Y701" s="45"/>
      <c r="Z701" s="45"/>
      <c r="AA701" s="45"/>
      <c r="AB701" s="45"/>
    </row>
    <row r="702">
      <c r="A702" s="71"/>
      <c r="B702" s="27"/>
      <c r="C702" s="45"/>
      <c r="D702" s="45"/>
      <c r="E702" s="45"/>
      <c r="F702" s="45"/>
      <c r="G702" s="45"/>
      <c r="H702" s="45"/>
      <c r="I702" s="45"/>
      <c r="J702" s="45"/>
      <c r="K702" s="45"/>
      <c r="L702" s="45"/>
      <c r="M702" s="45"/>
      <c r="N702" s="45"/>
      <c r="O702" s="45"/>
      <c r="P702" s="45"/>
      <c r="Q702" s="45"/>
      <c r="R702" s="45"/>
      <c r="S702" s="45"/>
      <c r="T702" s="45"/>
      <c r="U702" s="45"/>
      <c r="V702" s="45"/>
      <c r="W702" s="45"/>
      <c r="X702" s="45"/>
      <c r="Y702" s="45"/>
      <c r="Z702" s="45"/>
      <c r="AA702" s="45"/>
      <c r="AB702" s="45"/>
    </row>
    <row r="703">
      <c r="A703" s="71"/>
      <c r="B703" s="27"/>
      <c r="C703" s="45"/>
      <c r="D703" s="45"/>
      <c r="E703" s="45"/>
      <c r="F703" s="45"/>
      <c r="G703" s="45"/>
      <c r="H703" s="45"/>
      <c r="I703" s="45"/>
      <c r="J703" s="45"/>
      <c r="K703" s="45"/>
      <c r="L703" s="45"/>
      <c r="M703" s="45"/>
      <c r="N703" s="45"/>
      <c r="O703" s="45"/>
      <c r="P703" s="45"/>
      <c r="Q703" s="45"/>
      <c r="R703" s="45"/>
      <c r="S703" s="45"/>
      <c r="T703" s="45"/>
      <c r="U703" s="45"/>
      <c r="V703" s="45"/>
      <c r="W703" s="45"/>
      <c r="X703" s="45"/>
      <c r="Y703" s="45"/>
      <c r="Z703" s="45"/>
      <c r="AA703" s="45"/>
      <c r="AB703" s="45"/>
    </row>
    <row r="704">
      <c r="A704" s="71"/>
      <c r="B704" s="27"/>
      <c r="C704" s="45"/>
      <c r="D704" s="45"/>
      <c r="E704" s="45"/>
      <c r="F704" s="45"/>
      <c r="G704" s="45"/>
      <c r="H704" s="45"/>
      <c r="I704" s="45"/>
      <c r="J704" s="45"/>
      <c r="K704" s="45"/>
      <c r="L704" s="45"/>
      <c r="M704" s="45"/>
      <c r="N704" s="45"/>
      <c r="O704" s="45"/>
      <c r="P704" s="45"/>
      <c r="Q704" s="45"/>
      <c r="R704" s="45"/>
      <c r="S704" s="45"/>
      <c r="T704" s="45"/>
      <c r="U704" s="45"/>
      <c r="V704" s="45"/>
      <c r="W704" s="45"/>
      <c r="X704" s="45"/>
      <c r="Y704" s="45"/>
      <c r="Z704" s="45"/>
      <c r="AA704" s="45"/>
      <c r="AB704" s="45"/>
    </row>
    <row r="705">
      <c r="A705" s="71"/>
      <c r="B705" s="27"/>
      <c r="C705" s="45"/>
      <c r="D705" s="45"/>
      <c r="E705" s="45"/>
      <c r="F705" s="45"/>
      <c r="G705" s="45"/>
      <c r="H705" s="45"/>
      <c r="I705" s="45"/>
      <c r="J705" s="45"/>
      <c r="K705" s="45"/>
      <c r="L705" s="45"/>
      <c r="M705" s="45"/>
      <c r="N705" s="45"/>
      <c r="O705" s="45"/>
      <c r="P705" s="45"/>
      <c r="Q705" s="45"/>
      <c r="R705" s="45"/>
      <c r="S705" s="45"/>
      <c r="T705" s="45"/>
      <c r="U705" s="45"/>
      <c r="V705" s="45"/>
      <c r="W705" s="45"/>
      <c r="X705" s="45"/>
      <c r="Y705" s="45"/>
      <c r="Z705" s="45"/>
      <c r="AA705" s="45"/>
      <c r="AB705" s="45"/>
    </row>
    <row r="706">
      <c r="A706" s="71"/>
      <c r="B706" s="27"/>
      <c r="C706" s="45"/>
      <c r="D706" s="45"/>
      <c r="E706" s="45"/>
      <c r="F706" s="45"/>
      <c r="G706" s="45"/>
      <c r="H706" s="45"/>
      <c r="I706" s="45"/>
      <c r="J706" s="45"/>
      <c r="K706" s="45"/>
      <c r="L706" s="45"/>
      <c r="M706" s="45"/>
      <c r="N706" s="45"/>
      <c r="O706" s="45"/>
      <c r="P706" s="45"/>
      <c r="Q706" s="45"/>
      <c r="R706" s="45"/>
      <c r="S706" s="45"/>
      <c r="T706" s="45"/>
      <c r="U706" s="45"/>
      <c r="V706" s="45"/>
      <c r="W706" s="45"/>
      <c r="X706" s="45"/>
      <c r="Y706" s="45"/>
      <c r="Z706" s="45"/>
      <c r="AA706" s="45"/>
      <c r="AB706" s="45"/>
    </row>
    <row r="707">
      <c r="A707" s="71"/>
      <c r="B707" s="27"/>
      <c r="C707" s="45"/>
      <c r="D707" s="45"/>
      <c r="E707" s="45"/>
      <c r="F707" s="45"/>
      <c r="G707" s="45"/>
      <c r="H707" s="45"/>
      <c r="I707" s="45"/>
      <c r="J707" s="45"/>
      <c r="K707" s="45"/>
      <c r="L707" s="45"/>
      <c r="M707" s="45"/>
      <c r="N707" s="45"/>
      <c r="O707" s="45"/>
      <c r="P707" s="45"/>
      <c r="Q707" s="45"/>
      <c r="R707" s="45"/>
      <c r="S707" s="45"/>
      <c r="T707" s="45"/>
      <c r="U707" s="45"/>
      <c r="V707" s="45"/>
      <c r="W707" s="45"/>
      <c r="X707" s="45"/>
      <c r="Y707" s="45"/>
      <c r="Z707" s="45"/>
      <c r="AA707" s="45"/>
      <c r="AB707" s="45"/>
    </row>
    <row r="708">
      <c r="A708" s="71"/>
      <c r="B708" s="27"/>
      <c r="C708" s="45"/>
      <c r="D708" s="45"/>
      <c r="E708" s="45"/>
      <c r="F708" s="45"/>
      <c r="G708" s="45"/>
      <c r="H708" s="45"/>
      <c r="I708" s="45"/>
      <c r="J708" s="45"/>
      <c r="K708" s="45"/>
      <c r="L708" s="45"/>
      <c r="M708" s="45"/>
      <c r="N708" s="45"/>
      <c r="O708" s="45"/>
      <c r="P708" s="45"/>
      <c r="Q708" s="45"/>
      <c r="R708" s="45"/>
      <c r="S708" s="45"/>
      <c r="T708" s="45"/>
      <c r="U708" s="45"/>
      <c r="V708" s="45"/>
      <c r="W708" s="45"/>
      <c r="X708" s="45"/>
      <c r="Y708" s="45"/>
      <c r="Z708" s="45"/>
      <c r="AA708" s="45"/>
      <c r="AB708" s="45"/>
    </row>
    <row r="709">
      <c r="A709" s="71"/>
      <c r="B709" s="27"/>
      <c r="C709" s="45"/>
      <c r="D709" s="45"/>
      <c r="E709" s="45"/>
      <c r="F709" s="45"/>
      <c r="G709" s="45"/>
      <c r="H709" s="45"/>
      <c r="I709" s="45"/>
      <c r="J709" s="45"/>
      <c r="K709" s="45"/>
      <c r="L709" s="45"/>
      <c r="M709" s="45"/>
      <c r="N709" s="45"/>
      <c r="O709" s="45"/>
      <c r="P709" s="45"/>
      <c r="Q709" s="45"/>
      <c r="R709" s="45"/>
      <c r="S709" s="45"/>
      <c r="T709" s="45"/>
      <c r="U709" s="45"/>
      <c r="V709" s="45"/>
      <c r="W709" s="45"/>
      <c r="X709" s="45"/>
      <c r="Y709" s="45"/>
      <c r="Z709" s="45"/>
      <c r="AA709" s="45"/>
      <c r="AB709" s="45"/>
    </row>
    <row r="710">
      <c r="A710" s="71"/>
      <c r="B710" s="27"/>
      <c r="C710" s="45"/>
      <c r="D710" s="45"/>
      <c r="E710" s="45"/>
      <c r="F710" s="45"/>
      <c r="G710" s="45"/>
      <c r="H710" s="45"/>
      <c r="I710" s="45"/>
      <c r="J710" s="45"/>
      <c r="K710" s="45"/>
      <c r="L710" s="45"/>
      <c r="M710" s="45"/>
      <c r="N710" s="45"/>
      <c r="O710" s="45"/>
      <c r="P710" s="45"/>
      <c r="Q710" s="45"/>
      <c r="R710" s="45"/>
      <c r="S710" s="45"/>
      <c r="T710" s="45"/>
      <c r="U710" s="45"/>
      <c r="V710" s="45"/>
      <c r="W710" s="45"/>
      <c r="X710" s="45"/>
      <c r="Y710" s="45"/>
      <c r="Z710" s="45"/>
      <c r="AA710" s="45"/>
      <c r="AB710" s="45"/>
    </row>
    <row r="711">
      <c r="A711" s="71"/>
      <c r="B711" s="27"/>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row>
    <row r="712">
      <c r="A712" s="71"/>
      <c r="B712" s="27"/>
      <c r="C712" s="45"/>
      <c r="D712" s="45"/>
      <c r="E712" s="45"/>
      <c r="F712" s="45"/>
      <c r="G712" s="45"/>
      <c r="H712" s="45"/>
      <c r="I712" s="45"/>
      <c r="J712" s="45"/>
      <c r="K712" s="45"/>
      <c r="L712" s="45"/>
      <c r="M712" s="45"/>
      <c r="N712" s="45"/>
      <c r="O712" s="45"/>
      <c r="P712" s="45"/>
      <c r="Q712" s="45"/>
      <c r="R712" s="45"/>
      <c r="S712" s="45"/>
      <c r="T712" s="45"/>
      <c r="U712" s="45"/>
      <c r="V712" s="45"/>
      <c r="W712" s="45"/>
      <c r="X712" s="45"/>
      <c r="Y712" s="45"/>
      <c r="Z712" s="45"/>
      <c r="AA712" s="45"/>
      <c r="AB712" s="45"/>
    </row>
    <row r="713">
      <c r="A713" s="71"/>
      <c r="B713" s="27"/>
      <c r="C713" s="45"/>
      <c r="D713" s="45"/>
      <c r="E713" s="45"/>
      <c r="F713" s="45"/>
      <c r="G713" s="45"/>
      <c r="H713" s="45"/>
      <c r="I713" s="45"/>
      <c r="J713" s="45"/>
      <c r="K713" s="45"/>
      <c r="L713" s="45"/>
      <c r="M713" s="45"/>
      <c r="N713" s="45"/>
      <c r="O713" s="45"/>
      <c r="P713" s="45"/>
      <c r="Q713" s="45"/>
      <c r="R713" s="45"/>
      <c r="S713" s="45"/>
      <c r="T713" s="45"/>
      <c r="U713" s="45"/>
      <c r="V713" s="45"/>
      <c r="W713" s="45"/>
      <c r="X713" s="45"/>
      <c r="Y713" s="45"/>
      <c r="Z713" s="45"/>
      <c r="AA713" s="45"/>
      <c r="AB713" s="45"/>
    </row>
    <row r="714">
      <c r="A714" s="71"/>
      <c r="B714" s="27"/>
      <c r="C714" s="45"/>
      <c r="D714" s="45"/>
      <c r="E714" s="45"/>
      <c r="F714" s="45"/>
      <c r="G714" s="45"/>
      <c r="H714" s="45"/>
      <c r="I714" s="45"/>
      <c r="J714" s="45"/>
      <c r="K714" s="45"/>
      <c r="L714" s="45"/>
      <c r="M714" s="45"/>
      <c r="N714" s="45"/>
      <c r="O714" s="45"/>
      <c r="P714" s="45"/>
      <c r="Q714" s="45"/>
      <c r="R714" s="45"/>
      <c r="S714" s="45"/>
      <c r="T714" s="45"/>
      <c r="U714" s="45"/>
      <c r="V714" s="45"/>
      <c r="W714" s="45"/>
      <c r="X714" s="45"/>
      <c r="Y714" s="45"/>
      <c r="Z714" s="45"/>
      <c r="AA714" s="45"/>
      <c r="AB714" s="45"/>
    </row>
    <row r="715">
      <c r="A715" s="71"/>
      <c r="B715" s="27"/>
      <c r="C715" s="45"/>
      <c r="D715" s="45"/>
      <c r="E715" s="45"/>
      <c r="F715" s="45"/>
      <c r="G715" s="45"/>
      <c r="H715" s="45"/>
      <c r="I715" s="45"/>
      <c r="J715" s="45"/>
      <c r="K715" s="45"/>
      <c r="L715" s="45"/>
      <c r="M715" s="45"/>
      <c r="N715" s="45"/>
      <c r="O715" s="45"/>
      <c r="P715" s="45"/>
      <c r="Q715" s="45"/>
      <c r="R715" s="45"/>
      <c r="S715" s="45"/>
      <c r="T715" s="45"/>
      <c r="U715" s="45"/>
      <c r="V715" s="45"/>
      <c r="W715" s="45"/>
      <c r="X715" s="45"/>
      <c r="Y715" s="45"/>
      <c r="Z715" s="45"/>
      <c r="AA715" s="45"/>
      <c r="AB715" s="45"/>
    </row>
    <row r="716">
      <c r="A716" s="71"/>
      <c r="B716" s="27"/>
      <c r="C716" s="45"/>
      <c r="D716" s="45"/>
      <c r="E716" s="45"/>
      <c r="F716" s="45"/>
      <c r="G716" s="45"/>
      <c r="H716" s="45"/>
      <c r="I716" s="45"/>
      <c r="J716" s="45"/>
      <c r="K716" s="45"/>
      <c r="L716" s="45"/>
      <c r="M716" s="45"/>
      <c r="N716" s="45"/>
      <c r="O716" s="45"/>
      <c r="P716" s="45"/>
      <c r="Q716" s="45"/>
      <c r="R716" s="45"/>
      <c r="S716" s="45"/>
      <c r="T716" s="45"/>
      <c r="U716" s="45"/>
      <c r="V716" s="45"/>
      <c r="W716" s="45"/>
      <c r="X716" s="45"/>
      <c r="Y716" s="45"/>
      <c r="Z716" s="45"/>
      <c r="AA716" s="45"/>
      <c r="AB716" s="45"/>
    </row>
    <row r="717">
      <c r="A717" s="71"/>
      <c r="B717" s="27"/>
      <c r="C717" s="45"/>
      <c r="D717" s="45"/>
      <c r="E717" s="45"/>
      <c r="F717" s="45"/>
      <c r="G717" s="45"/>
      <c r="H717" s="45"/>
      <c r="I717" s="45"/>
      <c r="J717" s="45"/>
      <c r="K717" s="45"/>
      <c r="L717" s="45"/>
      <c r="M717" s="45"/>
      <c r="N717" s="45"/>
      <c r="O717" s="45"/>
      <c r="P717" s="45"/>
      <c r="Q717" s="45"/>
      <c r="R717" s="45"/>
      <c r="S717" s="45"/>
      <c r="T717" s="45"/>
      <c r="U717" s="45"/>
      <c r="V717" s="45"/>
      <c r="W717" s="45"/>
      <c r="X717" s="45"/>
      <c r="Y717" s="45"/>
      <c r="Z717" s="45"/>
      <c r="AA717" s="45"/>
      <c r="AB717" s="45"/>
    </row>
    <row r="718">
      <c r="A718" s="71"/>
      <c r="B718" s="27"/>
      <c r="C718" s="45"/>
      <c r="D718" s="45"/>
      <c r="E718" s="45"/>
      <c r="F718" s="45"/>
      <c r="G718" s="45"/>
      <c r="H718" s="45"/>
      <c r="I718" s="45"/>
      <c r="J718" s="45"/>
      <c r="K718" s="45"/>
      <c r="L718" s="45"/>
      <c r="M718" s="45"/>
      <c r="N718" s="45"/>
      <c r="O718" s="45"/>
      <c r="P718" s="45"/>
      <c r="Q718" s="45"/>
      <c r="R718" s="45"/>
      <c r="S718" s="45"/>
      <c r="T718" s="45"/>
      <c r="U718" s="45"/>
      <c r="V718" s="45"/>
      <c r="W718" s="45"/>
      <c r="X718" s="45"/>
      <c r="Y718" s="45"/>
      <c r="Z718" s="45"/>
      <c r="AA718" s="45"/>
      <c r="AB718" s="45"/>
    </row>
    <row r="719">
      <c r="A719" s="71"/>
      <c r="B719" s="27"/>
      <c r="C719" s="45"/>
      <c r="D719" s="45"/>
      <c r="E719" s="45"/>
      <c r="F719" s="45"/>
      <c r="G719" s="45"/>
      <c r="H719" s="45"/>
      <c r="I719" s="45"/>
      <c r="J719" s="45"/>
      <c r="K719" s="45"/>
      <c r="L719" s="45"/>
      <c r="M719" s="45"/>
      <c r="N719" s="45"/>
      <c r="O719" s="45"/>
      <c r="P719" s="45"/>
      <c r="Q719" s="45"/>
      <c r="R719" s="45"/>
      <c r="S719" s="45"/>
      <c r="T719" s="45"/>
      <c r="U719" s="45"/>
      <c r="V719" s="45"/>
      <c r="W719" s="45"/>
      <c r="X719" s="45"/>
      <c r="Y719" s="45"/>
      <c r="Z719" s="45"/>
      <c r="AA719" s="45"/>
      <c r="AB719" s="45"/>
    </row>
    <row r="720">
      <c r="A720" s="71"/>
      <c r="B720" s="27"/>
      <c r="C720" s="45"/>
      <c r="D720" s="45"/>
      <c r="E720" s="45"/>
      <c r="F720" s="45"/>
      <c r="G720" s="45"/>
      <c r="H720" s="45"/>
      <c r="I720" s="45"/>
      <c r="J720" s="45"/>
      <c r="K720" s="45"/>
      <c r="L720" s="45"/>
      <c r="M720" s="45"/>
      <c r="N720" s="45"/>
      <c r="O720" s="45"/>
      <c r="P720" s="45"/>
      <c r="Q720" s="45"/>
      <c r="R720" s="45"/>
      <c r="S720" s="45"/>
      <c r="T720" s="45"/>
      <c r="U720" s="45"/>
      <c r="V720" s="45"/>
      <c r="W720" s="45"/>
      <c r="X720" s="45"/>
      <c r="Y720" s="45"/>
      <c r="Z720" s="45"/>
      <c r="AA720" s="45"/>
      <c r="AB720" s="45"/>
    </row>
    <row r="721">
      <c r="A721" s="71"/>
      <c r="B721" s="27"/>
      <c r="C721" s="45"/>
      <c r="D721" s="45"/>
      <c r="E721" s="45"/>
      <c r="F721" s="45"/>
      <c r="G721" s="45"/>
      <c r="H721" s="45"/>
      <c r="I721" s="45"/>
      <c r="J721" s="45"/>
      <c r="K721" s="45"/>
      <c r="L721" s="45"/>
      <c r="M721" s="45"/>
      <c r="N721" s="45"/>
      <c r="O721" s="45"/>
      <c r="P721" s="45"/>
      <c r="Q721" s="45"/>
      <c r="R721" s="45"/>
      <c r="S721" s="45"/>
      <c r="T721" s="45"/>
      <c r="U721" s="45"/>
      <c r="V721" s="45"/>
      <c r="W721" s="45"/>
      <c r="X721" s="45"/>
      <c r="Y721" s="45"/>
      <c r="Z721" s="45"/>
      <c r="AA721" s="45"/>
      <c r="AB721" s="45"/>
    </row>
    <row r="722">
      <c r="A722" s="71"/>
      <c r="B722" s="27"/>
      <c r="C722" s="45"/>
      <c r="D722" s="45"/>
      <c r="E722" s="45"/>
      <c r="F722" s="45"/>
      <c r="G722" s="45"/>
      <c r="H722" s="45"/>
      <c r="I722" s="45"/>
      <c r="J722" s="45"/>
      <c r="K722" s="45"/>
      <c r="L722" s="45"/>
      <c r="M722" s="45"/>
      <c r="N722" s="45"/>
      <c r="O722" s="45"/>
      <c r="P722" s="45"/>
      <c r="Q722" s="45"/>
      <c r="R722" s="45"/>
      <c r="S722" s="45"/>
      <c r="T722" s="45"/>
      <c r="U722" s="45"/>
      <c r="V722" s="45"/>
      <c r="W722" s="45"/>
      <c r="X722" s="45"/>
      <c r="Y722" s="45"/>
      <c r="Z722" s="45"/>
      <c r="AA722" s="45"/>
      <c r="AB722" s="45"/>
    </row>
    <row r="723">
      <c r="A723" s="71"/>
      <c r="B723" s="27"/>
      <c r="C723" s="45"/>
      <c r="D723" s="45"/>
      <c r="E723" s="45"/>
      <c r="F723" s="45"/>
      <c r="G723" s="45"/>
      <c r="H723" s="45"/>
      <c r="I723" s="45"/>
      <c r="J723" s="45"/>
      <c r="K723" s="45"/>
      <c r="L723" s="45"/>
      <c r="M723" s="45"/>
      <c r="N723" s="45"/>
      <c r="O723" s="45"/>
      <c r="P723" s="45"/>
      <c r="Q723" s="45"/>
      <c r="R723" s="45"/>
      <c r="S723" s="45"/>
      <c r="T723" s="45"/>
      <c r="U723" s="45"/>
      <c r="V723" s="45"/>
      <c r="W723" s="45"/>
      <c r="X723" s="45"/>
      <c r="Y723" s="45"/>
      <c r="Z723" s="45"/>
      <c r="AA723" s="45"/>
      <c r="AB723" s="45"/>
    </row>
    <row r="724">
      <c r="A724" s="71"/>
      <c r="B724" s="27"/>
      <c r="C724" s="45"/>
      <c r="D724" s="45"/>
      <c r="E724" s="45"/>
      <c r="F724" s="45"/>
      <c r="G724" s="45"/>
      <c r="H724" s="45"/>
      <c r="I724" s="45"/>
      <c r="J724" s="45"/>
      <c r="K724" s="45"/>
      <c r="L724" s="45"/>
      <c r="M724" s="45"/>
      <c r="N724" s="45"/>
      <c r="O724" s="45"/>
      <c r="P724" s="45"/>
      <c r="Q724" s="45"/>
      <c r="R724" s="45"/>
      <c r="S724" s="45"/>
      <c r="T724" s="45"/>
      <c r="U724" s="45"/>
      <c r="V724" s="45"/>
      <c r="W724" s="45"/>
      <c r="X724" s="45"/>
      <c r="Y724" s="45"/>
      <c r="Z724" s="45"/>
      <c r="AA724" s="45"/>
      <c r="AB724" s="45"/>
    </row>
    <row r="725">
      <c r="A725" s="71"/>
      <c r="B725" s="27"/>
      <c r="C725" s="45"/>
      <c r="D725" s="45"/>
      <c r="E725" s="45"/>
      <c r="F725" s="45"/>
      <c r="G725" s="45"/>
      <c r="H725" s="45"/>
      <c r="I725" s="45"/>
      <c r="J725" s="45"/>
      <c r="K725" s="45"/>
      <c r="L725" s="45"/>
      <c r="M725" s="45"/>
      <c r="N725" s="45"/>
      <c r="O725" s="45"/>
      <c r="P725" s="45"/>
      <c r="Q725" s="45"/>
      <c r="R725" s="45"/>
      <c r="S725" s="45"/>
      <c r="T725" s="45"/>
      <c r="U725" s="45"/>
      <c r="V725" s="45"/>
      <c r="W725" s="45"/>
      <c r="X725" s="45"/>
      <c r="Y725" s="45"/>
      <c r="Z725" s="45"/>
      <c r="AA725" s="45"/>
      <c r="AB725" s="45"/>
    </row>
    <row r="726">
      <c r="A726" s="71"/>
      <c r="B726" s="27"/>
      <c r="C726" s="45"/>
      <c r="D726" s="45"/>
      <c r="E726" s="45"/>
      <c r="F726" s="45"/>
      <c r="G726" s="45"/>
      <c r="H726" s="45"/>
      <c r="I726" s="45"/>
      <c r="J726" s="45"/>
      <c r="K726" s="45"/>
      <c r="L726" s="45"/>
      <c r="M726" s="45"/>
      <c r="N726" s="45"/>
      <c r="O726" s="45"/>
      <c r="P726" s="45"/>
      <c r="Q726" s="45"/>
      <c r="R726" s="45"/>
      <c r="S726" s="45"/>
      <c r="T726" s="45"/>
      <c r="U726" s="45"/>
      <c r="V726" s="45"/>
      <c r="W726" s="45"/>
      <c r="X726" s="45"/>
      <c r="Y726" s="45"/>
      <c r="Z726" s="45"/>
      <c r="AA726" s="45"/>
      <c r="AB726" s="45"/>
    </row>
    <row r="727">
      <c r="A727" s="71"/>
      <c r="B727" s="27"/>
      <c r="C727" s="45"/>
      <c r="D727" s="45"/>
      <c r="E727" s="45"/>
      <c r="F727" s="45"/>
      <c r="G727" s="45"/>
      <c r="H727" s="45"/>
      <c r="I727" s="45"/>
      <c r="J727" s="45"/>
      <c r="K727" s="45"/>
      <c r="L727" s="45"/>
      <c r="M727" s="45"/>
      <c r="N727" s="45"/>
      <c r="O727" s="45"/>
      <c r="P727" s="45"/>
      <c r="Q727" s="45"/>
      <c r="R727" s="45"/>
      <c r="S727" s="45"/>
      <c r="T727" s="45"/>
      <c r="U727" s="45"/>
      <c r="V727" s="45"/>
      <c r="W727" s="45"/>
      <c r="X727" s="45"/>
      <c r="Y727" s="45"/>
      <c r="Z727" s="45"/>
      <c r="AA727" s="45"/>
      <c r="AB727" s="45"/>
    </row>
    <row r="728">
      <c r="A728" s="71"/>
      <c r="B728" s="27"/>
      <c r="C728" s="45"/>
      <c r="D728" s="45"/>
      <c r="E728" s="45"/>
      <c r="F728" s="45"/>
      <c r="G728" s="45"/>
      <c r="H728" s="45"/>
      <c r="I728" s="45"/>
      <c r="J728" s="45"/>
      <c r="K728" s="45"/>
      <c r="L728" s="45"/>
      <c r="M728" s="45"/>
      <c r="N728" s="45"/>
      <c r="O728" s="45"/>
      <c r="P728" s="45"/>
      <c r="Q728" s="45"/>
      <c r="R728" s="45"/>
      <c r="S728" s="45"/>
      <c r="T728" s="45"/>
      <c r="U728" s="45"/>
      <c r="V728" s="45"/>
      <c r="W728" s="45"/>
      <c r="X728" s="45"/>
      <c r="Y728" s="45"/>
      <c r="Z728" s="45"/>
      <c r="AA728" s="45"/>
      <c r="AB728" s="45"/>
    </row>
    <row r="729">
      <c r="A729" s="71"/>
      <c r="B729" s="27"/>
      <c r="C729" s="45"/>
      <c r="D729" s="45"/>
      <c r="E729" s="45"/>
      <c r="F729" s="45"/>
      <c r="G729" s="45"/>
      <c r="H729" s="45"/>
      <c r="I729" s="45"/>
      <c r="J729" s="45"/>
      <c r="K729" s="45"/>
      <c r="L729" s="45"/>
      <c r="M729" s="45"/>
      <c r="N729" s="45"/>
      <c r="O729" s="45"/>
      <c r="P729" s="45"/>
      <c r="Q729" s="45"/>
      <c r="R729" s="45"/>
      <c r="S729" s="45"/>
      <c r="T729" s="45"/>
      <c r="U729" s="45"/>
      <c r="V729" s="45"/>
      <c r="W729" s="45"/>
      <c r="X729" s="45"/>
      <c r="Y729" s="45"/>
      <c r="Z729" s="45"/>
      <c r="AA729" s="45"/>
      <c r="AB729" s="45"/>
    </row>
    <row r="730">
      <c r="A730" s="71"/>
      <c r="B730" s="27"/>
      <c r="C730" s="45"/>
      <c r="D730" s="45"/>
      <c r="E730" s="45"/>
      <c r="F730" s="45"/>
      <c r="G730" s="45"/>
      <c r="H730" s="45"/>
      <c r="I730" s="45"/>
      <c r="J730" s="45"/>
      <c r="K730" s="45"/>
      <c r="L730" s="45"/>
      <c r="M730" s="45"/>
      <c r="N730" s="45"/>
      <c r="O730" s="45"/>
      <c r="P730" s="45"/>
      <c r="Q730" s="45"/>
      <c r="R730" s="45"/>
      <c r="S730" s="45"/>
      <c r="T730" s="45"/>
      <c r="U730" s="45"/>
      <c r="V730" s="45"/>
      <c r="W730" s="45"/>
      <c r="X730" s="45"/>
      <c r="Y730" s="45"/>
      <c r="Z730" s="45"/>
      <c r="AA730" s="45"/>
      <c r="AB730" s="45"/>
    </row>
    <row r="731">
      <c r="A731" s="71"/>
      <c r="B731" s="27"/>
      <c r="C731" s="45"/>
      <c r="D731" s="45"/>
      <c r="E731" s="45"/>
      <c r="F731" s="45"/>
      <c r="G731" s="45"/>
      <c r="H731" s="45"/>
      <c r="I731" s="45"/>
      <c r="J731" s="45"/>
      <c r="K731" s="45"/>
      <c r="L731" s="45"/>
      <c r="M731" s="45"/>
      <c r="N731" s="45"/>
      <c r="O731" s="45"/>
      <c r="P731" s="45"/>
      <c r="Q731" s="45"/>
      <c r="R731" s="45"/>
      <c r="S731" s="45"/>
      <c r="T731" s="45"/>
      <c r="U731" s="45"/>
      <c r="V731" s="45"/>
      <c r="W731" s="45"/>
      <c r="X731" s="45"/>
      <c r="Y731" s="45"/>
      <c r="Z731" s="45"/>
      <c r="AA731" s="45"/>
      <c r="AB731" s="45"/>
    </row>
    <row r="732">
      <c r="A732" s="71"/>
      <c r="B732" s="27"/>
      <c r="C732" s="45"/>
      <c r="D732" s="45"/>
      <c r="E732" s="45"/>
      <c r="F732" s="45"/>
      <c r="G732" s="45"/>
      <c r="H732" s="45"/>
      <c r="I732" s="45"/>
      <c r="J732" s="45"/>
      <c r="K732" s="45"/>
      <c r="L732" s="45"/>
      <c r="M732" s="45"/>
      <c r="N732" s="45"/>
      <c r="O732" s="45"/>
      <c r="P732" s="45"/>
      <c r="Q732" s="45"/>
      <c r="R732" s="45"/>
      <c r="S732" s="45"/>
      <c r="T732" s="45"/>
      <c r="U732" s="45"/>
      <c r="V732" s="45"/>
      <c r="W732" s="45"/>
      <c r="X732" s="45"/>
      <c r="Y732" s="45"/>
      <c r="Z732" s="45"/>
      <c r="AA732" s="45"/>
      <c r="AB732" s="45"/>
    </row>
    <row r="733">
      <c r="A733" s="71"/>
      <c r="B733" s="27"/>
      <c r="C733" s="45"/>
      <c r="D733" s="45"/>
      <c r="E733" s="45"/>
      <c r="F733" s="45"/>
      <c r="G733" s="45"/>
      <c r="H733" s="45"/>
      <c r="I733" s="45"/>
      <c r="J733" s="45"/>
      <c r="K733" s="45"/>
      <c r="L733" s="45"/>
      <c r="M733" s="45"/>
      <c r="N733" s="45"/>
      <c r="O733" s="45"/>
      <c r="P733" s="45"/>
      <c r="Q733" s="45"/>
      <c r="R733" s="45"/>
      <c r="S733" s="45"/>
      <c r="T733" s="45"/>
      <c r="U733" s="45"/>
      <c r="V733" s="45"/>
      <c r="W733" s="45"/>
      <c r="X733" s="45"/>
      <c r="Y733" s="45"/>
      <c r="Z733" s="45"/>
      <c r="AA733" s="45"/>
      <c r="AB733" s="45"/>
    </row>
    <row r="734">
      <c r="A734" s="71"/>
      <c r="B734" s="27"/>
      <c r="C734" s="45"/>
      <c r="D734" s="45"/>
      <c r="E734" s="45"/>
      <c r="F734" s="45"/>
      <c r="G734" s="45"/>
      <c r="H734" s="45"/>
      <c r="I734" s="45"/>
      <c r="J734" s="45"/>
      <c r="K734" s="45"/>
      <c r="L734" s="45"/>
      <c r="M734" s="45"/>
      <c r="N734" s="45"/>
      <c r="O734" s="45"/>
      <c r="P734" s="45"/>
      <c r="Q734" s="45"/>
      <c r="R734" s="45"/>
      <c r="S734" s="45"/>
      <c r="T734" s="45"/>
      <c r="U734" s="45"/>
      <c r="V734" s="45"/>
      <c r="W734" s="45"/>
      <c r="X734" s="45"/>
      <c r="Y734" s="45"/>
      <c r="Z734" s="45"/>
      <c r="AA734" s="45"/>
      <c r="AB734" s="45"/>
    </row>
    <row r="735">
      <c r="A735" s="71"/>
      <c r="B735" s="27"/>
      <c r="C735" s="45"/>
      <c r="D735" s="45"/>
      <c r="E735" s="45"/>
      <c r="F735" s="45"/>
      <c r="G735" s="45"/>
      <c r="H735" s="45"/>
      <c r="I735" s="45"/>
      <c r="J735" s="45"/>
      <c r="K735" s="45"/>
      <c r="L735" s="45"/>
      <c r="M735" s="45"/>
      <c r="N735" s="45"/>
      <c r="O735" s="45"/>
      <c r="P735" s="45"/>
      <c r="Q735" s="45"/>
      <c r="R735" s="45"/>
      <c r="S735" s="45"/>
      <c r="T735" s="45"/>
      <c r="U735" s="45"/>
      <c r="V735" s="45"/>
      <c r="W735" s="45"/>
      <c r="X735" s="45"/>
      <c r="Y735" s="45"/>
      <c r="Z735" s="45"/>
      <c r="AA735" s="45"/>
      <c r="AB735" s="45"/>
    </row>
    <row r="736">
      <c r="A736" s="71"/>
      <c r="B736" s="27"/>
      <c r="C736" s="45"/>
      <c r="D736" s="45"/>
      <c r="E736" s="45"/>
      <c r="F736" s="45"/>
      <c r="G736" s="45"/>
      <c r="H736" s="45"/>
      <c r="I736" s="45"/>
      <c r="J736" s="45"/>
      <c r="K736" s="45"/>
      <c r="L736" s="45"/>
      <c r="M736" s="45"/>
      <c r="N736" s="45"/>
      <c r="O736" s="45"/>
      <c r="P736" s="45"/>
      <c r="Q736" s="45"/>
      <c r="R736" s="45"/>
      <c r="S736" s="45"/>
      <c r="T736" s="45"/>
      <c r="U736" s="45"/>
      <c r="V736" s="45"/>
      <c r="W736" s="45"/>
      <c r="X736" s="45"/>
      <c r="Y736" s="45"/>
      <c r="Z736" s="45"/>
      <c r="AA736" s="45"/>
      <c r="AB736" s="45"/>
    </row>
    <row r="737">
      <c r="A737" s="71"/>
      <c r="B737" s="27"/>
      <c r="C737" s="45"/>
      <c r="D737" s="45"/>
      <c r="E737" s="45"/>
      <c r="F737" s="45"/>
      <c r="G737" s="45"/>
      <c r="H737" s="45"/>
      <c r="I737" s="45"/>
      <c r="J737" s="45"/>
      <c r="K737" s="45"/>
      <c r="L737" s="45"/>
      <c r="M737" s="45"/>
      <c r="N737" s="45"/>
      <c r="O737" s="45"/>
      <c r="P737" s="45"/>
      <c r="Q737" s="45"/>
      <c r="R737" s="45"/>
      <c r="S737" s="45"/>
      <c r="T737" s="45"/>
      <c r="U737" s="45"/>
      <c r="V737" s="45"/>
      <c r="W737" s="45"/>
      <c r="X737" s="45"/>
      <c r="Y737" s="45"/>
      <c r="Z737" s="45"/>
      <c r="AA737" s="45"/>
      <c r="AB737" s="45"/>
    </row>
    <row r="738">
      <c r="A738" s="71"/>
      <c r="B738" s="27"/>
      <c r="C738" s="45"/>
      <c r="D738" s="45"/>
      <c r="E738" s="45"/>
      <c r="F738" s="45"/>
      <c r="G738" s="45"/>
      <c r="H738" s="45"/>
      <c r="I738" s="45"/>
      <c r="J738" s="45"/>
      <c r="K738" s="45"/>
      <c r="L738" s="45"/>
      <c r="M738" s="45"/>
      <c r="N738" s="45"/>
      <c r="O738" s="45"/>
      <c r="P738" s="45"/>
      <c r="Q738" s="45"/>
      <c r="R738" s="45"/>
      <c r="S738" s="45"/>
      <c r="T738" s="45"/>
      <c r="U738" s="45"/>
      <c r="V738" s="45"/>
      <c r="W738" s="45"/>
      <c r="X738" s="45"/>
      <c r="Y738" s="45"/>
      <c r="Z738" s="45"/>
      <c r="AA738" s="45"/>
      <c r="AB738" s="45"/>
    </row>
    <row r="739">
      <c r="A739" s="71"/>
      <c r="B739" s="27"/>
      <c r="C739" s="45"/>
      <c r="D739" s="45"/>
      <c r="E739" s="45"/>
      <c r="F739" s="45"/>
      <c r="G739" s="45"/>
      <c r="H739" s="45"/>
      <c r="I739" s="45"/>
      <c r="J739" s="45"/>
      <c r="K739" s="45"/>
      <c r="L739" s="45"/>
      <c r="M739" s="45"/>
      <c r="N739" s="45"/>
      <c r="O739" s="45"/>
      <c r="P739" s="45"/>
      <c r="Q739" s="45"/>
      <c r="R739" s="45"/>
      <c r="S739" s="45"/>
      <c r="T739" s="45"/>
      <c r="U739" s="45"/>
      <c r="V739" s="45"/>
      <c r="W739" s="45"/>
      <c r="X739" s="45"/>
      <c r="Y739" s="45"/>
      <c r="Z739" s="45"/>
      <c r="AA739" s="45"/>
      <c r="AB739" s="45"/>
    </row>
    <row r="740">
      <c r="A740" s="71"/>
      <c r="B740" s="27"/>
      <c r="C740" s="45"/>
      <c r="D740" s="45"/>
      <c r="E740" s="45"/>
      <c r="F740" s="45"/>
      <c r="G740" s="45"/>
      <c r="H740" s="45"/>
      <c r="I740" s="45"/>
      <c r="J740" s="45"/>
      <c r="K740" s="45"/>
      <c r="L740" s="45"/>
      <c r="M740" s="45"/>
      <c r="N740" s="45"/>
      <c r="O740" s="45"/>
      <c r="P740" s="45"/>
      <c r="Q740" s="45"/>
      <c r="R740" s="45"/>
      <c r="S740" s="45"/>
      <c r="T740" s="45"/>
      <c r="U740" s="45"/>
      <c r="V740" s="45"/>
      <c r="W740" s="45"/>
      <c r="X740" s="45"/>
      <c r="Y740" s="45"/>
      <c r="Z740" s="45"/>
      <c r="AA740" s="45"/>
      <c r="AB740" s="45"/>
    </row>
    <row r="741">
      <c r="A741" s="71"/>
      <c r="B741" s="27"/>
      <c r="C741" s="45"/>
      <c r="D741" s="45"/>
      <c r="E741" s="45"/>
      <c r="F741" s="45"/>
      <c r="G741" s="45"/>
      <c r="H741" s="45"/>
      <c r="I741" s="45"/>
      <c r="J741" s="45"/>
      <c r="K741" s="45"/>
      <c r="L741" s="45"/>
      <c r="M741" s="45"/>
      <c r="N741" s="45"/>
      <c r="O741" s="45"/>
      <c r="P741" s="45"/>
      <c r="Q741" s="45"/>
      <c r="R741" s="45"/>
      <c r="S741" s="45"/>
      <c r="T741" s="45"/>
      <c r="U741" s="45"/>
      <c r="V741" s="45"/>
      <c r="W741" s="45"/>
      <c r="X741" s="45"/>
      <c r="Y741" s="45"/>
      <c r="Z741" s="45"/>
      <c r="AA741" s="45"/>
      <c r="AB741" s="45"/>
    </row>
    <row r="742">
      <c r="A742" s="71"/>
      <c r="B742" s="27"/>
      <c r="C742" s="45"/>
      <c r="D742" s="45"/>
      <c r="E742" s="45"/>
      <c r="F742" s="45"/>
      <c r="G742" s="45"/>
      <c r="H742" s="45"/>
      <c r="I742" s="45"/>
      <c r="J742" s="45"/>
      <c r="K742" s="45"/>
      <c r="L742" s="45"/>
      <c r="M742" s="45"/>
      <c r="N742" s="45"/>
      <c r="O742" s="45"/>
      <c r="P742" s="45"/>
      <c r="Q742" s="45"/>
      <c r="R742" s="45"/>
      <c r="S742" s="45"/>
      <c r="T742" s="45"/>
      <c r="U742" s="45"/>
      <c r="V742" s="45"/>
      <c r="W742" s="45"/>
      <c r="X742" s="45"/>
      <c r="Y742" s="45"/>
      <c r="Z742" s="45"/>
      <c r="AA742" s="45"/>
      <c r="AB742" s="45"/>
    </row>
    <row r="743">
      <c r="A743" s="71"/>
      <c r="B743" s="27"/>
      <c r="C743" s="45"/>
      <c r="D743" s="45"/>
      <c r="E743" s="45"/>
      <c r="F743" s="45"/>
      <c r="G743" s="45"/>
      <c r="H743" s="45"/>
      <c r="I743" s="45"/>
      <c r="J743" s="45"/>
      <c r="K743" s="45"/>
      <c r="L743" s="45"/>
      <c r="M743" s="45"/>
      <c r="N743" s="45"/>
      <c r="O743" s="45"/>
      <c r="P743" s="45"/>
      <c r="Q743" s="45"/>
      <c r="R743" s="45"/>
      <c r="S743" s="45"/>
      <c r="T743" s="45"/>
      <c r="U743" s="45"/>
      <c r="V743" s="45"/>
      <c r="W743" s="45"/>
      <c r="X743" s="45"/>
      <c r="Y743" s="45"/>
      <c r="Z743" s="45"/>
      <c r="AA743" s="45"/>
      <c r="AB743" s="45"/>
    </row>
    <row r="744">
      <c r="A744" s="71"/>
      <c r="B744" s="27"/>
      <c r="C744" s="45"/>
      <c r="D744" s="45"/>
      <c r="E744" s="45"/>
      <c r="F744" s="45"/>
      <c r="G744" s="45"/>
      <c r="H744" s="45"/>
      <c r="I744" s="45"/>
      <c r="J744" s="45"/>
      <c r="K744" s="45"/>
      <c r="L744" s="45"/>
      <c r="M744" s="45"/>
      <c r="N744" s="45"/>
      <c r="O744" s="45"/>
      <c r="P744" s="45"/>
      <c r="Q744" s="45"/>
      <c r="R744" s="45"/>
      <c r="S744" s="45"/>
      <c r="T744" s="45"/>
      <c r="U744" s="45"/>
      <c r="V744" s="45"/>
      <c r="W744" s="45"/>
      <c r="X744" s="45"/>
      <c r="Y744" s="45"/>
      <c r="Z744" s="45"/>
      <c r="AA744" s="45"/>
      <c r="AB744" s="45"/>
    </row>
    <row r="745">
      <c r="A745" s="71"/>
      <c r="B745" s="27"/>
      <c r="C745" s="45"/>
      <c r="D745" s="45"/>
      <c r="E745" s="45"/>
      <c r="F745" s="45"/>
      <c r="G745" s="45"/>
      <c r="H745" s="45"/>
      <c r="I745" s="45"/>
      <c r="J745" s="45"/>
      <c r="K745" s="45"/>
      <c r="L745" s="45"/>
      <c r="M745" s="45"/>
      <c r="N745" s="45"/>
      <c r="O745" s="45"/>
      <c r="P745" s="45"/>
      <c r="Q745" s="45"/>
      <c r="R745" s="45"/>
      <c r="S745" s="45"/>
      <c r="T745" s="45"/>
      <c r="U745" s="45"/>
      <c r="V745" s="45"/>
      <c r="W745" s="45"/>
      <c r="X745" s="45"/>
      <c r="Y745" s="45"/>
      <c r="Z745" s="45"/>
      <c r="AA745" s="45"/>
      <c r="AB745" s="45"/>
    </row>
    <row r="746">
      <c r="A746" s="71"/>
      <c r="B746" s="27"/>
      <c r="C746" s="45"/>
      <c r="D746" s="45"/>
      <c r="E746" s="45"/>
      <c r="F746" s="45"/>
      <c r="G746" s="45"/>
      <c r="H746" s="45"/>
      <c r="I746" s="45"/>
      <c r="J746" s="45"/>
      <c r="K746" s="45"/>
      <c r="L746" s="45"/>
      <c r="M746" s="45"/>
      <c r="N746" s="45"/>
      <c r="O746" s="45"/>
      <c r="P746" s="45"/>
      <c r="Q746" s="45"/>
      <c r="R746" s="45"/>
      <c r="S746" s="45"/>
      <c r="T746" s="45"/>
      <c r="U746" s="45"/>
      <c r="V746" s="45"/>
      <c r="W746" s="45"/>
      <c r="X746" s="45"/>
      <c r="Y746" s="45"/>
      <c r="Z746" s="45"/>
      <c r="AA746" s="45"/>
      <c r="AB746" s="45"/>
    </row>
    <row r="747">
      <c r="A747" s="71"/>
      <c r="B747" s="27"/>
      <c r="C747" s="45"/>
      <c r="D747" s="45"/>
      <c r="E747" s="45"/>
      <c r="F747" s="45"/>
      <c r="G747" s="45"/>
      <c r="H747" s="45"/>
      <c r="I747" s="45"/>
      <c r="J747" s="45"/>
      <c r="K747" s="45"/>
      <c r="L747" s="45"/>
      <c r="M747" s="45"/>
      <c r="N747" s="45"/>
      <c r="O747" s="45"/>
      <c r="P747" s="45"/>
      <c r="Q747" s="45"/>
      <c r="R747" s="45"/>
      <c r="S747" s="45"/>
      <c r="T747" s="45"/>
      <c r="U747" s="45"/>
      <c r="V747" s="45"/>
      <c r="W747" s="45"/>
      <c r="X747" s="45"/>
      <c r="Y747" s="45"/>
      <c r="Z747" s="45"/>
      <c r="AA747" s="45"/>
      <c r="AB747" s="45"/>
    </row>
    <row r="748">
      <c r="A748" s="71"/>
      <c r="B748" s="27"/>
      <c r="C748" s="45"/>
      <c r="D748" s="45"/>
      <c r="E748" s="45"/>
      <c r="F748" s="45"/>
      <c r="G748" s="45"/>
      <c r="H748" s="45"/>
      <c r="I748" s="45"/>
      <c r="J748" s="45"/>
      <c r="K748" s="45"/>
      <c r="L748" s="45"/>
      <c r="M748" s="45"/>
      <c r="N748" s="45"/>
      <c r="O748" s="45"/>
      <c r="P748" s="45"/>
      <c r="Q748" s="45"/>
      <c r="R748" s="45"/>
      <c r="S748" s="45"/>
      <c r="T748" s="45"/>
      <c r="U748" s="45"/>
      <c r="V748" s="45"/>
      <c r="W748" s="45"/>
      <c r="X748" s="45"/>
      <c r="Y748" s="45"/>
      <c r="Z748" s="45"/>
      <c r="AA748" s="45"/>
      <c r="AB748" s="45"/>
    </row>
    <row r="749">
      <c r="A749" s="71"/>
      <c r="B749" s="27"/>
      <c r="C749" s="45"/>
      <c r="D749" s="45"/>
      <c r="E749" s="45"/>
      <c r="F749" s="45"/>
      <c r="G749" s="45"/>
      <c r="H749" s="45"/>
      <c r="I749" s="45"/>
      <c r="J749" s="45"/>
      <c r="K749" s="45"/>
      <c r="L749" s="45"/>
      <c r="M749" s="45"/>
      <c r="N749" s="45"/>
      <c r="O749" s="45"/>
      <c r="P749" s="45"/>
      <c r="Q749" s="45"/>
      <c r="R749" s="45"/>
      <c r="S749" s="45"/>
      <c r="T749" s="45"/>
      <c r="U749" s="45"/>
      <c r="V749" s="45"/>
      <c r="W749" s="45"/>
      <c r="X749" s="45"/>
      <c r="Y749" s="45"/>
      <c r="Z749" s="45"/>
      <c r="AA749" s="45"/>
      <c r="AB749" s="45"/>
    </row>
    <row r="750">
      <c r="A750" s="71"/>
      <c r="B750" s="27"/>
      <c r="C750" s="45"/>
      <c r="D750" s="45"/>
      <c r="E750" s="45"/>
      <c r="F750" s="45"/>
      <c r="G750" s="45"/>
      <c r="H750" s="45"/>
      <c r="I750" s="45"/>
      <c r="J750" s="45"/>
      <c r="K750" s="45"/>
      <c r="L750" s="45"/>
      <c r="M750" s="45"/>
      <c r="N750" s="45"/>
      <c r="O750" s="45"/>
      <c r="P750" s="45"/>
      <c r="Q750" s="45"/>
      <c r="R750" s="45"/>
      <c r="S750" s="45"/>
      <c r="T750" s="45"/>
      <c r="U750" s="45"/>
      <c r="V750" s="45"/>
      <c r="W750" s="45"/>
      <c r="X750" s="45"/>
      <c r="Y750" s="45"/>
      <c r="Z750" s="45"/>
      <c r="AA750" s="45"/>
      <c r="AB750" s="45"/>
    </row>
    <row r="751">
      <c r="A751" s="71"/>
      <c r="B751" s="27"/>
      <c r="C751" s="45"/>
      <c r="D751" s="45"/>
      <c r="E751" s="45"/>
      <c r="F751" s="45"/>
      <c r="G751" s="45"/>
      <c r="H751" s="45"/>
      <c r="I751" s="45"/>
      <c r="J751" s="45"/>
      <c r="K751" s="45"/>
      <c r="L751" s="45"/>
      <c r="M751" s="45"/>
      <c r="N751" s="45"/>
      <c r="O751" s="45"/>
      <c r="P751" s="45"/>
      <c r="Q751" s="45"/>
      <c r="R751" s="45"/>
      <c r="S751" s="45"/>
      <c r="T751" s="45"/>
      <c r="U751" s="45"/>
      <c r="V751" s="45"/>
      <c r="W751" s="45"/>
      <c r="X751" s="45"/>
      <c r="Y751" s="45"/>
      <c r="Z751" s="45"/>
      <c r="AA751" s="45"/>
      <c r="AB751" s="45"/>
    </row>
    <row r="752">
      <c r="A752" s="71"/>
      <c r="B752" s="27"/>
      <c r="C752" s="45"/>
      <c r="D752" s="45"/>
      <c r="E752" s="45"/>
      <c r="F752" s="45"/>
      <c r="G752" s="45"/>
      <c r="H752" s="45"/>
      <c r="I752" s="45"/>
      <c r="J752" s="45"/>
      <c r="K752" s="45"/>
      <c r="L752" s="45"/>
      <c r="M752" s="45"/>
      <c r="N752" s="45"/>
      <c r="O752" s="45"/>
      <c r="P752" s="45"/>
      <c r="Q752" s="45"/>
      <c r="R752" s="45"/>
      <c r="S752" s="45"/>
      <c r="T752" s="45"/>
      <c r="U752" s="45"/>
      <c r="V752" s="45"/>
      <c r="W752" s="45"/>
      <c r="X752" s="45"/>
      <c r="Y752" s="45"/>
      <c r="Z752" s="45"/>
      <c r="AA752" s="45"/>
      <c r="AB752" s="45"/>
    </row>
    <row r="753">
      <c r="A753" s="71"/>
      <c r="B753" s="27"/>
      <c r="C753" s="45"/>
      <c r="D753" s="45"/>
      <c r="E753" s="45"/>
      <c r="F753" s="45"/>
      <c r="G753" s="45"/>
      <c r="H753" s="45"/>
      <c r="I753" s="45"/>
      <c r="J753" s="45"/>
      <c r="K753" s="45"/>
      <c r="L753" s="45"/>
      <c r="M753" s="45"/>
      <c r="N753" s="45"/>
      <c r="O753" s="45"/>
      <c r="P753" s="45"/>
      <c r="Q753" s="45"/>
      <c r="R753" s="45"/>
      <c r="S753" s="45"/>
      <c r="T753" s="45"/>
      <c r="U753" s="45"/>
      <c r="V753" s="45"/>
      <c r="W753" s="45"/>
      <c r="X753" s="45"/>
      <c r="Y753" s="45"/>
      <c r="Z753" s="45"/>
      <c r="AA753" s="45"/>
      <c r="AB753" s="45"/>
    </row>
    <row r="754">
      <c r="A754" s="71"/>
      <c r="B754" s="27"/>
      <c r="C754" s="45"/>
      <c r="D754" s="45"/>
      <c r="E754" s="45"/>
      <c r="F754" s="45"/>
      <c r="G754" s="45"/>
      <c r="H754" s="45"/>
      <c r="I754" s="45"/>
      <c r="J754" s="45"/>
      <c r="K754" s="45"/>
      <c r="L754" s="45"/>
      <c r="M754" s="45"/>
      <c r="N754" s="45"/>
      <c r="O754" s="45"/>
      <c r="P754" s="45"/>
      <c r="Q754" s="45"/>
      <c r="R754" s="45"/>
      <c r="S754" s="45"/>
      <c r="T754" s="45"/>
      <c r="U754" s="45"/>
      <c r="V754" s="45"/>
      <c r="W754" s="45"/>
      <c r="X754" s="45"/>
      <c r="Y754" s="45"/>
      <c r="Z754" s="45"/>
      <c r="AA754" s="45"/>
      <c r="AB754" s="45"/>
    </row>
    <row r="755">
      <c r="A755" s="71"/>
      <c r="B755" s="27"/>
      <c r="C755" s="45"/>
      <c r="D755" s="45"/>
      <c r="E755" s="45"/>
      <c r="F755" s="45"/>
      <c r="G755" s="45"/>
      <c r="H755" s="45"/>
      <c r="I755" s="45"/>
      <c r="J755" s="45"/>
      <c r="K755" s="45"/>
      <c r="L755" s="45"/>
      <c r="M755" s="45"/>
      <c r="N755" s="45"/>
      <c r="O755" s="45"/>
      <c r="P755" s="45"/>
      <c r="Q755" s="45"/>
      <c r="R755" s="45"/>
      <c r="S755" s="45"/>
      <c r="T755" s="45"/>
      <c r="U755" s="45"/>
      <c r="V755" s="45"/>
      <c r="W755" s="45"/>
      <c r="X755" s="45"/>
      <c r="Y755" s="45"/>
      <c r="Z755" s="45"/>
      <c r="AA755" s="45"/>
      <c r="AB755" s="45"/>
    </row>
    <row r="756">
      <c r="A756" s="71"/>
      <c r="B756" s="27"/>
      <c r="C756" s="45"/>
      <c r="D756" s="45"/>
      <c r="E756" s="45"/>
      <c r="F756" s="45"/>
      <c r="G756" s="45"/>
      <c r="H756" s="45"/>
      <c r="I756" s="45"/>
      <c r="J756" s="45"/>
      <c r="K756" s="45"/>
      <c r="L756" s="45"/>
      <c r="M756" s="45"/>
      <c r="N756" s="45"/>
      <c r="O756" s="45"/>
      <c r="P756" s="45"/>
      <c r="Q756" s="45"/>
      <c r="R756" s="45"/>
      <c r="S756" s="45"/>
      <c r="T756" s="45"/>
      <c r="U756" s="45"/>
      <c r="V756" s="45"/>
      <c r="W756" s="45"/>
      <c r="X756" s="45"/>
      <c r="Y756" s="45"/>
      <c r="Z756" s="45"/>
      <c r="AA756" s="45"/>
      <c r="AB756" s="45"/>
    </row>
    <row r="757">
      <c r="A757" s="71"/>
      <c r="B757" s="27"/>
      <c r="C757" s="45"/>
      <c r="D757" s="45"/>
      <c r="E757" s="45"/>
      <c r="F757" s="45"/>
      <c r="G757" s="45"/>
      <c r="H757" s="45"/>
      <c r="I757" s="45"/>
      <c r="J757" s="45"/>
      <c r="K757" s="45"/>
      <c r="L757" s="45"/>
      <c r="M757" s="45"/>
      <c r="N757" s="45"/>
      <c r="O757" s="45"/>
      <c r="P757" s="45"/>
      <c r="Q757" s="45"/>
      <c r="R757" s="45"/>
      <c r="S757" s="45"/>
      <c r="T757" s="45"/>
      <c r="U757" s="45"/>
      <c r="V757" s="45"/>
      <c r="W757" s="45"/>
      <c r="X757" s="45"/>
      <c r="Y757" s="45"/>
      <c r="Z757" s="45"/>
      <c r="AA757" s="45"/>
      <c r="AB757" s="45"/>
    </row>
    <row r="758">
      <c r="A758" s="71"/>
      <c r="B758" s="27"/>
      <c r="C758" s="45"/>
      <c r="D758" s="45"/>
      <c r="E758" s="45"/>
      <c r="F758" s="45"/>
      <c r="G758" s="45"/>
      <c r="H758" s="45"/>
      <c r="I758" s="45"/>
      <c r="J758" s="45"/>
      <c r="K758" s="45"/>
      <c r="L758" s="45"/>
      <c r="M758" s="45"/>
      <c r="N758" s="45"/>
      <c r="O758" s="45"/>
      <c r="P758" s="45"/>
      <c r="Q758" s="45"/>
      <c r="R758" s="45"/>
      <c r="S758" s="45"/>
      <c r="T758" s="45"/>
      <c r="U758" s="45"/>
      <c r="V758" s="45"/>
      <c r="W758" s="45"/>
      <c r="X758" s="45"/>
      <c r="Y758" s="45"/>
      <c r="Z758" s="45"/>
      <c r="AA758" s="45"/>
      <c r="AB758" s="45"/>
    </row>
    <row r="759">
      <c r="A759" s="71"/>
      <c r="B759" s="27"/>
      <c r="C759" s="45"/>
      <c r="D759" s="45"/>
      <c r="E759" s="45"/>
      <c r="F759" s="45"/>
      <c r="G759" s="45"/>
      <c r="H759" s="45"/>
      <c r="I759" s="45"/>
      <c r="J759" s="45"/>
      <c r="K759" s="45"/>
      <c r="L759" s="45"/>
      <c r="M759" s="45"/>
      <c r="N759" s="45"/>
      <c r="O759" s="45"/>
      <c r="P759" s="45"/>
      <c r="Q759" s="45"/>
      <c r="R759" s="45"/>
      <c r="S759" s="45"/>
      <c r="T759" s="45"/>
      <c r="U759" s="45"/>
      <c r="V759" s="45"/>
      <c r="W759" s="45"/>
      <c r="X759" s="45"/>
      <c r="Y759" s="45"/>
      <c r="Z759" s="45"/>
      <c r="AA759" s="45"/>
      <c r="AB759" s="45"/>
    </row>
    <row r="760">
      <c r="A760" s="71"/>
      <c r="B760" s="27"/>
      <c r="C760" s="45"/>
      <c r="D760" s="45"/>
      <c r="E760" s="45"/>
      <c r="F760" s="45"/>
      <c r="G760" s="45"/>
      <c r="H760" s="45"/>
      <c r="I760" s="45"/>
      <c r="J760" s="45"/>
      <c r="K760" s="45"/>
      <c r="L760" s="45"/>
      <c r="M760" s="45"/>
      <c r="N760" s="45"/>
      <c r="O760" s="45"/>
      <c r="P760" s="45"/>
      <c r="Q760" s="45"/>
      <c r="R760" s="45"/>
      <c r="S760" s="45"/>
      <c r="T760" s="45"/>
      <c r="U760" s="45"/>
      <c r="V760" s="45"/>
      <c r="W760" s="45"/>
      <c r="X760" s="45"/>
      <c r="Y760" s="45"/>
      <c r="Z760" s="45"/>
      <c r="AA760" s="45"/>
      <c r="AB760" s="45"/>
    </row>
    <row r="761">
      <c r="A761" s="71"/>
      <c r="B761" s="27"/>
      <c r="C761" s="45"/>
      <c r="D761" s="45"/>
      <c r="E761" s="45"/>
      <c r="F761" s="45"/>
      <c r="G761" s="45"/>
      <c r="H761" s="45"/>
      <c r="I761" s="45"/>
      <c r="J761" s="45"/>
      <c r="K761" s="45"/>
      <c r="L761" s="45"/>
      <c r="M761" s="45"/>
      <c r="N761" s="45"/>
      <c r="O761" s="45"/>
      <c r="P761" s="45"/>
      <c r="Q761" s="45"/>
      <c r="R761" s="45"/>
      <c r="S761" s="45"/>
      <c r="T761" s="45"/>
      <c r="U761" s="45"/>
      <c r="V761" s="45"/>
      <c r="W761" s="45"/>
      <c r="X761" s="45"/>
      <c r="Y761" s="45"/>
      <c r="Z761" s="45"/>
      <c r="AA761" s="45"/>
      <c r="AB761" s="45"/>
    </row>
    <row r="762">
      <c r="A762" s="71"/>
      <c r="B762" s="27"/>
      <c r="C762" s="45"/>
      <c r="D762" s="45"/>
      <c r="E762" s="45"/>
      <c r="F762" s="45"/>
      <c r="G762" s="45"/>
      <c r="H762" s="45"/>
      <c r="I762" s="45"/>
      <c r="J762" s="45"/>
      <c r="K762" s="45"/>
      <c r="L762" s="45"/>
      <c r="M762" s="45"/>
      <c r="N762" s="45"/>
      <c r="O762" s="45"/>
      <c r="P762" s="45"/>
      <c r="Q762" s="45"/>
      <c r="R762" s="45"/>
      <c r="S762" s="45"/>
      <c r="T762" s="45"/>
      <c r="U762" s="45"/>
      <c r="V762" s="45"/>
      <c r="W762" s="45"/>
      <c r="X762" s="45"/>
      <c r="Y762" s="45"/>
      <c r="Z762" s="45"/>
      <c r="AA762" s="45"/>
      <c r="AB762" s="45"/>
    </row>
    <row r="763">
      <c r="A763" s="71"/>
      <c r="B763" s="27"/>
      <c r="C763" s="45"/>
      <c r="D763" s="45"/>
      <c r="E763" s="45"/>
      <c r="F763" s="45"/>
      <c r="G763" s="45"/>
      <c r="H763" s="45"/>
      <c r="I763" s="45"/>
      <c r="J763" s="45"/>
      <c r="K763" s="45"/>
      <c r="L763" s="45"/>
      <c r="M763" s="45"/>
      <c r="N763" s="45"/>
      <c r="O763" s="45"/>
      <c r="P763" s="45"/>
      <c r="Q763" s="45"/>
      <c r="R763" s="45"/>
      <c r="S763" s="45"/>
      <c r="T763" s="45"/>
      <c r="U763" s="45"/>
      <c r="V763" s="45"/>
      <c r="W763" s="45"/>
      <c r="X763" s="45"/>
      <c r="Y763" s="45"/>
      <c r="Z763" s="45"/>
      <c r="AA763" s="45"/>
      <c r="AB763" s="45"/>
    </row>
    <row r="764">
      <c r="A764" s="71"/>
      <c r="B764" s="27"/>
      <c r="C764" s="45"/>
      <c r="D764" s="45"/>
      <c r="E764" s="45"/>
      <c r="F764" s="45"/>
      <c r="G764" s="45"/>
      <c r="H764" s="45"/>
      <c r="I764" s="45"/>
      <c r="J764" s="45"/>
      <c r="K764" s="45"/>
      <c r="L764" s="45"/>
      <c r="M764" s="45"/>
      <c r="N764" s="45"/>
      <c r="O764" s="45"/>
      <c r="P764" s="45"/>
      <c r="Q764" s="45"/>
      <c r="R764" s="45"/>
      <c r="S764" s="45"/>
      <c r="T764" s="45"/>
      <c r="U764" s="45"/>
      <c r="V764" s="45"/>
      <c r="W764" s="45"/>
      <c r="X764" s="45"/>
      <c r="Y764" s="45"/>
      <c r="Z764" s="45"/>
      <c r="AA764" s="45"/>
      <c r="AB764" s="45"/>
    </row>
    <row r="765">
      <c r="A765" s="71"/>
      <c r="B765" s="27"/>
      <c r="C765" s="45"/>
      <c r="D765" s="45"/>
      <c r="E765" s="45"/>
      <c r="F765" s="45"/>
      <c r="G765" s="45"/>
      <c r="H765" s="45"/>
      <c r="I765" s="45"/>
      <c r="J765" s="45"/>
      <c r="K765" s="45"/>
      <c r="L765" s="45"/>
      <c r="M765" s="45"/>
      <c r="N765" s="45"/>
      <c r="O765" s="45"/>
      <c r="P765" s="45"/>
      <c r="Q765" s="45"/>
      <c r="R765" s="45"/>
      <c r="S765" s="45"/>
      <c r="T765" s="45"/>
      <c r="U765" s="45"/>
      <c r="V765" s="45"/>
      <c r="W765" s="45"/>
      <c r="X765" s="45"/>
      <c r="Y765" s="45"/>
      <c r="Z765" s="45"/>
      <c r="AA765" s="45"/>
      <c r="AB765" s="45"/>
    </row>
    <row r="766">
      <c r="A766" s="71"/>
      <c r="B766" s="27"/>
      <c r="C766" s="45"/>
      <c r="D766" s="45"/>
      <c r="E766" s="45"/>
      <c r="F766" s="45"/>
      <c r="G766" s="45"/>
      <c r="H766" s="45"/>
      <c r="I766" s="45"/>
      <c r="J766" s="45"/>
      <c r="K766" s="45"/>
      <c r="L766" s="45"/>
      <c r="M766" s="45"/>
      <c r="N766" s="45"/>
      <c r="O766" s="45"/>
      <c r="P766" s="45"/>
      <c r="Q766" s="45"/>
      <c r="R766" s="45"/>
      <c r="S766" s="45"/>
      <c r="T766" s="45"/>
      <c r="U766" s="45"/>
      <c r="V766" s="45"/>
      <c r="W766" s="45"/>
      <c r="X766" s="45"/>
      <c r="Y766" s="45"/>
      <c r="Z766" s="45"/>
      <c r="AA766" s="45"/>
      <c r="AB766" s="45"/>
    </row>
    <row r="767">
      <c r="A767" s="71"/>
      <c r="B767" s="27"/>
      <c r="C767" s="45"/>
      <c r="D767" s="45"/>
      <c r="E767" s="45"/>
      <c r="F767" s="45"/>
      <c r="G767" s="45"/>
      <c r="H767" s="45"/>
      <c r="I767" s="45"/>
      <c r="J767" s="45"/>
      <c r="K767" s="45"/>
      <c r="L767" s="45"/>
      <c r="M767" s="45"/>
      <c r="N767" s="45"/>
      <c r="O767" s="45"/>
      <c r="P767" s="45"/>
      <c r="Q767" s="45"/>
      <c r="R767" s="45"/>
      <c r="S767" s="45"/>
      <c r="T767" s="45"/>
      <c r="U767" s="45"/>
      <c r="V767" s="45"/>
      <c r="W767" s="45"/>
      <c r="X767" s="45"/>
      <c r="Y767" s="45"/>
      <c r="Z767" s="45"/>
      <c r="AA767" s="45"/>
      <c r="AB767" s="45"/>
    </row>
    <row r="768">
      <c r="A768" s="71"/>
      <c r="B768" s="27"/>
      <c r="C768" s="45"/>
      <c r="D768" s="45"/>
      <c r="E768" s="45"/>
      <c r="F768" s="45"/>
      <c r="G768" s="45"/>
      <c r="H768" s="45"/>
      <c r="I768" s="45"/>
      <c r="J768" s="45"/>
      <c r="K768" s="45"/>
      <c r="L768" s="45"/>
      <c r="M768" s="45"/>
      <c r="N768" s="45"/>
      <c r="O768" s="45"/>
      <c r="P768" s="45"/>
      <c r="Q768" s="45"/>
      <c r="R768" s="45"/>
      <c r="S768" s="45"/>
      <c r="T768" s="45"/>
      <c r="U768" s="45"/>
      <c r="V768" s="45"/>
      <c r="W768" s="45"/>
      <c r="X768" s="45"/>
      <c r="Y768" s="45"/>
      <c r="Z768" s="45"/>
      <c r="AA768" s="45"/>
      <c r="AB768" s="45"/>
    </row>
    <row r="769">
      <c r="A769" s="71"/>
      <c r="B769" s="27"/>
      <c r="C769" s="45"/>
      <c r="D769" s="45"/>
      <c r="E769" s="45"/>
      <c r="F769" s="45"/>
      <c r="G769" s="45"/>
      <c r="H769" s="45"/>
      <c r="I769" s="45"/>
      <c r="J769" s="45"/>
      <c r="K769" s="45"/>
      <c r="L769" s="45"/>
      <c r="M769" s="45"/>
      <c r="N769" s="45"/>
      <c r="O769" s="45"/>
      <c r="P769" s="45"/>
      <c r="Q769" s="45"/>
      <c r="R769" s="45"/>
      <c r="S769" s="45"/>
      <c r="T769" s="45"/>
      <c r="U769" s="45"/>
      <c r="V769" s="45"/>
      <c r="W769" s="45"/>
      <c r="X769" s="45"/>
      <c r="Y769" s="45"/>
      <c r="Z769" s="45"/>
      <c r="AA769" s="45"/>
      <c r="AB769" s="45"/>
    </row>
    <row r="770">
      <c r="A770" s="71"/>
      <c r="B770" s="27"/>
      <c r="C770" s="45"/>
      <c r="D770" s="45"/>
      <c r="E770" s="45"/>
      <c r="F770" s="45"/>
      <c r="G770" s="45"/>
      <c r="H770" s="45"/>
      <c r="I770" s="45"/>
      <c r="J770" s="45"/>
      <c r="K770" s="45"/>
      <c r="L770" s="45"/>
      <c r="M770" s="45"/>
      <c r="N770" s="45"/>
      <c r="O770" s="45"/>
      <c r="P770" s="45"/>
      <c r="Q770" s="45"/>
      <c r="R770" s="45"/>
      <c r="S770" s="45"/>
      <c r="T770" s="45"/>
      <c r="U770" s="45"/>
      <c r="V770" s="45"/>
      <c r="W770" s="45"/>
      <c r="X770" s="45"/>
      <c r="Y770" s="45"/>
      <c r="Z770" s="45"/>
      <c r="AA770" s="45"/>
      <c r="AB770" s="45"/>
    </row>
    <row r="771">
      <c r="A771" s="71"/>
      <c r="B771" s="27"/>
      <c r="C771" s="45"/>
      <c r="D771" s="45"/>
      <c r="E771" s="45"/>
      <c r="F771" s="45"/>
      <c r="G771" s="45"/>
      <c r="H771" s="45"/>
      <c r="I771" s="45"/>
      <c r="J771" s="45"/>
      <c r="K771" s="45"/>
      <c r="L771" s="45"/>
      <c r="M771" s="45"/>
      <c r="N771" s="45"/>
      <c r="O771" s="45"/>
      <c r="P771" s="45"/>
      <c r="Q771" s="45"/>
      <c r="R771" s="45"/>
      <c r="S771" s="45"/>
      <c r="T771" s="45"/>
      <c r="U771" s="45"/>
      <c r="V771" s="45"/>
      <c r="W771" s="45"/>
      <c r="X771" s="45"/>
      <c r="Y771" s="45"/>
      <c r="Z771" s="45"/>
      <c r="AA771" s="45"/>
      <c r="AB771" s="45"/>
    </row>
    <row r="772">
      <c r="A772" s="71"/>
      <c r="B772" s="27"/>
      <c r="C772" s="45"/>
      <c r="D772" s="45"/>
      <c r="E772" s="45"/>
      <c r="F772" s="45"/>
      <c r="G772" s="45"/>
      <c r="H772" s="45"/>
      <c r="I772" s="45"/>
      <c r="J772" s="45"/>
      <c r="K772" s="45"/>
      <c r="L772" s="45"/>
      <c r="M772" s="45"/>
      <c r="N772" s="45"/>
      <c r="O772" s="45"/>
      <c r="P772" s="45"/>
      <c r="Q772" s="45"/>
      <c r="R772" s="45"/>
      <c r="S772" s="45"/>
      <c r="T772" s="45"/>
      <c r="U772" s="45"/>
      <c r="V772" s="45"/>
      <c r="W772" s="45"/>
      <c r="X772" s="45"/>
      <c r="Y772" s="45"/>
      <c r="Z772" s="45"/>
      <c r="AA772" s="45"/>
      <c r="AB772" s="45"/>
    </row>
    <row r="773">
      <c r="A773" s="71"/>
      <c r="B773" s="27"/>
      <c r="C773" s="45"/>
      <c r="D773" s="45"/>
      <c r="E773" s="45"/>
      <c r="F773" s="45"/>
      <c r="G773" s="45"/>
      <c r="H773" s="45"/>
      <c r="I773" s="45"/>
      <c r="J773" s="45"/>
      <c r="K773" s="45"/>
      <c r="L773" s="45"/>
      <c r="M773" s="45"/>
      <c r="N773" s="45"/>
      <c r="O773" s="45"/>
      <c r="P773" s="45"/>
      <c r="Q773" s="45"/>
      <c r="R773" s="45"/>
      <c r="S773" s="45"/>
      <c r="T773" s="45"/>
      <c r="U773" s="45"/>
      <c r="V773" s="45"/>
      <c r="W773" s="45"/>
      <c r="X773" s="45"/>
      <c r="Y773" s="45"/>
      <c r="Z773" s="45"/>
      <c r="AA773" s="45"/>
      <c r="AB773" s="45"/>
    </row>
    <row r="774">
      <c r="A774" s="71"/>
      <c r="B774" s="27"/>
      <c r="C774" s="45"/>
      <c r="D774" s="45"/>
      <c r="E774" s="45"/>
      <c r="F774" s="45"/>
      <c r="G774" s="45"/>
      <c r="H774" s="45"/>
      <c r="I774" s="45"/>
      <c r="J774" s="45"/>
      <c r="K774" s="45"/>
      <c r="L774" s="45"/>
      <c r="M774" s="45"/>
      <c r="N774" s="45"/>
      <c r="O774" s="45"/>
      <c r="P774" s="45"/>
      <c r="Q774" s="45"/>
      <c r="R774" s="45"/>
      <c r="S774" s="45"/>
      <c r="T774" s="45"/>
      <c r="U774" s="45"/>
      <c r="V774" s="45"/>
      <c r="W774" s="45"/>
      <c r="X774" s="45"/>
      <c r="Y774" s="45"/>
      <c r="Z774" s="45"/>
      <c r="AA774" s="45"/>
      <c r="AB774" s="45"/>
    </row>
    <row r="775">
      <c r="A775" s="71"/>
      <c r="B775" s="27"/>
      <c r="C775" s="45"/>
      <c r="D775" s="45"/>
      <c r="E775" s="45"/>
      <c r="F775" s="45"/>
      <c r="G775" s="45"/>
      <c r="H775" s="45"/>
      <c r="I775" s="45"/>
      <c r="J775" s="45"/>
      <c r="K775" s="45"/>
      <c r="L775" s="45"/>
      <c r="M775" s="45"/>
      <c r="N775" s="45"/>
      <c r="O775" s="45"/>
      <c r="P775" s="45"/>
      <c r="Q775" s="45"/>
      <c r="R775" s="45"/>
      <c r="S775" s="45"/>
      <c r="T775" s="45"/>
      <c r="U775" s="45"/>
      <c r="V775" s="45"/>
      <c r="W775" s="45"/>
      <c r="X775" s="45"/>
      <c r="Y775" s="45"/>
      <c r="Z775" s="45"/>
      <c r="AA775" s="45"/>
      <c r="AB775" s="45"/>
    </row>
    <row r="776">
      <c r="A776" s="71"/>
      <c r="B776" s="27"/>
      <c r="C776" s="45"/>
      <c r="D776" s="45"/>
      <c r="E776" s="45"/>
      <c r="F776" s="45"/>
      <c r="G776" s="45"/>
      <c r="H776" s="45"/>
      <c r="I776" s="45"/>
      <c r="J776" s="45"/>
      <c r="K776" s="45"/>
      <c r="L776" s="45"/>
      <c r="M776" s="45"/>
      <c r="N776" s="45"/>
      <c r="O776" s="45"/>
      <c r="P776" s="45"/>
      <c r="Q776" s="45"/>
      <c r="R776" s="45"/>
      <c r="S776" s="45"/>
      <c r="T776" s="45"/>
      <c r="U776" s="45"/>
      <c r="V776" s="45"/>
      <c r="W776" s="45"/>
      <c r="X776" s="45"/>
      <c r="Y776" s="45"/>
      <c r="Z776" s="45"/>
      <c r="AA776" s="45"/>
      <c r="AB776" s="45"/>
    </row>
    <row r="777">
      <c r="A777" s="71"/>
      <c r="B777" s="27"/>
      <c r="C777" s="45"/>
      <c r="D777" s="45"/>
      <c r="E777" s="45"/>
      <c r="F777" s="45"/>
      <c r="G777" s="45"/>
      <c r="H777" s="45"/>
      <c r="I777" s="45"/>
      <c r="J777" s="45"/>
      <c r="K777" s="45"/>
      <c r="L777" s="45"/>
      <c r="M777" s="45"/>
      <c r="N777" s="45"/>
      <c r="O777" s="45"/>
      <c r="P777" s="45"/>
      <c r="Q777" s="45"/>
      <c r="R777" s="45"/>
      <c r="S777" s="45"/>
      <c r="T777" s="45"/>
      <c r="U777" s="45"/>
      <c r="V777" s="45"/>
      <c r="W777" s="45"/>
      <c r="X777" s="45"/>
      <c r="Y777" s="45"/>
      <c r="Z777" s="45"/>
      <c r="AA777" s="45"/>
      <c r="AB777" s="45"/>
    </row>
    <row r="778">
      <c r="A778" s="71"/>
      <c r="B778" s="27"/>
      <c r="C778" s="45"/>
      <c r="D778" s="45"/>
      <c r="E778" s="45"/>
      <c r="F778" s="45"/>
      <c r="G778" s="45"/>
      <c r="H778" s="45"/>
      <c r="I778" s="45"/>
      <c r="J778" s="45"/>
      <c r="K778" s="45"/>
      <c r="L778" s="45"/>
      <c r="M778" s="45"/>
      <c r="N778" s="45"/>
      <c r="O778" s="45"/>
      <c r="P778" s="45"/>
      <c r="Q778" s="45"/>
      <c r="R778" s="45"/>
      <c r="S778" s="45"/>
      <c r="T778" s="45"/>
      <c r="U778" s="45"/>
      <c r="V778" s="45"/>
      <c r="W778" s="45"/>
      <c r="X778" s="45"/>
      <c r="Y778" s="45"/>
      <c r="Z778" s="45"/>
      <c r="AA778" s="45"/>
      <c r="AB778" s="45"/>
    </row>
    <row r="779">
      <c r="A779" s="71"/>
      <c r="B779" s="27"/>
      <c r="C779" s="45"/>
      <c r="D779" s="45"/>
      <c r="E779" s="45"/>
      <c r="F779" s="45"/>
      <c r="G779" s="45"/>
      <c r="H779" s="45"/>
      <c r="I779" s="45"/>
      <c r="J779" s="45"/>
      <c r="K779" s="45"/>
      <c r="L779" s="45"/>
      <c r="M779" s="45"/>
      <c r="N779" s="45"/>
      <c r="O779" s="45"/>
      <c r="P779" s="45"/>
      <c r="Q779" s="45"/>
      <c r="R779" s="45"/>
      <c r="S779" s="45"/>
      <c r="T779" s="45"/>
      <c r="U779" s="45"/>
      <c r="V779" s="45"/>
      <c r="W779" s="45"/>
      <c r="X779" s="45"/>
      <c r="Y779" s="45"/>
      <c r="Z779" s="45"/>
      <c r="AA779" s="45"/>
      <c r="AB779" s="45"/>
    </row>
    <row r="780">
      <c r="A780" s="71"/>
      <c r="B780" s="27"/>
      <c r="C780" s="45"/>
      <c r="D780" s="45"/>
      <c r="E780" s="45"/>
      <c r="F780" s="45"/>
      <c r="G780" s="45"/>
      <c r="H780" s="45"/>
      <c r="I780" s="45"/>
      <c r="J780" s="45"/>
      <c r="K780" s="45"/>
      <c r="L780" s="45"/>
      <c r="M780" s="45"/>
      <c r="N780" s="45"/>
      <c r="O780" s="45"/>
      <c r="P780" s="45"/>
      <c r="Q780" s="45"/>
      <c r="R780" s="45"/>
      <c r="S780" s="45"/>
      <c r="T780" s="45"/>
      <c r="U780" s="45"/>
      <c r="V780" s="45"/>
      <c r="W780" s="45"/>
      <c r="X780" s="45"/>
      <c r="Y780" s="45"/>
      <c r="Z780" s="45"/>
      <c r="AA780" s="45"/>
      <c r="AB780" s="45"/>
    </row>
    <row r="781">
      <c r="A781" s="71"/>
      <c r="B781" s="27"/>
      <c r="C781" s="45"/>
      <c r="D781" s="45"/>
      <c r="E781" s="45"/>
      <c r="F781" s="45"/>
      <c r="G781" s="45"/>
      <c r="H781" s="45"/>
      <c r="I781" s="45"/>
      <c r="J781" s="45"/>
      <c r="K781" s="45"/>
      <c r="L781" s="45"/>
      <c r="M781" s="45"/>
      <c r="N781" s="45"/>
      <c r="O781" s="45"/>
      <c r="P781" s="45"/>
      <c r="Q781" s="45"/>
      <c r="R781" s="45"/>
      <c r="S781" s="45"/>
      <c r="T781" s="45"/>
      <c r="U781" s="45"/>
      <c r="V781" s="45"/>
      <c r="W781" s="45"/>
      <c r="X781" s="45"/>
      <c r="Y781" s="45"/>
      <c r="Z781" s="45"/>
      <c r="AA781" s="45"/>
      <c r="AB781" s="45"/>
    </row>
    <row r="782">
      <c r="A782" s="71"/>
      <c r="B782" s="27"/>
      <c r="C782" s="45"/>
      <c r="D782" s="45"/>
      <c r="E782" s="45"/>
      <c r="F782" s="45"/>
      <c r="G782" s="45"/>
      <c r="H782" s="45"/>
      <c r="I782" s="45"/>
      <c r="J782" s="45"/>
      <c r="K782" s="45"/>
      <c r="L782" s="45"/>
      <c r="M782" s="45"/>
      <c r="N782" s="45"/>
      <c r="O782" s="45"/>
      <c r="P782" s="45"/>
      <c r="Q782" s="45"/>
      <c r="R782" s="45"/>
      <c r="S782" s="45"/>
      <c r="T782" s="45"/>
      <c r="U782" s="45"/>
      <c r="V782" s="45"/>
      <c r="W782" s="45"/>
      <c r="X782" s="45"/>
      <c r="Y782" s="45"/>
      <c r="Z782" s="45"/>
      <c r="AA782" s="45"/>
      <c r="AB782" s="45"/>
    </row>
    <row r="783">
      <c r="A783" s="71"/>
      <c r="B783" s="27"/>
      <c r="C783" s="45"/>
      <c r="D783" s="45"/>
      <c r="E783" s="45"/>
      <c r="F783" s="45"/>
      <c r="G783" s="45"/>
      <c r="H783" s="45"/>
      <c r="I783" s="45"/>
      <c r="J783" s="45"/>
      <c r="K783" s="45"/>
      <c r="L783" s="45"/>
      <c r="M783" s="45"/>
      <c r="N783" s="45"/>
      <c r="O783" s="45"/>
      <c r="P783" s="45"/>
      <c r="Q783" s="45"/>
      <c r="R783" s="45"/>
      <c r="S783" s="45"/>
      <c r="T783" s="45"/>
      <c r="U783" s="45"/>
      <c r="V783" s="45"/>
      <c r="W783" s="45"/>
      <c r="X783" s="45"/>
      <c r="Y783" s="45"/>
      <c r="Z783" s="45"/>
      <c r="AA783" s="45"/>
      <c r="AB783" s="45"/>
    </row>
    <row r="784">
      <c r="A784" s="71"/>
      <c r="B784" s="27"/>
      <c r="C784" s="45"/>
      <c r="D784" s="45"/>
      <c r="E784" s="45"/>
      <c r="F784" s="45"/>
      <c r="G784" s="45"/>
      <c r="H784" s="45"/>
      <c r="I784" s="45"/>
      <c r="J784" s="45"/>
      <c r="K784" s="45"/>
      <c r="L784" s="45"/>
      <c r="M784" s="45"/>
      <c r="N784" s="45"/>
      <c r="O784" s="45"/>
      <c r="P784" s="45"/>
      <c r="Q784" s="45"/>
      <c r="R784" s="45"/>
      <c r="S784" s="45"/>
      <c r="T784" s="45"/>
      <c r="U784" s="45"/>
      <c r="V784" s="45"/>
      <c r="W784" s="45"/>
      <c r="X784" s="45"/>
      <c r="Y784" s="45"/>
      <c r="Z784" s="45"/>
      <c r="AA784" s="45"/>
      <c r="AB784" s="45"/>
    </row>
    <row r="785">
      <c r="A785" s="71"/>
      <c r="B785" s="27"/>
      <c r="C785" s="45"/>
      <c r="D785" s="45"/>
      <c r="E785" s="45"/>
      <c r="F785" s="45"/>
      <c r="G785" s="45"/>
      <c r="H785" s="45"/>
      <c r="I785" s="45"/>
      <c r="J785" s="45"/>
      <c r="K785" s="45"/>
      <c r="L785" s="45"/>
      <c r="M785" s="45"/>
      <c r="N785" s="45"/>
      <c r="O785" s="45"/>
      <c r="P785" s="45"/>
      <c r="Q785" s="45"/>
      <c r="R785" s="45"/>
      <c r="S785" s="45"/>
      <c r="T785" s="45"/>
      <c r="U785" s="45"/>
      <c r="V785" s="45"/>
      <c r="W785" s="45"/>
      <c r="X785" s="45"/>
      <c r="Y785" s="45"/>
      <c r="Z785" s="45"/>
      <c r="AA785" s="45"/>
      <c r="AB785" s="45"/>
    </row>
    <row r="786">
      <c r="A786" s="71"/>
      <c r="B786" s="27"/>
      <c r="C786" s="45"/>
      <c r="D786" s="45"/>
      <c r="E786" s="45"/>
      <c r="F786" s="45"/>
      <c r="G786" s="45"/>
      <c r="H786" s="45"/>
      <c r="I786" s="45"/>
      <c r="J786" s="45"/>
      <c r="K786" s="45"/>
      <c r="L786" s="45"/>
      <c r="M786" s="45"/>
      <c r="N786" s="45"/>
      <c r="O786" s="45"/>
      <c r="P786" s="45"/>
      <c r="Q786" s="45"/>
      <c r="R786" s="45"/>
      <c r="S786" s="45"/>
      <c r="T786" s="45"/>
      <c r="U786" s="45"/>
      <c r="V786" s="45"/>
      <c r="W786" s="45"/>
      <c r="X786" s="45"/>
      <c r="Y786" s="45"/>
      <c r="Z786" s="45"/>
      <c r="AA786" s="45"/>
      <c r="AB786" s="45"/>
    </row>
    <row r="787">
      <c r="A787" s="71"/>
      <c r="B787" s="27"/>
      <c r="C787" s="45"/>
      <c r="D787" s="45"/>
      <c r="E787" s="45"/>
      <c r="F787" s="45"/>
      <c r="G787" s="45"/>
      <c r="H787" s="45"/>
      <c r="I787" s="45"/>
      <c r="J787" s="45"/>
      <c r="K787" s="45"/>
      <c r="L787" s="45"/>
      <c r="M787" s="45"/>
      <c r="N787" s="45"/>
      <c r="O787" s="45"/>
      <c r="P787" s="45"/>
      <c r="Q787" s="45"/>
      <c r="R787" s="45"/>
      <c r="S787" s="45"/>
      <c r="T787" s="45"/>
      <c r="U787" s="45"/>
      <c r="V787" s="45"/>
      <c r="W787" s="45"/>
      <c r="X787" s="45"/>
      <c r="Y787" s="45"/>
      <c r="Z787" s="45"/>
      <c r="AA787" s="45"/>
      <c r="AB787" s="45"/>
    </row>
    <row r="788">
      <c r="A788" s="71"/>
      <c r="B788" s="27"/>
      <c r="C788" s="45"/>
      <c r="D788" s="45"/>
      <c r="E788" s="45"/>
      <c r="F788" s="45"/>
      <c r="G788" s="45"/>
      <c r="H788" s="45"/>
      <c r="I788" s="45"/>
      <c r="J788" s="45"/>
      <c r="K788" s="45"/>
      <c r="L788" s="45"/>
      <c r="M788" s="45"/>
      <c r="N788" s="45"/>
      <c r="O788" s="45"/>
      <c r="P788" s="45"/>
      <c r="Q788" s="45"/>
      <c r="R788" s="45"/>
      <c r="S788" s="45"/>
      <c r="T788" s="45"/>
      <c r="U788" s="45"/>
      <c r="V788" s="45"/>
      <c r="W788" s="45"/>
      <c r="X788" s="45"/>
      <c r="Y788" s="45"/>
      <c r="Z788" s="45"/>
      <c r="AA788" s="45"/>
      <c r="AB788" s="45"/>
    </row>
    <row r="789">
      <c r="A789" s="71"/>
      <c r="B789" s="27"/>
      <c r="C789" s="45"/>
      <c r="D789" s="45"/>
      <c r="E789" s="45"/>
      <c r="F789" s="45"/>
      <c r="G789" s="45"/>
      <c r="H789" s="45"/>
      <c r="I789" s="45"/>
      <c r="J789" s="45"/>
      <c r="K789" s="45"/>
      <c r="L789" s="45"/>
      <c r="M789" s="45"/>
      <c r="N789" s="45"/>
      <c r="O789" s="45"/>
      <c r="P789" s="45"/>
      <c r="Q789" s="45"/>
      <c r="R789" s="45"/>
      <c r="S789" s="45"/>
      <c r="T789" s="45"/>
      <c r="U789" s="45"/>
      <c r="V789" s="45"/>
      <c r="W789" s="45"/>
      <c r="X789" s="45"/>
      <c r="Y789" s="45"/>
      <c r="Z789" s="45"/>
      <c r="AA789" s="45"/>
      <c r="AB789" s="45"/>
    </row>
    <row r="790">
      <c r="A790" s="71"/>
      <c r="B790" s="27"/>
      <c r="C790" s="45"/>
      <c r="D790" s="45"/>
      <c r="E790" s="45"/>
      <c r="F790" s="45"/>
      <c r="G790" s="45"/>
      <c r="H790" s="45"/>
      <c r="I790" s="45"/>
      <c r="J790" s="45"/>
      <c r="K790" s="45"/>
      <c r="L790" s="45"/>
      <c r="M790" s="45"/>
      <c r="N790" s="45"/>
      <c r="O790" s="45"/>
      <c r="P790" s="45"/>
      <c r="Q790" s="45"/>
      <c r="R790" s="45"/>
      <c r="S790" s="45"/>
      <c r="T790" s="45"/>
      <c r="U790" s="45"/>
      <c r="V790" s="45"/>
      <c r="W790" s="45"/>
      <c r="X790" s="45"/>
      <c r="Y790" s="45"/>
      <c r="Z790" s="45"/>
      <c r="AA790" s="45"/>
      <c r="AB790" s="45"/>
    </row>
    <row r="791">
      <c r="A791" s="71"/>
      <c r="B791" s="27"/>
      <c r="C791" s="45"/>
      <c r="D791" s="45"/>
      <c r="E791" s="45"/>
      <c r="F791" s="45"/>
      <c r="G791" s="45"/>
      <c r="H791" s="45"/>
      <c r="I791" s="45"/>
      <c r="J791" s="45"/>
      <c r="K791" s="45"/>
      <c r="L791" s="45"/>
      <c r="M791" s="45"/>
      <c r="N791" s="45"/>
      <c r="O791" s="45"/>
      <c r="P791" s="45"/>
      <c r="Q791" s="45"/>
      <c r="R791" s="45"/>
      <c r="S791" s="45"/>
      <c r="T791" s="45"/>
      <c r="U791" s="45"/>
      <c r="V791" s="45"/>
      <c r="W791" s="45"/>
      <c r="X791" s="45"/>
      <c r="Y791" s="45"/>
      <c r="Z791" s="45"/>
      <c r="AA791" s="45"/>
      <c r="AB791" s="45"/>
    </row>
    <row r="792">
      <c r="A792" s="71"/>
      <c r="B792" s="27"/>
      <c r="C792" s="45"/>
      <c r="D792" s="45"/>
      <c r="E792" s="45"/>
      <c r="F792" s="45"/>
      <c r="G792" s="45"/>
      <c r="H792" s="45"/>
      <c r="I792" s="45"/>
      <c r="J792" s="45"/>
      <c r="K792" s="45"/>
      <c r="L792" s="45"/>
      <c r="M792" s="45"/>
      <c r="N792" s="45"/>
      <c r="O792" s="45"/>
      <c r="P792" s="45"/>
      <c r="Q792" s="45"/>
      <c r="R792" s="45"/>
      <c r="S792" s="45"/>
      <c r="T792" s="45"/>
      <c r="U792" s="45"/>
      <c r="V792" s="45"/>
      <c r="W792" s="45"/>
      <c r="X792" s="45"/>
      <c r="Y792" s="45"/>
      <c r="Z792" s="45"/>
      <c r="AA792" s="45"/>
      <c r="AB792" s="45"/>
    </row>
    <row r="793">
      <c r="A793" s="71"/>
      <c r="B793" s="27"/>
      <c r="C793" s="45"/>
      <c r="D793" s="45"/>
      <c r="E793" s="45"/>
      <c r="F793" s="45"/>
      <c r="G793" s="45"/>
      <c r="H793" s="45"/>
      <c r="I793" s="45"/>
      <c r="J793" s="45"/>
      <c r="K793" s="45"/>
      <c r="L793" s="45"/>
      <c r="M793" s="45"/>
      <c r="N793" s="45"/>
      <c r="O793" s="45"/>
      <c r="P793" s="45"/>
      <c r="Q793" s="45"/>
      <c r="R793" s="45"/>
      <c r="S793" s="45"/>
      <c r="T793" s="45"/>
      <c r="U793" s="45"/>
      <c r="V793" s="45"/>
      <c r="W793" s="45"/>
      <c r="X793" s="45"/>
      <c r="Y793" s="45"/>
      <c r="Z793" s="45"/>
      <c r="AA793" s="45"/>
      <c r="AB793" s="45"/>
    </row>
    <row r="794">
      <c r="A794" s="71"/>
      <c r="B794" s="27"/>
      <c r="C794" s="45"/>
      <c r="D794" s="45"/>
      <c r="E794" s="45"/>
      <c r="F794" s="45"/>
      <c r="G794" s="45"/>
      <c r="H794" s="45"/>
      <c r="I794" s="45"/>
      <c r="J794" s="45"/>
      <c r="K794" s="45"/>
      <c r="L794" s="45"/>
      <c r="M794" s="45"/>
      <c r="N794" s="45"/>
      <c r="O794" s="45"/>
      <c r="P794" s="45"/>
      <c r="Q794" s="45"/>
      <c r="R794" s="45"/>
      <c r="S794" s="45"/>
      <c r="T794" s="45"/>
      <c r="U794" s="45"/>
      <c r="V794" s="45"/>
      <c r="W794" s="45"/>
      <c r="X794" s="45"/>
      <c r="Y794" s="45"/>
      <c r="Z794" s="45"/>
      <c r="AA794" s="45"/>
      <c r="AB794" s="45"/>
    </row>
    <row r="795">
      <c r="A795" s="71"/>
      <c r="B795" s="27"/>
      <c r="C795" s="45"/>
      <c r="D795" s="45"/>
      <c r="E795" s="45"/>
      <c r="F795" s="45"/>
      <c r="G795" s="45"/>
      <c r="H795" s="45"/>
      <c r="I795" s="45"/>
      <c r="J795" s="45"/>
      <c r="K795" s="45"/>
      <c r="L795" s="45"/>
      <c r="M795" s="45"/>
      <c r="N795" s="45"/>
      <c r="O795" s="45"/>
      <c r="P795" s="45"/>
      <c r="Q795" s="45"/>
      <c r="R795" s="45"/>
      <c r="S795" s="45"/>
      <c r="T795" s="45"/>
      <c r="U795" s="45"/>
      <c r="V795" s="45"/>
      <c r="W795" s="45"/>
      <c r="X795" s="45"/>
      <c r="Y795" s="45"/>
      <c r="Z795" s="45"/>
      <c r="AA795" s="45"/>
      <c r="AB795" s="45"/>
    </row>
    <row r="796">
      <c r="A796" s="71"/>
      <c r="B796" s="27"/>
      <c r="C796" s="45"/>
      <c r="D796" s="45"/>
      <c r="E796" s="45"/>
      <c r="F796" s="45"/>
      <c r="G796" s="45"/>
      <c r="H796" s="45"/>
      <c r="I796" s="45"/>
      <c r="J796" s="45"/>
      <c r="K796" s="45"/>
      <c r="L796" s="45"/>
      <c r="M796" s="45"/>
      <c r="N796" s="45"/>
      <c r="O796" s="45"/>
      <c r="P796" s="45"/>
      <c r="Q796" s="45"/>
      <c r="R796" s="45"/>
      <c r="S796" s="45"/>
      <c r="T796" s="45"/>
      <c r="U796" s="45"/>
      <c r="V796" s="45"/>
      <c r="W796" s="45"/>
      <c r="X796" s="45"/>
      <c r="Y796" s="45"/>
      <c r="Z796" s="45"/>
      <c r="AA796" s="45"/>
      <c r="AB796" s="45"/>
    </row>
    <row r="797">
      <c r="A797" s="71"/>
      <c r="B797" s="27"/>
      <c r="C797" s="45"/>
      <c r="D797" s="45"/>
      <c r="E797" s="45"/>
      <c r="F797" s="45"/>
      <c r="G797" s="45"/>
      <c r="H797" s="45"/>
      <c r="I797" s="45"/>
      <c r="J797" s="45"/>
      <c r="K797" s="45"/>
      <c r="L797" s="45"/>
      <c r="M797" s="45"/>
      <c r="N797" s="45"/>
      <c r="O797" s="45"/>
      <c r="P797" s="45"/>
      <c r="Q797" s="45"/>
      <c r="R797" s="45"/>
      <c r="S797" s="45"/>
      <c r="T797" s="45"/>
      <c r="U797" s="45"/>
      <c r="V797" s="45"/>
      <c r="W797" s="45"/>
      <c r="X797" s="45"/>
      <c r="Y797" s="45"/>
      <c r="Z797" s="45"/>
      <c r="AA797" s="45"/>
      <c r="AB797" s="45"/>
    </row>
    <row r="798">
      <c r="A798" s="71"/>
      <c r="B798" s="27"/>
      <c r="C798" s="45"/>
      <c r="D798" s="45"/>
      <c r="E798" s="45"/>
      <c r="F798" s="45"/>
      <c r="G798" s="45"/>
      <c r="H798" s="45"/>
      <c r="I798" s="45"/>
      <c r="J798" s="45"/>
      <c r="K798" s="45"/>
      <c r="L798" s="45"/>
      <c r="M798" s="45"/>
      <c r="N798" s="45"/>
      <c r="O798" s="45"/>
      <c r="P798" s="45"/>
      <c r="Q798" s="45"/>
      <c r="R798" s="45"/>
      <c r="S798" s="45"/>
      <c r="T798" s="45"/>
      <c r="U798" s="45"/>
      <c r="V798" s="45"/>
      <c r="W798" s="45"/>
      <c r="X798" s="45"/>
      <c r="Y798" s="45"/>
      <c r="Z798" s="45"/>
      <c r="AA798" s="45"/>
      <c r="AB798" s="45"/>
    </row>
    <row r="799">
      <c r="A799" s="71"/>
      <c r="B799" s="27"/>
      <c r="C799" s="45"/>
      <c r="D799" s="45"/>
      <c r="E799" s="45"/>
      <c r="F799" s="45"/>
      <c r="G799" s="45"/>
      <c r="H799" s="45"/>
      <c r="I799" s="45"/>
      <c r="J799" s="45"/>
      <c r="K799" s="45"/>
      <c r="L799" s="45"/>
      <c r="M799" s="45"/>
      <c r="N799" s="45"/>
      <c r="O799" s="45"/>
      <c r="P799" s="45"/>
      <c r="Q799" s="45"/>
      <c r="R799" s="45"/>
      <c r="S799" s="45"/>
      <c r="T799" s="45"/>
      <c r="U799" s="45"/>
      <c r="V799" s="45"/>
      <c r="W799" s="45"/>
      <c r="X799" s="45"/>
      <c r="Y799" s="45"/>
      <c r="Z799" s="45"/>
      <c r="AA799" s="45"/>
      <c r="AB799" s="45"/>
    </row>
    <row r="800">
      <c r="A800" s="71"/>
      <c r="B800" s="27"/>
      <c r="C800" s="45"/>
      <c r="D800" s="45"/>
      <c r="E800" s="45"/>
      <c r="F800" s="45"/>
      <c r="G800" s="45"/>
      <c r="H800" s="45"/>
      <c r="I800" s="45"/>
      <c r="J800" s="45"/>
      <c r="K800" s="45"/>
      <c r="L800" s="45"/>
      <c r="M800" s="45"/>
      <c r="N800" s="45"/>
      <c r="O800" s="45"/>
      <c r="P800" s="45"/>
      <c r="Q800" s="45"/>
      <c r="R800" s="45"/>
      <c r="S800" s="45"/>
      <c r="T800" s="45"/>
      <c r="U800" s="45"/>
      <c r="V800" s="45"/>
      <c r="W800" s="45"/>
      <c r="X800" s="45"/>
      <c r="Y800" s="45"/>
      <c r="Z800" s="45"/>
      <c r="AA800" s="45"/>
      <c r="AB800" s="45"/>
    </row>
    <row r="801">
      <c r="A801" s="71"/>
      <c r="B801" s="27"/>
      <c r="C801" s="45"/>
      <c r="D801" s="45"/>
      <c r="E801" s="45"/>
      <c r="F801" s="45"/>
      <c r="G801" s="45"/>
      <c r="H801" s="45"/>
      <c r="I801" s="45"/>
      <c r="J801" s="45"/>
      <c r="K801" s="45"/>
      <c r="L801" s="45"/>
      <c r="M801" s="45"/>
      <c r="N801" s="45"/>
      <c r="O801" s="45"/>
      <c r="P801" s="45"/>
      <c r="Q801" s="45"/>
      <c r="R801" s="45"/>
      <c r="S801" s="45"/>
      <c r="T801" s="45"/>
      <c r="U801" s="45"/>
      <c r="V801" s="45"/>
      <c r="W801" s="45"/>
      <c r="X801" s="45"/>
      <c r="Y801" s="45"/>
      <c r="Z801" s="45"/>
      <c r="AA801" s="45"/>
      <c r="AB801" s="45"/>
    </row>
    <row r="802">
      <c r="A802" s="71"/>
      <c r="B802" s="27"/>
      <c r="C802" s="45"/>
      <c r="D802" s="45"/>
      <c r="E802" s="45"/>
      <c r="F802" s="45"/>
      <c r="G802" s="45"/>
      <c r="H802" s="45"/>
      <c r="I802" s="45"/>
      <c r="J802" s="45"/>
      <c r="K802" s="45"/>
      <c r="L802" s="45"/>
      <c r="M802" s="45"/>
      <c r="N802" s="45"/>
      <c r="O802" s="45"/>
      <c r="P802" s="45"/>
      <c r="Q802" s="45"/>
      <c r="R802" s="45"/>
      <c r="S802" s="45"/>
      <c r="T802" s="45"/>
      <c r="U802" s="45"/>
      <c r="V802" s="45"/>
      <c r="W802" s="45"/>
      <c r="X802" s="45"/>
      <c r="Y802" s="45"/>
      <c r="Z802" s="45"/>
      <c r="AA802" s="45"/>
      <c r="AB802" s="45"/>
    </row>
    <row r="803">
      <c r="A803" s="71"/>
      <c r="B803" s="27"/>
      <c r="C803" s="45"/>
      <c r="D803" s="45"/>
      <c r="E803" s="45"/>
      <c r="F803" s="45"/>
      <c r="G803" s="45"/>
      <c r="H803" s="45"/>
      <c r="I803" s="45"/>
      <c r="J803" s="45"/>
      <c r="K803" s="45"/>
      <c r="L803" s="45"/>
      <c r="M803" s="45"/>
      <c r="N803" s="45"/>
      <c r="O803" s="45"/>
      <c r="P803" s="45"/>
      <c r="Q803" s="45"/>
      <c r="R803" s="45"/>
      <c r="S803" s="45"/>
      <c r="T803" s="45"/>
      <c r="U803" s="45"/>
      <c r="V803" s="45"/>
      <c r="W803" s="45"/>
      <c r="X803" s="45"/>
      <c r="Y803" s="45"/>
      <c r="Z803" s="45"/>
      <c r="AA803" s="45"/>
      <c r="AB803" s="45"/>
    </row>
    <row r="804">
      <c r="A804" s="71"/>
      <c r="B804" s="27"/>
      <c r="C804" s="45"/>
      <c r="D804" s="45"/>
      <c r="E804" s="45"/>
      <c r="F804" s="45"/>
      <c r="G804" s="45"/>
      <c r="H804" s="45"/>
      <c r="I804" s="45"/>
      <c r="J804" s="45"/>
      <c r="K804" s="45"/>
      <c r="L804" s="45"/>
      <c r="M804" s="45"/>
      <c r="N804" s="45"/>
      <c r="O804" s="45"/>
      <c r="P804" s="45"/>
      <c r="Q804" s="45"/>
      <c r="R804" s="45"/>
      <c r="S804" s="45"/>
      <c r="T804" s="45"/>
      <c r="U804" s="45"/>
      <c r="V804" s="45"/>
      <c r="W804" s="45"/>
      <c r="X804" s="45"/>
      <c r="Y804" s="45"/>
      <c r="Z804" s="45"/>
      <c r="AA804" s="45"/>
      <c r="AB804" s="45"/>
    </row>
    <row r="805">
      <c r="A805" s="71"/>
      <c r="B805" s="27"/>
      <c r="C805" s="45"/>
      <c r="D805" s="45"/>
      <c r="E805" s="45"/>
      <c r="F805" s="45"/>
      <c r="G805" s="45"/>
      <c r="H805" s="45"/>
      <c r="I805" s="45"/>
      <c r="J805" s="45"/>
      <c r="K805" s="45"/>
      <c r="L805" s="45"/>
      <c r="M805" s="45"/>
      <c r="N805" s="45"/>
      <c r="O805" s="45"/>
      <c r="P805" s="45"/>
      <c r="Q805" s="45"/>
      <c r="R805" s="45"/>
      <c r="S805" s="45"/>
      <c r="T805" s="45"/>
      <c r="U805" s="45"/>
      <c r="V805" s="45"/>
      <c r="W805" s="45"/>
      <c r="X805" s="45"/>
      <c r="Y805" s="45"/>
      <c r="Z805" s="45"/>
      <c r="AA805" s="45"/>
      <c r="AB805" s="45"/>
    </row>
    <row r="806">
      <c r="A806" s="71"/>
      <c r="B806" s="27"/>
      <c r="C806" s="45"/>
      <c r="D806" s="45"/>
      <c r="E806" s="45"/>
      <c r="F806" s="45"/>
      <c r="G806" s="45"/>
      <c r="H806" s="45"/>
      <c r="I806" s="45"/>
      <c r="J806" s="45"/>
      <c r="K806" s="45"/>
      <c r="L806" s="45"/>
      <c r="M806" s="45"/>
      <c r="N806" s="45"/>
      <c r="O806" s="45"/>
      <c r="P806" s="45"/>
      <c r="Q806" s="45"/>
      <c r="R806" s="45"/>
      <c r="S806" s="45"/>
      <c r="T806" s="45"/>
      <c r="U806" s="45"/>
      <c r="V806" s="45"/>
      <c r="W806" s="45"/>
      <c r="X806" s="45"/>
      <c r="Y806" s="45"/>
      <c r="Z806" s="45"/>
      <c r="AA806" s="45"/>
      <c r="AB806" s="45"/>
    </row>
    <row r="807">
      <c r="A807" s="71"/>
      <c r="B807" s="27"/>
      <c r="C807" s="45"/>
      <c r="D807" s="45"/>
      <c r="E807" s="45"/>
      <c r="F807" s="45"/>
      <c r="G807" s="45"/>
      <c r="H807" s="45"/>
      <c r="I807" s="45"/>
      <c r="J807" s="45"/>
      <c r="K807" s="45"/>
      <c r="L807" s="45"/>
      <c r="M807" s="45"/>
      <c r="N807" s="45"/>
      <c r="O807" s="45"/>
      <c r="P807" s="45"/>
      <c r="Q807" s="45"/>
      <c r="R807" s="45"/>
      <c r="S807" s="45"/>
      <c r="T807" s="45"/>
      <c r="U807" s="45"/>
      <c r="V807" s="45"/>
      <c r="W807" s="45"/>
      <c r="X807" s="45"/>
      <c r="Y807" s="45"/>
      <c r="Z807" s="45"/>
      <c r="AA807" s="45"/>
      <c r="AB807" s="45"/>
    </row>
    <row r="808">
      <c r="A808" s="71"/>
      <c r="B808" s="27"/>
      <c r="C808" s="45"/>
      <c r="D808" s="45"/>
      <c r="E808" s="45"/>
      <c r="F808" s="45"/>
      <c r="G808" s="45"/>
      <c r="H808" s="45"/>
      <c r="I808" s="45"/>
      <c r="J808" s="45"/>
      <c r="K808" s="45"/>
      <c r="L808" s="45"/>
      <c r="M808" s="45"/>
      <c r="N808" s="45"/>
      <c r="O808" s="45"/>
      <c r="P808" s="45"/>
      <c r="Q808" s="45"/>
      <c r="R808" s="45"/>
      <c r="S808" s="45"/>
      <c r="T808" s="45"/>
      <c r="U808" s="45"/>
      <c r="V808" s="45"/>
      <c r="W808" s="45"/>
      <c r="X808" s="45"/>
      <c r="Y808" s="45"/>
      <c r="Z808" s="45"/>
      <c r="AA808" s="45"/>
      <c r="AB808" s="45"/>
    </row>
    <row r="809">
      <c r="A809" s="71"/>
      <c r="B809" s="27"/>
      <c r="C809" s="45"/>
      <c r="D809" s="45"/>
      <c r="E809" s="45"/>
      <c r="F809" s="45"/>
      <c r="G809" s="45"/>
      <c r="H809" s="45"/>
      <c r="I809" s="45"/>
      <c r="J809" s="45"/>
      <c r="K809" s="45"/>
      <c r="L809" s="45"/>
      <c r="M809" s="45"/>
      <c r="N809" s="45"/>
      <c r="O809" s="45"/>
      <c r="P809" s="45"/>
      <c r="Q809" s="45"/>
      <c r="R809" s="45"/>
      <c r="S809" s="45"/>
      <c r="T809" s="45"/>
      <c r="U809" s="45"/>
      <c r="V809" s="45"/>
      <c r="W809" s="45"/>
      <c r="X809" s="45"/>
      <c r="Y809" s="45"/>
      <c r="Z809" s="45"/>
      <c r="AA809" s="45"/>
      <c r="AB809" s="45"/>
    </row>
    <row r="810">
      <c r="A810" s="71"/>
      <c r="B810" s="27"/>
      <c r="C810" s="45"/>
      <c r="D810" s="45"/>
      <c r="E810" s="45"/>
      <c r="F810" s="45"/>
      <c r="G810" s="45"/>
      <c r="H810" s="45"/>
      <c r="I810" s="45"/>
      <c r="J810" s="45"/>
      <c r="K810" s="45"/>
      <c r="L810" s="45"/>
      <c r="M810" s="45"/>
      <c r="N810" s="45"/>
      <c r="O810" s="45"/>
      <c r="P810" s="45"/>
      <c r="Q810" s="45"/>
      <c r="R810" s="45"/>
      <c r="S810" s="45"/>
      <c r="T810" s="45"/>
      <c r="U810" s="45"/>
      <c r="V810" s="45"/>
      <c r="W810" s="45"/>
      <c r="X810" s="45"/>
      <c r="Y810" s="45"/>
      <c r="Z810" s="45"/>
      <c r="AA810" s="45"/>
      <c r="AB810" s="45"/>
    </row>
    <row r="811">
      <c r="A811" s="71"/>
      <c r="B811" s="27"/>
      <c r="C811" s="45"/>
      <c r="D811" s="45"/>
      <c r="E811" s="45"/>
      <c r="F811" s="45"/>
      <c r="G811" s="45"/>
      <c r="H811" s="45"/>
      <c r="I811" s="45"/>
      <c r="J811" s="45"/>
      <c r="K811" s="45"/>
      <c r="L811" s="45"/>
      <c r="M811" s="45"/>
      <c r="N811" s="45"/>
      <c r="O811" s="45"/>
      <c r="P811" s="45"/>
      <c r="Q811" s="45"/>
      <c r="R811" s="45"/>
      <c r="S811" s="45"/>
      <c r="T811" s="45"/>
      <c r="U811" s="45"/>
      <c r="V811" s="45"/>
      <c r="W811" s="45"/>
      <c r="X811" s="45"/>
      <c r="Y811" s="45"/>
      <c r="Z811" s="45"/>
      <c r="AA811" s="45"/>
      <c r="AB811" s="45"/>
    </row>
    <row r="812">
      <c r="A812" s="71"/>
      <c r="B812" s="27"/>
      <c r="C812" s="45"/>
      <c r="D812" s="45"/>
      <c r="E812" s="45"/>
      <c r="F812" s="45"/>
      <c r="G812" s="45"/>
      <c r="H812" s="45"/>
      <c r="I812" s="45"/>
      <c r="J812" s="45"/>
      <c r="K812" s="45"/>
      <c r="L812" s="45"/>
      <c r="M812" s="45"/>
      <c r="N812" s="45"/>
      <c r="O812" s="45"/>
      <c r="P812" s="45"/>
      <c r="Q812" s="45"/>
      <c r="R812" s="45"/>
      <c r="S812" s="45"/>
      <c r="T812" s="45"/>
      <c r="U812" s="45"/>
      <c r="V812" s="45"/>
      <c r="W812" s="45"/>
      <c r="X812" s="45"/>
      <c r="Y812" s="45"/>
      <c r="Z812" s="45"/>
      <c r="AA812" s="45"/>
      <c r="AB812" s="45"/>
    </row>
    <row r="813">
      <c r="A813" s="71"/>
      <c r="B813" s="27"/>
      <c r="C813" s="45"/>
      <c r="D813" s="45"/>
      <c r="E813" s="45"/>
      <c r="F813" s="45"/>
      <c r="G813" s="45"/>
      <c r="H813" s="45"/>
      <c r="I813" s="45"/>
      <c r="J813" s="45"/>
      <c r="K813" s="45"/>
      <c r="L813" s="45"/>
      <c r="M813" s="45"/>
      <c r="N813" s="45"/>
      <c r="O813" s="45"/>
      <c r="P813" s="45"/>
      <c r="Q813" s="45"/>
      <c r="R813" s="45"/>
      <c r="S813" s="45"/>
      <c r="T813" s="45"/>
      <c r="U813" s="45"/>
      <c r="V813" s="45"/>
      <c r="W813" s="45"/>
      <c r="X813" s="45"/>
      <c r="Y813" s="45"/>
      <c r="Z813" s="45"/>
      <c r="AA813" s="45"/>
      <c r="AB813" s="45"/>
    </row>
    <row r="814">
      <c r="A814" s="71"/>
      <c r="B814" s="27"/>
      <c r="C814" s="45"/>
      <c r="D814" s="45"/>
      <c r="E814" s="45"/>
      <c r="F814" s="45"/>
      <c r="G814" s="45"/>
      <c r="H814" s="45"/>
      <c r="I814" s="45"/>
      <c r="J814" s="45"/>
      <c r="K814" s="45"/>
      <c r="L814" s="45"/>
      <c r="M814" s="45"/>
      <c r="N814" s="45"/>
      <c r="O814" s="45"/>
      <c r="P814" s="45"/>
      <c r="Q814" s="45"/>
      <c r="R814" s="45"/>
      <c r="S814" s="45"/>
      <c r="T814" s="45"/>
      <c r="U814" s="45"/>
      <c r="V814" s="45"/>
      <c r="W814" s="45"/>
      <c r="X814" s="45"/>
      <c r="Y814" s="45"/>
      <c r="Z814" s="45"/>
      <c r="AA814" s="45"/>
      <c r="AB814" s="45"/>
    </row>
    <row r="815">
      <c r="A815" s="71"/>
      <c r="B815" s="27"/>
      <c r="C815" s="45"/>
      <c r="D815" s="45"/>
      <c r="E815" s="45"/>
      <c r="F815" s="45"/>
      <c r="G815" s="45"/>
      <c r="H815" s="45"/>
      <c r="I815" s="45"/>
      <c r="J815" s="45"/>
      <c r="K815" s="45"/>
      <c r="L815" s="45"/>
      <c r="M815" s="45"/>
      <c r="N815" s="45"/>
      <c r="O815" s="45"/>
      <c r="P815" s="45"/>
      <c r="Q815" s="45"/>
      <c r="R815" s="45"/>
      <c r="S815" s="45"/>
      <c r="T815" s="45"/>
      <c r="U815" s="45"/>
      <c r="V815" s="45"/>
      <c r="W815" s="45"/>
      <c r="X815" s="45"/>
      <c r="Y815" s="45"/>
      <c r="Z815" s="45"/>
      <c r="AA815" s="45"/>
      <c r="AB815" s="45"/>
    </row>
    <row r="816">
      <c r="A816" s="71"/>
      <c r="B816" s="27"/>
      <c r="C816" s="45"/>
      <c r="D816" s="45"/>
      <c r="E816" s="45"/>
      <c r="F816" s="45"/>
      <c r="G816" s="45"/>
      <c r="H816" s="45"/>
      <c r="I816" s="45"/>
      <c r="J816" s="45"/>
      <c r="K816" s="45"/>
      <c r="L816" s="45"/>
      <c r="M816" s="45"/>
      <c r="N816" s="45"/>
      <c r="O816" s="45"/>
      <c r="P816" s="45"/>
      <c r="Q816" s="45"/>
      <c r="R816" s="45"/>
      <c r="S816" s="45"/>
      <c r="T816" s="45"/>
      <c r="U816" s="45"/>
      <c r="V816" s="45"/>
      <c r="W816" s="45"/>
      <c r="X816" s="45"/>
      <c r="Y816" s="45"/>
      <c r="Z816" s="45"/>
      <c r="AA816" s="45"/>
      <c r="AB816" s="45"/>
    </row>
    <row r="817">
      <c r="A817" s="71"/>
      <c r="B817" s="27"/>
      <c r="C817" s="45"/>
      <c r="D817" s="45"/>
      <c r="E817" s="45"/>
      <c r="F817" s="45"/>
      <c r="G817" s="45"/>
      <c r="H817" s="45"/>
      <c r="I817" s="45"/>
      <c r="J817" s="45"/>
      <c r="K817" s="45"/>
      <c r="L817" s="45"/>
      <c r="M817" s="45"/>
      <c r="N817" s="45"/>
      <c r="O817" s="45"/>
      <c r="P817" s="45"/>
      <c r="Q817" s="45"/>
      <c r="R817" s="45"/>
      <c r="S817" s="45"/>
      <c r="T817" s="45"/>
      <c r="U817" s="45"/>
      <c r="V817" s="45"/>
      <c r="W817" s="45"/>
      <c r="X817" s="45"/>
      <c r="Y817" s="45"/>
      <c r="Z817" s="45"/>
      <c r="AA817" s="45"/>
      <c r="AB817" s="45"/>
    </row>
    <row r="818">
      <c r="A818" s="71"/>
      <c r="B818" s="27"/>
      <c r="C818" s="45"/>
      <c r="D818" s="45"/>
      <c r="E818" s="45"/>
      <c r="F818" s="45"/>
      <c r="G818" s="45"/>
      <c r="H818" s="45"/>
      <c r="I818" s="45"/>
      <c r="J818" s="45"/>
      <c r="K818" s="45"/>
      <c r="L818" s="45"/>
      <c r="M818" s="45"/>
      <c r="N818" s="45"/>
      <c r="O818" s="45"/>
      <c r="P818" s="45"/>
      <c r="Q818" s="45"/>
      <c r="R818" s="45"/>
      <c r="S818" s="45"/>
      <c r="T818" s="45"/>
      <c r="U818" s="45"/>
      <c r="V818" s="45"/>
      <c r="W818" s="45"/>
      <c r="X818" s="45"/>
      <c r="Y818" s="45"/>
      <c r="Z818" s="45"/>
      <c r="AA818" s="45"/>
      <c r="AB818" s="45"/>
    </row>
    <row r="819">
      <c r="A819" s="71"/>
      <c r="B819" s="27"/>
      <c r="C819" s="45"/>
      <c r="D819" s="45"/>
      <c r="E819" s="45"/>
      <c r="F819" s="45"/>
      <c r="G819" s="45"/>
      <c r="H819" s="45"/>
      <c r="I819" s="45"/>
      <c r="J819" s="45"/>
      <c r="K819" s="45"/>
      <c r="L819" s="45"/>
      <c r="M819" s="45"/>
      <c r="N819" s="45"/>
      <c r="O819" s="45"/>
      <c r="P819" s="45"/>
      <c r="Q819" s="45"/>
      <c r="R819" s="45"/>
      <c r="S819" s="45"/>
      <c r="T819" s="45"/>
      <c r="U819" s="45"/>
      <c r="V819" s="45"/>
      <c r="W819" s="45"/>
      <c r="X819" s="45"/>
      <c r="Y819" s="45"/>
      <c r="Z819" s="45"/>
      <c r="AA819" s="45"/>
      <c r="AB819" s="45"/>
    </row>
    <row r="820">
      <c r="A820" s="71"/>
      <c r="B820" s="27"/>
      <c r="C820" s="45"/>
      <c r="D820" s="45"/>
      <c r="E820" s="45"/>
      <c r="F820" s="45"/>
      <c r="G820" s="45"/>
      <c r="H820" s="45"/>
      <c r="I820" s="45"/>
      <c r="J820" s="45"/>
      <c r="K820" s="45"/>
      <c r="L820" s="45"/>
      <c r="M820" s="45"/>
      <c r="N820" s="45"/>
      <c r="O820" s="45"/>
      <c r="P820" s="45"/>
      <c r="Q820" s="45"/>
      <c r="R820" s="45"/>
      <c r="S820" s="45"/>
      <c r="T820" s="45"/>
      <c r="U820" s="45"/>
      <c r="V820" s="45"/>
      <c r="W820" s="45"/>
      <c r="X820" s="45"/>
      <c r="Y820" s="45"/>
      <c r="Z820" s="45"/>
      <c r="AA820" s="45"/>
      <c r="AB820" s="45"/>
    </row>
    <row r="821">
      <c r="A821" s="71"/>
      <c r="B821" s="27"/>
      <c r="C821" s="45"/>
      <c r="D821" s="45"/>
      <c r="E821" s="45"/>
      <c r="F821" s="45"/>
      <c r="G821" s="45"/>
      <c r="H821" s="45"/>
      <c r="I821" s="45"/>
      <c r="J821" s="45"/>
      <c r="K821" s="45"/>
      <c r="L821" s="45"/>
      <c r="M821" s="45"/>
      <c r="N821" s="45"/>
      <c r="O821" s="45"/>
      <c r="P821" s="45"/>
      <c r="Q821" s="45"/>
      <c r="R821" s="45"/>
      <c r="S821" s="45"/>
      <c r="T821" s="45"/>
      <c r="U821" s="45"/>
      <c r="V821" s="45"/>
      <c r="W821" s="45"/>
      <c r="X821" s="45"/>
      <c r="Y821" s="45"/>
      <c r="Z821" s="45"/>
      <c r="AA821" s="45"/>
      <c r="AB821" s="45"/>
    </row>
    <row r="822">
      <c r="A822" s="71"/>
      <c r="B822" s="27"/>
      <c r="C822" s="45"/>
      <c r="D822" s="45"/>
      <c r="E822" s="45"/>
      <c r="F822" s="45"/>
      <c r="G822" s="45"/>
      <c r="H822" s="45"/>
      <c r="I822" s="45"/>
      <c r="J822" s="45"/>
      <c r="K822" s="45"/>
      <c r="L822" s="45"/>
      <c r="M822" s="45"/>
      <c r="N822" s="45"/>
      <c r="O822" s="45"/>
      <c r="P822" s="45"/>
      <c r="Q822" s="45"/>
      <c r="R822" s="45"/>
      <c r="S822" s="45"/>
      <c r="T822" s="45"/>
      <c r="U822" s="45"/>
      <c r="V822" s="45"/>
      <c r="W822" s="45"/>
      <c r="X822" s="45"/>
      <c r="Y822" s="45"/>
      <c r="Z822" s="45"/>
      <c r="AA822" s="45"/>
      <c r="AB822" s="45"/>
    </row>
    <row r="823">
      <c r="A823" s="71"/>
      <c r="B823" s="27"/>
      <c r="C823" s="45"/>
      <c r="D823" s="45"/>
      <c r="E823" s="45"/>
      <c r="F823" s="45"/>
      <c r="G823" s="45"/>
      <c r="H823" s="45"/>
      <c r="I823" s="45"/>
      <c r="J823" s="45"/>
      <c r="K823" s="45"/>
      <c r="L823" s="45"/>
      <c r="M823" s="45"/>
      <c r="N823" s="45"/>
      <c r="O823" s="45"/>
      <c r="P823" s="45"/>
      <c r="Q823" s="45"/>
      <c r="R823" s="45"/>
      <c r="S823" s="45"/>
      <c r="T823" s="45"/>
      <c r="U823" s="45"/>
      <c r="V823" s="45"/>
      <c r="W823" s="45"/>
      <c r="X823" s="45"/>
      <c r="Y823" s="45"/>
      <c r="Z823" s="45"/>
      <c r="AA823" s="45"/>
      <c r="AB823" s="45"/>
    </row>
    <row r="824">
      <c r="A824" s="71"/>
      <c r="B824" s="27"/>
      <c r="C824" s="45"/>
      <c r="D824" s="45"/>
      <c r="E824" s="45"/>
      <c r="F824" s="45"/>
      <c r="G824" s="45"/>
      <c r="H824" s="45"/>
      <c r="I824" s="45"/>
      <c r="J824" s="45"/>
      <c r="K824" s="45"/>
      <c r="L824" s="45"/>
      <c r="M824" s="45"/>
      <c r="N824" s="45"/>
      <c r="O824" s="45"/>
      <c r="P824" s="45"/>
      <c r="Q824" s="45"/>
      <c r="R824" s="45"/>
      <c r="S824" s="45"/>
      <c r="T824" s="45"/>
      <c r="U824" s="45"/>
      <c r="V824" s="45"/>
      <c r="W824" s="45"/>
      <c r="X824" s="45"/>
      <c r="Y824" s="45"/>
      <c r="Z824" s="45"/>
      <c r="AA824" s="45"/>
      <c r="AB824" s="45"/>
    </row>
    <row r="825">
      <c r="A825" s="71"/>
      <c r="B825" s="27"/>
      <c r="C825" s="45"/>
      <c r="D825" s="45"/>
      <c r="E825" s="45"/>
      <c r="F825" s="45"/>
      <c r="G825" s="45"/>
      <c r="H825" s="45"/>
      <c r="I825" s="45"/>
      <c r="J825" s="45"/>
      <c r="K825" s="45"/>
      <c r="L825" s="45"/>
      <c r="M825" s="45"/>
      <c r="N825" s="45"/>
      <c r="O825" s="45"/>
      <c r="P825" s="45"/>
      <c r="Q825" s="45"/>
      <c r="R825" s="45"/>
      <c r="S825" s="45"/>
      <c r="T825" s="45"/>
      <c r="U825" s="45"/>
      <c r="V825" s="45"/>
      <c r="W825" s="45"/>
      <c r="X825" s="45"/>
      <c r="Y825" s="45"/>
      <c r="Z825" s="45"/>
      <c r="AA825" s="45"/>
      <c r="AB825" s="45"/>
    </row>
    <row r="826">
      <c r="A826" s="71"/>
      <c r="B826" s="27"/>
      <c r="C826" s="45"/>
      <c r="D826" s="45"/>
      <c r="E826" s="45"/>
      <c r="F826" s="45"/>
      <c r="G826" s="45"/>
      <c r="H826" s="45"/>
      <c r="I826" s="45"/>
      <c r="J826" s="45"/>
      <c r="K826" s="45"/>
      <c r="L826" s="45"/>
      <c r="M826" s="45"/>
      <c r="N826" s="45"/>
      <c r="O826" s="45"/>
      <c r="P826" s="45"/>
      <c r="Q826" s="45"/>
      <c r="R826" s="45"/>
      <c r="S826" s="45"/>
      <c r="T826" s="45"/>
      <c r="U826" s="45"/>
      <c r="V826" s="45"/>
      <c r="W826" s="45"/>
      <c r="X826" s="45"/>
      <c r="Y826" s="45"/>
      <c r="Z826" s="45"/>
      <c r="AA826" s="45"/>
      <c r="AB826" s="45"/>
    </row>
    <row r="827">
      <c r="A827" s="71"/>
      <c r="B827" s="27"/>
      <c r="C827" s="45"/>
      <c r="D827" s="45"/>
      <c r="E827" s="45"/>
      <c r="F827" s="45"/>
      <c r="G827" s="45"/>
      <c r="H827" s="45"/>
      <c r="I827" s="45"/>
      <c r="J827" s="45"/>
      <c r="K827" s="45"/>
      <c r="L827" s="45"/>
      <c r="M827" s="45"/>
      <c r="N827" s="45"/>
      <c r="O827" s="45"/>
      <c r="P827" s="45"/>
      <c r="Q827" s="45"/>
      <c r="R827" s="45"/>
      <c r="S827" s="45"/>
      <c r="T827" s="45"/>
      <c r="U827" s="45"/>
      <c r="V827" s="45"/>
      <c r="W827" s="45"/>
      <c r="X827" s="45"/>
      <c r="Y827" s="45"/>
      <c r="Z827" s="45"/>
      <c r="AA827" s="45"/>
      <c r="AB827" s="45"/>
    </row>
    <row r="828">
      <c r="A828" s="71"/>
      <c r="B828" s="27"/>
      <c r="C828" s="45"/>
      <c r="D828" s="45"/>
      <c r="E828" s="45"/>
      <c r="F828" s="45"/>
      <c r="G828" s="45"/>
      <c r="H828" s="45"/>
      <c r="I828" s="45"/>
      <c r="J828" s="45"/>
      <c r="K828" s="45"/>
      <c r="L828" s="45"/>
      <c r="M828" s="45"/>
      <c r="N828" s="45"/>
      <c r="O828" s="45"/>
      <c r="P828" s="45"/>
      <c r="Q828" s="45"/>
      <c r="R828" s="45"/>
      <c r="S828" s="45"/>
      <c r="T828" s="45"/>
      <c r="U828" s="45"/>
      <c r="V828" s="45"/>
      <c r="W828" s="45"/>
      <c r="X828" s="45"/>
      <c r="Y828" s="45"/>
      <c r="Z828" s="45"/>
      <c r="AA828" s="45"/>
      <c r="AB828" s="45"/>
    </row>
    <row r="829">
      <c r="A829" s="71"/>
      <c r="B829" s="27"/>
      <c r="C829" s="45"/>
      <c r="D829" s="45"/>
      <c r="E829" s="45"/>
      <c r="F829" s="45"/>
      <c r="G829" s="45"/>
      <c r="H829" s="45"/>
      <c r="I829" s="45"/>
      <c r="J829" s="45"/>
      <c r="K829" s="45"/>
      <c r="L829" s="45"/>
      <c r="M829" s="45"/>
      <c r="N829" s="45"/>
      <c r="O829" s="45"/>
      <c r="P829" s="45"/>
      <c r="Q829" s="45"/>
      <c r="R829" s="45"/>
      <c r="S829" s="45"/>
      <c r="T829" s="45"/>
      <c r="U829" s="45"/>
      <c r="V829" s="45"/>
      <c r="W829" s="45"/>
      <c r="X829" s="45"/>
      <c r="Y829" s="45"/>
      <c r="Z829" s="45"/>
      <c r="AA829" s="45"/>
      <c r="AB829" s="45"/>
    </row>
    <row r="830">
      <c r="A830" s="71"/>
      <c r="B830" s="27"/>
      <c r="C830" s="45"/>
      <c r="D830" s="45"/>
      <c r="E830" s="45"/>
      <c r="F830" s="45"/>
      <c r="G830" s="45"/>
      <c r="H830" s="45"/>
      <c r="I830" s="45"/>
      <c r="J830" s="45"/>
      <c r="K830" s="45"/>
      <c r="L830" s="45"/>
      <c r="M830" s="45"/>
      <c r="N830" s="45"/>
      <c r="O830" s="45"/>
      <c r="P830" s="45"/>
      <c r="Q830" s="45"/>
      <c r="R830" s="45"/>
      <c r="S830" s="45"/>
      <c r="T830" s="45"/>
      <c r="U830" s="45"/>
      <c r="V830" s="45"/>
      <c r="W830" s="45"/>
      <c r="X830" s="45"/>
      <c r="Y830" s="45"/>
      <c r="Z830" s="45"/>
      <c r="AA830" s="45"/>
      <c r="AB830" s="45"/>
    </row>
    <row r="831">
      <c r="A831" s="71"/>
      <c r="B831" s="27"/>
      <c r="C831" s="45"/>
      <c r="D831" s="45"/>
      <c r="E831" s="45"/>
      <c r="F831" s="45"/>
      <c r="G831" s="45"/>
      <c r="H831" s="45"/>
      <c r="I831" s="45"/>
      <c r="J831" s="45"/>
      <c r="K831" s="45"/>
      <c r="L831" s="45"/>
      <c r="M831" s="45"/>
      <c r="N831" s="45"/>
      <c r="O831" s="45"/>
      <c r="P831" s="45"/>
      <c r="Q831" s="45"/>
      <c r="R831" s="45"/>
      <c r="S831" s="45"/>
      <c r="T831" s="45"/>
      <c r="U831" s="45"/>
      <c r="V831" s="45"/>
      <c r="W831" s="45"/>
      <c r="X831" s="45"/>
      <c r="Y831" s="45"/>
      <c r="Z831" s="45"/>
      <c r="AA831" s="45"/>
      <c r="AB831" s="45"/>
    </row>
    <row r="832">
      <c r="A832" s="71"/>
      <c r="B832" s="27"/>
      <c r="C832" s="45"/>
      <c r="D832" s="45"/>
      <c r="E832" s="45"/>
      <c r="F832" s="45"/>
      <c r="G832" s="45"/>
      <c r="H832" s="45"/>
      <c r="I832" s="45"/>
      <c r="J832" s="45"/>
      <c r="K832" s="45"/>
      <c r="L832" s="45"/>
      <c r="M832" s="45"/>
      <c r="N832" s="45"/>
      <c r="O832" s="45"/>
      <c r="P832" s="45"/>
      <c r="Q832" s="45"/>
      <c r="R832" s="45"/>
      <c r="S832" s="45"/>
      <c r="T832" s="45"/>
      <c r="U832" s="45"/>
      <c r="V832" s="45"/>
      <c r="W832" s="45"/>
      <c r="X832" s="45"/>
      <c r="Y832" s="45"/>
      <c r="Z832" s="45"/>
      <c r="AA832" s="45"/>
      <c r="AB832" s="45"/>
    </row>
    <row r="833">
      <c r="A833" s="71"/>
      <c r="B833" s="27"/>
      <c r="C833" s="45"/>
      <c r="D833" s="45"/>
      <c r="E833" s="45"/>
      <c r="F833" s="45"/>
      <c r="G833" s="45"/>
      <c r="H833" s="45"/>
      <c r="I833" s="45"/>
      <c r="J833" s="45"/>
      <c r="K833" s="45"/>
      <c r="L833" s="45"/>
      <c r="M833" s="45"/>
      <c r="N833" s="45"/>
      <c r="O833" s="45"/>
      <c r="P833" s="45"/>
      <c r="Q833" s="45"/>
      <c r="R833" s="45"/>
      <c r="S833" s="45"/>
      <c r="T833" s="45"/>
      <c r="U833" s="45"/>
      <c r="V833" s="45"/>
      <c r="W833" s="45"/>
      <c r="X833" s="45"/>
      <c r="Y833" s="45"/>
      <c r="Z833" s="45"/>
      <c r="AA833" s="45"/>
      <c r="AB833" s="45"/>
    </row>
    <row r="834">
      <c r="A834" s="71"/>
      <c r="B834" s="27"/>
      <c r="C834" s="45"/>
      <c r="D834" s="45"/>
      <c r="E834" s="45"/>
      <c r="F834" s="45"/>
      <c r="G834" s="45"/>
      <c r="H834" s="45"/>
      <c r="I834" s="45"/>
      <c r="J834" s="45"/>
      <c r="K834" s="45"/>
      <c r="L834" s="45"/>
      <c r="M834" s="45"/>
      <c r="N834" s="45"/>
      <c r="O834" s="45"/>
      <c r="P834" s="45"/>
      <c r="Q834" s="45"/>
      <c r="R834" s="45"/>
      <c r="S834" s="45"/>
      <c r="T834" s="45"/>
      <c r="U834" s="45"/>
      <c r="V834" s="45"/>
      <c r="W834" s="45"/>
      <c r="X834" s="45"/>
      <c r="Y834" s="45"/>
      <c r="Z834" s="45"/>
      <c r="AA834" s="45"/>
      <c r="AB834" s="45"/>
    </row>
    <row r="835">
      <c r="A835" s="71"/>
      <c r="B835" s="27"/>
      <c r="C835" s="45"/>
      <c r="D835" s="45"/>
      <c r="E835" s="45"/>
      <c r="F835" s="45"/>
      <c r="G835" s="45"/>
      <c r="H835" s="45"/>
      <c r="I835" s="45"/>
      <c r="J835" s="45"/>
      <c r="K835" s="45"/>
      <c r="L835" s="45"/>
      <c r="M835" s="45"/>
      <c r="N835" s="45"/>
      <c r="O835" s="45"/>
      <c r="P835" s="45"/>
      <c r="Q835" s="45"/>
      <c r="R835" s="45"/>
      <c r="S835" s="45"/>
      <c r="T835" s="45"/>
      <c r="U835" s="45"/>
      <c r="V835" s="45"/>
      <c r="W835" s="45"/>
      <c r="X835" s="45"/>
      <c r="Y835" s="45"/>
      <c r="Z835" s="45"/>
      <c r="AA835" s="45"/>
      <c r="AB835" s="45"/>
    </row>
    <row r="836">
      <c r="A836" s="71"/>
      <c r="B836" s="27"/>
      <c r="C836" s="45"/>
      <c r="D836" s="45"/>
      <c r="E836" s="45"/>
      <c r="F836" s="45"/>
      <c r="G836" s="45"/>
      <c r="H836" s="45"/>
      <c r="I836" s="45"/>
      <c r="J836" s="45"/>
      <c r="K836" s="45"/>
      <c r="L836" s="45"/>
      <c r="M836" s="45"/>
      <c r="N836" s="45"/>
      <c r="O836" s="45"/>
      <c r="P836" s="45"/>
      <c r="Q836" s="45"/>
      <c r="R836" s="45"/>
      <c r="S836" s="45"/>
      <c r="T836" s="45"/>
      <c r="U836" s="45"/>
      <c r="V836" s="45"/>
      <c r="W836" s="45"/>
      <c r="X836" s="45"/>
      <c r="Y836" s="45"/>
      <c r="Z836" s="45"/>
      <c r="AA836" s="45"/>
      <c r="AB836" s="45"/>
    </row>
    <row r="837">
      <c r="A837" s="71"/>
      <c r="B837" s="27"/>
      <c r="C837" s="45"/>
      <c r="D837" s="45"/>
      <c r="E837" s="45"/>
      <c r="F837" s="45"/>
      <c r="G837" s="45"/>
      <c r="H837" s="45"/>
      <c r="I837" s="45"/>
      <c r="J837" s="45"/>
      <c r="K837" s="45"/>
      <c r="L837" s="45"/>
      <c r="M837" s="45"/>
      <c r="N837" s="45"/>
      <c r="O837" s="45"/>
      <c r="P837" s="45"/>
      <c r="Q837" s="45"/>
      <c r="R837" s="45"/>
      <c r="S837" s="45"/>
      <c r="T837" s="45"/>
      <c r="U837" s="45"/>
      <c r="V837" s="45"/>
      <c r="W837" s="45"/>
      <c r="X837" s="45"/>
      <c r="Y837" s="45"/>
      <c r="Z837" s="45"/>
      <c r="AA837" s="45"/>
      <c r="AB837" s="45"/>
    </row>
    <row r="838">
      <c r="A838" s="71"/>
      <c r="B838" s="27"/>
      <c r="C838" s="45"/>
      <c r="D838" s="45"/>
      <c r="E838" s="45"/>
      <c r="F838" s="45"/>
      <c r="G838" s="45"/>
      <c r="H838" s="45"/>
      <c r="I838" s="45"/>
      <c r="J838" s="45"/>
      <c r="K838" s="45"/>
      <c r="L838" s="45"/>
      <c r="M838" s="45"/>
      <c r="N838" s="45"/>
      <c r="O838" s="45"/>
      <c r="P838" s="45"/>
      <c r="Q838" s="45"/>
      <c r="R838" s="45"/>
      <c r="S838" s="45"/>
      <c r="T838" s="45"/>
      <c r="U838" s="45"/>
      <c r="V838" s="45"/>
      <c r="W838" s="45"/>
      <c r="X838" s="45"/>
      <c r="Y838" s="45"/>
      <c r="Z838" s="45"/>
      <c r="AA838" s="45"/>
      <c r="AB838" s="45"/>
    </row>
    <row r="839">
      <c r="A839" s="71"/>
      <c r="B839" s="27"/>
      <c r="C839" s="45"/>
      <c r="D839" s="45"/>
      <c r="E839" s="45"/>
      <c r="F839" s="45"/>
      <c r="G839" s="45"/>
      <c r="H839" s="45"/>
      <c r="I839" s="45"/>
      <c r="J839" s="45"/>
      <c r="K839" s="45"/>
      <c r="L839" s="45"/>
      <c r="M839" s="45"/>
      <c r="N839" s="45"/>
      <c r="O839" s="45"/>
      <c r="P839" s="45"/>
      <c r="Q839" s="45"/>
      <c r="R839" s="45"/>
      <c r="S839" s="45"/>
      <c r="T839" s="45"/>
      <c r="U839" s="45"/>
      <c r="V839" s="45"/>
      <c r="W839" s="45"/>
      <c r="X839" s="45"/>
      <c r="Y839" s="45"/>
      <c r="Z839" s="45"/>
      <c r="AA839" s="45"/>
      <c r="AB839" s="45"/>
    </row>
    <row r="840">
      <c r="A840" s="71"/>
      <c r="B840" s="27"/>
      <c r="C840" s="45"/>
      <c r="D840" s="45"/>
      <c r="E840" s="45"/>
      <c r="F840" s="45"/>
      <c r="G840" s="45"/>
      <c r="H840" s="45"/>
      <c r="I840" s="45"/>
      <c r="J840" s="45"/>
      <c r="K840" s="45"/>
      <c r="L840" s="45"/>
      <c r="M840" s="45"/>
      <c r="N840" s="45"/>
      <c r="O840" s="45"/>
      <c r="P840" s="45"/>
      <c r="Q840" s="45"/>
      <c r="R840" s="45"/>
      <c r="S840" s="45"/>
      <c r="T840" s="45"/>
      <c r="U840" s="45"/>
      <c r="V840" s="45"/>
      <c r="W840" s="45"/>
      <c r="X840" s="45"/>
      <c r="Y840" s="45"/>
      <c r="Z840" s="45"/>
      <c r="AA840" s="45"/>
      <c r="AB840" s="45"/>
    </row>
    <row r="841">
      <c r="A841" s="71"/>
      <c r="B841" s="27"/>
      <c r="C841" s="45"/>
      <c r="D841" s="45"/>
      <c r="E841" s="45"/>
      <c r="F841" s="45"/>
      <c r="G841" s="45"/>
      <c r="H841" s="45"/>
      <c r="I841" s="45"/>
      <c r="J841" s="45"/>
      <c r="K841" s="45"/>
      <c r="L841" s="45"/>
      <c r="M841" s="45"/>
      <c r="N841" s="45"/>
      <c r="O841" s="45"/>
      <c r="P841" s="45"/>
      <c r="Q841" s="45"/>
      <c r="R841" s="45"/>
      <c r="S841" s="45"/>
      <c r="T841" s="45"/>
      <c r="U841" s="45"/>
      <c r="V841" s="45"/>
      <c r="W841" s="45"/>
      <c r="X841" s="45"/>
      <c r="Y841" s="45"/>
      <c r="Z841" s="45"/>
      <c r="AA841" s="45"/>
      <c r="AB841" s="45"/>
    </row>
    <row r="842">
      <c r="A842" s="71"/>
      <c r="B842" s="27"/>
      <c r="C842" s="45"/>
      <c r="D842" s="45"/>
      <c r="E842" s="45"/>
      <c r="F842" s="45"/>
      <c r="G842" s="45"/>
      <c r="H842" s="45"/>
      <c r="I842" s="45"/>
      <c r="J842" s="45"/>
      <c r="K842" s="45"/>
      <c r="L842" s="45"/>
      <c r="M842" s="45"/>
      <c r="N842" s="45"/>
      <c r="O842" s="45"/>
      <c r="P842" s="45"/>
      <c r="Q842" s="45"/>
      <c r="R842" s="45"/>
      <c r="S842" s="45"/>
      <c r="T842" s="45"/>
      <c r="U842" s="45"/>
      <c r="V842" s="45"/>
      <c r="W842" s="45"/>
      <c r="X842" s="45"/>
      <c r="Y842" s="45"/>
      <c r="Z842" s="45"/>
      <c r="AA842" s="45"/>
      <c r="AB842" s="45"/>
    </row>
    <row r="843">
      <c r="A843" s="71"/>
      <c r="B843" s="27"/>
      <c r="C843" s="45"/>
      <c r="D843" s="45"/>
      <c r="E843" s="45"/>
      <c r="F843" s="45"/>
      <c r="G843" s="45"/>
      <c r="H843" s="45"/>
      <c r="I843" s="45"/>
      <c r="J843" s="45"/>
      <c r="K843" s="45"/>
      <c r="L843" s="45"/>
      <c r="M843" s="45"/>
      <c r="N843" s="45"/>
      <c r="O843" s="45"/>
      <c r="P843" s="45"/>
      <c r="Q843" s="45"/>
      <c r="R843" s="45"/>
      <c r="S843" s="45"/>
      <c r="T843" s="45"/>
      <c r="U843" s="45"/>
      <c r="V843" s="45"/>
      <c r="W843" s="45"/>
      <c r="X843" s="45"/>
      <c r="Y843" s="45"/>
      <c r="Z843" s="45"/>
      <c r="AA843" s="45"/>
      <c r="AB843" s="45"/>
    </row>
    <row r="844">
      <c r="A844" s="71"/>
      <c r="B844" s="27"/>
      <c r="C844" s="45"/>
      <c r="D844" s="45"/>
      <c r="E844" s="45"/>
      <c r="F844" s="45"/>
      <c r="G844" s="45"/>
      <c r="H844" s="45"/>
      <c r="I844" s="45"/>
      <c r="J844" s="45"/>
      <c r="K844" s="45"/>
      <c r="L844" s="45"/>
      <c r="M844" s="45"/>
      <c r="N844" s="45"/>
      <c r="O844" s="45"/>
      <c r="P844" s="45"/>
      <c r="Q844" s="45"/>
      <c r="R844" s="45"/>
      <c r="S844" s="45"/>
      <c r="T844" s="45"/>
      <c r="U844" s="45"/>
      <c r="V844" s="45"/>
      <c r="W844" s="45"/>
      <c r="X844" s="45"/>
      <c r="Y844" s="45"/>
      <c r="Z844" s="45"/>
      <c r="AA844" s="45"/>
      <c r="AB844" s="45"/>
    </row>
    <row r="845">
      <c r="A845" s="71"/>
      <c r="B845" s="27"/>
      <c r="C845" s="45"/>
      <c r="D845" s="45"/>
      <c r="E845" s="45"/>
      <c r="F845" s="45"/>
      <c r="G845" s="45"/>
      <c r="H845" s="45"/>
      <c r="I845" s="45"/>
      <c r="J845" s="45"/>
      <c r="K845" s="45"/>
      <c r="L845" s="45"/>
      <c r="M845" s="45"/>
      <c r="N845" s="45"/>
      <c r="O845" s="45"/>
      <c r="P845" s="45"/>
      <c r="Q845" s="45"/>
      <c r="R845" s="45"/>
      <c r="S845" s="45"/>
      <c r="T845" s="45"/>
      <c r="U845" s="45"/>
      <c r="V845" s="45"/>
      <c r="W845" s="45"/>
      <c r="X845" s="45"/>
      <c r="Y845" s="45"/>
      <c r="Z845" s="45"/>
      <c r="AA845" s="45"/>
      <c r="AB845" s="45"/>
    </row>
    <row r="846">
      <c r="A846" s="71"/>
      <c r="B846" s="27"/>
      <c r="C846" s="45"/>
      <c r="D846" s="45"/>
      <c r="E846" s="45"/>
      <c r="F846" s="45"/>
      <c r="G846" s="45"/>
      <c r="H846" s="45"/>
      <c r="I846" s="45"/>
      <c r="J846" s="45"/>
      <c r="K846" s="45"/>
      <c r="L846" s="45"/>
      <c r="M846" s="45"/>
      <c r="N846" s="45"/>
      <c r="O846" s="45"/>
      <c r="P846" s="45"/>
      <c r="Q846" s="45"/>
      <c r="R846" s="45"/>
      <c r="S846" s="45"/>
      <c r="T846" s="45"/>
      <c r="U846" s="45"/>
      <c r="V846" s="45"/>
      <c r="W846" s="45"/>
      <c r="X846" s="45"/>
      <c r="Y846" s="45"/>
      <c r="Z846" s="45"/>
      <c r="AA846" s="45"/>
      <c r="AB846" s="45"/>
    </row>
    <row r="847">
      <c r="A847" s="71"/>
      <c r="B847" s="27"/>
      <c r="C847" s="45"/>
      <c r="D847" s="45"/>
      <c r="E847" s="45"/>
      <c r="F847" s="45"/>
      <c r="G847" s="45"/>
      <c r="H847" s="45"/>
      <c r="I847" s="45"/>
      <c r="J847" s="45"/>
      <c r="K847" s="45"/>
      <c r="L847" s="45"/>
      <c r="M847" s="45"/>
      <c r="N847" s="45"/>
      <c r="O847" s="45"/>
      <c r="P847" s="45"/>
      <c r="Q847" s="45"/>
      <c r="R847" s="45"/>
      <c r="S847" s="45"/>
      <c r="T847" s="45"/>
      <c r="U847" s="45"/>
      <c r="V847" s="45"/>
      <c r="W847" s="45"/>
      <c r="X847" s="45"/>
      <c r="Y847" s="45"/>
      <c r="Z847" s="45"/>
      <c r="AA847" s="45"/>
      <c r="AB847" s="45"/>
    </row>
    <row r="848">
      <c r="A848" s="71"/>
      <c r="B848" s="27"/>
      <c r="C848" s="45"/>
      <c r="D848" s="45"/>
      <c r="E848" s="45"/>
      <c r="F848" s="45"/>
      <c r="G848" s="45"/>
      <c r="H848" s="45"/>
      <c r="I848" s="45"/>
      <c r="J848" s="45"/>
      <c r="K848" s="45"/>
      <c r="L848" s="45"/>
      <c r="M848" s="45"/>
      <c r="N848" s="45"/>
      <c r="O848" s="45"/>
      <c r="P848" s="45"/>
      <c r="Q848" s="45"/>
      <c r="R848" s="45"/>
      <c r="S848" s="45"/>
      <c r="T848" s="45"/>
      <c r="U848" s="45"/>
      <c r="V848" s="45"/>
      <c r="W848" s="45"/>
      <c r="X848" s="45"/>
      <c r="Y848" s="45"/>
      <c r="Z848" s="45"/>
      <c r="AA848" s="45"/>
      <c r="AB848" s="45"/>
    </row>
    <row r="849">
      <c r="A849" s="71"/>
      <c r="B849" s="27"/>
      <c r="C849" s="45"/>
      <c r="D849" s="45"/>
      <c r="E849" s="45"/>
      <c r="F849" s="45"/>
      <c r="G849" s="45"/>
      <c r="H849" s="45"/>
      <c r="I849" s="45"/>
      <c r="J849" s="45"/>
      <c r="K849" s="45"/>
      <c r="L849" s="45"/>
      <c r="M849" s="45"/>
      <c r="N849" s="45"/>
      <c r="O849" s="45"/>
      <c r="P849" s="45"/>
      <c r="Q849" s="45"/>
      <c r="R849" s="45"/>
      <c r="S849" s="45"/>
      <c r="T849" s="45"/>
      <c r="U849" s="45"/>
      <c r="V849" s="45"/>
      <c r="W849" s="45"/>
      <c r="X849" s="45"/>
      <c r="Y849" s="45"/>
      <c r="Z849" s="45"/>
      <c r="AA849" s="45"/>
      <c r="AB849" s="45"/>
    </row>
    <row r="850">
      <c r="A850" s="71"/>
      <c r="B850" s="27"/>
      <c r="C850" s="45"/>
      <c r="D850" s="45"/>
      <c r="E850" s="45"/>
      <c r="F850" s="45"/>
      <c r="G850" s="45"/>
      <c r="H850" s="45"/>
      <c r="I850" s="45"/>
      <c r="J850" s="45"/>
      <c r="K850" s="45"/>
      <c r="L850" s="45"/>
      <c r="M850" s="45"/>
      <c r="N850" s="45"/>
      <c r="O850" s="45"/>
      <c r="P850" s="45"/>
      <c r="Q850" s="45"/>
      <c r="R850" s="45"/>
      <c r="S850" s="45"/>
      <c r="T850" s="45"/>
      <c r="U850" s="45"/>
      <c r="V850" s="45"/>
      <c r="W850" s="45"/>
      <c r="X850" s="45"/>
      <c r="Y850" s="45"/>
      <c r="Z850" s="45"/>
      <c r="AA850" s="45"/>
      <c r="AB850" s="45"/>
    </row>
    <row r="851">
      <c r="A851" s="71"/>
      <c r="B851" s="27"/>
      <c r="C851" s="45"/>
      <c r="D851" s="45"/>
      <c r="E851" s="45"/>
      <c r="F851" s="45"/>
      <c r="G851" s="45"/>
      <c r="H851" s="45"/>
      <c r="I851" s="45"/>
      <c r="J851" s="45"/>
      <c r="K851" s="45"/>
      <c r="L851" s="45"/>
      <c r="M851" s="45"/>
      <c r="N851" s="45"/>
      <c r="O851" s="45"/>
      <c r="P851" s="45"/>
      <c r="Q851" s="45"/>
      <c r="R851" s="45"/>
      <c r="S851" s="45"/>
      <c r="T851" s="45"/>
      <c r="U851" s="45"/>
      <c r="V851" s="45"/>
      <c r="W851" s="45"/>
      <c r="X851" s="45"/>
      <c r="Y851" s="45"/>
      <c r="Z851" s="45"/>
      <c r="AA851" s="45"/>
      <c r="AB851" s="45"/>
    </row>
    <row r="852">
      <c r="A852" s="71"/>
      <c r="B852" s="27"/>
      <c r="C852" s="45"/>
      <c r="D852" s="45"/>
      <c r="E852" s="45"/>
      <c r="F852" s="45"/>
      <c r="G852" s="45"/>
      <c r="H852" s="45"/>
      <c r="I852" s="45"/>
      <c r="J852" s="45"/>
      <c r="K852" s="45"/>
      <c r="L852" s="45"/>
      <c r="M852" s="45"/>
      <c r="N852" s="45"/>
      <c r="O852" s="45"/>
      <c r="P852" s="45"/>
      <c r="Q852" s="45"/>
      <c r="R852" s="45"/>
      <c r="S852" s="45"/>
      <c r="T852" s="45"/>
      <c r="U852" s="45"/>
      <c r="V852" s="45"/>
      <c r="W852" s="45"/>
      <c r="X852" s="45"/>
      <c r="Y852" s="45"/>
      <c r="Z852" s="45"/>
      <c r="AA852" s="45"/>
      <c r="AB852" s="45"/>
    </row>
    <row r="853">
      <c r="A853" s="71"/>
      <c r="B853" s="27"/>
      <c r="C853" s="45"/>
      <c r="D853" s="45"/>
      <c r="E853" s="45"/>
      <c r="F853" s="45"/>
      <c r="G853" s="45"/>
      <c r="H853" s="45"/>
      <c r="I853" s="45"/>
      <c r="J853" s="45"/>
      <c r="K853" s="45"/>
      <c r="L853" s="45"/>
      <c r="M853" s="45"/>
      <c r="N853" s="45"/>
      <c r="O853" s="45"/>
      <c r="P853" s="45"/>
      <c r="Q853" s="45"/>
      <c r="R853" s="45"/>
      <c r="S853" s="45"/>
      <c r="T853" s="45"/>
      <c r="U853" s="45"/>
      <c r="V853" s="45"/>
      <c r="W853" s="45"/>
      <c r="X853" s="45"/>
      <c r="Y853" s="45"/>
      <c r="Z853" s="45"/>
      <c r="AA853" s="45"/>
      <c r="AB853" s="45"/>
    </row>
    <row r="854">
      <c r="A854" s="71"/>
      <c r="B854" s="27"/>
      <c r="C854" s="45"/>
      <c r="D854" s="45"/>
      <c r="E854" s="45"/>
      <c r="F854" s="45"/>
      <c r="G854" s="45"/>
      <c r="H854" s="45"/>
      <c r="I854" s="45"/>
      <c r="J854" s="45"/>
      <c r="K854" s="45"/>
      <c r="L854" s="45"/>
      <c r="M854" s="45"/>
      <c r="N854" s="45"/>
      <c r="O854" s="45"/>
      <c r="P854" s="45"/>
      <c r="Q854" s="45"/>
      <c r="R854" s="45"/>
      <c r="S854" s="45"/>
      <c r="T854" s="45"/>
      <c r="U854" s="45"/>
      <c r="V854" s="45"/>
      <c r="W854" s="45"/>
      <c r="X854" s="45"/>
      <c r="Y854" s="45"/>
      <c r="Z854" s="45"/>
      <c r="AA854" s="45"/>
      <c r="AB854" s="45"/>
    </row>
    <row r="855">
      <c r="A855" s="71"/>
      <c r="B855" s="27"/>
      <c r="C855" s="45"/>
      <c r="D855" s="45"/>
      <c r="E855" s="45"/>
      <c r="F855" s="45"/>
      <c r="G855" s="45"/>
      <c r="H855" s="45"/>
      <c r="I855" s="45"/>
      <c r="J855" s="45"/>
      <c r="K855" s="45"/>
      <c r="L855" s="45"/>
      <c r="M855" s="45"/>
      <c r="N855" s="45"/>
      <c r="O855" s="45"/>
      <c r="P855" s="45"/>
      <c r="Q855" s="45"/>
      <c r="R855" s="45"/>
      <c r="S855" s="45"/>
      <c r="T855" s="45"/>
      <c r="U855" s="45"/>
      <c r="V855" s="45"/>
      <c r="W855" s="45"/>
      <c r="X855" s="45"/>
      <c r="Y855" s="45"/>
      <c r="Z855" s="45"/>
      <c r="AA855" s="45"/>
      <c r="AB855" s="45"/>
    </row>
    <row r="856">
      <c r="A856" s="71"/>
      <c r="B856" s="27"/>
      <c r="C856" s="45"/>
      <c r="D856" s="45"/>
      <c r="E856" s="45"/>
      <c r="F856" s="45"/>
      <c r="G856" s="45"/>
      <c r="H856" s="45"/>
      <c r="I856" s="45"/>
      <c r="J856" s="45"/>
      <c r="K856" s="45"/>
      <c r="L856" s="45"/>
      <c r="M856" s="45"/>
      <c r="N856" s="45"/>
      <c r="O856" s="45"/>
      <c r="P856" s="45"/>
      <c r="Q856" s="45"/>
      <c r="R856" s="45"/>
      <c r="S856" s="45"/>
      <c r="T856" s="45"/>
      <c r="U856" s="45"/>
      <c r="V856" s="45"/>
      <c r="W856" s="45"/>
      <c r="X856" s="45"/>
      <c r="Y856" s="45"/>
      <c r="Z856" s="45"/>
      <c r="AA856" s="45"/>
      <c r="AB856" s="45"/>
    </row>
    <row r="857">
      <c r="A857" s="71"/>
      <c r="B857" s="27"/>
      <c r="C857" s="45"/>
      <c r="D857" s="45"/>
      <c r="E857" s="45"/>
      <c r="F857" s="45"/>
      <c r="G857" s="45"/>
      <c r="H857" s="45"/>
      <c r="I857" s="45"/>
      <c r="J857" s="45"/>
      <c r="K857" s="45"/>
      <c r="L857" s="45"/>
      <c r="M857" s="45"/>
      <c r="N857" s="45"/>
      <c r="O857" s="45"/>
      <c r="P857" s="45"/>
      <c r="Q857" s="45"/>
      <c r="R857" s="45"/>
      <c r="S857" s="45"/>
      <c r="T857" s="45"/>
      <c r="U857" s="45"/>
      <c r="V857" s="45"/>
      <c r="W857" s="45"/>
      <c r="X857" s="45"/>
      <c r="Y857" s="45"/>
      <c r="Z857" s="45"/>
      <c r="AA857" s="45"/>
      <c r="AB857" s="45"/>
    </row>
    <row r="858">
      <c r="A858" s="71"/>
      <c r="B858" s="27"/>
      <c r="C858" s="45"/>
      <c r="D858" s="45"/>
      <c r="E858" s="45"/>
      <c r="F858" s="45"/>
      <c r="G858" s="45"/>
      <c r="H858" s="45"/>
      <c r="I858" s="45"/>
      <c r="J858" s="45"/>
      <c r="K858" s="45"/>
      <c r="L858" s="45"/>
      <c r="M858" s="45"/>
      <c r="N858" s="45"/>
      <c r="O858" s="45"/>
      <c r="P858" s="45"/>
      <c r="Q858" s="45"/>
      <c r="R858" s="45"/>
      <c r="S858" s="45"/>
      <c r="T858" s="45"/>
      <c r="U858" s="45"/>
      <c r="V858" s="45"/>
      <c r="W858" s="45"/>
      <c r="X858" s="45"/>
      <c r="Y858" s="45"/>
      <c r="Z858" s="45"/>
      <c r="AA858" s="45"/>
      <c r="AB858" s="45"/>
    </row>
    <row r="859">
      <c r="A859" s="71"/>
      <c r="B859" s="27"/>
      <c r="C859" s="45"/>
      <c r="D859" s="45"/>
      <c r="E859" s="45"/>
      <c r="F859" s="45"/>
      <c r="G859" s="45"/>
      <c r="H859" s="45"/>
      <c r="I859" s="45"/>
      <c r="J859" s="45"/>
      <c r="K859" s="45"/>
      <c r="L859" s="45"/>
      <c r="M859" s="45"/>
      <c r="N859" s="45"/>
      <c r="O859" s="45"/>
      <c r="P859" s="45"/>
      <c r="Q859" s="45"/>
      <c r="R859" s="45"/>
      <c r="S859" s="45"/>
      <c r="T859" s="45"/>
      <c r="U859" s="45"/>
      <c r="V859" s="45"/>
      <c r="W859" s="45"/>
      <c r="X859" s="45"/>
      <c r="Y859" s="45"/>
      <c r="Z859" s="45"/>
      <c r="AA859" s="45"/>
      <c r="AB859" s="45"/>
    </row>
    <row r="860">
      <c r="A860" s="71"/>
      <c r="B860" s="27"/>
      <c r="C860" s="45"/>
      <c r="D860" s="45"/>
      <c r="E860" s="45"/>
      <c r="F860" s="45"/>
      <c r="G860" s="45"/>
      <c r="H860" s="45"/>
      <c r="I860" s="45"/>
      <c r="J860" s="45"/>
      <c r="K860" s="45"/>
      <c r="L860" s="45"/>
      <c r="M860" s="45"/>
      <c r="N860" s="45"/>
      <c r="O860" s="45"/>
      <c r="P860" s="45"/>
      <c r="Q860" s="45"/>
      <c r="R860" s="45"/>
      <c r="S860" s="45"/>
      <c r="T860" s="45"/>
      <c r="U860" s="45"/>
      <c r="V860" s="45"/>
      <c r="W860" s="45"/>
      <c r="X860" s="45"/>
      <c r="Y860" s="45"/>
      <c r="Z860" s="45"/>
      <c r="AA860" s="45"/>
      <c r="AB860" s="45"/>
    </row>
    <row r="861">
      <c r="A861" s="71"/>
      <c r="B861" s="27"/>
      <c r="C861" s="45"/>
      <c r="D861" s="45"/>
      <c r="E861" s="45"/>
      <c r="F861" s="45"/>
      <c r="G861" s="45"/>
      <c r="H861" s="45"/>
      <c r="I861" s="45"/>
      <c r="J861" s="45"/>
      <c r="K861" s="45"/>
      <c r="L861" s="45"/>
      <c r="M861" s="45"/>
      <c r="N861" s="45"/>
      <c r="O861" s="45"/>
      <c r="P861" s="45"/>
      <c r="Q861" s="45"/>
      <c r="R861" s="45"/>
      <c r="S861" s="45"/>
      <c r="T861" s="45"/>
      <c r="U861" s="45"/>
      <c r="V861" s="45"/>
      <c r="W861" s="45"/>
      <c r="X861" s="45"/>
      <c r="Y861" s="45"/>
      <c r="Z861" s="45"/>
      <c r="AA861" s="45"/>
      <c r="AB861" s="45"/>
    </row>
    <row r="862">
      <c r="A862" s="71"/>
      <c r="B862" s="27"/>
      <c r="C862" s="45"/>
      <c r="D862" s="45"/>
      <c r="E862" s="45"/>
      <c r="F862" s="45"/>
      <c r="G862" s="45"/>
      <c r="H862" s="45"/>
      <c r="I862" s="45"/>
      <c r="J862" s="45"/>
      <c r="K862" s="45"/>
      <c r="L862" s="45"/>
      <c r="M862" s="45"/>
      <c r="N862" s="45"/>
      <c r="O862" s="45"/>
      <c r="P862" s="45"/>
      <c r="Q862" s="45"/>
      <c r="R862" s="45"/>
      <c r="S862" s="45"/>
      <c r="T862" s="45"/>
      <c r="U862" s="45"/>
      <c r="V862" s="45"/>
      <c r="W862" s="45"/>
      <c r="X862" s="45"/>
      <c r="Y862" s="45"/>
      <c r="Z862" s="45"/>
      <c r="AA862" s="45"/>
      <c r="AB862" s="45"/>
    </row>
    <row r="863">
      <c r="A863" s="71"/>
      <c r="B863" s="27"/>
      <c r="C863" s="45"/>
      <c r="D863" s="45"/>
      <c r="E863" s="45"/>
      <c r="F863" s="45"/>
      <c r="G863" s="45"/>
      <c r="H863" s="45"/>
      <c r="I863" s="45"/>
      <c r="J863" s="45"/>
      <c r="K863" s="45"/>
      <c r="L863" s="45"/>
      <c r="M863" s="45"/>
      <c r="N863" s="45"/>
      <c r="O863" s="45"/>
      <c r="P863" s="45"/>
      <c r="Q863" s="45"/>
      <c r="R863" s="45"/>
      <c r="S863" s="45"/>
      <c r="T863" s="45"/>
      <c r="U863" s="45"/>
      <c r="V863" s="45"/>
      <c r="W863" s="45"/>
      <c r="X863" s="45"/>
      <c r="Y863" s="45"/>
      <c r="Z863" s="45"/>
      <c r="AA863" s="45"/>
      <c r="AB863" s="45"/>
    </row>
    <row r="864">
      <c r="A864" s="71"/>
      <c r="B864" s="27"/>
      <c r="C864" s="45"/>
      <c r="D864" s="45"/>
      <c r="E864" s="45"/>
      <c r="F864" s="45"/>
      <c r="G864" s="45"/>
      <c r="H864" s="45"/>
      <c r="I864" s="45"/>
      <c r="J864" s="45"/>
      <c r="K864" s="45"/>
      <c r="L864" s="45"/>
      <c r="M864" s="45"/>
      <c r="N864" s="45"/>
      <c r="O864" s="45"/>
      <c r="P864" s="45"/>
      <c r="Q864" s="45"/>
      <c r="R864" s="45"/>
      <c r="S864" s="45"/>
      <c r="T864" s="45"/>
      <c r="U864" s="45"/>
      <c r="V864" s="45"/>
      <c r="W864" s="45"/>
      <c r="X864" s="45"/>
      <c r="Y864" s="45"/>
      <c r="Z864" s="45"/>
      <c r="AA864" s="45"/>
      <c r="AB864" s="45"/>
    </row>
    <row r="865">
      <c r="A865" s="71"/>
      <c r="B865" s="27"/>
      <c r="C865" s="45"/>
      <c r="D865" s="45"/>
      <c r="E865" s="45"/>
      <c r="F865" s="45"/>
      <c r="G865" s="45"/>
      <c r="H865" s="45"/>
      <c r="I865" s="45"/>
      <c r="J865" s="45"/>
      <c r="K865" s="45"/>
      <c r="L865" s="45"/>
      <c r="M865" s="45"/>
      <c r="N865" s="45"/>
      <c r="O865" s="45"/>
      <c r="P865" s="45"/>
      <c r="Q865" s="45"/>
      <c r="R865" s="45"/>
      <c r="S865" s="45"/>
      <c r="T865" s="45"/>
      <c r="U865" s="45"/>
      <c r="V865" s="45"/>
      <c r="W865" s="45"/>
      <c r="X865" s="45"/>
      <c r="Y865" s="45"/>
      <c r="Z865" s="45"/>
      <c r="AA865" s="45"/>
      <c r="AB865" s="45"/>
    </row>
    <row r="866">
      <c r="A866" s="71"/>
      <c r="B866" s="27"/>
      <c r="C866" s="45"/>
      <c r="D866" s="45"/>
      <c r="E866" s="45"/>
      <c r="F866" s="45"/>
      <c r="G866" s="45"/>
      <c r="H866" s="45"/>
      <c r="I866" s="45"/>
      <c r="J866" s="45"/>
      <c r="K866" s="45"/>
      <c r="L866" s="45"/>
      <c r="M866" s="45"/>
      <c r="N866" s="45"/>
      <c r="O866" s="45"/>
      <c r="P866" s="45"/>
      <c r="Q866" s="45"/>
      <c r="R866" s="45"/>
      <c r="S866" s="45"/>
      <c r="T866" s="45"/>
      <c r="U866" s="45"/>
      <c r="V866" s="45"/>
      <c r="W866" s="45"/>
      <c r="X866" s="45"/>
      <c r="Y866" s="45"/>
      <c r="Z866" s="45"/>
      <c r="AA866" s="45"/>
      <c r="AB866" s="45"/>
    </row>
    <row r="867">
      <c r="A867" s="71"/>
      <c r="B867" s="27"/>
      <c r="C867" s="45"/>
      <c r="D867" s="45"/>
      <c r="E867" s="45"/>
      <c r="F867" s="45"/>
      <c r="G867" s="45"/>
      <c r="H867" s="45"/>
      <c r="I867" s="45"/>
      <c r="J867" s="45"/>
      <c r="K867" s="45"/>
      <c r="L867" s="45"/>
      <c r="M867" s="45"/>
      <c r="N867" s="45"/>
      <c r="O867" s="45"/>
      <c r="P867" s="45"/>
      <c r="Q867" s="45"/>
      <c r="R867" s="45"/>
      <c r="S867" s="45"/>
      <c r="T867" s="45"/>
      <c r="U867" s="45"/>
      <c r="V867" s="45"/>
      <c r="W867" s="45"/>
      <c r="X867" s="45"/>
      <c r="Y867" s="45"/>
      <c r="Z867" s="45"/>
      <c r="AA867" s="45"/>
      <c r="AB867" s="45"/>
    </row>
    <row r="868">
      <c r="A868" s="71"/>
      <c r="B868" s="27"/>
      <c r="C868" s="45"/>
      <c r="D868" s="45"/>
      <c r="E868" s="45"/>
      <c r="F868" s="45"/>
      <c r="G868" s="45"/>
      <c r="H868" s="45"/>
      <c r="I868" s="45"/>
      <c r="J868" s="45"/>
      <c r="K868" s="45"/>
      <c r="L868" s="45"/>
      <c r="M868" s="45"/>
      <c r="N868" s="45"/>
      <c r="O868" s="45"/>
      <c r="P868" s="45"/>
      <c r="Q868" s="45"/>
      <c r="R868" s="45"/>
      <c r="S868" s="45"/>
      <c r="T868" s="45"/>
      <c r="U868" s="45"/>
      <c r="V868" s="45"/>
      <c r="W868" s="45"/>
      <c r="X868" s="45"/>
      <c r="Y868" s="45"/>
      <c r="Z868" s="45"/>
      <c r="AA868" s="45"/>
      <c r="AB868" s="45"/>
    </row>
    <row r="869">
      <c r="A869" s="71"/>
      <c r="B869" s="27"/>
      <c r="C869" s="45"/>
      <c r="D869" s="45"/>
      <c r="E869" s="45"/>
      <c r="F869" s="45"/>
      <c r="G869" s="45"/>
      <c r="H869" s="45"/>
      <c r="I869" s="45"/>
      <c r="J869" s="45"/>
      <c r="K869" s="45"/>
      <c r="L869" s="45"/>
      <c r="M869" s="45"/>
      <c r="N869" s="45"/>
      <c r="O869" s="45"/>
      <c r="P869" s="45"/>
      <c r="Q869" s="45"/>
      <c r="R869" s="45"/>
      <c r="S869" s="45"/>
      <c r="T869" s="45"/>
      <c r="U869" s="45"/>
      <c r="V869" s="45"/>
      <c r="W869" s="45"/>
      <c r="X869" s="45"/>
      <c r="Y869" s="45"/>
      <c r="Z869" s="45"/>
      <c r="AA869" s="45"/>
      <c r="AB869" s="45"/>
    </row>
    <row r="870">
      <c r="A870" s="71"/>
      <c r="B870" s="27"/>
      <c r="C870" s="45"/>
      <c r="D870" s="45"/>
      <c r="E870" s="45"/>
      <c r="F870" s="45"/>
      <c r="G870" s="45"/>
      <c r="H870" s="45"/>
      <c r="I870" s="45"/>
      <c r="J870" s="45"/>
      <c r="K870" s="45"/>
      <c r="L870" s="45"/>
      <c r="M870" s="45"/>
      <c r="N870" s="45"/>
      <c r="O870" s="45"/>
      <c r="P870" s="45"/>
      <c r="Q870" s="45"/>
      <c r="R870" s="45"/>
      <c r="S870" s="45"/>
      <c r="T870" s="45"/>
      <c r="U870" s="45"/>
      <c r="V870" s="45"/>
      <c r="W870" s="45"/>
      <c r="X870" s="45"/>
      <c r="Y870" s="45"/>
      <c r="Z870" s="45"/>
      <c r="AA870" s="45"/>
      <c r="AB870" s="45"/>
    </row>
    <row r="871">
      <c r="A871" s="71"/>
      <c r="B871" s="27"/>
      <c r="C871" s="45"/>
      <c r="D871" s="45"/>
      <c r="E871" s="45"/>
      <c r="F871" s="45"/>
      <c r="G871" s="45"/>
      <c r="H871" s="45"/>
      <c r="I871" s="45"/>
      <c r="J871" s="45"/>
      <c r="K871" s="45"/>
      <c r="L871" s="45"/>
      <c r="M871" s="45"/>
      <c r="N871" s="45"/>
      <c r="O871" s="45"/>
      <c r="P871" s="45"/>
      <c r="Q871" s="45"/>
      <c r="R871" s="45"/>
      <c r="S871" s="45"/>
      <c r="T871" s="45"/>
      <c r="U871" s="45"/>
      <c r="V871" s="45"/>
      <c r="W871" s="45"/>
      <c r="X871" s="45"/>
      <c r="Y871" s="45"/>
      <c r="Z871" s="45"/>
      <c r="AA871" s="45"/>
      <c r="AB871" s="45"/>
    </row>
    <row r="872">
      <c r="A872" s="71"/>
      <c r="B872" s="27"/>
      <c r="C872" s="45"/>
      <c r="D872" s="45"/>
      <c r="E872" s="45"/>
      <c r="F872" s="45"/>
      <c r="G872" s="45"/>
      <c r="H872" s="45"/>
      <c r="I872" s="45"/>
      <c r="J872" s="45"/>
      <c r="K872" s="45"/>
      <c r="L872" s="45"/>
      <c r="M872" s="45"/>
      <c r="N872" s="45"/>
      <c r="O872" s="45"/>
      <c r="P872" s="45"/>
      <c r="Q872" s="45"/>
      <c r="R872" s="45"/>
      <c r="S872" s="45"/>
      <c r="T872" s="45"/>
      <c r="U872" s="45"/>
      <c r="V872" s="45"/>
      <c r="W872" s="45"/>
      <c r="X872" s="45"/>
      <c r="Y872" s="45"/>
      <c r="Z872" s="45"/>
      <c r="AA872" s="45"/>
      <c r="AB872" s="45"/>
    </row>
    <row r="873">
      <c r="A873" s="71"/>
      <c r="B873" s="27"/>
      <c r="C873" s="45"/>
      <c r="D873" s="45"/>
      <c r="E873" s="45"/>
      <c r="F873" s="45"/>
      <c r="G873" s="45"/>
      <c r="H873" s="45"/>
      <c r="I873" s="45"/>
      <c r="J873" s="45"/>
      <c r="K873" s="45"/>
      <c r="L873" s="45"/>
      <c r="M873" s="45"/>
      <c r="N873" s="45"/>
      <c r="O873" s="45"/>
      <c r="P873" s="45"/>
      <c r="Q873" s="45"/>
      <c r="R873" s="45"/>
      <c r="S873" s="45"/>
      <c r="T873" s="45"/>
      <c r="U873" s="45"/>
      <c r="V873" s="45"/>
      <c r="W873" s="45"/>
      <c r="X873" s="45"/>
      <c r="Y873" s="45"/>
      <c r="Z873" s="45"/>
      <c r="AA873" s="45"/>
      <c r="AB873" s="45"/>
    </row>
    <row r="874">
      <c r="A874" s="71"/>
      <c r="B874" s="27"/>
      <c r="C874" s="45"/>
      <c r="D874" s="45"/>
      <c r="E874" s="45"/>
      <c r="F874" s="45"/>
      <c r="G874" s="45"/>
      <c r="H874" s="45"/>
      <c r="I874" s="45"/>
      <c r="J874" s="45"/>
      <c r="K874" s="45"/>
      <c r="L874" s="45"/>
      <c r="M874" s="45"/>
      <c r="N874" s="45"/>
      <c r="O874" s="45"/>
      <c r="P874" s="45"/>
      <c r="Q874" s="45"/>
      <c r="R874" s="45"/>
      <c r="S874" s="45"/>
      <c r="T874" s="45"/>
      <c r="U874" s="45"/>
      <c r="V874" s="45"/>
      <c r="W874" s="45"/>
      <c r="X874" s="45"/>
      <c r="Y874" s="45"/>
      <c r="Z874" s="45"/>
      <c r="AA874" s="45"/>
      <c r="AB874" s="45"/>
    </row>
    <row r="875">
      <c r="A875" s="71"/>
      <c r="B875" s="27"/>
      <c r="C875" s="45"/>
      <c r="D875" s="45"/>
      <c r="E875" s="45"/>
      <c r="F875" s="45"/>
      <c r="G875" s="45"/>
      <c r="H875" s="45"/>
      <c r="I875" s="45"/>
      <c r="J875" s="45"/>
      <c r="K875" s="45"/>
      <c r="L875" s="45"/>
      <c r="M875" s="45"/>
      <c r="N875" s="45"/>
      <c r="O875" s="45"/>
      <c r="P875" s="45"/>
      <c r="Q875" s="45"/>
      <c r="R875" s="45"/>
      <c r="S875" s="45"/>
      <c r="T875" s="45"/>
      <c r="U875" s="45"/>
      <c r="V875" s="45"/>
      <c r="W875" s="45"/>
      <c r="X875" s="45"/>
      <c r="Y875" s="45"/>
      <c r="Z875" s="45"/>
      <c r="AA875" s="45"/>
      <c r="AB875" s="45"/>
    </row>
    <row r="876">
      <c r="A876" s="71"/>
      <c r="B876" s="27"/>
      <c r="C876" s="45"/>
      <c r="D876" s="45"/>
      <c r="E876" s="45"/>
      <c r="F876" s="45"/>
      <c r="G876" s="45"/>
      <c r="H876" s="45"/>
      <c r="I876" s="45"/>
      <c r="J876" s="45"/>
      <c r="K876" s="45"/>
      <c r="L876" s="45"/>
      <c r="M876" s="45"/>
      <c r="N876" s="45"/>
      <c r="O876" s="45"/>
      <c r="P876" s="45"/>
      <c r="Q876" s="45"/>
      <c r="R876" s="45"/>
      <c r="S876" s="45"/>
      <c r="T876" s="45"/>
      <c r="U876" s="45"/>
      <c r="V876" s="45"/>
      <c r="W876" s="45"/>
      <c r="X876" s="45"/>
      <c r="Y876" s="45"/>
      <c r="Z876" s="45"/>
      <c r="AA876" s="45"/>
      <c r="AB876" s="45"/>
    </row>
    <row r="877">
      <c r="A877" s="71"/>
      <c r="B877" s="27"/>
      <c r="C877" s="45"/>
      <c r="D877" s="45"/>
      <c r="E877" s="45"/>
      <c r="F877" s="45"/>
      <c r="G877" s="45"/>
      <c r="H877" s="45"/>
      <c r="I877" s="45"/>
      <c r="J877" s="45"/>
      <c r="K877" s="45"/>
      <c r="L877" s="45"/>
      <c r="M877" s="45"/>
      <c r="N877" s="45"/>
      <c r="O877" s="45"/>
      <c r="P877" s="45"/>
      <c r="Q877" s="45"/>
      <c r="R877" s="45"/>
      <c r="S877" s="45"/>
      <c r="T877" s="45"/>
      <c r="U877" s="45"/>
      <c r="V877" s="45"/>
      <c r="W877" s="45"/>
      <c r="X877" s="45"/>
      <c r="Y877" s="45"/>
      <c r="Z877" s="45"/>
      <c r="AA877" s="45"/>
      <c r="AB877" s="45"/>
    </row>
    <row r="878">
      <c r="A878" s="71"/>
      <c r="B878" s="27"/>
      <c r="C878" s="45"/>
      <c r="D878" s="45"/>
      <c r="E878" s="45"/>
      <c r="F878" s="45"/>
      <c r="G878" s="45"/>
      <c r="H878" s="45"/>
      <c r="I878" s="45"/>
      <c r="J878" s="45"/>
      <c r="K878" s="45"/>
      <c r="L878" s="45"/>
      <c r="M878" s="45"/>
      <c r="N878" s="45"/>
      <c r="O878" s="45"/>
      <c r="P878" s="45"/>
      <c r="Q878" s="45"/>
      <c r="R878" s="45"/>
      <c r="S878" s="45"/>
      <c r="T878" s="45"/>
      <c r="U878" s="45"/>
      <c r="V878" s="45"/>
      <c r="W878" s="45"/>
      <c r="X878" s="45"/>
      <c r="Y878" s="45"/>
      <c r="Z878" s="45"/>
      <c r="AA878" s="45"/>
      <c r="AB878" s="45"/>
    </row>
    <row r="879">
      <c r="A879" s="71"/>
      <c r="B879" s="27"/>
      <c r="C879" s="45"/>
      <c r="D879" s="45"/>
      <c r="E879" s="45"/>
      <c r="F879" s="45"/>
      <c r="G879" s="45"/>
      <c r="H879" s="45"/>
      <c r="I879" s="45"/>
      <c r="J879" s="45"/>
      <c r="K879" s="45"/>
      <c r="L879" s="45"/>
      <c r="M879" s="45"/>
      <c r="N879" s="45"/>
      <c r="O879" s="45"/>
      <c r="P879" s="45"/>
      <c r="Q879" s="45"/>
      <c r="R879" s="45"/>
      <c r="S879" s="45"/>
      <c r="T879" s="45"/>
      <c r="U879" s="45"/>
      <c r="V879" s="45"/>
      <c r="W879" s="45"/>
      <c r="X879" s="45"/>
      <c r="Y879" s="45"/>
      <c r="Z879" s="45"/>
      <c r="AA879" s="45"/>
      <c r="AB879" s="45"/>
    </row>
    <row r="880">
      <c r="A880" s="71"/>
      <c r="B880" s="27"/>
      <c r="C880" s="45"/>
      <c r="D880" s="45"/>
      <c r="E880" s="45"/>
      <c r="F880" s="45"/>
      <c r="G880" s="45"/>
      <c r="H880" s="45"/>
      <c r="I880" s="45"/>
      <c r="J880" s="45"/>
      <c r="K880" s="45"/>
      <c r="L880" s="45"/>
      <c r="M880" s="45"/>
      <c r="N880" s="45"/>
      <c r="O880" s="45"/>
      <c r="P880" s="45"/>
      <c r="Q880" s="45"/>
      <c r="R880" s="45"/>
      <c r="S880" s="45"/>
      <c r="T880" s="45"/>
      <c r="U880" s="45"/>
      <c r="V880" s="45"/>
      <c r="W880" s="45"/>
      <c r="X880" s="45"/>
      <c r="Y880" s="45"/>
      <c r="Z880" s="45"/>
      <c r="AA880" s="45"/>
      <c r="AB880" s="45"/>
    </row>
    <row r="881">
      <c r="A881" s="71"/>
      <c r="B881" s="27"/>
      <c r="C881" s="45"/>
      <c r="D881" s="45"/>
      <c r="E881" s="45"/>
      <c r="F881" s="45"/>
      <c r="G881" s="45"/>
      <c r="H881" s="45"/>
      <c r="I881" s="45"/>
      <c r="J881" s="45"/>
      <c r="K881" s="45"/>
      <c r="L881" s="45"/>
      <c r="M881" s="45"/>
      <c r="N881" s="45"/>
      <c r="O881" s="45"/>
      <c r="P881" s="45"/>
      <c r="Q881" s="45"/>
      <c r="R881" s="45"/>
      <c r="S881" s="45"/>
      <c r="T881" s="45"/>
      <c r="U881" s="45"/>
      <c r="V881" s="45"/>
      <c r="W881" s="45"/>
      <c r="X881" s="45"/>
      <c r="Y881" s="45"/>
      <c r="Z881" s="45"/>
      <c r="AA881" s="45"/>
      <c r="AB881" s="45"/>
    </row>
    <row r="882">
      <c r="A882" s="71"/>
      <c r="B882" s="27"/>
      <c r="C882" s="45"/>
      <c r="D882" s="45"/>
      <c r="E882" s="45"/>
      <c r="F882" s="45"/>
      <c r="G882" s="45"/>
      <c r="H882" s="45"/>
      <c r="I882" s="45"/>
      <c r="J882" s="45"/>
      <c r="K882" s="45"/>
      <c r="L882" s="45"/>
      <c r="M882" s="45"/>
      <c r="N882" s="45"/>
      <c r="O882" s="45"/>
      <c r="P882" s="45"/>
      <c r="Q882" s="45"/>
      <c r="R882" s="45"/>
      <c r="S882" s="45"/>
      <c r="T882" s="45"/>
      <c r="U882" s="45"/>
      <c r="V882" s="45"/>
      <c r="W882" s="45"/>
      <c r="X882" s="45"/>
      <c r="Y882" s="45"/>
      <c r="Z882" s="45"/>
      <c r="AA882" s="45"/>
      <c r="AB882" s="45"/>
    </row>
    <row r="883">
      <c r="A883" s="71"/>
      <c r="B883" s="27"/>
      <c r="C883" s="45"/>
      <c r="D883" s="45"/>
      <c r="E883" s="45"/>
      <c r="F883" s="45"/>
      <c r="G883" s="45"/>
      <c r="H883" s="45"/>
      <c r="I883" s="45"/>
      <c r="J883" s="45"/>
      <c r="K883" s="45"/>
      <c r="L883" s="45"/>
      <c r="M883" s="45"/>
      <c r="N883" s="45"/>
      <c r="O883" s="45"/>
      <c r="P883" s="45"/>
      <c r="Q883" s="45"/>
      <c r="R883" s="45"/>
      <c r="S883" s="45"/>
      <c r="T883" s="45"/>
      <c r="U883" s="45"/>
      <c r="V883" s="45"/>
      <c r="W883" s="45"/>
      <c r="X883" s="45"/>
      <c r="Y883" s="45"/>
      <c r="Z883" s="45"/>
      <c r="AA883" s="45"/>
      <c r="AB883" s="45"/>
    </row>
    <row r="884">
      <c r="A884" s="71"/>
      <c r="B884" s="27"/>
      <c r="C884" s="45"/>
      <c r="D884" s="45"/>
      <c r="E884" s="45"/>
      <c r="F884" s="45"/>
      <c r="G884" s="45"/>
      <c r="H884" s="45"/>
      <c r="I884" s="45"/>
      <c r="J884" s="45"/>
      <c r="K884" s="45"/>
      <c r="L884" s="45"/>
      <c r="M884" s="45"/>
      <c r="N884" s="45"/>
      <c r="O884" s="45"/>
      <c r="P884" s="45"/>
      <c r="Q884" s="45"/>
      <c r="R884" s="45"/>
      <c r="S884" s="45"/>
      <c r="T884" s="45"/>
      <c r="U884" s="45"/>
      <c r="V884" s="45"/>
      <c r="W884" s="45"/>
      <c r="X884" s="45"/>
      <c r="Y884" s="45"/>
      <c r="Z884" s="45"/>
      <c r="AA884" s="45"/>
      <c r="AB884" s="45"/>
    </row>
    <row r="885">
      <c r="A885" s="71"/>
      <c r="B885" s="27"/>
      <c r="C885" s="45"/>
      <c r="D885" s="45"/>
      <c r="E885" s="45"/>
      <c r="F885" s="45"/>
      <c r="G885" s="45"/>
      <c r="H885" s="45"/>
      <c r="I885" s="45"/>
      <c r="J885" s="45"/>
      <c r="K885" s="45"/>
      <c r="L885" s="45"/>
      <c r="M885" s="45"/>
      <c r="N885" s="45"/>
      <c r="O885" s="45"/>
      <c r="P885" s="45"/>
      <c r="Q885" s="45"/>
      <c r="R885" s="45"/>
      <c r="S885" s="45"/>
      <c r="T885" s="45"/>
      <c r="U885" s="45"/>
      <c r="V885" s="45"/>
      <c r="W885" s="45"/>
      <c r="X885" s="45"/>
      <c r="Y885" s="45"/>
      <c r="Z885" s="45"/>
      <c r="AA885" s="45"/>
      <c r="AB885" s="45"/>
    </row>
    <row r="886">
      <c r="A886" s="71"/>
      <c r="B886" s="27"/>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row>
    <row r="887">
      <c r="A887" s="71"/>
      <c r="B887" s="27"/>
      <c r="C887" s="45"/>
      <c r="D887" s="45"/>
      <c r="E887" s="45"/>
      <c r="F887" s="45"/>
      <c r="G887" s="45"/>
      <c r="H887" s="45"/>
      <c r="I887" s="45"/>
      <c r="J887" s="45"/>
      <c r="K887" s="45"/>
      <c r="L887" s="45"/>
      <c r="M887" s="45"/>
      <c r="N887" s="45"/>
      <c r="O887" s="45"/>
      <c r="P887" s="45"/>
      <c r="Q887" s="45"/>
      <c r="R887" s="45"/>
      <c r="S887" s="45"/>
      <c r="T887" s="45"/>
      <c r="U887" s="45"/>
      <c r="V887" s="45"/>
      <c r="W887" s="45"/>
      <c r="X887" s="45"/>
      <c r="Y887" s="45"/>
      <c r="Z887" s="45"/>
      <c r="AA887" s="45"/>
      <c r="AB887" s="45"/>
    </row>
    <row r="888">
      <c r="A888" s="71"/>
      <c r="B888" s="27"/>
      <c r="C888" s="45"/>
      <c r="D888" s="45"/>
      <c r="E888" s="45"/>
      <c r="F888" s="45"/>
      <c r="G888" s="45"/>
      <c r="H888" s="45"/>
      <c r="I888" s="45"/>
      <c r="J888" s="45"/>
      <c r="K888" s="45"/>
      <c r="L888" s="45"/>
      <c r="M888" s="45"/>
      <c r="N888" s="45"/>
      <c r="O888" s="45"/>
      <c r="P888" s="45"/>
      <c r="Q888" s="45"/>
      <c r="R888" s="45"/>
      <c r="S888" s="45"/>
      <c r="T888" s="45"/>
      <c r="U888" s="45"/>
      <c r="V888" s="45"/>
      <c r="W888" s="45"/>
      <c r="X888" s="45"/>
      <c r="Y888" s="45"/>
      <c r="Z888" s="45"/>
      <c r="AA888" s="45"/>
      <c r="AB888" s="45"/>
    </row>
    <row r="889">
      <c r="A889" s="71"/>
      <c r="B889" s="27"/>
      <c r="C889" s="45"/>
      <c r="D889" s="45"/>
      <c r="E889" s="45"/>
      <c r="F889" s="45"/>
      <c r="G889" s="45"/>
      <c r="H889" s="45"/>
      <c r="I889" s="45"/>
      <c r="J889" s="45"/>
      <c r="K889" s="45"/>
      <c r="L889" s="45"/>
      <c r="M889" s="45"/>
      <c r="N889" s="45"/>
      <c r="O889" s="45"/>
      <c r="P889" s="45"/>
      <c r="Q889" s="45"/>
      <c r="R889" s="45"/>
      <c r="S889" s="45"/>
      <c r="T889" s="45"/>
      <c r="U889" s="45"/>
      <c r="V889" s="45"/>
      <c r="W889" s="45"/>
      <c r="X889" s="45"/>
      <c r="Y889" s="45"/>
      <c r="Z889" s="45"/>
      <c r="AA889" s="45"/>
      <c r="AB889" s="45"/>
    </row>
    <row r="890">
      <c r="A890" s="71"/>
      <c r="B890" s="27"/>
      <c r="C890" s="45"/>
      <c r="D890" s="45"/>
      <c r="E890" s="45"/>
      <c r="F890" s="45"/>
      <c r="G890" s="45"/>
      <c r="H890" s="45"/>
      <c r="I890" s="45"/>
      <c r="J890" s="45"/>
      <c r="K890" s="45"/>
      <c r="L890" s="45"/>
      <c r="M890" s="45"/>
      <c r="N890" s="45"/>
      <c r="O890" s="45"/>
      <c r="P890" s="45"/>
      <c r="Q890" s="45"/>
      <c r="R890" s="45"/>
      <c r="S890" s="45"/>
      <c r="T890" s="45"/>
      <c r="U890" s="45"/>
      <c r="V890" s="45"/>
      <c r="W890" s="45"/>
      <c r="X890" s="45"/>
      <c r="Y890" s="45"/>
      <c r="Z890" s="45"/>
      <c r="AA890" s="45"/>
      <c r="AB890" s="45"/>
    </row>
    <row r="891">
      <c r="A891" s="71"/>
      <c r="B891" s="27"/>
      <c r="C891" s="45"/>
      <c r="D891" s="45"/>
      <c r="E891" s="45"/>
      <c r="F891" s="45"/>
      <c r="G891" s="45"/>
      <c r="H891" s="45"/>
      <c r="I891" s="45"/>
      <c r="J891" s="45"/>
      <c r="K891" s="45"/>
      <c r="L891" s="45"/>
      <c r="M891" s="45"/>
      <c r="N891" s="45"/>
      <c r="O891" s="45"/>
      <c r="P891" s="45"/>
      <c r="Q891" s="45"/>
      <c r="R891" s="45"/>
      <c r="S891" s="45"/>
      <c r="T891" s="45"/>
      <c r="U891" s="45"/>
      <c r="V891" s="45"/>
      <c r="W891" s="45"/>
      <c r="X891" s="45"/>
      <c r="Y891" s="45"/>
      <c r="Z891" s="45"/>
      <c r="AA891" s="45"/>
      <c r="AB891" s="45"/>
    </row>
    <row r="892">
      <c r="A892" s="71"/>
      <c r="B892" s="27"/>
      <c r="C892" s="45"/>
      <c r="D892" s="45"/>
      <c r="E892" s="45"/>
      <c r="F892" s="45"/>
      <c r="G892" s="45"/>
      <c r="H892" s="45"/>
      <c r="I892" s="45"/>
      <c r="J892" s="45"/>
      <c r="K892" s="45"/>
      <c r="L892" s="45"/>
      <c r="M892" s="45"/>
      <c r="N892" s="45"/>
      <c r="O892" s="45"/>
      <c r="P892" s="45"/>
      <c r="Q892" s="45"/>
      <c r="R892" s="45"/>
      <c r="S892" s="45"/>
      <c r="T892" s="45"/>
      <c r="U892" s="45"/>
      <c r="V892" s="45"/>
      <c r="W892" s="45"/>
      <c r="X892" s="45"/>
      <c r="Y892" s="45"/>
      <c r="Z892" s="45"/>
      <c r="AA892" s="45"/>
      <c r="AB892" s="45"/>
    </row>
    <row r="893">
      <c r="A893" s="71"/>
      <c r="B893" s="27"/>
      <c r="C893" s="45"/>
      <c r="D893" s="45"/>
      <c r="E893" s="45"/>
      <c r="F893" s="45"/>
      <c r="G893" s="45"/>
      <c r="H893" s="45"/>
      <c r="I893" s="45"/>
      <c r="J893" s="45"/>
      <c r="K893" s="45"/>
      <c r="L893" s="45"/>
      <c r="M893" s="45"/>
      <c r="N893" s="45"/>
      <c r="O893" s="45"/>
      <c r="P893" s="45"/>
      <c r="Q893" s="45"/>
      <c r="R893" s="45"/>
      <c r="S893" s="45"/>
      <c r="T893" s="45"/>
      <c r="U893" s="45"/>
      <c r="V893" s="45"/>
      <c r="W893" s="45"/>
      <c r="X893" s="45"/>
      <c r="Y893" s="45"/>
      <c r="Z893" s="45"/>
      <c r="AA893" s="45"/>
      <c r="AB893" s="45"/>
    </row>
    <row r="894">
      <c r="A894" s="71"/>
      <c r="B894" s="27"/>
      <c r="C894" s="45"/>
      <c r="D894" s="45"/>
      <c r="E894" s="45"/>
      <c r="F894" s="45"/>
      <c r="G894" s="45"/>
      <c r="H894" s="45"/>
      <c r="I894" s="45"/>
      <c r="J894" s="45"/>
      <c r="K894" s="45"/>
      <c r="L894" s="45"/>
      <c r="M894" s="45"/>
      <c r="N894" s="45"/>
      <c r="O894" s="45"/>
      <c r="P894" s="45"/>
      <c r="Q894" s="45"/>
      <c r="R894" s="45"/>
      <c r="S894" s="45"/>
      <c r="T894" s="45"/>
      <c r="U894" s="45"/>
      <c r="V894" s="45"/>
      <c r="W894" s="45"/>
      <c r="X894" s="45"/>
      <c r="Y894" s="45"/>
      <c r="Z894" s="45"/>
      <c r="AA894" s="45"/>
      <c r="AB894" s="45"/>
    </row>
    <row r="895">
      <c r="A895" s="71"/>
      <c r="B895" s="27"/>
      <c r="C895" s="45"/>
      <c r="D895" s="45"/>
      <c r="E895" s="45"/>
      <c r="F895" s="45"/>
      <c r="G895" s="45"/>
      <c r="H895" s="45"/>
      <c r="I895" s="45"/>
      <c r="J895" s="45"/>
      <c r="K895" s="45"/>
      <c r="L895" s="45"/>
      <c r="M895" s="45"/>
      <c r="N895" s="45"/>
      <c r="O895" s="45"/>
      <c r="P895" s="45"/>
      <c r="Q895" s="45"/>
      <c r="R895" s="45"/>
      <c r="S895" s="45"/>
      <c r="T895" s="45"/>
      <c r="U895" s="45"/>
      <c r="V895" s="45"/>
      <c r="W895" s="45"/>
      <c r="X895" s="45"/>
      <c r="Y895" s="45"/>
      <c r="Z895" s="45"/>
      <c r="AA895" s="45"/>
      <c r="AB895" s="45"/>
    </row>
    <row r="896">
      <c r="A896" s="71"/>
      <c r="B896" s="27"/>
      <c r="C896" s="45"/>
      <c r="D896" s="45"/>
      <c r="E896" s="45"/>
      <c r="F896" s="45"/>
      <c r="G896" s="45"/>
      <c r="H896" s="45"/>
      <c r="I896" s="45"/>
      <c r="J896" s="45"/>
      <c r="K896" s="45"/>
      <c r="L896" s="45"/>
      <c r="M896" s="45"/>
      <c r="N896" s="45"/>
      <c r="O896" s="45"/>
      <c r="P896" s="45"/>
      <c r="Q896" s="45"/>
      <c r="R896" s="45"/>
      <c r="S896" s="45"/>
      <c r="T896" s="45"/>
      <c r="U896" s="45"/>
      <c r="V896" s="45"/>
      <c r="W896" s="45"/>
      <c r="X896" s="45"/>
      <c r="Y896" s="45"/>
      <c r="Z896" s="45"/>
      <c r="AA896" s="45"/>
      <c r="AB896" s="45"/>
    </row>
    <row r="897">
      <c r="A897" s="71"/>
      <c r="B897" s="27"/>
      <c r="C897" s="45"/>
      <c r="D897" s="45"/>
      <c r="E897" s="45"/>
      <c r="F897" s="45"/>
      <c r="G897" s="45"/>
      <c r="H897" s="45"/>
      <c r="I897" s="45"/>
      <c r="J897" s="45"/>
      <c r="K897" s="45"/>
      <c r="L897" s="45"/>
      <c r="M897" s="45"/>
      <c r="N897" s="45"/>
      <c r="O897" s="45"/>
      <c r="P897" s="45"/>
      <c r="Q897" s="45"/>
      <c r="R897" s="45"/>
      <c r="S897" s="45"/>
      <c r="T897" s="45"/>
      <c r="U897" s="45"/>
      <c r="V897" s="45"/>
      <c r="W897" s="45"/>
      <c r="X897" s="45"/>
      <c r="Y897" s="45"/>
      <c r="Z897" s="45"/>
      <c r="AA897" s="45"/>
      <c r="AB897" s="45"/>
    </row>
    <row r="898">
      <c r="A898" s="71"/>
      <c r="B898" s="27"/>
      <c r="C898" s="45"/>
      <c r="D898" s="45"/>
      <c r="E898" s="45"/>
      <c r="F898" s="45"/>
      <c r="G898" s="45"/>
      <c r="H898" s="45"/>
      <c r="I898" s="45"/>
      <c r="J898" s="45"/>
      <c r="K898" s="45"/>
      <c r="L898" s="45"/>
      <c r="M898" s="45"/>
      <c r="N898" s="45"/>
      <c r="O898" s="45"/>
      <c r="P898" s="45"/>
      <c r="Q898" s="45"/>
      <c r="R898" s="45"/>
      <c r="S898" s="45"/>
      <c r="T898" s="45"/>
      <c r="U898" s="45"/>
      <c r="V898" s="45"/>
      <c r="W898" s="45"/>
      <c r="X898" s="45"/>
      <c r="Y898" s="45"/>
      <c r="Z898" s="45"/>
      <c r="AA898" s="45"/>
      <c r="AB898" s="45"/>
    </row>
    <row r="899">
      <c r="A899" s="71"/>
      <c r="B899" s="27"/>
      <c r="C899" s="45"/>
      <c r="D899" s="45"/>
      <c r="E899" s="45"/>
      <c r="F899" s="45"/>
      <c r="G899" s="45"/>
      <c r="H899" s="45"/>
      <c r="I899" s="45"/>
      <c r="J899" s="45"/>
      <c r="K899" s="45"/>
      <c r="L899" s="45"/>
      <c r="M899" s="45"/>
      <c r="N899" s="45"/>
      <c r="O899" s="45"/>
      <c r="P899" s="45"/>
      <c r="Q899" s="45"/>
      <c r="R899" s="45"/>
      <c r="S899" s="45"/>
      <c r="T899" s="45"/>
      <c r="U899" s="45"/>
      <c r="V899" s="45"/>
      <c r="W899" s="45"/>
      <c r="X899" s="45"/>
      <c r="Y899" s="45"/>
      <c r="Z899" s="45"/>
      <c r="AA899" s="45"/>
      <c r="AB899" s="45"/>
    </row>
    <row r="900">
      <c r="A900" s="71"/>
      <c r="B900" s="27"/>
      <c r="C900" s="45"/>
      <c r="D900" s="45"/>
      <c r="E900" s="45"/>
      <c r="F900" s="45"/>
      <c r="G900" s="45"/>
      <c r="H900" s="45"/>
      <c r="I900" s="45"/>
      <c r="J900" s="45"/>
      <c r="K900" s="45"/>
      <c r="L900" s="45"/>
      <c r="M900" s="45"/>
      <c r="N900" s="45"/>
      <c r="O900" s="45"/>
      <c r="P900" s="45"/>
      <c r="Q900" s="45"/>
      <c r="R900" s="45"/>
      <c r="S900" s="45"/>
      <c r="T900" s="45"/>
      <c r="U900" s="45"/>
      <c r="V900" s="45"/>
      <c r="W900" s="45"/>
      <c r="X900" s="45"/>
      <c r="Y900" s="45"/>
      <c r="Z900" s="45"/>
      <c r="AA900" s="45"/>
      <c r="AB900" s="45"/>
    </row>
    <row r="901">
      <c r="A901" s="71"/>
      <c r="B901" s="27"/>
      <c r="C901" s="45"/>
      <c r="D901" s="45"/>
      <c r="E901" s="45"/>
      <c r="F901" s="45"/>
      <c r="G901" s="45"/>
      <c r="H901" s="45"/>
      <c r="I901" s="45"/>
      <c r="J901" s="45"/>
      <c r="K901" s="45"/>
      <c r="L901" s="45"/>
      <c r="M901" s="45"/>
      <c r="N901" s="45"/>
      <c r="O901" s="45"/>
      <c r="P901" s="45"/>
      <c r="Q901" s="45"/>
      <c r="R901" s="45"/>
      <c r="S901" s="45"/>
      <c r="T901" s="45"/>
      <c r="U901" s="45"/>
      <c r="V901" s="45"/>
      <c r="W901" s="45"/>
      <c r="X901" s="45"/>
      <c r="Y901" s="45"/>
      <c r="Z901" s="45"/>
      <c r="AA901" s="45"/>
      <c r="AB901" s="45"/>
    </row>
    <row r="902">
      <c r="A902" s="71"/>
      <c r="B902" s="27"/>
      <c r="C902" s="45"/>
      <c r="D902" s="45"/>
      <c r="E902" s="45"/>
      <c r="F902" s="45"/>
      <c r="G902" s="45"/>
      <c r="H902" s="45"/>
      <c r="I902" s="45"/>
      <c r="J902" s="45"/>
      <c r="K902" s="45"/>
      <c r="L902" s="45"/>
      <c r="M902" s="45"/>
      <c r="N902" s="45"/>
      <c r="O902" s="45"/>
      <c r="P902" s="45"/>
      <c r="Q902" s="45"/>
      <c r="R902" s="45"/>
      <c r="S902" s="45"/>
      <c r="T902" s="45"/>
      <c r="U902" s="45"/>
      <c r="V902" s="45"/>
      <c r="W902" s="45"/>
      <c r="X902" s="45"/>
      <c r="Y902" s="45"/>
      <c r="Z902" s="45"/>
      <c r="AA902" s="45"/>
      <c r="AB902" s="45"/>
    </row>
    <row r="903">
      <c r="A903" s="71"/>
      <c r="B903" s="27"/>
      <c r="C903" s="45"/>
      <c r="D903" s="45"/>
      <c r="E903" s="45"/>
      <c r="F903" s="45"/>
      <c r="G903" s="45"/>
      <c r="H903" s="45"/>
      <c r="I903" s="45"/>
      <c r="J903" s="45"/>
      <c r="K903" s="45"/>
      <c r="L903" s="45"/>
      <c r="M903" s="45"/>
      <c r="N903" s="45"/>
      <c r="O903" s="45"/>
      <c r="P903" s="45"/>
      <c r="Q903" s="45"/>
      <c r="R903" s="45"/>
      <c r="S903" s="45"/>
      <c r="T903" s="45"/>
      <c r="U903" s="45"/>
      <c r="V903" s="45"/>
      <c r="W903" s="45"/>
      <c r="X903" s="45"/>
      <c r="Y903" s="45"/>
      <c r="Z903" s="45"/>
      <c r="AA903" s="45"/>
      <c r="AB903" s="45"/>
    </row>
    <row r="904">
      <c r="A904" s="71"/>
      <c r="B904" s="27"/>
      <c r="C904" s="45"/>
      <c r="D904" s="45"/>
      <c r="E904" s="45"/>
      <c r="F904" s="45"/>
      <c r="G904" s="45"/>
      <c r="H904" s="45"/>
      <c r="I904" s="45"/>
      <c r="J904" s="45"/>
      <c r="K904" s="45"/>
      <c r="L904" s="45"/>
      <c r="M904" s="45"/>
      <c r="N904" s="45"/>
      <c r="O904" s="45"/>
      <c r="P904" s="45"/>
      <c r="Q904" s="45"/>
      <c r="R904" s="45"/>
      <c r="S904" s="45"/>
      <c r="T904" s="45"/>
      <c r="U904" s="45"/>
      <c r="V904" s="45"/>
      <c r="W904" s="45"/>
      <c r="X904" s="45"/>
      <c r="Y904" s="45"/>
      <c r="Z904" s="45"/>
      <c r="AA904" s="45"/>
      <c r="AB904" s="45"/>
    </row>
    <row r="905">
      <c r="A905" s="71"/>
      <c r="B905" s="27"/>
      <c r="C905" s="45"/>
      <c r="D905" s="45"/>
      <c r="E905" s="45"/>
      <c r="F905" s="45"/>
      <c r="G905" s="45"/>
      <c r="H905" s="45"/>
      <c r="I905" s="45"/>
      <c r="J905" s="45"/>
      <c r="K905" s="45"/>
      <c r="L905" s="45"/>
      <c r="M905" s="45"/>
      <c r="N905" s="45"/>
      <c r="O905" s="45"/>
      <c r="P905" s="45"/>
      <c r="Q905" s="45"/>
      <c r="R905" s="45"/>
      <c r="S905" s="45"/>
      <c r="T905" s="45"/>
      <c r="U905" s="45"/>
      <c r="V905" s="45"/>
      <c r="W905" s="45"/>
      <c r="X905" s="45"/>
      <c r="Y905" s="45"/>
      <c r="Z905" s="45"/>
      <c r="AA905" s="45"/>
      <c r="AB905" s="45"/>
    </row>
    <row r="906">
      <c r="A906" s="71"/>
      <c r="B906" s="27"/>
      <c r="C906" s="45"/>
      <c r="D906" s="45"/>
      <c r="E906" s="45"/>
      <c r="F906" s="45"/>
      <c r="G906" s="45"/>
      <c r="H906" s="45"/>
      <c r="I906" s="45"/>
      <c r="J906" s="45"/>
      <c r="K906" s="45"/>
      <c r="L906" s="45"/>
      <c r="M906" s="45"/>
      <c r="N906" s="45"/>
      <c r="O906" s="45"/>
      <c r="P906" s="45"/>
      <c r="Q906" s="45"/>
      <c r="R906" s="45"/>
      <c r="S906" s="45"/>
      <c r="T906" s="45"/>
      <c r="U906" s="45"/>
      <c r="V906" s="45"/>
      <c r="W906" s="45"/>
      <c r="X906" s="45"/>
      <c r="Y906" s="45"/>
      <c r="Z906" s="45"/>
      <c r="AA906" s="45"/>
      <c r="AB906" s="45"/>
    </row>
    <row r="907">
      <c r="A907" s="71"/>
      <c r="B907" s="27"/>
      <c r="C907" s="45"/>
      <c r="D907" s="45"/>
      <c r="E907" s="45"/>
      <c r="F907" s="45"/>
      <c r="G907" s="45"/>
      <c r="H907" s="45"/>
      <c r="I907" s="45"/>
      <c r="J907" s="45"/>
      <c r="K907" s="45"/>
      <c r="L907" s="45"/>
      <c r="M907" s="45"/>
      <c r="N907" s="45"/>
      <c r="O907" s="45"/>
      <c r="P907" s="45"/>
      <c r="Q907" s="45"/>
      <c r="R907" s="45"/>
      <c r="S907" s="45"/>
      <c r="T907" s="45"/>
      <c r="U907" s="45"/>
      <c r="V907" s="45"/>
      <c r="W907" s="45"/>
      <c r="X907" s="45"/>
      <c r="Y907" s="45"/>
      <c r="Z907" s="45"/>
      <c r="AA907" s="45"/>
      <c r="AB907" s="45"/>
    </row>
    <row r="908">
      <c r="A908" s="71"/>
      <c r="B908" s="27"/>
      <c r="C908" s="45"/>
      <c r="D908" s="45"/>
      <c r="E908" s="45"/>
      <c r="F908" s="45"/>
      <c r="G908" s="45"/>
      <c r="H908" s="45"/>
      <c r="I908" s="45"/>
      <c r="J908" s="45"/>
      <c r="K908" s="45"/>
      <c r="L908" s="45"/>
      <c r="M908" s="45"/>
      <c r="N908" s="45"/>
      <c r="O908" s="45"/>
      <c r="P908" s="45"/>
      <c r="Q908" s="45"/>
      <c r="R908" s="45"/>
      <c r="S908" s="45"/>
      <c r="T908" s="45"/>
      <c r="U908" s="45"/>
      <c r="V908" s="45"/>
      <c r="W908" s="45"/>
      <c r="X908" s="45"/>
      <c r="Y908" s="45"/>
      <c r="Z908" s="45"/>
      <c r="AA908" s="45"/>
      <c r="AB908" s="45"/>
    </row>
    <row r="909">
      <c r="A909" s="71"/>
      <c r="B909" s="27"/>
      <c r="C909" s="45"/>
      <c r="D909" s="45"/>
      <c r="E909" s="45"/>
      <c r="F909" s="45"/>
      <c r="G909" s="45"/>
      <c r="H909" s="45"/>
      <c r="I909" s="45"/>
      <c r="J909" s="45"/>
      <c r="K909" s="45"/>
      <c r="L909" s="45"/>
      <c r="M909" s="45"/>
      <c r="N909" s="45"/>
      <c r="O909" s="45"/>
      <c r="P909" s="45"/>
      <c r="Q909" s="45"/>
      <c r="R909" s="45"/>
      <c r="S909" s="45"/>
      <c r="T909" s="45"/>
      <c r="U909" s="45"/>
      <c r="V909" s="45"/>
      <c r="W909" s="45"/>
      <c r="X909" s="45"/>
      <c r="Y909" s="45"/>
      <c r="Z909" s="45"/>
      <c r="AA909" s="45"/>
      <c r="AB909" s="45"/>
    </row>
    <row r="910">
      <c r="A910" s="71"/>
      <c r="B910" s="27"/>
      <c r="C910" s="45"/>
      <c r="D910" s="45"/>
      <c r="E910" s="45"/>
      <c r="F910" s="45"/>
      <c r="G910" s="45"/>
      <c r="H910" s="45"/>
      <c r="I910" s="45"/>
      <c r="J910" s="45"/>
      <c r="K910" s="45"/>
      <c r="L910" s="45"/>
      <c r="M910" s="45"/>
      <c r="N910" s="45"/>
      <c r="O910" s="45"/>
      <c r="P910" s="45"/>
      <c r="Q910" s="45"/>
      <c r="R910" s="45"/>
      <c r="S910" s="45"/>
      <c r="T910" s="45"/>
      <c r="U910" s="45"/>
      <c r="V910" s="45"/>
      <c r="W910" s="45"/>
      <c r="X910" s="45"/>
      <c r="Y910" s="45"/>
      <c r="Z910" s="45"/>
      <c r="AA910" s="45"/>
      <c r="AB910" s="45"/>
    </row>
    <row r="911">
      <c r="A911" s="71"/>
      <c r="B911" s="27"/>
      <c r="C911" s="45"/>
      <c r="D911" s="45"/>
      <c r="E911" s="45"/>
      <c r="F911" s="45"/>
      <c r="G911" s="45"/>
      <c r="H911" s="45"/>
      <c r="I911" s="45"/>
      <c r="J911" s="45"/>
      <c r="K911" s="45"/>
      <c r="L911" s="45"/>
      <c r="M911" s="45"/>
      <c r="N911" s="45"/>
      <c r="O911" s="45"/>
      <c r="P911" s="45"/>
      <c r="Q911" s="45"/>
      <c r="R911" s="45"/>
      <c r="S911" s="45"/>
      <c r="T911" s="45"/>
      <c r="U911" s="45"/>
      <c r="V911" s="45"/>
      <c r="W911" s="45"/>
      <c r="X911" s="45"/>
      <c r="Y911" s="45"/>
      <c r="Z911" s="45"/>
      <c r="AA911" s="45"/>
      <c r="AB911" s="45"/>
    </row>
    <row r="912">
      <c r="A912" s="71"/>
      <c r="B912" s="27"/>
      <c r="C912" s="45"/>
      <c r="D912" s="45"/>
      <c r="E912" s="45"/>
      <c r="F912" s="45"/>
      <c r="G912" s="45"/>
      <c r="H912" s="45"/>
      <c r="I912" s="45"/>
      <c r="J912" s="45"/>
      <c r="K912" s="45"/>
      <c r="L912" s="45"/>
      <c r="M912" s="45"/>
      <c r="N912" s="45"/>
      <c r="O912" s="45"/>
      <c r="P912" s="45"/>
      <c r="Q912" s="45"/>
      <c r="R912" s="45"/>
      <c r="S912" s="45"/>
      <c r="T912" s="45"/>
      <c r="U912" s="45"/>
      <c r="V912" s="45"/>
      <c r="W912" s="45"/>
      <c r="X912" s="45"/>
      <c r="Y912" s="45"/>
      <c r="Z912" s="45"/>
      <c r="AA912" s="45"/>
      <c r="AB912" s="45"/>
    </row>
    <row r="913">
      <c r="A913" s="71"/>
      <c r="B913" s="27"/>
      <c r="C913" s="45"/>
      <c r="D913" s="45"/>
      <c r="E913" s="45"/>
      <c r="F913" s="45"/>
      <c r="G913" s="45"/>
      <c r="H913" s="45"/>
      <c r="I913" s="45"/>
      <c r="J913" s="45"/>
      <c r="K913" s="45"/>
      <c r="L913" s="45"/>
      <c r="M913" s="45"/>
      <c r="N913" s="45"/>
      <c r="O913" s="45"/>
      <c r="P913" s="45"/>
      <c r="Q913" s="45"/>
      <c r="R913" s="45"/>
      <c r="S913" s="45"/>
      <c r="T913" s="45"/>
      <c r="U913" s="45"/>
      <c r="V913" s="45"/>
      <c r="W913" s="45"/>
      <c r="X913" s="45"/>
      <c r="Y913" s="45"/>
      <c r="Z913" s="45"/>
      <c r="AA913" s="45"/>
      <c r="AB913" s="45"/>
    </row>
    <row r="914">
      <c r="A914" s="71"/>
      <c r="B914" s="27"/>
      <c r="C914" s="45"/>
      <c r="D914" s="45"/>
      <c r="E914" s="45"/>
      <c r="F914" s="45"/>
      <c r="G914" s="45"/>
      <c r="H914" s="45"/>
      <c r="I914" s="45"/>
      <c r="J914" s="45"/>
      <c r="K914" s="45"/>
      <c r="L914" s="45"/>
      <c r="M914" s="45"/>
      <c r="N914" s="45"/>
      <c r="O914" s="45"/>
      <c r="P914" s="45"/>
      <c r="Q914" s="45"/>
      <c r="R914" s="45"/>
      <c r="S914" s="45"/>
      <c r="T914" s="45"/>
      <c r="U914" s="45"/>
      <c r="V914" s="45"/>
      <c r="W914" s="45"/>
      <c r="X914" s="45"/>
      <c r="Y914" s="45"/>
      <c r="Z914" s="45"/>
      <c r="AA914" s="45"/>
      <c r="AB914" s="45"/>
    </row>
    <row r="915">
      <c r="A915" s="71"/>
      <c r="B915" s="27"/>
      <c r="C915" s="45"/>
      <c r="D915" s="45"/>
      <c r="E915" s="45"/>
      <c r="F915" s="45"/>
      <c r="G915" s="45"/>
      <c r="H915" s="45"/>
      <c r="I915" s="45"/>
      <c r="J915" s="45"/>
      <c r="K915" s="45"/>
      <c r="L915" s="45"/>
      <c r="M915" s="45"/>
      <c r="N915" s="45"/>
      <c r="O915" s="45"/>
      <c r="P915" s="45"/>
      <c r="Q915" s="45"/>
      <c r="R915" s="45"/>
      <c r="S915" s="45"/>
      <c r="T915" s="45"/>
      <c r="U915" s="45"/>
      <c r="V915" s="45"/>
      <c r="W915" s="45"/>
      <c r="X915" s="45"/>
      <c r="Y915" s="45"/>
      <c r="Z915" s="45"/>
      <c r="AA915" s="45"/>
      <c r="AB915" s="45"/>
    </row>
    <row r="916">
      <c r="A916" s="71"/>
      <c r="B916" s="27"/>
      <c r="C916" s="45"/>
      <c r="D916" s="45"/>
      <c r="E916" s="45"/>
      <c r="F916" s="45"/>
      <c r="G916" s="45"/>
      <c r="H916" s="45"/>
      <c r="I916" s="45"/>
      <c r="J916" s="45"/>
      <c r="K916" s="45"/>
      <c r="L916" s="45"/>
      <c r="M916" s="45"/>
      <c r="N916" s="45"/>
      <c r="O916" s="45"/>
      <c r="P916" s="45"/>
      <c r="Q916" s="45"/>
      <c r="R916" s="45"/>
      <c r="S916" s="45"/>
      <c r="T916" s="45"/>
      <c r="U916" s="45"/>
      <c r="V916" s="45"/>
      <c r="W916" s="45"/>
      <c r="X916" s="45"/>
      <c r="Y916" s="45"/>
      <c r="Z916" s="45"/>
      <c r="AA916" s="45"/>
      <c r="AB916" s="45"/>
    </row>
    <row r="917">
      <c r="A917" s="71"/>
      <c r="B917" s="27"/>
      <c r="C917" s="45"/>
      <c r="D917" s="45"/>
      <c r="E917" s="45"/>
      <c r="F917" s="45"/>
      <c r="G917" s="45"/>
      <c r="H917" s="45"/>
      <c r="I917" s="45"/>
      <c r="J917" s="45"/>
      <c r="K917" s="45"/>
      <c r="L917" s="45"/>
      <c r="M917" s="45"/>
      <c r="N917" s="45"/>
      <c r="O917" s="45"/>
      <c r="P917" s="45"/>
      <c r="Q917" s="45"/>
      <c r="R917" s="45"/>
      <c r="S917" s="45"/>
      <c r="T917" s="45"/>
      <c r="U917" s="45"/>
      <c r="V917" s="45"/>
      <c r="W917" s="45"/>
      <c r="X917" s="45"/>
      <c r="Y917" s="45"/>
      <c r="Z917" s="45"/>
      <c r="AA917" s="45"/>
      <c r="AB917" s="45"/>
    </row>
    <row r="918">
      <c r="A918" s="71"/>
      <c r="B918" s="27"/>
      <c r="C918" s="45"/>
      <c r="D918" s="45"/>
      <c r="E918" s="45"/>
      <c r="F918" s="45"/>
      <c r="G918" s="45"/>
      <c r="H918" s="45"/>
      <c r="I918" s="45"/>
      <c r="J918" s="45"/>
      <c r="K918" s="45"/>
      <c r="L918" s="45"/>
      <c r="M918" s="45"/>
      <c r="N918" s="45"/>
      <c r="O918" s="45"/>
      <c r="P918" s="45"/>
      <c r="Q918" s="45"/>
      <c r="R918" s="45"/>
      <c r="S918" s="45"/>
      <c r="T918" s="45"/>
      <c r="U918" s="45"/>
      <c r="V918" s="45"/>
      <c r="W918" s="45"/>
      <c r="X918" s="45"/>
      <c r="Y918" s="45"/>
      <c r="Z918" s="45"/>
      <c r="AA918" s="45"/>
      <c r="AB918" s="45"/>
    </row>
    <row r="919">
      <c r="A919" s="71"/>
      <c r="B919" s="27"/>
      <c r="C919" s="45"/>
      <c r="D919" s="45"/>
      <c r="E919" s="45"/>
      <c r="F919" s="45"/>
      <c r="G919" s="45"/>
      <c r="H919" s="45"/>
      <c r="I919" s="45"/>
      <c r="J919" s="45"/>
      <c r="K919" s="45"/>
      <c r="L919" s="45"/>
      <c r="M919" s="45"/>
      <c r="N919" s="45"/>
      <c r="O919" s="45"/>
      <c r="P919" s="45"/>
      <c r="Q919" s="45"/>
      <c r="R919" s="45"/>
      <c r="S919" s="45"/>
      <c r="T919" s="45"/>
      <c r="U919" s="45"/>
      <c r="V919" s="45"/>
      <c r="W919" s="45"/>
      <c r="X919" s="45"/>
      <c r="Y919" s="45"/>
      <c r="Z919" s="45"/>
      <c r="AA919" s="45"/>
      <c r="AB919" s="45"/>
    </row>
    <row r="920">
      <c r="A920" s="71"/>
      <c r="B920" s="27"/>
      <c r="C920" s="45"/>
      <c r="D920" s="45"/>
      <c r="E920" s="45"/>
      <c r="F920" s="45"/>
      <c r="G920" s="45"/>
      <c r="H920" s="45"/>
      <c r="I920" s="45"/>
      <c r="J920" s="45"/>
      <c r="K920" s="45"/>
      <c r="L920" s="45"/>
      <c r="M920" s="45"/>
      <c r="N920" s="45"/>
      <c r="O920" s="45"/>
      <c r="P920" s="45"/>
      <c r="Q920" s="45"/>
      <c r="R920" s="45"/>
      <c r="S920" s="45"/>
      <c r="T920" s="45"/>
      <c r="U920" s="45"/>
      <c r="V920" s="45"/>
      <c r="W920" s="45"/>
      <c r="X920" s="45"/>
      <c r="Y920" s="45"/>
      <c r="Z920" s="45"/>
      <c r="AA920" s="45"/>
      <c r="AB920" s="45"/>
    </row>
    <row r="921">
      <c r="A921" s="71"/>
      <c r="B921" s="27"/>
      <c r="C921" s="45"/>
      <c r="D921" s="45"/>
      <c r="E921" s="45"/>
      <c r="F921" s="45"/>
      <c r="G921" s="45"/>
      <c r="H921" s="45"/>
      <c r="I921" s="45"/>
      <c r="J921" s="45"/>
      <c r="K921" s="45"/>
      <c r="L921" s="45"/>
      <c r="M921" s="45"/>
      <c r="N921" s="45"/>
      <c r="O921" s="45"/>
      <c r="P921" s="45"/>
      <c r="Q921" s="45"/>
      <c r="R921" s="45"/>
      <c r="S921" s="45"/>
      <c r="T921" s="45"/>
      <c r="U921" s="45"/>
      <c r="V921" s="45"/>
      <c r="W921" s="45"/>
      <c r="X921" s="45"/>
      <c r="Y921" s="45"/>
      <c r="Z921" s="45"/>
      <c r="AA921" s="45"/>
      <c r="AB921" s="45"/>
    </row>
    <row r="922">
      <c r="A922" s="71"/>
      <c r="B922" s="27"/>
      <c r="C922" s="45"/>
      <c r="D922" s="45"/>
      <c r="E922" s="45"/>
      <c r="F922" s="45"/>
      <c r="G922" s="45"/>
      <c r="H922" s="45"/>
      <c r="I922" s="45"/>
      <c r="J922" s="45"/>
      <c r="K922" s="45"/>
      <c r="L922" s="45"/>
      <c r="M922" s="45"/>
      <c r="N922" s="45"/>
      <c r="O922" s="45"/>
      <c r="P922" s="45"/>
      <c r="Q922" s="45"/>
      <c r="R922" s="45"/>
      <c r="S922" s="45"/>
      <c r="T922" s="45"/>
      <c r="U922" s="45"/>
      <c r="V922" s="45"/>
      <c r="W922" s="45"/>
      <c r="X922" s="45"/>
      <c r="Y922" s="45"/>
      <c r="Z922" s="45"/>
      <c r="AA922" s="45"/>
      <c r="AB922" s="45"/>
    </row>
    <row r="923">
      <c r="A923" s="71"/>
      <c r="B923" s="27"/>
      <c r="C923" s="45"/>
      <c r="D923" s="45"/>
      <c r="E923" s="45"/>
      <c r="F923" s="45"/>
      <c r="G923" s="45"/>
      <c r="H923" s="45"/>
      <c r="I923" s="45"/>
      <c r="J923" s="45"/>
      <c r="K923" s="45"/>
      <c r="L923" s="45"/>
      <c r="M923" s="45"/>
      <c r="N923" s="45"/>
      <c r="O923" s="45"/>
      <c r="P923" s="45"/>
      <c r="Q923" s="45"/>
      <c r="R923" s="45"/>
      <c r="S923" s="45"/>
      <c r="T923" s="45"/>
      <c r="U923" s="45"/>
      <c r="V923" s="45"/>
      <c r="W923" s="45"/>
      <c r="X923" s="45"/>
      <c r="Y923" s="45"/>
      <c r="Z923" s="45"/>
      <c r="AA923" s="45"/>
      <c r="AB923" s="45"/>
    </row>
    <row r="924">
      <c r="A924" s="71"/>
      <c r="B924" s="27"/>
      <c r="C924" s="45"/>
      <c r="D924" s="45"/>
      <c r="E924" s="45"/>
      <c r="F924" s="45"/>
      <c r="G924" s="45"/>
      <c r="H924" s="45"/>
      <c r="I924" s="45"/>
      <c r="J924" s="45"/>
      <c r="K924" s="45"/>
      <c r="L924" s="45"/>
      <c r="M924" s="45"/>
      <c r="N924" s="45"/>
      <c r="O924" s="45"/>
      <c r="P924" s="45"/>
      <c r="Q924" s="45"/>
      <c r="R924" s="45"/>
      <c r="S924" s="45"/>
      <c r="T924" s="45"/>
      <c r="U924" s="45"/>
      <c r="V924" s="45"/>
      <c r="W924" s="45"/>
      <c r="X924" s="45"/>
      <c r="Y924" s="45"/>
      <c r="Z924" s="45"/>
      <c r="AA924" s="45"/>
      <c r="AB924" s="45"/>
    </row>
    <row r="925">
      <c r="A925" s="71"/>
      <c r="B925" s="27"/>
      <c r="C925" s="45"/>
      <c r="D925" s="45"/>
      <c r="E925" s="45"/>
      <c r="F925" s="45"/>
      <c r="G925" s="45"/>
      <c r="H925" s="45"/>
      <c r="I925" s="45"/>
      <c r="J925" s="45"/>
      <c r="K925" s="45"/>
      <c r="L925" s="45"/>
      <c r="M925" s="45"/>
      <c r="N925" s="45"/>
      <c r="O925" s="45"/>
      <c r="P925" s="45"/>
      <c r="Q925" s="45"/>
      <c r="R925" s="45"/>
      <c r="S925" s="45"/>
      <c r="T925" s="45"/>
      <c r="U925" s="45"/>
      <c r="V925" s="45"/>
      <c r="W925" s="45"/>
      <c r="X925" s="45"/>
      <c r="Y925" s="45"/>
      <c r="Z925" s="45"/>
      <c r="AA925" s="45"/>
      <c r="AB925" s="45"/>
    </row>
    <row r="926">
      <c r="A926" s="71"/>
      <c r="B926" s="27"/>
      <c r="C926" s="45"/>
      <c r="D926" s="45"/>
      <c r="E926" s="45"/>
      <c r="F926" s="45"/>
      <c r="G926" s="45"/>
      <c r="H926" s="45"/>
      <c r="I926" s="45"/>
      <c r="J926" s="45"/>
      <c r="K926" s="45"/>
      <c r="L926" s="45"/>
      <c r="M926" s="45"/>
      <c r="N926" s="45"/>
      <c r="O926" s="45"/>
      <c r="P926" s="45"/>
      <c r="Q926" s="45"/>
      <c r="R926" s="45"/>
      <c r="S926" s="45"/>
      <c r="T926" s="45"/>
      <c r="U926" s="45"/>
      <c r="V926" s="45"/>
      <c r="W926" s="45"/>
      <c r="X926" s="45"/>
      <c r="Y926" s="45"/>
      <c r="Z926" s="45"/>
      <c r="AA926" s="45"/>
      <c r="AB926" s="45"/>
    </row>
    <row r="927">
      <c r="A927" s="71"/>
      <c r="B927" s="27"/>
      <c r="C927" s="45"/>
      <c r="D927" s="45"/>
      <c r="E927" s="45"/>
      <c r="F927" s="45"/>
      <c r="G927" s="45"/>
      <c r="H927" s="45"/>
      <c r="I927" s="45"/>
      <c r="J927" s="45"/>
      <c r="K927" s="45"/>
      <c r="L927" s="45"/>
      <c r="M927" s="45"/>
      <c r="N927" s="45"/>
      <c r="O927" s="45"/>
      <c r="P927" s="45"/>
      <c r="Q927" s="45"/>
      <c r="R927" s="45"/>
      <c r="S927" s="45"/>
      <c r="T927" s="45"/>
      <c r="U927" s="45"/>
      <c r="V927" s="45"/>
      <c r="W927" s="45"/>
      <c r="X927" s="45"/>
      <c r="Y927" s="45"/>
      <c r="Z927" s="45"/>
      <c r="AA927" s="45"/>
      <c r="AB927" s="45"/>
    </row>
    <row r="928">
      <c r="A928" s="71"/>
      <c r="B928" s="27"/>
      <c r="C928" s="45"/>
      <c r="D928" s="45"/>
      <c r="E928" s="45"/>
      <c r="F928" s="45"/>
      <c r="G928" s="45"/>
      <c r="H928" s="45"/>
      <c r="I928" s="45"/>
      <c r="J928" s="45"/>
      <c r="K928" s="45"/>
      <c r="L928" s="45"/>
      <c r="M928" s="45"/>
      <c r="N928" s="45"/>
      <c r="O928" s="45"/>
      <c r="P928" s="45"/>
      <c r="Q928" s="45"/>
      <c r="R928" s="45"/>
      <c r="S928" s="45"/>
      <c r="T928" s="45"/>
      <c r="U928" s="45"/>
      <c r="V928" s="45"/>
      <c r="W928" s="45"/>
      <c r="X928" s="45"/>
      <c r="Y928" s="45"/>
      <c r="Z928" s="45"/>
      <c r="AA928" s="45"/>
      <c r="AB928" s="45"/>
    </row>
    <row r="929">
      <c r="A929" s="71"/>
      <c r="B929" s="27"/>
      <c r="C929" s="45"/>
      <c r="D929" s="45"/>
      <c r="E929" s="45"/>
      <c r="F929" s="45"/>
      <c r="G929" s="45"/>
      <c r="H929" s="45"/>
      <c r="I929" s="45"/>
      <c r="J929" s="45"/>
      <c r="K929" s="45"/>
      <c r="L929" s="45"/>
      <c r="M929" s="45"/>
      <c r="N929" s="45"/>
      <c r="O929" s="45"/>
      <c r="P929" s="45"/>
      <c r="Q929" s="45"/>
      <c r="R929" s="45"/>
      <c r="S929" s="45"/>
      <c r="T929" s="45"/>
      <c r="U929" s="45"/>
      <c r="V929" s="45"/>
      <c r="W929" s="45"/>
      <c r="X929" s="45"/>
      <c r="Y929" s="45"/>
      <c r="Z929" s="45"/>
      <c r="AA929" s="45"/>
      <c r="AB929" s="45"/>
    </row>
    <row r="930">
      <c r="A930" s="71"/>
      <c r="B930" s="27"/>
      <c r="C930" s="45"/>
      <c r="D930" s="45"/>
      <c r="E930" s="45"/>
      <c r="F930" s="45"/>
      <c r="G930" s="45"/>
      <c r="H930" s="45"/>
      <c r="I930" s="45"/>
      <c r="J930" s="45"/>
      <c r="K930" s="45"/>
      <c r="L930" s="45"/>
      <c r="M930" s="45"/>
      <c r="N930" s="45"/>
      <c r="O930" s="45"/>
      <c r="P930" s="45"/>
      <c r="Q930" s="45"/>
      <c r="R930" s="45"/>
      <c r="S930" s="45"/>
      <c r="T930" s="45"/>
      <c r="U930" s="45"/>
      <c r="V930" s="45"/>
      <c r="W930" s="45"/>
      <c r="X930" s="45"/>
      <c r="Y930" s="45"/>
      <c r="Z930" s="45"/>
      <c r="AA930" s="45"/>
      <c r="AB930" s="45"/>
    </row>
    <row r="931">
      <c r="A931" s="71"/>
      <c r="B931" s="27"/>
      <c r="C931" s="45"/>
      <c r="D931" s="45"/>
      <c r="E931" s="45"/>
      <c r="F931" s="45"/>
      <c r="G931" s="45"/>
      <c r="H931" s="45"/>
      <c r="I931" s="45"/>
      <c r="J931" s="45"/>
      <c r="K931" s="45"/>
      <c r="L931" s="45"/>
      <c r="M931" s="45"/>
      <c r="N931" s="45"/>
      <c r="O931" s="45"/>
      <c r="P931" s="45"/>
      <c r="Q931" s="45"/>
      <c r="R931" s="45"/>
      <c r="S931" s="45"/>
      <c r="T931" s="45"/>
      <c r="U931" s="45"/>
      <c r="V931" s="45"/>
      <c r="W931" s="45"/>
      <c r="X931" s="45"/>
      <c r="Y931" s="45"/>
      <c r="Z931" s="45"/>
      <c r="AA931" s="45"/>
      <c r="AB931" s="45"/>
    </row>
    <row r="932">
      <c r="A932" s="71"/>
      <c r="B932" s="27"/>
      <c r="C932" s="45"/>
      <c r="D932" s="45"/>
      <c r="E932" s="45"/>
      <c r="F932" s="45"/>
      <c r="G932" s="45"/>
      <c r="H932" s="45"/>
      <c r="I932" s="45"/>
      <c r="J932" s="45"/>
      <c r="K932" s="45"/>
      <c r="L932" s="45"/>
      <c r="M932" s="45"/>
      <c r="N932" s="45"/>
      <c r="O932" s="45"/>
      <c r="P932" s="45"/>
      <c r="Q932" s="45"/>
      <c r="R932" s="45"/>
      <c r="S932" s="45"/>
      <c r="T932" s="45"/>
      <c r="U932" s="45"/>
      <c r="V932" s="45"/>
      <c r="W932" s="45"/>
      <c r="X932" s="45"/>
      <c r="Y932" s="45"/>
      <c r="Z932" s="45"/>
      <c r="AA932" s="45"/>
      <c r="AB932" s="45"/>
    </row>
    <row r="933">
      <c r="A933" s="71"/>
      <c r="B933" s="27"/>
      <c r="C933" s="45"/>
      <c r="D933" s="45"/>
      <c r="E933" s="45"/>
      <c r="F933" s="45"/>
      <c r="G933" s="45"/>
      <c r="H933" s="45"/>
      <c r="I933" s="45"/>
      <c r="J933" s="45"/>
      <c r="K933" s="45"/>
      <c r="L933" s="45"/>
      <c r="M933" s="45"/>
      <c r="N933" s="45"/>
      <c r="O933" s="45"/>
      <c r="P933" s="45"/>
      <c r="Q933" s="45"/>
      <c r="R933" s="45"/>
      <c r="S933" s="45"/>
      <c r="T933" s="45"/>
      <c r="U933" s="45"/>
      <c r="V933" s="45"/>
      <c r="W933" s="45"/>
      <c r="X933" s="45"/>
      <c r="Y933" s="45"/>
      <c r="Z933" s="45"/>
      <c r="AA933" s="45"/>
      <c r="AB933" s="45"/>
    </row>
    <row r="934">
      <c r="A934" s="71"/>
      <c r="B934" s="27"/>
      <c r="C934" s="45"/>
      <c r="D934" s="45"/>
      <c r="E934" s="45"/>
      <c r="F934" s="45"/>
      <c r="G934" s="45"/>
      <c r="H934" s="45"/>
      <c r="I934" s="45"/>
      <c r="J934" s="45"/>
      <c r="K934" s="45"/>
      <c r="L934" s="45"/>
      <c r="M934" s="45"/>
      <c r="N934" s="45"/>
      <c r="O934" s="45"/>
      <c r="P934" s="45"/>
      <c r="Q934" s="45"/>
      <c r="R934" s="45"/>
      <c r="S934" s="45"/>
      <c r="T934" s="45"/>
      <c r="U934" s="45"/>
      <c r="V934" s="45"/>
      <c r="W934" s="45"/>
      <c r="X934" s="45"/>
      <c r="Y934" s="45"/>
      <c r="Z934" s="45"/>
      <c r="AA934" s="45"/>
      <c r="AB934" s="45"/>
    </row>
    <row r="935">
      <c r="A935" s="71"/>
      <c r="B935" s="27"/>
      <c r="C935" s="45"/>
      <c r="D935" s="45"/>
      <c r="E935" s="45"/>
      <c r="F935" s="45"/>
      <c r="G935" s="45"/>
      <c r="H935" s="45"/>
      <c r="I935" s="45"/>
      <c r="J935" s="45"/>
      <c r="K935" s="45"/>
      <c r="L935" s="45"/>
      <c r="M935" s="45"/>
      <c r="N935" s="45"/>
      <c r="O935" s="45"/>
      <c r="P935" s="45"/>
      <c r="Q935" s="45"/>
      <c r="R935" s="45"/>
      <c r="S935" s="45"/>
      <c r="T935" s="45"/>
      <c r="U935" s="45"/>
      <c r="V935" s="45"/>
      <c r="W935" s="45"/>
      <c r="X935" s="45"/>
      <c r="Y935" s="45"/>
      <c r="Z935" s="45"/>
      <c r="AA935" s="45"/>
      <c r="AB935" s="45"/>
    </row>
    <row r="936">
      <c r="A936" s="71"/>
      <c r="B936" s="27"/>
      <c r="C936" s="45"/>
      <c r="D936" s="45"/>
      <c r="E936" s="45"/>
      <c r="F936" s="45"/>
      <c r="G936" s="45"/>
      <c r="H936" s="45"/>
      <c r="I936" s="45"/>
      <c r="J936" s="45"/>
      <c r="K936" s="45"/>
      <c r="L936" s="45"/>
      <c r="M936" s="45"/>
      <c r="N936" s="45"/>
      <c r="O936" s="45"/>
      <c r="P936" s="45"/>
      <c r="Q936" s="45"/>
      <c r="R936" s="45"/>
      <c r="S936" s="45"/>
      <c r="T936" s="45"/>
      <c r="U936" s="45"/>
      <c r="V936" s="45"/>
      <c r="W936" s="45"/>
      <c r="X936" s="45"/>
      <c r="Y936" s="45"/>
      <c r="Z936" s="45"/>
      <c r="AA936" s="45"/>
      <c r="AB936" s="45"/>
    </row>
    <row r="937">
      <c r="A937" s="71"/>
      <c r="B937" s="27"/>
      <c r="C937" s="45"/>
      <c r="D937" s="45"/>
      <c r="E937" s="45"/>
      <c r="F937" s="45"/>
      <c r="G937" s="45"/>
      <c r="H937" s="45"/>
      <c r="I937" s="45"/>
      <c r="J937" s="45"/>
      <c r="K937" s="45"/>
      <c r="L937" s="45"/>
      <c r="M937" s="45"/>
      <c r="N937" s="45"/>
      <c r="O937" s="45"/>
      <c r="P937" s="45"/>
      <c r="Q937" s="45"/>
      <c r="R937" s="45"/>
      <c r="S937" s="45"/>
      <c r="T937" s="45"/>
      <c r="U937" s="45"/>
      <c r="V937" s="45"/>
      <c r="W937" s="45"/>
      <c r="X937" s="45"/>
      <c r="Y937" s="45"/>
      <c r="Z937" s="45"/>
      <c r="AA937" s="45"/>
      <c r="AB937" s="45"/>
    </row>
    <row r="938">
      <c r="A938" s="71"/>
      <c r="B938" s="27"/>
      <c r="C938" s="45"/>
      <c r="D938" s="45"/>
      <c r="E938" s="45"/>
      <c r="F938" s="45"/>
      <c r="G938" s="45"/>
      <c r="H938" s="45"/>
      <c r="I938" s="45"/>
      <c r="J938" s="45"/>
      <c r="K938" s="45"/>
      <c r="L938" s="45"/>
      <c r="M938" s="45"/>
      <c r="N938" s="45"/>
      <c r="O938" s="45"/>
      <c r="P938" s="45"/>
      <c r="Q938" s="45"/>
      <c r="R938" s="45"/>
      <c r="S938" s="45"/>
      <c r="T938" s="45"/>
      <c r="U938" s="45"/>
      <c r="V938" s="45"/>
      <c r="W938" s="45"/>
      <c r="X938" s="45"/>
      <c r="Y938" s="45"/>
      <c r="Z938" s="45"/>
      <c r="AA938" s="45"/>
      <c r="AB938" s="45"/>
    </row>
    <row r="939">
      <c r="A939" s="71"/>
      <c r="B939" s="27"/>
      <c r="C939" s="45"/>
      <c r="D939" s="45"/>
      <c r="E939" s="45"/>
      <c r="F939" s="45"/>
      <c r="G939" s="45"/>
      <c r="H939" s="45"/>
      <c r="I939" s="45"/>
      <c r="J939" s="45"/>
      <c r="K939" s="45"/>
      <c r="L939" s="45"/>
      <c r="M939" s="45"/>
      <c r="N939" s="45"/>
      <c r="O939" s="45"/>
      <c r="P939" s="45"/>
      <c r="Q939" s="45"/>
      <c r="R939" s="45"/>
      <c r="S939" s="45"/>
      <c r="T939" s="45"/>
      <c r="U939" s="45"/>
      <c r="V939" s="45"/>
      <c r="W939" s="45"/>
      <c r="X939" s="45"/>
      <c r="Y939" s="45"/>
      <c r="Z939" s="45"/>
      <c r="AA939" s="45"/>
      <c r="AB939" s="45"/>
    </row>
    <row r="940">
      <c r="A940" s="71"/>
      <c r="B940" s="27"/>
      <c r="C940" s="45"/>
      <c r="D940" s="45"/>
      <c r="E940" s="45"/>
      <c r="F940" s="45"/>
      <c r="G940" s="45"/>
      <c r="H940" s="45"/>
      <c r="I940" s="45"/>
      <c r="J940" s="45"/>
      <c r="K940" s="45"/>
      <c r="L940" s="45"/>
      <c r="M940" s="45"/>
      <c r="N940" s="45"/>
      <c r="O940" s="45"/>
      <c r="P940" s="45"/>
      <c r="Q940" s="45"/>
      <c r="R940" s="45"/>
      <c r="S940" s="45"/>
      <c r="T940" s="45"/>
      <c r="U940" s="45"/>
      <c r="V940" s="45"/>
      <c r="W940" s="45"/>
      <c r="X940" s="45"/>
      <c r="Y940" s="45"/>
      <c r="Z940" s="45"/>
      <c r="AA940" s="45"/>
      <c r="AB940" s="45"/>
    </row>
    <row r="941">
      <c r="A941" s="71"/>
      <c r="B941" s="27"/>
      <c r="C941" s="45"/>
      <c r="D941" s="45"/>
      <c r="E941" s="45"/>
      <c r="F941" s="45"/>
      <c r="G941" s="45"/>
      <c r="H941" s="45"/>
      <c r="I941" s="45"/>
      <c r="J941" s="45"/>
      <c r="K941" s="45"/>
      <c r="L941" s="45"/>
      <c r="M941" s="45"/>
      <c r="N941" s="45"/>
      <c r="O941" s="45"/>
      <c r="P941" s="45"/>
      <c r="Q941" s="45"/>
      <c r="R941" s="45"/>
      <c r="S941" s="45"/>
      <c r="T941" s="45"/>
      <c r="U941" s="45"/>
      <c r="V941" s="45"/>
      <c r="W941" s="45"/>
      <c r="X941" s="45"/>
      <c r="Y941" s="45"/>
      <c r="Z941" s="45"/>
      <c r="AA941" s="45"/>
      <c r="AB941" s="45"/>
    </row>
    <row r="942">
      <c r="A942" s="71"/>
      <c r="B942" s="27"/>
      <c r="C942" s="45"/>
      <c r="D942" s="45"/>
      <c r="E942" s="45"/>
      <c r="F942" s="45"/>
      <c r="G942" s="45"/>
      <c r="H942" s="45"/>
      <c r="I942" s="45"/>
      <c r="J942" s="45"/>
      <c r="K942" s="45"/>
      <c r="L942" s="45"/>
      <c r="M942" s="45"/>
      <c r="N942" s="45"/>
      <c r="O942" s="45"/>
      <c r="P942" s="45"/>
      <c r="Q942" s="45"/>
      <c r="R942" s="45"/>
      <c r="S942" s="45"/>
      <c r="T942" s="45"/>
      <c r="U942" s="45"/>
      <c r="V942" s="45"/>
      <c r="W942" s="45"/>
      <c r="X942" s="45"/>
      <c r="Y942" s="45"/>
      <c r="Z942" s="45"/>
      <c r="AA942" s="45"/>
      <c r="AB942" s="45"/>
    </row>
    <row r="943">
      <c r="A943" s="71"/>
      <c r="B943" s="27"/>
      <c r="C943" s="45"/>
      <c r="D943" s="45"/>
      <c r="E943" s="45"/>
      <c r="F943" s="45"/>
      <c r="G943" s="45"/>
      <c r="H943" s="45"/>
      <c r="I943" s="45"/>
      <c r="J943" s="45"/>
      <c r="K943" s="45"/>
      <c r="L943" s="45"/>
      <c r="M943" s="45"/>
      <c r="N943" s="45"/>
      <c r="O943" s="45"/>
      <c r="P943" s="45"/>
      <c r="Q943" s="45"/>
      <c r="R943" s="45"/>
      <c r="S943" s="45"/>
      <c r="T943" s="45"/>
      <c r="U943" s="45"/>
      <c r="V943" s="45"/>
      <c r="W943" s="45"/>
      <c r="X943" s="45"/>
      <c r="Y943" s="45"/>
      <c r="Z943" s="45"/>
      <c r="AA943" s="45"/>
      <c r="AB943" s="45"/>
    </row>
    <row r="944">
      <c r="A944" s="71"/>
      <c r="B944" s="27"/>
      <c r="C944" s="45"/>
      <c r="D944" s="45"/>
      <c r="E944" s="45"/>
      <c r="F944" s="45"/>
      <c r="G944" s="45"/>
      <c r="H944" s="45"/>
      <c r="I944" s="45"/>
      <c r="J944" s="45"/>
      <c r="K944" s="45"/>
      <c r="L944" s="45"/>
      <c r="M944" s="45"/>
      <c r="N944" s="45"/>
      <c r="O944" s="45"/>
      <c r="P944" s="45"/>
      <c r="Q944" s="45"/>
      <c r="R944" s="45"/>
      <c r="S944" s="45"/>
      <c r="T944" s="45"/>
      <c r="U944" s="45"/>
      <c r="V944" s="45"/>
      <c r="W944" s="45"/>
      <c r="X944" s="45"/>
      <c r="Y944" s="45"/>
      <c r="Z944" s="45"/>
      <c r="AA944" s="45"/>
      <c r="AB944" s="45"/>
    </row>
    <row r="945">
      <c r="A945" s="71"/>
      <c r="B945" s="27"/>
      <c r="C945" s="45"/>
      <c r="D945" s="45"/>
      <c r="E945" s="45"/>
      <c r="F945" s="45"/>
      <c r="G945" s="45"/>
      <c r="H945" s="45"/>
      <c r="I945" s="45"/>
      <c r="J945" s="45"/>
      <c r="K945" s="45"/>
      <c r="L945" s="45"/>
      <c r="M945" s="45"/>
      <c r="N945" s="45"/>
      <c r="O945" s="45"/>
      <c r="P945" s="45"/>
      <c r="Q945" s="45"/>
      <c r="R945" s="45"/>
      <c r="S945" s="45"/>
      <c r="T945" s="45"/>
      <c r="U945" s="45"/>
      <c r="V945" s="45"/>
      <c r="W945" s="45"/>
      <c r="X945" s="45"/>
      <c r="Y945" s="45"/>
      <c r="Z945" s="45"/>
      <c r="AA945" s="45"/>
      <c r="AB945" s="45"/>
    </row>
    <row r="946">
      <c r="A946" s="71"/>
      <c r="B946" s="27"/>
      <c r="C946" s="45"/>
      <c r="D946" s="45"/>
      <c r="E946" s="45"/>
      <c r="F946" s="45"/>
      <c r="G946" s="45"/>
      <c r="H946" s="45"/>
      <c r="I946" s="45"/>
      <c r="J946" s="45"/>
      <c r="K946" s="45"/>
      <c r="L946" s="45"/>
      <c r="M946" s="45"/>
      <c r="N946" s="45"/>
      <c r="O946" s="45"/>
      <c r="P946" s="45"/>
      <c r="Q946" s="45"/>
      <c r="R946" s="45"/>
      <c r="S946" s="45"/>
      <c r="T946" s="45"/>
      <c r="U946" s="45"/>
      <c r="V946" s="45"/>
      <c r="W946" s="45"/>
      <c r="X946" s="45"/>
      <c r="Y946" s="45"/>
      <c r="Z946" s="45"/>
      <c r="AA946" s="45"/>
      <c r="AB946" s="45"/>
    </row>
    <row r="947">
      <c r="A947" s="71"/>
      <c r="B947" s="27"/>
      <c r="C947" s="45"/>
      <c r="D947" s="45"/>
      <c r="E947" s="45"/>
      <c r="F947" s="45"/>
      <c r="G947" s="45"/>
      <c r="H947" s="45"/>
      <c r="I947" s="45"/>
      <c r="J947" s="45"/>
      <c r="K947" s="45"/>
      <c r="L947" s="45"/>
      <c r="M947" s="45"/>
      <c r="N947" s="45"/>
      <c r="O947" s="45"/>
      <c r="P947" s="45"/>
      <c r="Q947" s="45"/>
      <c r="R947" s="45"/>
      <c r="S947" s="45"/>
      <c r="T947" s="45"/>
      <c r="U947" s="45"/>
      <c r="V947" s="45"/>
      <c r="W947" s="45"/>
      <c r="X947" s="45"/>
      <c r="Y947" s="45"/>
      <c r="Z947" s="45"/>
      <c r="AA947" s="45"/>
      <c r="AB947" s="45"/>
    </row>
    <row r="948">
      <c r="A948" s="71"/>
      <c r="B948" s="27"/>
      <c r="C948" s="45"/>
      <c r="D948" s="45"/>
      <c r="E948" s="45"/>
      <c r="F948" s="45"/>
      <c r="G948" s="45"/>
      <c r="H948" s="45"/>
      <c r="I948" s="45"/>
      <c r="J948" s="45"/>
      <c r="K948" s="45"/>
      <c r="L948" s="45"/>
      <c r="M948" s="45"/>
      <c r="N948" s="45"/>
      <c r="O948" s="45"/>
      <c r="P948" s="45"/>
      <c r="Q948" s="45"/>
      <c r="R948" s="45"/>
      <c r="S948" s="45"/>
      <c r="T948" s="45"/>
      <c r="U948" s="45"/>
      <c r="V948" s="45"/>
      <c r="W948" s="45"/>
      <c r="X948" s="45"/>
      <c r="Y948" s="45"/>
      <c r="Z948" s="45"/>
      <c r="AA948" s="45"/>
      <c r="AB948" s="45"/>
    </row>
    <row r="949">
      <c r="A949" s="71"/>
      <c r="B949" s="27"/>
      <c r="C949" s="45"/>
      <c r="D949" s="45"/>
      <c r="E949" s="45"/>
      <c r="F949" s="45"/>
      <c r="G949" s="45"/>
      <c r="H949" s="45"/>
      <c r="I949" s="45"/>
      <c r="J949" s="45"/>
      <c r="K949" s="45"/>
      <c r="L949" s="45"/>
      <c r="M949" s="45"/>
      <c r="N949" s="45"/>
      <c r="O949" s="45"/>
      <c r="P949" s="45"/>
      <c r="Q949" s="45"/>
      <c r="R949" s="45"/>
      <c r="S949" s="45"/>
      <c r="T949" s="45"/>
      <c r="U949" s="45"/>
      <c r="V949" s="45"/>
      <c r="W949" s="45"/>
      <c r="X949" s="45"/>
      <c r="Y949" s="45"/>
      <c r="Z949" s="45"/>
      <c r="AA949" s="45"/>
      <c r="AB949" s="45"/>
    </row>
    <row r="950">
      <c r="A950" s="71"/>
      <c r="B950" s="27"/>
      <c r="C950" s="45"/>
      <c r="D950" s="45"/>
      <c r="E950" s="45"/>
      <c r="F950" s="45"/>
      <c r="G950" s="45"/>
      <c r="H950" s="45"/>
      <c r="I950" s="45"/>
      <c r="J950" s="45"/>
      <c r="K950" s="45"/>
      <c r="L950" s="45"/>
      <c r="M950" s="45"/>
      <c r="N950" s="45"/>
      <c r="O950" s="45"/>
      <c r="P950" s="45"/>
      <c r="Q950" s="45"/>
      <c r="R950" s="45"/>
      <c r="S950" s="45"/>
      <c r="T950" s="45"/>
      <c r="U950" s="45"/>
      <c r="V950" s="45"/>
      <c r="W950" s="45"/>
      <c r="X950" s="45"/>
      <c r="Y950" s="45"/>
      <c r="Z950" s="45"/>
      <c r="AA950" s="45"/>
      <c r="AB950" s="45"/>
    </row>
    <row r="951">
      <c r="A951" s="71"/>
      <c r="B951" s="27"/>
      <c r="C951" s="45"/>
      <c r="D951" s="45"/>
      <c r="E951" s="45"/>
      <c r="F951" s="45"/>
      <c r="G951" s="45"/>
      <c r="H951" s="45"/>
      <c r="I951" s="45"/>
      <c r="J951" s="45"/>
      <c r="K951" s="45"/>
      <c r="L951" s="45"/>
      <c r="M951" s="45"/>
      <c r="N951" s="45"/>
      <c r="O951" s="45"/>
      <c r="P951" s="45"/>
      <c r="Q951" s="45"/>
      <c r="R951" s="45"/>
      <c r="S951" s="45"/>
      <c r="T951" s="45"/>
      <c r="U951" s="45"/>
      <c r="V951" s="45"/>
      <c r="W951" s="45"/>
      <c r="X951" s="45"/>
      <c r="Y951" s="45"/>
      <c r="Z951" s="45"/>
      <c r="AA951" s="45"/>
      <c r="AB951" s="45"/>
    </row>
    <row r="952">
      <c r="A952" s="71"/>
      <c r="B952" s="27"/>
      <c r="C952" s="45"/>
      <c r="D952" s="45"/>
      <c r="E952" s="45"/>
      <c r="F952" s="45"/>
      <c r="G952" s="45"/>
      <c r="H952" s="45"/>
      <c r="I952" s="45"/>
      <c r="J952" s="45"/>
      <c r="K952" s="45"/>
      <c r="L952" s="45"/>
      <c r="M952" s="45"/>
      <c r="N952" s="45"/>
      <c r="O952" s="45"/>
      <c r="P952" s="45"/>
      <c r="Q952" s="45"/>
      <c r="R952" s="45"/>
      <c r="S952" s="45"/>
      <c r="T952" s="45"/>
      <c r="U952" s="45"/>
      <c r="V952" s="45"/>
      <c r="W952" s="45"/>
      <c r="X952" s="45"/>
      <c r="Y952" s="45"/>
      <c r="Z952" s="45"/>
      <c r="AA952" s="45"/>
      <c r="AB952" s="45"/>
    </row>
    <row r="953">
      <c r="A953" s="71"/>
      <c r="B953" s="27"/>
      <c r="C953" s="45"/>
      <c r="D953" s="45"/>
      <c r="E953" s="45"/>
      <c r="F953" s="45"/>
      <c r="G953" s="45"/>
      <c r="H953" s="45"/>
      <c r="I953" s="45"/>
      <c r="J953" s="45"/>
      <c r="K953" s="45"/>
      <c r="L953" s="45"/>
      <c r="M953" s="45"/>
      <c r="N953" s="45"/>
      <c r="O953" s="45"/>
      <c r="P953" s="45"/>
      <c r="Q953" s="45"/>
      <c r="R953" s="45"/>
      <c r="S953" s="45"/>
      <c r="T953" s="45"/>
      <c r="U953" s="45"/>
      <c r="V953" s="45"/>
      <c r="W953" s="45"/>
      <c r="X953" s="45"/>
      <c r="Y953" s="45"/>
      <c r="Z953" s="45"/>
      <c r="AA953" s="45"/>
      <c r="AB953" s="45"/>
    </row>
    <row r="954">
      <c r="A954" s="71"/>
      <c r="B954" s="27"/>
      <c r="C954" s="45"/>
      <c r="D954" s="45"/>
      <c r="E954" s="45"/>
      <c r="F954" s="45"/>
      <c r="G954" s="45"/>
      <c r="H954" s="45"/>
      <c r="I954" s="45"/>
      <c r="J954" s="45"/>
      <c r="K954" s="45"/>
      <c r="L954" s="45"/>
      <c r="M954" s="45"/>
      <c r="N954" s="45"/>
      <c r="O954" s="45"/>
      <c r="P954" s="45"/>
      <c r="Q954" s="45"/>
      <c r="R954" s="45"/>
      <c r="S954" s="45"/>
      <c r="T954" s="45"/>
      <c r="U954" s="45"/>
      <c r="V954" s="45"/>
      <c r="W954" s="45"/>
      <c r="X954" s="45"/>
      <c r="Y954" s="45"/>
      <c r="Z954" s="45"/>
      <c r="AA954" s="45"/>
      <c r="AB954" s="45"/>
    </row>
    <row r="955">
      <c r="A955" s="71"/>
      <c r="B955" s="27"/>
      <c r="C955" s="45"/>
      <c r="D955" s="45"/>
      <c r="E955" s="45"/>
      <c r="F955" s="45"/>
      <c r="G955" s="45"/>
      <c r="H955" s="45"/>
      <c r="I955" s="45"/>
      <c r="J955" s="45"/>
      <c r="K955" s="45"/>
      <c r="L955" s="45"/>
      <c r="M955" s="45"/>
      <c r="N955" s="45"/>
      <c r="O955" s="45"/>
      <c r="P955" s="45"/>
      <c r="Q955" s="45"/>
      <c r="R955" s="45"/>
      <c r="S955" s="45"/>
      <c r="T955" s="45"/>
      <c r="U955" s="45"/>
      <c r="V955" s="45"/>
      <c r="W955" s="45"/>
      <c r="X955" s="45"/>
      <c r="Y955" s="45"/>
      <c r="Z955" s="45"/>
      <c r="AA955" s="45"/>
      <c r="AB955" s="45"/>
    </row>
    <row r="956">
      <c r="A956" s="71"/>
      <c r="B956" s="27"/>
      <c r="C956" s="45"/>
      <c r="D956" s="45"/>
      <c r="E956" s="45"/>
      <c r="F956" s="45"/>
      <c r="G956" s="45"/>
      <c r="H956" s="45"/>
      <c r="I956" s="45"/>
      <c r="J956" s="45"/>
      <c r="K956" s="45"/>
      <c r="L956" s="45"/>
      <c r="M956" s="45"/>
      <c r="N956" s="45"/>
      <c r="O956" s="45"/>
      <c r="P956" s="45"/>
      <c r="Q956" s="45"/>
      <c r="R956" s="45"/>
      <c r="S956" s="45"/>
      <c r="T956" s="45"/>
      <c r="U956" s="45"/>
      <c r="V956" s="45"/>
      <c r="W956" s="45"/>
      <c r="X956" s="45"/>
      <c r="Y956" s="45"/>
      <c r="Z956" s="45"/>
      <c r="AA956" s="45"/>
      <c r="AB956" s="45"/>
    </row>
    <row r="957">
      <c r="A957" s="71"/>
      <c r="B957" s="27"/>
      <c r="C957" s="45"/>
      <c r="D957" s="45"/>
      <c r="E957" s="45"/>
      <c r="F957" s="45"/>
      <c r="G957" s="45"/>
      <c r="H957" s="45"/>
      <c r="I957" s="45"/>
      <c r="J957" s="45"/>
      <c r="K957" s="45"/>
      <c r="L957" s="45"/>
      <c r="M957" s="45"/>
      <c r="N957" s="45"/>
      <c r="O957" s="45"/>
      <c r="P957" s="45"/>
      <c r="Q957" s="45"/>
      <c r="R957" s="45"/>
      <c r="S957" s="45"/>
      <c r="T957" s="45"/>
      <c r="U957" s="45"/>
      <c r="V957" s="45"/>
      <c r="W957" s="45"/>
      <c r="X957" s="45"/>
      <c r="Y957" s="45"/>
      <c r="Z957" s="45"/>
      <c r="AA957" s="45"/>
      <c r="AB957" s="45"/>
    </row>
    <row r="958">
      <c r="A958" s="71"/>
      <c r="B958" s="27"/>
      <c r="C958" s="45"/>
      <c r="D958" s="45"/>
      <c r="E958" s="45"/>
      <c r="F958" s="45"/>
      <c r="G958" s="45"/>
      <c r="H958" s="45"/>
      <c r="I958" s="45"/>
      <c r="J958" s="45"/>
      <c r="K958" s="45"/>
      <c r="L958" s="45"/>
      <c r="M958" s="45"/>
      <c r="N958" s="45"/>
      <c r="O958" s="45"/>
      <c r="P958" s="45"/>
      <c r="Q958" s="45"/>
      <c r="R958" s="45"/>
      <c r="S958" s="45"/>
      <c r="T958" s="45"/>
      <c r="U958" s="45"/>
      <c r="V958" s="45"/>
      <c r="W958" s="45"/>
      <c r="X958" s="45"/>
      <c r="Y958" s="45"/>
      <c r="Z958" s="45"/>
      <c r="AA958" s="45"/>
      <c r="AB958" s="45"/>
    </row>
    <row r="959">
      <c r="A959" s="71"/>
      <c r="B959" s="27"/>
      <c r="C959" s="45"/>
      <c r="D959" s="45"/>
      <c r="E959" s="45"/>
      <c r="F959" s="45"/>
      <c r="G959" s="45"/>
      <c r="H959" s="45"/>
      <c r="I959" s="45"/>
      <c r="J959" s="45"/>
      <c r="K959" s="45"/>
      <c r="L959" s="45"/>
      <c r="M959" s="45"/>
      <c r="N959" s="45"/>
      <c r="O959" s="45"/>
      <c r="P959" s="45"/>
      <c r="Q959" s="45"/>
      <c r="R959" s="45"/>
      <c r="S959" s="45"/>
      <c r="T959" s="45"/>
      <c r="U959" s="45"/>
      <c r="V959" s="45"/>
      <c r="W959" s="45"/>
      <c r="X959" s="45"/>
      <c r="Y959" s="45"/>
      <c r="Z959" s="45"/>
      <c r="AA959" s="45"/>
      <c r="AB959" s="45"/>
    </row>
    <row r="960">
      <c r="A960" s="71"/>
      <c r="B960" s="27"/>
      <c r="C960" s="45"/>
      <c r="D960" s="45"/>
      <c r="E960" s="45"/>
      <c r="F960" s="45"/>
      <c r="G960" s="45"/>
      <c r="H960" s="45"/>
      <c r="I960" s="45"/>
      <c r="J960" s="45"/>
      <c r="K960" s="45"/>
      <c r="L960" s="45"/>
      <c r="M960" s="45"/>
      <c r="N960" s="45"/>
      <c r="O960" s="45"/>
      <c r="P960" s="45"/>
      <c r="Q960" s="45"/>
      <c r="R960" s="45"/>
      <c r="S960" s="45"/>
      <c r="T960" s="45"/>
      <c r="U960" s="45"/>
      <c r="V960" s="45"/>
      <c r="W960" s="45"/>
      <c r="X960" s="45"/>
      <c r="Y960" s="45"/>
      <c r="Z960" s="45"/>
      <c r="AA960" s="45"/>
      <c r="AB960" s="45"/>
    </row>
    <row r="961">
      <c r="A961" s="71"/>
      <c r="B961" s="27"/>
      <c r="C961" s="45"/>
      <c r="D961" s="45"/>
      <c r="E961" s="45"/>
      <c r="F961" s="45"/>
      <c r="G961" s="45"/>
      <c r="H961" s="45"/>
      <c r="I961" s="45"/>
      <c r="J961" s="45"/>
      <c r="K961" s="45"/>
      <c r="L961" s="45"/>
      <c r="M961" s="45"/>
      <c r="N961" s="45"/>
      <c r="O961" s="45"/>
      <c r="P961" s="45"/>
      <c r="Q961" s="45"/>
      <c r="R961" s="45"/>
      <c r="S961" s="45"/>
      <c r="T961" s="45"/>
      <c r="U961" s="45"/>
      <c r="V961" s="45"/>
      <c r="W961" s="45"/>
      <c r="X961" s="45"/>
      <c r="Y961" s="45"/>
      <c r="Z961" s="45"/>
      <c r="AA961" s="45"/>
      <c r="AB961" s="45"/>
    </row>
    <row r="962">
      <c r="A962" s="71"/>
      <c r="B962" s="27"/>
      <c r="C962" s="45"/>
      <c r="D962" s="45"/>
      <c r="E962" s="45"/>
      <c r="F962" s="45"/>
      <c r="G962" s="45"/>
      <c r="H962" s="45"/>
      <c r="I962" s="45"/>
      <c r="J962" s="45"/>
      <c r="K962" s="45"/>
      <c r="L962" s="45"/>
      <c r="M962" s="45"/>
      <c r="N962" s="45"/>
      <c r="O962" s="45"/>
      <c r="P962" s="45"/>
      <c r="Q962" s="45"/>
      <c r="R962" s="45"/>
      <c r="S962" s="45"/>
      <c r="T962" s="45"/>
      <c r="U962" s="45"/>
      <c r="V962" s="45"/>
      <c r="W962" s="45"/>
      <c r="X962" s="45"/>
      <c r="Y962" s="45"/>
      <c r="Z962" s="45"/>
      <c r="AA962" s="45"/>
      <c r="AB962" s="45"/>
    </row>
    <row r="963">
      <c r="A963" s="71"/>
      <c r="B963" s="27"/>
      <c r="C963" s="45"/>
      <c r="D963" s="45"/>
      <c r="E963" s="45"/>
      <c r="F963" s="45"/>
      <c r="G963" s="45"/>
      <c r="H963" s="45"/>
      <c r="I963" s="45"/>
      <c r="J963" s="45"/>
      <c r="K963" s="45"/>
      <c r="L963" s="45"/>
      <c r="M963" s="45"/>
      <c r="N963" s="45"/>
      <c r="O963" s="45"/>
      <c r="P963" s="45"/>
      <c r="Q963" s="45"/>
      <c r="R963" s="45"/>
      <c r="S963" s="45"/>
      <c r="T963" s="45"/>
      <c r="U963" s="45"/>
      <c r="V963" s="45"/>
      <c r="W963" s="45"/>
      <c r="X963" s="45"/>
      <c r="Y963" s="45"/>
      <c r="Z963" s="45"/>
      <c r="AA963" s="45"/>
      <c r="AB963" s="45"/>
    </row>
    <row r="964">
      <c r="A964" s="71"/>
      <c r="B964" s="27"/>
      <c r="C964" s="45"/>
      <c r="D964" s="45"/>
      <c r="E964" s="45"/>
      <c r="F964" s="45"/>
      <c r="G964" s="45"/>
      <c r="H964" s="45"/>
      <c r="I964" s="45"/>
      <c r="J964" s="45"/>
      <c r="K964" s="45"/>
      <c r="L964" s="45"/>
      <c r="M964" s="45"/>
      <c r="N964" s="45"/>
      <c r="O964" s="45"/>
      <c r="P964" s="45"/>
      <c r="Q964" s="45"/>
      <c r="R964" s="45"/>
      <c r="S964" s="45"/>
      <c r="T964" s="45"/>
      <c r="U964" s="45"/>
      <c r="V964" s="45"/>
      <c r="W964" s="45"/>
      <c r="X964" s="45"/>
      <c r="Y964" s="45"/>
      <c r="Z964" s="45"/>
      <c r="AA964" s="45"/>
      <c r="AB964" s="45"/>
    </row>
    <row r="965">
      <c r="A965" s="71"/>
      <c r="B965" s="27"/>
      <c r="C965" s="45"/>
      <c r="D965" s="45"/>
      <c r="E965" s="45"/>
      <c r="F965" s="45"/>
      <c r="G965" s="45"/>
      <c r="H965" s="45"/>
      <c r="I965" s="45"/>
      <c r="J965" s="45"/>
      <c r="K965" s="45"/>
      <c r="L965" s="45"/>
      <c r="M965" s="45"/>
      <c r="N965" s="45"/>
      <c r="O965" s="45"/>
      <c r="P965" s="45"/>
      <c r="Q965" s="45"/>
      <c r="R965" s="45"/>
      <c r="S965" s="45"/>
      <c r="T965" s="45"/>
      <c r="U965" s="45"/>
      <c r="V965" s="45"/>
      <c r="W965" s="45"/>
      <c r="X965" s="45"/>
      <c r="Y965" s="45"/>
      <c r="Z965" s="45"/>
      <c r="AA965" s="45"/>
      <c r="AB965" s="45"/>
    </row>
    <row r="966">
      <c r="A966" s="71"/>
      <c r="B966" s="27"/>
      <c r="C966" s="45"/>
      <c r="D966" s="45"/>
      <c r="E966" s="45"/>
      <c r="F966" s="45"/>
      <c r="G966" s="45"/>
      <c r="H966" s="45"/>
      <c r="I966" s="45"/>
      <c r="J966" s="45"/>
      <c r="K966" s="45"/>
      <c r="L966" s="45"/>
      <c r="M966" s="45"/>
      <c r="N966" s="45"/>
      <c r="O966" s="45"/>
      <c r="P966" s="45"/>
      <c r="Q966" s="45"/>
      <c r="R966" s="45"/>
      <c r="S966" s="45"/>
      <c r="T966" s="45"/>
      <c r="U966" s="45"/>
      <c r="V966" s="45"/>
      <c r="W966" s="45"/>
      <c r="X966" s="45"/>
      <c r="Y966" s="45"/>
      <c r="Z966" s="45"/>
      <c r="AA966" s="45"/>
      <c r="AB966" s="45"/>
    </row>
    <row r="967">
      <c r="A967" s="71"/>
      <c r="B967" s="27"/>
      <c r="C967" s="45"/>
      <c r="D967" s="45"/>
      <c r="E967" s="45"/>
      <c r="F967" s="45"/>
      <c r="G967" s="45"/>
      <c r="H967" s="45"/>
      <c r="I967" s="45"/>
      <c r="J967" s="45"/>
      <c r="K967" s="45"/>
      <c r="L967" s="45"/>
      <c r="M967" s="45"/>
      <c r="N967" s="45"/>
      <c r="O967" s="45"/>
      <c r="P967" s="45"/>
      <c r="Q967" s="45"/>
      <c r="R967" s="45"/>
      <c r="S967" s="45"/>
      <c r="T967" s="45"/>
      <c r="U967" s="45"/>
      <c r="V967" s="45"/>
      <c r="W967" s="45"/>
      <c r="X967" s="45"/>
      <c r="Y967" s="45"/>
      <c r="Z967" s="45"/>
      <c r="AA967" s="45"/>
      <c r="AB967" s="45"/>
    </row>
    <row r="968">
      <c r="A968" s="71"/>
      <c r="B968" s="27"/>
      <c r="C968" s="45"/>
      <c r="D968" s="45"/>
      <c r="E968" s="45"/>
      <c r="F968" s="45"/>
      <c r="G968" s="45"/>
      <c r="H968" s="45"/>
      <c r="I968" s="45"/>
      <c r="J968" s="45"/>
      <c r="K968" s="45"/>
      <c r="L968" s="45"/>
      <c r="M968" s="45"/>
      <c r="N968" s="45"/>
      <c r="O968" s="45"/>
      <c r="P968" s="45"/>
      <c r="Q968" s="45"/>
      <c r="R968" s="45"/>
      <c r="S968" s="45"/>
      <c r="T968" s="45"/>
      <c r="U968" s="45"/>
      <c r="V968" s="45"/>
      <c r="W968" s="45"/>
      <c r="X968" s="45"/>
      <c r="Y968" s="45"/>
      <c r="Z968" s="45"/>
      <c r="AA968" s="45"/>
      <c r="AB968" s="45"/>
    </row>
    <row r="969">
      <c r="A969" s="71"/>
      <c r="B969" s="27"/>
      <c r="C969" s="45"/>
      <c r="D969" s="45"/>
      <c r="E969" s="45"/>
      <c r="F969" s="45"/>
      <c r="G969" s="45"/>
      <c r="H969" s="45"/>
      <c r="I969" s="45"/>
      <c r="J969" s="45"/>
      <c r="K969" s="45"/>
      <c r="L969" s="45"/>
      <c r="M969" s="45"/>
      <c r="N969" s="45"/>
      <c r="O969" s="45"/>
      <c r="P969" s="45"/>
      <c r="Q969" s="45"/>
      <c r="R969" s="45"/>
      <c r="S969" s="45"/>
      <c r="T969" s="45"/>
      <c r="U969" s="45"/>
      <c r="V969" s="45"/>
      <c r="W969" s="45"/>
      <c r="X969" s="45"/>
      <c r="Y969" s="45"/>
      <c r="Z969" s="45"/>
      <c r="AA969" s="45"/>
      <c r="AB969" s="45"/>
    </row>
    <row r="970">
      <c r="A970" s="71"/>
      <c r="B970" s="27"/>
      <c r="C970" s="45"/>
      <c r="D970" s="45"/>
      <c r="E970" s="45"/>
      <c r="F970" s="45"/>
      <c r="G970" s="45"/>
      <c r="H970" s="45"/>
      <c r="I970" s="45"/>
      <c r="J970" s="45"/>
      <c r="K970" s="45"/>
      <c r="L970" s="45"/>
      <c r="M970" s="45"/>
      <c r="N970" s="45"/>
      <c r="O970" s="45"/>
      <c r="P970" s="45"/>
      <c r="Q970" s="45"/>
      <c r="R970" s="45"/>
      <c r="S970" s="45"/>
      <c r="T970" s="45"/>
      <c r="U970" s="45"/>
      <c r="V970" s="45"/>
      <c r="W970" s="45"/>
      <c r="X970" s="45"/>
      <c r="Y970" s="45"/>
      <c r="Z970" s="45"/>
      <c r="AA970" s="45"/>
      <c r="AB970" s="45"/>
    </row>
    <row r="971">
      <c r="A971" s="71"/>
      <c r="B971" s="27"/>
      <c r="C971" s="45"/>
      <c r="D971" s="45"/>
      <c r="E971" s="45"/>
      <c r="F971" s="45"/>
      <c r="G971" s="45"/>
      <c r="H971" s="45"/>
      <c r="I971" s="45"/>
      <c r="J971" s="45"/>
      <c r="K971" s="45"/>
      <c r="L971" s="45"/>
      <c r="M971" s="45"/>
      <c r="N971" s="45"/>
      <c r="O971" s="45"/>
      <c r="P971" s="45"/>
      <c r="Q971" s="45"/>
      <c r="R971" s="45"/>
      <c r="S971" s="45"/>
      <c r="T971" s="45"/>
      <c r="U971" s="45"/>
      <c r="V971" s="45"/>
      <c r="W971" s="45"/>
      <c r="X971" s="45"/>
      <c r="Y971" s="45"/>
      <c r="Z971" s="45"/>
      <c r="AA971" s="45"/>
      <c r="AB971" s="45"/>
    </row>
    <row r="972">
      <c r="A972" s="71"/>
      <c r="B972" s="27"/>
      <c r="C972" s="45"/>
      <c r="D972" s="45"/>
      <c r="E972" s="45"/>
      <c r="F972" s="45"/>
      <c r="G972" s="45"/>
      <c r="H972" s="45"/>
      <c r="I972" s="45"/>
      <c r="J972" s="45"/>
      <c r="K972" s="45"/>
      <c r="L972" s="45"/>
      <c r="M972" s="45"/>
      <c r="N972" s="45"/>
      <c r="O972" s="45"/>
      <c r="P972" s="45"/>
      <c r="Q972" s="45"/>
      <c r="R972" s="45"/>
      <c r="S972" s="45"/>
      <c r="T972" s="45"/>
      <c r="U972" s="45"/>
      <c r="V972" s="45"/>
      <c r="W972" s="45"/>
      <c r="X972" s="45"/>
      <c r="Y972" s="45"/>
      <c r="Z972" s="45"/>
      <c r="AA972" s="45"/>
      <c r="AB972" s="45"/>
    </row>
    <row r="973">
      <c r="A973" s="71"/>
      <c r="B973" s="27"/>
      <c r="C973" s="45"/>
      <c r="D973" s="45"/>
      <c r="E973" s="45"/>
      <c r="F973" s="45"/>
      <c r="G973" s="45"/>
      <c r="H973" s="45"/>
      <c r="I973" s="45"/>
      <c r="J973" s="45"/>
      <c r="K973" s="45"/>
      <c r="L973" s="45"/>
      <c r="M973" s="45"/>
      <c r="N973" s="45"/>
      <c r="O973" s="45"/>
      <c r="P973" s="45"/>
      <c r="Q973" s="45"/>
      <c r="R973" s="45"/>
      <c r="S973" s="45"/>
      <c r="T973" s="45"/>
      <c r="U973" s="45"/>
      <c r="V973" s="45"/>
      <c r="W973" s="45"/>
      <c r="X973" s="45"/>
      <c r="Y973" s="45"/>
      <c r="Z973" s="45"/>
      <c r="AA973" s="45"/>
      <c r="AB973" s="45"/>
    </row>
    <row r="974">
      <c r="A974" s="71"/>
      <c r="B974" s="27"/>
      <c r="C974" s="45"/>
      <c r="D974" s="45"/>
      <c r="E974" s="45"/>
      <c r="F974" s="45"/>
      <c r="G974" s="45"/>
      <c r="H974" s="45"/>
      <c r="I974" s="45"/>
      <c r="J974" s="45"/>
      <c r="K974" s="45"/>
      <c r="L974" s="45"/>
      <c r="M974" s="45"/>
      <c r="N974" s="45"/>
      <c r="O974" s="45"/>
      <c r="P974" s="45"/>
      <c r="Q974" s="45"/>
      <c r="R974" s="45"/>
      <c r="S974" s="45"/>
      <c r="T974" s="45"/>
      <c r="U974" s="45"/>
      <c r="V974" s="45"/>
      <c r="W974" s="45"/>
      <c r="X974" s="45"/>
      <c r="Y974" s="45"/>
      <c r="Z974" s="45"/>
      <c r="AA974" s="45"/>
      <c r="AB974" s="45"/>
    </row>
    <row r="975">
      <c r="A975" s="71"/>
      <c r="B975" s="27"/>
      <c r="C975" s="45"/>
      <c r="D975" s="45"/>
      <c r="E975" s="45"/>
      <c r="F975" s="45"/>
      <c r="G975" s="45"/>
      <c r="H975" s="45"/>
      <c r="I975" s="45"/>
      <c r="J975" s="45"/>
      <c r="K975" s="45"/>
      <c r="L975" s="45"/>
      <c r="M975" s="45"/>
      <c r="N975" s="45"/>
      <c r="O975" s="45"/>
      <c r="P975" s="45"/>
      <c r="Q975" s="45"/>
      <c r="R975" s="45"/>
      <c r="S975" s="45"/>
      <c r="T975" s="45"/>
      <c r="U975" s="45"/>
      <c r="V975" s="45"/>
      <c r="W975" s="45"/>
      <c r="X975" s="45"/>
      <c r="Y975" s="45"/>
      <c r="Z975" s="45"/>
      <c r="AA975" s="45"/>
      <c r="AB975" s="45"/>
    </row>
    <row r="976">
      <c r="A976" s="71"/>
      <c r="B976" s="27"/>
      <c r="C976" s="45"/>
      <c r="D976" s="45"/>
      <c r="E976" s="45"/>
      <c r="F976" s="45"/>
      <c r="G976" s="45"/>
      <c r="H976" s="45"/>
      <c r="I976" s="45"/>
      <c r="J976" s="45"/>
      <c r="K976" s="45"/>
      <c r="L976" s="45"/>
      <c r="M976" s="45"/>
      <c r="N976" s="45"/>
      <c r="O976" s="45"/>
      <c r="P976" s="45"/>
      <c r="Q976" s="45"/>
      <c r="R976" s="45"/>
      <c r="S976" s="45"/>
      <c r="T976" s="45"/>
      <c r="U976" s="45"/>
      <c r="V976" s="45"/>
      <c r="W976" s="45"/>
      <c r="X976" s="45"/>
      <c r="Y976" s="45"/>
      <c r="Z976" s="45"/>
      <c r="AA976" s="45"/>
      <c r="AB976" s="45"/>
    </row>
    <row r="977">
      <c r="A977" s="71"/>
      <c r="B977" s="27"/>
      <c r="C977" s="45"/>
      <c r="D977" s="45"/>
      <c r="E977" s="45"/>
      <c r="F977" s="45"/>
      <c r="G977" s="45"/>
      <c r="H977" s="45"/>
      <c r="I977" s="45"/>
      <c r="J977" s="45"/>
      <c r="K977" s="45"/>
      <c r="L977" s="45"/>
      <c r="M977" s="45"/>
      <c r="N977" s="45"/>
      <c r="O977" s="45"/>
      <c r="P977" s="45"/>
      <c r="Q977" s="45"/>
      <c r="R977" s="45"/>
      <c r="S977" s="45"/>
      <c r="T977" s="45"/>
      <c r="U977" s="45"/>
      <c r="V977" s="45"/>
      <c r="W977" s="45"/>
      <c r="X977" s="45"/>
      <c r="Y977" s="45"/>
      <c r="Z977" s="45"/>
      <c r="AA977" s="45"/>
      <c r="AB977" s="45"/>
    </row>
    <row r="978">
      <c r="A978" s="71"/>
      <c r="B978" s="27"/>
      <c r="C978" s="45"/>
      <c r="D978" s="45"/>
      <c r="E978" s="45"/>
      <c r="F978" s="45"/>
      <c r="G978" s="45"/>
      <c r="H978" s="45"/>
      <c r="I978" s="45"/>
      <c r="J978" s="45"/>
      <c r="K978" s="45"/>
      <c r="L978" s="45"/>
      <c r="M978" s="45"/>
      <c r="N978" s="45"/>
      <c r="O978" s="45"/>
      <c r="P978" s="45"/>
      <c r="Q978" s="45"/>
      <c r="R978" s="45"/>
      <c r="S978" s="45"/>
      <c r="T978" s="45"/>
      <c r="U978" s="45"/>
      <c r="V978" s="45"/>
      <c r="W978" s="45"/>
      <c r="X978" s="45"/>
      <c r="Y978" s="45"/>
      <c r="Z978" s="45"/>
      <c r="AA978" s="45"/>
      <c r="AB978" s="45"/>
    </row>
    <row r="979">
      <c r="A979" s="71"/>
      <c r="B979" s="27"/>
      <c r="C979" s="45"/>
      <c r="D979" s="45"/>
      <c r="E979" s="45"/>
      <c r="F979" s="45"/>
      <c r="G979" s="45"/>
      <c r="H979" s="45"/>
      <c r="I979" s="45"/>
      <c r="J979" s="45"/>
      <c r="K979" s="45"/>
      <c r="L979" s="45"/>
      <c r="M979" s="45"/>
      <c r="N979" s="45"/>
      <c r="O979" s="45"/>
      <c r="P979" s="45"/>
      <c r="Q979" s="45"/>
      <c r="R979" s="45"/>
      <c r="S979" s="45"/>
      <c r="T979" s="45"/>
      <c r="U979" s="45"/>
      <c r="V979" s="45"/>
      <c r="W979" s="45"/>
      <c r="X979" s="45"/>
      <c r="Y979" s="45"/>
      <c r="Z979" s="45"/>
      <c r="AA979" s="45"/>
      <c r="AB979" s="45"/>
    </row>
    <row r="980">
      <c r="A980" s="71"/>
      <c r="B980" s="27"/>
      <c r="C980" s="45"/>
      <c r="D980" s="45"/>
      <c r="E980" s="45"/>
      <c r="F980" s="45"/>
      <c r="G980" s="45"/>
      <c r="H980" s="45"/>
      <c r="I980" s="45"/>
      <c r="J980" s="45"/>
      <c r="K980" s="45"/>
      <c r="L980" s="45"/>
      <c r="M980" s="45"/>
      <c r="N980" s="45"/>
      <c r="O980" s="45"/>
      <c r="P980" s="45"/>
      <c r="Q980" s="45"/>
      <c r="R980" s="45"/>
      <c r="S980" s="45"/>
      <c r="T980" s="45"/>
      <c r="U980" s="45"/>
      <c r="V980" s="45"/>
      <c r="W980" s="45"/>
      <c r="X980" s="45"/>
      <c r="Y980" s="45"/>
      <c r="Z980" s="45"/>
      <c r="AA980" s="45"/>
      <c r="AB980" s="45"/>
    </row>
    <row r="981">
      <c r="A981" s="71"/>
      <c r="B981" s="27"/>
      <c r="C981" s="45"/>
      <c r="D981" s="45"/>
      <c r="E981" s="45"/>
      <c r="F981" s="45"/>
      <c r="G981" s="45"/>
      <c r="H981" s="45"/>
      <c r="I981" s="45"/>
      <c r="J981" s="45"/>
      <c r="K981" s="45"/>
      <c r="L981" s="45"/>
      <c r="M981" s="45"/>
      <c r="N981" s="45"/>
      <c r="O981" s="45"/>
      <c r="P981" s="45"/>
      <c r="Q981" s="45"/>
      <c r="R981" s="45"/>
      <c r="S981" s="45"/>
      <c r="T981" s="45"/>
      <c r="U981" s="45"/>
      <c r="V981" s="45"/>
      <c r="W981" s="45"/>
      <c r="X981" s="45"/>
      <c r="Y981" s="45"/>
      <c r="Z981" s="45"/>
      <c r="AA981" s="45"/>
      <c r="AB981" s="45"/>
    </row>
    <row r="982">
      <c r="A982" s="71"/>
      <c r="B982" s="27"/>
      <c r="C982" s="45"/>
      <c r="D982" s="45"/>
      <c r="E982" s="45"/>
      <c r="F982" s="45"/>
      <c r="G982" s="45"/>
      <c r="H982" s="45"/>
      <c r="I982" s="45"/>
      <c r="J982" s="45"/>
      <c r="K982" s="45"/>
      <c r="L982" s="45"/>
      <c r="M982" s="45"/>
      <c r="N982" s="45"/>
      <c r="O982" s="45"/>
      <c r="P982" s="45"/>
      <c r="Q982" s="45"/>
      <c r="R982" s="45"/>
      <c r="S982" s="45"/>
      <c r="T982" s="45"/>
      <c r="U982" s="45"/>
      <c r="V982" s="45"/>
      <c r="W982" s="45"/>
      <c r="X982" s="45"/>
      <c r="Y982" s="45"/>
      <c r="Z982" s="45"/>
      <c r="AA982" s="45"/>
      <c r="AB982" s="45"/>
    </row>
    <row r="983">
      <c r="A983" s="71"/>
      <c r="B983" s="27"/>
      <c r="C983" s="45"/>
      <c r="D983" s="45"/>
      <c r="E983" s="45"/>
      <c r="F983" s="45"/>
      <c r="G983" s="45"/>
      <c r="H983" s="45"/>
      <c r="I983" s="45"/>
      <c r="J983" s="45"/>
      <c r="K983" s="45"/>
      <c r="L983" s="45"/>
      <c r="M983" s="45"/>
      <c r="N983" s="45"/>
      <c r="O983" s="45"/>
      <c r="P983" s="45"/>
      <c r="Q983" s="45"/>
      <c r="R983" s="45"/>
      <c r="S983" s="45"/>
      <c r="T983" s="45"/>
      <c r="U983" s="45"/>
      <c r="V983" s="45"/>
      <c r="W983" s="45"/>
      <c r="X983" s="45"/>
      <c r="Y983" s="45"/>
      <c r="Z983" s="45"/>
      <c r="AA983" s="45"/>
      <c r="AB983" s="45"/>
    </row>
    <row r="984">
      <c r="A984" s="71"/>
      <c r="B984" s="27"/>
      <c r="C984" s="45"/>
      <c r="D984" s="45"/>
      <c r="E984" s="45"/>
      <c r="F984" s="45"/>
      <c r="G984" s="45"/>
      <c r="H984" s="45"/>
      <c r="I984" s="45"/>
      <c r="J984" s="45"/>
      <c r="K984" s="45"/>
      <c r="L984" s="45"/>
      <c r="M984" s="45"/>
      <c r="N984" s="45"/>
      <c r="O984" s="45"/>
      <c r="P984" s="45"/>
      <c r="Q984" s="45"/>
      <c r="R984" s="45"/>
      <c r="S984" s="45"/>
      <c r="T984" s="45"/>
      <c r="U984" s="45"/>
      <c r="V984" s="45"/>
      <c r="W984" s="45"/>
      <c r="X984" s="45"/>
      <c r="Y984" s="45"/>
      <c r="Z984" s="45"/>
      <c r="AA984" s="45"/>
      <c r="AB984" s="45"/>
    </row>
    <row r="985">
      <c r="A985" s="71"/>
      <c r="B985" s="27"/>
      <c r="C985" s="45"/>
      <c r="D985" s="45"/>
      <c r="E985" s="45"/>
      <c r="F985" s="45"/>
      <c r="G985" s="45"/>
      <c r="H985" s="45"/>
      <c r="I985" s="45"/>
      <c r="J985" s="45"/>
      <c r="K985" s="45"/>
      <c r="L985" s="45"/>
      <c r="M985" s="45"/>
      <c r="N985" s="45"/>
      <c r="O985" s="45"/>
      <c r="P985" s="45"/>
      <c r="Q985" s="45"/>
      <c r="R985" s="45"/>
      <c r="S985" s="45"/>
      <c r="T985" s="45"/>
      <c r="U985" s="45"/>
      <c r="V985" s="45"/>
      <c r="W985" s="45"/>
      <c r="X985" s="45"/>
      <c r="Y985" s="45"/>
      <c r="Z985" s="45"/>
      <c r="AA985" s="45"/>
      <c r="AB985" s="45"/>
    </row>
    <row r="986">
      <c r="A986" s="71"/>
      <c r="B986" s="27"/>
      <c r="C986" s="45"/>
      <c r="D986" s="45"/>
      <c r="E986" s="45"/>
      <c r="F986" s="45"/>
      <c r="G986" s="45"/>
      <c r="H986" s="45"/>
      <c r="I986" s="45"/>
      <c r="J986" s="45"/>
      <c r="K986" s="45"/>
      <c r="L986" s="45"/>
      <c r="M986" s="45"/>
      <c r="N986" s="45"/>
      <c r="O986" s="45"/>
      <c r="P986" s="45"/>
      <c r="Q986" s="45"/>
      <c r="R986" s="45"/>
      <c r="S986" s="45"/>
      <c r="T986" s="45"/>
      <c r="U986" s="45"/>
      <c r="V986" s="45"/>
      <c r="W986" s="45"/>
      <c r="X986" s="45"/>
      <c r="Y986" s="45"/>
      <c r="Z986" s="45"/>
      <c r="AA986" s="45"/>
      <c r="AB986" s="45"/>
    </row>
    <row r="987">
      <c r="A987" s="71"/>
      <c r="B987" s="27"/>
      <c r="C987" s="45"/>
      <c r="D987" s="45"/>
      <c r="E987" s="45"/>
      <c r="F987" s="45"/>
      <c r="G987" s="45"/>
      <c r="H987" s="45"/>
      <c r="I987" s="45"/>
      <c r="J987" s="45"/>
      <c r="K987" s="45"/>
      <c r="L987" s="45"/>
      <c r="M987" s="45"/>
      <c r="N987" s="45"/>
      <c r="O987" s="45"/>
      <c r="P987" s="45"/>
      <c r="Q987" s="45"/>
      <c r="R987" s="45"/>
      <c r="S987" s="45"/>
      <c r="T987" s="45"/>
      <c r="U987" s="45"/>
      <c r="V987" s="45"/>
      <c r="W987" s="45"/>
      <c r="X987" s="45"/>
      <c r="Y987" s="45"/>
      <c r="Z987" s="45"/>
      <c r="AA987" s="45"/>
      <c r="AB987" s="45"/>
    </row>
    <row r="988">
      <c r="A988" s="71"/>
      <c r="B988" s="27"/>
      <c r="C988" s="45"/>
      <c r="D988" s="45"/>
      <c r="E988" s="45"/>
      <c r="F988" s="45"/>
      <c r="G988" s="45"/>
      <c r="H988" s="45"/>
      <c r="I988" s="45"/>
      <c r="J988" s="45"/>
      <c r="K988" s="45"/>
      <c r="L988" s="45"/>
      <c r="M988" s="45"/>
      <c r="N988" s="45"/>
      <c r="O988" s="45"/>
      <c r="P988" s="45"/>
      <c r="Q988" s="45"/>
      <c r="R988" s="45"/>
      <c r="S988" s="45"/>
      <c r="T988" s="45"/>
      <c r="U988" s="45"/>
      <c r="V988" s="45"/>
      <c r="W988" s="45"/>
      <c r="X988" s="45"/>
      <c r="Y988" s="45"/>
      <c r="Z988" s="45"/>
      <c r="AA988" s="45"/>
      <c r="AB988" s="45"/>
    </row>
    <row r="989">
      <c r="A989" s="71"/>
      <c r="B989" s="27"/>
      <c r="C989" s="45"/>
      <c r="D989" s="45"/>
      <c r="E989" s="45"/>
      <c r="F989" s="45"/>
      <c r="G989" s="45"/>
      <c r="H989" s="45"/>
      <c r="I989" s="45"/>
      <c r="J989" s="45"/>
      <c r="K989" s="45"/>
      <c r="L989" s="45"/>
      <c r="M989" s="45"/>
      <c r="N989" s="45"/>
      <c r="O989" s="45"/>
      <c r="P989" s="45"/>
      <c r="Q989" s="45"/>
      <c r="R989" s="45"/>
      <c r="S989" s="45"/>
      <c r="T989" s="45"/>
      <c r="U989" s="45"/>
      <c r="V989" s="45"/>
      <c r="W989" s="45"/>
      <c r="X989" s="45"/>
      <c r="Y989" s="45"/>
      <c r="Z989" s="45"/>
      <c r="AA989" s="45"/>
      <c r="AB989" s="45"/>
    </row>
    <row r="990">
      <c r="A990" s="71"/>
      <c r="B990" s="27"/>
      <c r="C990" s="45"/>
      <c r="D990" s="45"/>
      <c r="E990" s="45"/>
      <c r="F990" s="45"/>
      <c r="G990" s="45"/>
      <c r="H990" s="45"/>
      <c r="I990" s="45"/>
      <c r="J990" s="45"/>
      <c r="K990" s="45"/>
      <c r="L990" s="45"/>
      <c r="M990" s="45"/>
      <c r="N990" s="45"/>
      <c r="O990" s="45"/>
      <c r="P990" s="45"/>
      <c r="Q990" s="45"/>
      <c r="R990" s="45"/>
      <c r="S990" s="45"/>
      <c r="T990" s="45"/>
      <c r="U990" s="45"/>
      <c r="V990" s="45"/>
      <c r="W990" s="45"/>
      <c r="X990" s="45"/>
      <c r="Y990" s="45"/>
      <c r="Z990" s="45"/>
      <c r="AA990" s="45"/>
      <c r="AB990" s="45"/>
    </row>
    <row r="991">
      <c r="A991" s="71"/>
      <c r="B991" s="27"/>
      <c r="C991" s="45"/>
      <c r="D991" s="45"/>
      <c r="E991" s="45"/>
      <c r="F991" s="45"/>
      <c r="G991" s="45"/>
      <c r="H991" s="45"/>
      <c r="I991" s="45"/>
      <c r="J991" s="45"/>
      <c r="K991" s="45"/>
      <c r="L991" s="45"/>
      <c r="M991" s="45"/>
      <c r="N991" s="45"/>
      <c r="O991" s="45"/>
      <c r="P991" s="45"/>
      <c r="Q991" s="45"/>
      <c r="R991" s="45"/>
      <c r="S991" s="45"/>
      <c r="T991" s="45"/>
      <c r="U991" s="45"/>
      <c r="V991" s="45"/>
      <c r="W991" s="45"/>
      <c r="X991" s="45"/>
      <c r="Y991" s="45"/>
      <c r="Z991" s="45"/>
      <c r="AA991" s="45"/>
      <c r="AB991" s="45"/>
    </row>
    <row r="992">
      <c r="A992" s="71"/>
      <c r="B992" s="27"/>
      <c r="C992" s="45"/>
      <c r="D992" s="45"/>
      <c r="E992" s="45"/>
      <c r="F992" s="45"/>
      <c r="G992" s="45"/>
      <c r="H992" s="45"/>
      <c r="I992" s="45"/>
      <c r="J992" s="45"/>
      <c r="K992" s="45"/>
      <c r="L992" s="45"/>
      <c r="M992" s="45"/>
      <c r="N992" s="45"/>
      <c r="O992" s="45"/>
      <c r="P992" s="45"/>
      <c r="Q992" s="45"/>
      <c r="R992" s="45"/>
      <c r="S992" s="45"/>
      <c r="T992" s="45"/>
      <c r="U992" s="45"/>
      <c r="V992" s="45"/>
      <c r="W992" s="45"/>
      <c r="X992" s="45"/>
      <c r="Y992" s="45"/>
      <c r="Z992" s="45"/>
      <c r="AA992" s="45"/>
      <c r="AB992" s="45"/>
    </row>
    <row r="993">
      <c r="A993" s="71"/>
      <c r="B993" s="27"/>
      <c r="C993" s="45"/>
      <c r="D993" s="45"/>
      <c r="E993" s="45"/>
      <c r="F993" s="45"/>
      <c r="G993" s="45"/>
      <c r="H993" s="45"/>
      <c r="I993" s="45"/>
      <c r="J993" s="45"/>
      <c r="K993" s="45"/>
      <c r="L993" s="45"/>
      <c r="M993" s="45"/>
      <c r="N993" s="45"/>
      <c r="O993" s="45"/>
      <c r="P993" s="45"/>
      <c r="Q993" s="45"/>
      <c r="R993" s="45"/>
      <c r="S993" s="45"/>
      <c r="T993" s="45"/>
      <c r="U993" s="45"/>
      <c r="V993" s="45"/>
      <c r="W993" s="45"/>
      <c r="X993" s="45"/>
      <c r="Y993" s="45"/>
      <c r="Z993" s="45"/>
      <c r="AA993" s="45"/>
      <c r="AB993" s="45"/>
    </row>
    <row r="994">
      <c r="A994" s="71"/>
      <c r="B994" s="27"/>
      <c r="C994" s="45"/>
      <c r="D994" s="45"/>
      <c r="E994" s="45"/>
      <c r="F994" s="45"/>
      <c r="G994" s="45"/>
      <c r="H994" s="45"/>
      <c r="I994" s="45"/>
      <c r="J994" s="45"/>
      <c r="K994" s="45"/>
      <c r="L994" s="45"/>
      <c r="M994" s="45"/>
      <c r="N994" s="45"/>
      <c r="O994" s="45"/>
      <c r="P994" s="45"/>
      <c r="Q994" s="45"/>
      <c r="R994" s="45"/>
      <c r="S994" s="45"/>
      <c r="T994" s="45"/>
      <c r="U994" s="45"/>
      <c r="V994" s="45"/>
      <c r="W994" s="45"/>
      <c r="X994" s="45"/>
      <c r="Y994" s="45"/>
      <c r="Z994" s="45"/>
      <c r="AA994" s="45"/>
      <c r="AB994" s="45"/>
    </row>
    <row r="995">
      <c r="A995" s="71"/>
      <c r="B995" s="27"/>
      <c r="C995" s="45"/>
      <c r="D995" s="45"/>
      <c r="E995" s="45"/>
      <c r="F995" s="45"/>
      <c r="G995" s="45"/>
      <c r="H995" s="45"/>
      <c r="I995" s="45"/>
      <c r="J995" s="45"/>
      <c r="K995" s="45"/>
      <c r="L995" s="45"/>
      <c r="M995" s="45"/>
      <c r="N995" s="45"/>
      <c r="O995" s="45"/>
      <c r="P995" s="45"/>
      <c r="Q995" s="45"/>
      <c r="R995" s="45"/>
      <c r="S995" s="45"/>
      <c r="T995" s="45"/>
      <c r="U995" s="45"/>
      <c r="V995" s="45"/>
      <c r="W995" s="45"/>
      <c r="X995" s="45"/>
      <c r="Y995" s="45"/>
      <c r="Z995" s="45"/>
      <c r="AA995" s="45"/>
      <c r="AB995" s="45"/>
    </row>
    <row r="996">
      <c r="A996" s="71"/>
      <c r="B996" s="27"/>
      <c r="C996" s="45"/>
      <c r="D996" s="45"/>
      <c r="E996" s="45"/>
      <c r="F996" s="45"/>
      <c r="G996" s="45"/>
      <c r="H996" s="45"/>
      <c r="I996" s="45"/>
      <c r="J996" s="45"/>
      <c r="K996" s="45"/>
      <c r="L996" s="45"/>
      <c r="M996" s="45"/>
      <c r="N996" s="45"/>
      <c r="O996" s="45"/>
      <c r="P996" s="45"/>
      <c r="Q996" s="45"/>
      <c r="R996" s="45"/>
      <c r="S996" s="45"/>
      <c r="T996" s="45"/>
      <c r="U996" s="45"/>
      <c r="V996" s="45"/>
      <c r="W996" s="45"/>
      <c r="X996" s="45"/>
      <c r="Y996" s="45"/>
      <c r="Z996" s="45"/>
      <c r="AA996" s="45"/>
      <c r="AB996" s="45"/>
    </row>
    <row r="997">
      <c r="A997" s="71"/>
      <c r="B997" s="27"/>
      <c r="C997" s="45"/>
      <c r="D997" s="45"/>
      <c r="E997" s="45"/>
      <c r="F997" s="45"/>
      <c r="G997" s="45"/>
      <c r="H997" s="45"/>
      <c r="I997" s="45"/>
      <c r="J997" s="45"/>
      <c r="K997" s="45"/>
      <c r="L997" s="45"/>
      <c r="M997" s="45"/>
      <c r="N997" s="45"/>
      <c r="O997" s="45"/>
      <c r="P997" s="45"/>
      <c r="Q997" s="45"/>
      <c r="R997" s="45"/>
      <c r="S997" s="45"/>
      <c r="T997" s="45"/>
      <c r="U997" s="45"/>
      <c r="V997" s="45"/>
      <c r="W997" s="45"/>
      <c r="X997" s="45"/>
      <c r="Y997" s="45"/>
      <c r="Z997" s="45"/>
      <c r="AA997" s="45"/>
      <c r="AB997" s="45"/>
    </row>
    <row r="998">
      <c r="A998" s="71"/>
      <c r="B998" s="27"/>
      <c r="C998" s="45"/>
      <c r="D998" s="45"/>
      <c r="E998" s="45"/>
      <c r="F998" s="45"/>
      <c r="G998" s="45"/>
      <c r="H998" s="45"/>
      <c r="I998" s="45"/>
      <c r="J998" s="45"/>
      <c r="K998" s="45"/>
      <c r="L998" s="45"/>
      <c r="M998" s="45"/>
      <c r="N998" s="45"/>
      <c r="O998" s="45"/>
      <c r="P998" s="45"/>
      <c r="Q998" s="45"/>
      <c r="R998" s="45"/>
      <c r="S998" s="45"/>
      <c r="T998" s="45"/>
      <c r="U998" s="45"/>
      <c r="V998" s="45"/>
      <c r="W998" s="45"/>
      <c r="X998" s="45"/>
      <c r="Y998" s="45"/>
      <c r="Z998" s="45"/>
      <c r="AA998" s="45"/>
      <c r="AB998" s="45"/>
    </row>
    <row r="999">
      <c r="A999" s="71"/>
      <c r="B999" s="27"/>
      <c r="C999" s="45"/>
      <c r="D999" s="45"/>
      <c r="E999" s="45"/>
      <c r="F999" s="45"/>
      <c r="G999" s="45"/>
      <c r="H999" s="45"/>
      <c r="I999" s="45"/>
      <c r="J999" s="45"/>
      <c r="K999" s="45"/>
      <c r="L999" s="45"/>
      <c r="M999" s="45"/>
      <c r="N999" s="45"/>
      <c r="O999" s="45"/>
      <c r="P999" s="45"/>
      <c r="Q999" s="45"/>
      <c r="R999" s="45"/>
      <c r="S999" s="45"/>
      <c r="T999" s="45"/>
      <c r="U999" s="45"/>
      <c r="V999" s="45"/>
      <c r="W999" s="45"/>
      <c r="X999" s="45"/>
      <c r="Y999" s="45"/>
      <c r="Z999" s="45"/>
      <c r="AA999" s="45"/>
      <c r="AB999" s="45"/>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7.78"/>
    <col customWidth="1" min="2" max="2" width="8.89"/>
    <col customWidth="1" min="3" max="3" width="32.11"/>
    <col customWidth="1" min="4" max="13" width="38.44"/>
    <col customWidth="1" min="14" max="14" width="35.44"/>
    <col customWidth="1" min="15" max="15" width="34.89"/>
    <col customWidth="1" min="16" max="28" width="6.78"/>
  </cols>
  <sheetData>
    <row r="1">
      <c r="A1" s="35"/>
      <c r="B1" s="35"/>
      <c r="C1" s="35"/>
      <c r="D1" s="35" t="s">
        <v>46</v>
      </c>
      <c r="E1" s="35" t="s">
        <v>47</v>
      </c>
      <c r="F1" s="36" t="s">
        <v>48</v>
      </c>
      <c r="G1" s="36" t="s">
        <v>49</v>
      </c>
      <c r="H1" s="36" t="s">
        <v>50</v>
      </c>
      <c r="I1" s="36" t="s">
        <v>51</v>
      </c>
      <c r="J1" s="36" t="s">
        <v>52</v>
      </c>
      <c r="K1" s="37" t="s">
        <v>53</v>
      </c>
      <c r="L1" s="37" t="s">
        <v>54</v>
      </c>
      <c r="M1" s="37" t="s">
        <v>55</v>
      </c>
      <c r="N1" s="37" t="s">
        <v>56</v>
      </c>
      <c r="O1" s="114" t="s">
        <v>57</v>
      </c>
      <c r="P1" s="45"/>
      <c r="Q1" s="45"/>
      <c r="R1" s="45"/>
      <c r="S1" s="45"/>
      <c r="T1" s="45"/>
      <c r="U1" s="45"/>
      <c r="V1" s="45"/>
      <c r="W1" s="45"/>
      <c r="X1" s="45"/>
      <c r="Y1" s="45"/>
      <c r="Z1" s="45"/>
      <c r="AA1" s="45"/>
      <c r="AB1" s="45"/>
    </row>
    <row r="2">
      <c r="A2" s="40" t="s">
        <v>9</v>
      </c>
      <c r="B2" s="40" t="s">
        <v>58</v>
      </c>
      <c r="C2" s="40" t="s">
        <v>59</v>
      </c>
      <c r="D2" s="37" t="s">
        <v>60</v>
      </c>
      <c r="E2" s="37" t="s">
        <v>61</v>
      </c>
      <c r="F2" s="36" t="s">
        <v>62</v>
      </c>
      <c r="G2" s="36" t="s">
        <v>63</v>
      </c>
      <c r="H2" s="36" t="s">
        <v>64</v>
      </c>
      <c r="I2" s="36" t="s">
        <v>65</v>
      </c>
      <c r="J2" s="41" t="s">
        <v>376</v>
      </c>
      <c r="K2" s="42" t="s">
        <v>67</v>
      </c>
      <c r="L2" s="42" t="s">
        <v>68</v>
      </c>
      <c r="M2" s="42" t="s">
        <v>69</v>
      </c>
      <c r="N2" s="42" t="s">
        <v>70</v>
      </c>
      <c r="O2" s="115" t="s">
        <v>71</v>
      </c>
      <c r="P2" s="45"/>
      <c r="Q2" s="45"/>
      <c r="R2" s="45"/>
      <c r="S2" s="45"/>
      <c r="T2" s="45"/>
      <c r="U2" s="45"/>
      <c r="V2" s="45"/>
      <c r="W2" s="45"/>
      <c r="X2" s="45"/>
      <c r="Y2" s="45"/>
      <c r="Z2" s="45"/>
      <c r="AA2" s="45"/>
      <c r="AB2" s="45"/>
    </row>
    <row r="3">
      <c r="A3" s="116">
        <v>1.0</v>
      </c>
      <c r="B3" s="77" t="s">
        <v>78</v>
      </c>
      <c r="C3" s="27"/>
      <c r="D3" s="27" t="s">
        <v>43</v>
      </c>
      <c r="E3" s="78" t="str">
        <f>IFERROR(__xludf.DUMMYFUNCTION("GOOGLETRANSLATE($D3,""auto"",""zh-cn"")"),"【MT棋牌  游戏商简介】
MT棋牌拥有出色的美工和技术研发，专注打造数十款H5游戏来提升玩家体验，更为泰国市场量身打造Dummy、九鸡、博丁及牌肯等四款游戏，这样丰富又创新的产品绝对可以满足喜爱刺激对战的玩家们。")</f>
        <v>【MT棋牌  游戏商简介】
MT棋牌拥有出色的美工和技术研发，专注打造数十款H5游戏来提升玩家体验，更为泰国市场量身打造Dummy、九鸡、博丁及牌肯等四款游戏，这样丰富又创新的产品绝对可以满足喜爱刺激对战的玩家们。</v>
      </c>
      <c r="F3" s="78" t="s">
        <v>377</v>
      </c>
      <c r="G3" s="78" t="s">
        <v>378</v>
      </c>
      <c r="H3" s="78" t="s">
        <v>379</v>
      </c>
      <c r="I3" s="78" t="s">
        <v>380</v>
      </c>
      <c r="J3" s="78" t="s">
        <v>381</v>
      </c>
      <c r="K3" s="78" t="s">
        <v>382</v>
      </c>
      <c r="L3" s="78" t="s">
        <v>383</v>
      </c>
      <c r="M3" s="78" t="s">
        <v>384</v>
      </c>
      <c r="N3" s="79" t="s">
        <v>385</v>
      </c>
      <c r="O3" s="82" t="s">
        <v>386</v>
      </c>
      <c r="P3" s="45"/>
      <c r="Q3" s="45"/>
      <c r="R3" s="45"/>
      <c r="S3" s="45"/>
      <c r="T3" s="45"/>
      <c r="U3" s="45"/>
      <c r="V3" s="45"/>
      <c r="W3" s="45"/>
      <c r="X3" s="45"/>
      <c r="Y3" s="45"/>
      <c r="Z3" s="45"/>
      <c r="AA3" s="45"/>
      <c r="AB3" s="45"/>
    </row>
    <row r="4" ht="220.5" customHeight="1">
      <c r="A4" s="116">
        <v>2.0</v>
      </c>
      <c r="B4" s="77" t="s">
        <v>78</v>
      </c>
      <c r="C4" s="27"/>
      <c r="D4" s="27" t="s">
        <v>42</v>
      </c>
      <c r="E4" s="78" t="str">
        <f>IFERROR(__xludf.DUMMYFUNCTION("GOOGLETRANSLATE($D4,""auto"",""zh-cn"")"),"【MT棋牌 Dummy特色简介】
Dummy不仅是一款游戏，更是一场策略的较量，游戏开始时每人发给7张牌，如何运用最过人的智慧出完手中的牌来赢得胜利，就必须随时调整策略，抓住每一个机会，成为游戏的掌握者。")</f>
        <v>【MT棋牌 Dummy特色简介】
Dummy不仅是一款游戏，更是一场策略的较量，游戏开始时每人发给7张牌，如何运用最过人的智慧出完手中的牌来赢得胜利，就必须随时调整策略，抓住每一个机会，成为游戏的掌握者。</v>
      </c>
      <c r="F4" s="78" t="s">
        <v>387</v>
      </c>
      <c r="G4" s="78" t="s">
        <v>388</v>
      </c>
      <c r="H4" s="78" t="s">
        <v>389</v>
      </c>
      <c r="I4" s="78" t="s">
        <v>390</v>
      </c>
      <c r="J4" s="78" t="s">
        <v>391</v>
      </c>
      <c r="K4" s="78" t="s">
        <v>392</v>
      </c>
      <c r="L4" s="78" t="s">
        <v>393</v>
      </c>
      <c r="M4" s="78" t="s">
        <v>394</v>
      </c>
      <c r="N4" s="79" t="s">
        <v>395</v>
      </c>
      <c r="O4" s="82" t="s">
        <v>396</v>
      </c>
      <c r="P4" s="45"/>
      <c r="Q4" s="45"/>
      <c r="R4" s="45"/>
      <c r="S4" s="45"/>
      <c r="T4" s="45"/>
      <c r="U4" s="45"/>
      <c r="V4" s="45"/>
      <c r="W4" s="45"/>
      <c r="X4" s="45"/>
      <c r="Y4" s="45"/>
      <c r="Z4" s="45"/>
      <c r="AA4" s="45"/>
      <c r="AB4" s="45"/>
    </row>
    <row r="5">
      <c r="A5" s="116">
        <v>3.0</v>
      </c>
      <c r="B5" s="77" t="s">
        <v>78</v>
      </c>
      <c r="C5" s="27"/>
      <c r="D5" s="27" t="s">
        <v>41</v>
      </c>
      <c r="E5" s="78" t="str">
        <f>IFERROR(__xludf.DUMMYFUNCTION("GOOGLETRANSLATE($D5,""auto"",""zh-cn"")"),"【MT棋牌 九鸡特色简介】
九鸡是泰国热门的经典游戏，类似于简易版本的德州扑克，与德州扑克的差异在于简化了游戏流程，游戏开始每人先发两张牌，过程中需玩家比智比胆，经过每次的加注让底池愈滚愈大，到底谁能幸运赢得全部赌注呢?")</f>
        <v>【MT棋牌 九鸡特色简介】
九鸡是泰国热门的经典游戏，类似于简易版本的德州扑克，与德州扑克的差异在于简化了游戏流程，游戏开始每人先发两张牌，过程中需玩家比智比胆，经过每次的加注让底池愈滚愈大，到底谁能幸运赢得全部赌注呢?</v>
      </c>
      <c r="F5" s="78" t="s">
        <v>397</v>
      </c>
      <c r="G5" s="78" t="s">
        <v>398</v>
      </c>
      <c r="H5" s="78" t="s">
        <v>399</v>
      </c>
      <c r="I5" s="78" t="s">
        <v>400</v>
      </c>
      <c r="J5" s="78" t="s">
        <v>401</v>
      </c>
      <c r="K5" s="78" t="s">
        <v>402</v>
      </c>
      <c r="L5" s="78" t="s">
        <v>403</v>
      </c>
      <c r="M5" s="78" t="s">
        <v>404</v>
      </c>
      <c r="N5" s="79" t="s">
        <v>405</v>
      </c>
      <c r="O5" s="82" t="s">
        <v>406</v>
      </c>
      <c r="P5" s="45"/>
      <c r="Q5" s="45"/>
      <c r="R5" s="45"/>
      <c r="S5" s="45"/>
      <c r="T5" s="45"/>
      <c r="U5" s="45"/>
      <c r="V5" s="45"/>
      <c r="W5" s="45"/>
      <c r="X5" s="45"/>
      <c r="Y5" s="45"/>
      <c r="Z5" s="45"/>
      <c r="AA5" s="45"/>
      <c r="AB5" s="45"/>
    </row>
    <row r="6">
      <c r="A6" s="116">
        <v>4.0</v>
      </c>
      <c r="B6" s="77" t="s">
        <v>78</v>
      </c>
      <c r="C6" s="27"/>
      <c r="D6" s="27" t="s">
        <v>40</v>
      </c>
      <c r="E6" s="78" t="str">
        <f>IFERROR(__xludf.DUMMYFUNCTION("GOOGLETRANSLATE($D6,""auto"",""zh-cn"")"),"【MT棋牌 博丁特色简介】
博丁是一款泰国的热门多人纸牌扑克牌游戏, 游戏开始先选择要押注的金额后，系统会发给每位闲家两张牌, 依照点数可以决是否补牌，最后与庄家的牌面比较点数，玩法简单非常受玩家喜爱。")</f>
        <v>【MT棋牌 博丁特色简介】
博丁是一款泰国的热门多人纸牌扑克牌游戏, 游戏开始先选择要押注的金额后，系统会发给每位闲家两张牌, 依照点数可以决是否补牌，最后与庄家的牌面比较点数，玩法简单非常受玩家喜爱。</v>
      </c>
      <c r="F6" s="78" t="s">
        <v>407</v>
      </c>
      <c r="G6" s="78" t="s">
        <v>408</v>
      </c>
      <c r="H6" s="78" t="s">
        <v>409</v>
      </c>
      <c r="I6" s="78" t="s">
        <v>410</v>
      </c>
      <c r="J6" s="78" t="s">
        <v>411</v>
      </c>
      <c r="K6" s="78" t="s">
        <v>412</v>
      </c>
      <c r="L6" s="78" t="s">
        <v>413</v>
      </c>
      <c r="M6" s="78" t="s">
        <v>414</v>
      </c>
      <c r="N6" s="79" t="s">
        <v>415</v>
      </c>
      <c r="O6" s="82" t="s">
        <v>416</v>
      </c>
      <c r="P6" s="45"/>
      <c r="Q6" s="45"/>
      <c r="R6" s="45"/>
      <c r="S6" s="45"/>
      <c r="T6" s="45"/>
      <c r="U6" s="45"/>
      <c r="V6" s="45"/>
      <c r="W6" s="45"/>
      <c r="X6" s="45"/>
      <c r="Y6" s="45"/>
      <c r="Z6" s="45"/>
      <c r="AA6" s="45"/>
      <c r="AB6" s="45"/>
    </row>
    <row r="7" ht="45.75" customHeight="1">
      <c r="A7" s="116">
        <v>5.0</v>
      </c>
      <c r="B7" s="77" t="s">
        <v>417</v>
      </c>
      <c r="C7" s="77"/>
      <c r="D7" s="77" t="s">
        <v>418</v>
      </c>
      <c r="E7" s="45"/>
      <c r="F7" s="45"/>
      <c r="G7" s="45"/>
      <c r="H7" s="45"/>
      <c r="I7" s="45"/>
      <c r="J7" s="45"/>
      <c r="K7" s="45"/>
      <c r="L7" s="45"/>
      <c r="M7" s="45"/>
      <c r="N7" s="45"/>
      <c r="O7" s="88"/>
      <c r="P7" s="45"/>
      <c r="Q7" s="45"/>
      <c r="R7" s="45"/>
      <c r="S7" s="45"/>
      <c r="T7" s="45"/>
      <c r="U7" s="45"/>
      <c r="V7" s="45"/>
      <c r="W7" s="45"/>
      <c r="X7" s="45"/>
      <c r="Y7" s="45"/>
      <c r="Z7" s="45"/>
      <c r="AA7" s="45"/>
      <c r="AB7" s="45"/>
    </row>
    <row r="8" ht="45.75" customHeight="1">
      <c r="A8" s="116">
        <v>6.0</v>
      </c>
      <c r="B8" s="77" t="s">
        <v>417</v>
      </c>
      <c r="C8" s="77"/>
      <c r="D8" s="44" t="s">
        <v>419</v>
      </c>
      <c r="E8" s="45"/>
      <c r="F8" s="45"/>
      <c r="G8" s="45"/>
      <c r="H8" s="45"/>
      <c r="I8" s="45"/>
      <c r="J8" s="45"/>
      <c r="K8" s="45"/>
      <c r="L8" s="45"/>
      <c r="M8" s="45"/>
      <c r="N8" s="45"/>
      <c r="O8" s="88"/>
      <c r="P8" s="45"/>
      <c r="Q8" s="45"/>
      <c r="R8" s="45"/>
      <c r="S8" s="45"/>
      <c r="T8" s="45"/>
      <c r="U8" s="45"/>
      <c r="V8" s="45"/>
      <c r="W8" s="45"/>
      <c r="X8" s="45"/>
      <c r="Y8" s="45"/>
      <c r="Z8" s="45"/>
      <c r="AA8" s="45"/>
      <c r="AB8" s="45"/>
    </row>
    <row r="9" ht="45.75" customHeight="1">
      <c r="A9" s="116">
        <v>7.0</v>
      </c>
      <c r="B9" s="77" t="s">
        <v>417</v>
      </c>
      <c r="C9" s="77"/>
      <c r="D9" s="44" t="s">
        <v>420</v>
      </c>
      <c r="E9" s="45"/>
      <c r="F9" s="45"/>
      <c r="G9" s="45"/>
      <c r="H9" s="45"/>
      <c r="I9" s="45"/>
      <c r="J9" s="45"/>
      <c r="K9" s="45"/>
      <c r="L9" s="45"/>
      <c r="M9" s="45"/>
      <c r="N9" s="45"/>
      <c r="O9" s="88"/>
      <c r="P9" s="45"/>
      <c r="Q9" s="45"/>
      <c r="R9" s="45"/>
      <c r="S9" s="45"/>
      <c r="T9" s="45"/>
      <c r="U9" s="45"/>
      <c r="V9" s="45"/>
      <c r="W9" s="45"/>
      <c r="X9" s="45"/>
      <c r="Y9" s="45"/>
      <c r="Z9" s="45"/>
      <c r="AA9" s="45"/>
      <c r="AB9" s="45"/>
    </row>
    <row r="10">
      <c r="A10" s="71"/>
      <c r="B10" s="27"/>
      <c r="C10" s="45"/>
      <c r="D10" s="45"/>
      <c r="E10" s="45"/>
      <c r="F10" s="45"/>
      <c r="G10" s="45"/>
      <c r="H10" s="45"/>
      <c r="I10" s="45"/>
      <c r="J10" s="45"/>
      <c r="K10" s="45"/>
      <c r="L10" s="45"/>
      <c r="M10" s="45"/>
      <c r="N10" s="45"/>
      <c r="O10" s="88"/>
      <c r="P10" s="45"/>
      <c r="Q10" s="45"/>
      <c r="R10" s="45"/>
      <c r="S10" s="45"/>
      <c r="T10" s="45"/>
      <c r="U10" s="45"/>
      <c r="V10" s="45"/>
      <c r="W10" s="45"/>
      <c r="X10" s="45"/>
      <c r="Y10" s="45"/>
      <c r="Z10" s="45"/>
      <c r="AA10" s="45"/>
      <c r="AB10" s="45"/>
    </row>
    <row r="11">
      <c r="A11" s="71"/>
      <c r="B11" s="27"/>
      <c r="C11" s="45"/>
      <c r="D11" s="45"/>
      <c r="E11" s="45"/>
      <c r="F11" s="45"/>
      <c r="G11" s="45"/>
      <c r="H11" s="45"/>
      <c r="I11" s="45"/>
      <c r="J11" s="45"/>
      <c r="K11" s="45"/>
      <c r="L11" s="45"/>
      <c r="M11" s="45"/>
      <c r="N11" s="45"/>
      <c r="O11" s="88"/>
      <c r="P11" s="45"/>
      <c r="Q11" s="45"/>
      <c r="R11" s="45"/>
      <c r="S11" s="45"/>
      <c r="T11" s="45"/>
      <c r="U11" s="45"/>
      <c r="V11" s="45"/>
      <c r="W11" s="45"/>
      <c r="X11" s="45"/>
      <c r="Y11" s="45"/>
      <c r="Z11" s="45"/>
      <c r="AA11" s="45"/>
      <c r="AB11" s="45"/>
    </row>
    <row r="12">
      <c r="A12" s="71"/>
      <c r="B12" s="27"/>
      <c r="C12" s="45"/>
      <c r="D12" s="45"/>
      <c r="E12" s="45"/>
      <c r="F12" s="45"/>
      <c r="G12" s="45"/>
      <c r="H12" s="45"/>
      <c r="I12" s="45"/>
      <c r="J12" s="45"/>
      <c r="K12" s="45"/>
      <c r="L12" s="45"/>
      <c r="M12" s="45"/>
      <c r="N12" s="45"/>
      <c r="O12" s="88"/>
      <c r="P12" s="45"/>
      <c r="Q12" s="45"/>
      <c r="R12" s="45"/>
      <c r="S12" s="45"/>
      <c r="T12" s="45"/>
      <c r="U12" s="45"/>
      <c r="V12" s="45"/>
      <c r="W12" s="45"/>
      <c r="X12" s="45"/>
      <c r="Y12" s="45"/>
      <c r="Z12" s="45"/>
      <c r="AA12" s="45"/>
      <c r="AB12" s="45"/>
    </row>
    <row r="13">
      <c r="A13" s="71"/>
      <c r="B13" s="27"/>
      <c r="C13" s="45"/>
      <c r="D13" s="45"/>
      <c r="E13" s="45"/>
      <c r="F13" s="45"/>
      <c r="G13" s="45"/>
      <c r="H13" s="45"/>
      <c r="I13" s="45"/>
      <c r="J13" s="45"/>
      <c r="K13" s="45"/>
      <c r="L13" s="45"/>
      <c r="M13" s="45"/>
      <c r="N13" s="45"/>
      <c r="O13" s="88"/>
      <c r="P13" s="45"/>
      <c r="Q13" s="45"/>
      <c r="R13" s="45"/>
      <c r="S13" s="45"/>
      <c r="T13" s="45"/>
      <c r="U13" s="45"/>
      <c r="V13" s="45"/>
      <c r="W13" s="45"/>
      <c r="X13" s="45"/>
      <c r="Y13" s="45"/>
      <c r="Z13" s="45"/>
      <c r="AA13" s="45"/>
      <c r="AB13" s="45"/>
    </row>
    <row r="14">
      <c r="A14" s="71"/>
      <c r="B14" s="27"/>
      <c r="C14" s="45"/>
      <c r="D14" s="45"/>
      <c r="E14" s="45"/>
      <c r="F14" s="45"/>
      <c r="G14" s="45"/>
      <c r="H14" s="45"/>
      <c r="I14" s="45"/>
      <c r="J14" s="45"/>
      <c r="K14" s="45"/>
      <c r="L14" s="45"/>
      <c r="M14" s="45"/>
      <c r="N14" s="45"/>
      <c r="O14" s="88"/>
      <c r="P14" s="45"/>
      <c r="Q14" s="45"/>
      <c r="R14" s="45"/>
      <c r="S14" s="45"/>
      <c r="T14" s="45"/>
      <c r="U14" s="45"/>
      <c r="V14" s="45"/>
      <c r="W14" s="45"/>
      <c r="X14" s="45"/>
      <c r="Y14" s="45"/>
      <c r="Z14" s="45"/>
      <c r="AA14" s="45"/>
      <c r="AB14" s="45"/>
    </row>
    <row r="15">
      <c r="A15" s="71"/>
      <c r="B15" s="27"/>
      <c r="C15" s="45"/>
      <c r="D15" s="45"/>
      <c r="E15" s="45"/>
      <c r="F15" s="45"/>
      <c r="G15" s="45"/>
      <c r="H15" s="45"/>
      <c r="I15" s="45"/>
      <c r="J15" s="45"/>
      <c r="K15" s="45"/>
      <c r="L15" s="45"/>
      <c r="M15" s="45"/>
      <c r="N15" s="45"/>
      <c r="O15" s="88"/>
      <c r="P15" s="45"/>
      <c r="Q15" s="45"/>
      <c r="R15" s="45"/>
      <c r="S15" s="45"/>
      <c r="T15" s="45"/>
      <c r="U15" s="45"/>
      <c r="V15" s="45"/>
      <c r="W15" s="45"/>
      <c r="X15" s="45"/>
      <c r="Y15" s="45"/>
      <c r="Z15" s="45"/>
      <c r="AA15" s="45"/>
      <c r="AB15" s="45"/>
    </row>
    <row r="16" ht="15.75" customHeight="1">
      <c r="A16" s="71"/>
      <c r="B16" s="27"/>
      <c r="C16" s="45"/>
      <c r="D16" s="45"/>
      <c r="E16" s="45"/>
      <c r="F16" s="45"/>
      <c r="G16" s="45"/>
      <c r="H16" s="45"/>
      <c r="I16" s="45"/>
      <c r="J16" s="45"/>
      <c r="K16" s="45"/>
      <c r="L16" s="45"/>
      <c r="M16" s="45"/>
      <c r="N16" s="45"/>
      <c r="O16" s="88"/>
      <c r="P16" s="45"/>
      <c r="Q16" s="45"/>
      <c r="R16" s="45"/>
      <c r="S16" s="45"/>
      <c r="T16" s="45"/>
      <c r="U16" s="45"/>
      <c r="V16" s="45"/>
      <c r="W16" s="45"/>
      <c r="X16" s="45"/>
      <c r="Y16" s="45"/>
      <c r="Z16" s="45"/>
      <c r="AA16" s="45"/>
      <c r="AB16" s="45"/>
    </row>
    <row r="17" ht="15.75" customHeight="1">
      <c r="A17" s="71"/>
      <c r="B17" s="27"/>
      <c r="C17" s="45"/>
      <c r="D17" s="45"/>
      <c r="E17" s="45"/>
      <c r="F17" s="45"/>
      <c r="G17" s="45"/>
      <c r="H17" s="45"/>
      <c r="I17" s="45"/>
      <c r="J17" s="45"/>
      <c r="K17" s="45"/>
      <c r="L17" s="45"/>
      <c r="M17" s="45"/>
      <c r="N17" s="45"/>
      <c r="O17" s="88"/>
      <c r="P17" s="45"/>
      <c r="Q17" s="45"/>
      <c r="R17" s="45"/>
      <c r="S17" s="45"/>
      <c r="T17" s="45"/>
      <c r="U17" s="45"/>
      <c r="V17" s="45"/>
      <c r="W17" s="45"/>
      <c r="X17" s="45"/>
      <c r="Y17" s="45"/>
      <c r="Z17" s="45"/>
      <c r="AA17" s="45"/>
      <c r="AB17" s="45"/>
    </row>
    <row r="18" ht="15.75" customHeight="1">
      <c r="A18" s="71"/>
      <c r="B18" s="27"/>
      <c r="C18" s="45"/>
      <c r="D18" s="45"/>
      <c r="E18" s="45"/>
      <c r="F18" s="45"/>
      <c r="G18" s="45"/>
      <c r="H18" s="45"/>
      <c r="I18" s="45"/>
      <c r="J18" s="45"/>
      <c r="K18" s="45"/>
      <c r="L18" s="45"/>
      <c r="M18" s="45"/>
      <c r="N18" s="45"/>
      <c r="O18" s="88"/>
      <c r="P18" s="45"/>
      <c r="Q18" s="45"/>
      <c r="R18" s="45"/>
      <c r="S18" s="45"/>
      <c r="T18" s="45"/>
      <c r="U18" s="45"/>
      <c r="V18" s="45"/>
      <c r="W18" s="45"/>
      <c r="X18" s="45"/>
      <c r="Y18" s="45"/>
      <c r="Z18" s="45"/>
      <c r="AA18" s="45"/>
      <c r="AB18" s="45"/>
    </row>
    <row r="19" ht="15.75" customHeight="1">
      <c r="A19" s="71"/>
      <c r="B19" s="27"/>
      <c r="C19" s="45"/>
      <c r="D19" s="45"/>
      <c r="E19" s="45"/>
      <c r="F19" s="45"/>
      <c r="G19" s="45"/>
      <c r="H19" s="45"/>
      <c r="I19" s="45"/>
      <c r="J19" s="45"/>
      <c r="K19" s="45"/>
      <c r="L19" s="45"/>
      <c r="M19" s="45"/>
      <c r="N19" s="45"/>
      <c r="O19" s="88"/>
      <c r="P19" s="45"/>
      <c r="Q19" s="45"/>
      <c r="R19" s="45"/>
      <c r="S19" s="45"/>
      <c r="T19" s="45"/>
      <c r="U19" s="45"/>
      <c r="V19" s="45"/>
      <c r="W19" s="45"/>
      <c r="X19" s="45"/>
      <c r="Y19" s="45"/>
      <c r="Z19" s="45"/>
      <c r="AA19" s="45"/>
      <c r="AB19" s="45"/>
    </row>
    <row r="20" ht="15.75" customHeight="1">
      <c r="A20" s="71"/>
      <c r="B20" s="27"/>
      <c r="C20" s="45"/>
      <c r="D20" s="45"/>
      <c r="E20" s="45"/>
      <c r="F20" s="45"/>
      <c r="G20" s="45"/>
      <c r="H20" s="45"/>
      <c r="I20" s="45"/>
      <c r="J20" s="45"/>
      <c r="K20" s="45"/>
      <c r="L20" s="45"/>
      <c r="M20" s="45"/>
      <c r="N20" s="45"/>
      <c r="O20" s="88"/>
      <c r="P20" s="45"/>
      <c r="Q20" s="45"/>
      <c r="R20" s="45"/>
      <c r="S20" s="45"/>
      <c r="T20" s="45"/>
      <c r="U20" s="45"/>
      <c r="V20" s="45"/>
      <c r="W20" s="45"/>
      <c r="X20" s="45"/>
      <c r="Y20" s="45"/>
      <c r="Z20" s="45"/>
      <c r="AA20" s="45"/>
      <c r="AB20" s="45"/>
    </row>
    <row r="21" ht="15.75" customHeight="1">
      <c r="A21" s="71"/>
      <c r="B21" s="27"/>
      <c r="C21" s="45"/>
      <c r="D21" s="45"/>
      <c r="E21" s="45"/>
      <c r="F21" s="45"/>
      <c r="G21" s="45"/>
      <c r="H21" s="45"/>
      <c r="I21" s="45"/>
      <c r="J21" s="45"/>
      <c r="K21" s="45"/>
      <c r="L21" s="45"/>
      <c r="M21" s="45"/>
      <c r="N21" s="45"/>
      <c r="O21" s="88"/>
      <c r="P21" s="45"/>
      <c r="Q21" s="45"/>
      <c r="R21" s="45"/>
      <c r="S21" s="45"/>
      <c r="T21" s="45"/>
      <c r="U21" s="45"/>
      <c r="V21" s="45"/>
      <c r="W21" s="45"/>
      <c r="X21" s="45"/>
      <c r="Y21" s="45"/>
      <c r="Z21" s="45"/>
      <c r="AA21" s="45"/>
      <c r="AB21" s="45"/>
    </row>
    <row r="22" ht="15.75" customHeight="1">
      <c r="A22" s="71"/>
      <c r="B22" s="27"/>
      <c r="C22" s="45"/>
      <c r="D22" s="45"/>
      <c r="E22" s="45"/>
      <c r="F22" s="45"/>
      <c r="G22" s="45"/>
      <c r="H22" s="45"/>
      <c r="I22" s="45"/>
      <c r="J22" s="45"/>
      <c r="K22" s="45"/>
      <c r="L22" s="45"/>
      <c r="M22" s="45"/>
      <c r="N22" s="45"/>
      <c r="O22" s="88"/>
      <c r="P22" s="45"/>
      <c r="Q22" s="45"/>
      <c r="R22" s="45"/>
      <c r="S22" s="45"/>
      <c r="T22" s="45"/>
      <c r="U22" s="45"/>
      <c r="V22" s="45"/>
      <c r="W22" s="45"/>
      <c r="X22" s="45"/>
      <c r="Y22" s="45"/>
      <c r="Z22" s="45"/>
      <c r="AA22" s="45"/>
      <c r="AB22" s="45"/>
    </row>
    <row r="23" ht="15.75" customHeight="1">
      <c r="A23" s="71"/>
      <c r="B23" s="27"/>
      <c r="C23" s="45"/>
      <c r="D23" s="45"/>
      <c r="E23" s="45"/>
      <c r="F23" s="45"/>
      <c r="G23" s="45"/>
      <c r="H23" s="45"/>
      <c r="I23" s="45"/>
      <c r="J23" s="45"/>
      <c r="K23" s="45"/>
      <c r="L23" s="45"/>
      <c r="M23" s="45"/>
      <c r="N23" s="45"/>
      <c r="O23" s="88"/>
      <c r="P23" s="45"/>
      <c r="Q23" s="45"/>
      <c r="R23" s="45"/>
      <c r="S23" s="45"/>
      <c r="T23" s="45"/>
      <c r="U23" s="45"/>
      <c r="V23" s="45"/>
      <c r="W23" s="45"/>
      <c r="X23" s="45"/>
      <c r="Y23" s="45"/>
      <c r="Z23" s="45"/>
      <c r="AA23" s="45"/>
      <c r="AB23" s="45"/>
    </row>
    <row r="24" ht="15.75" customHeight="1">
      <c r="A24" s="71"/>
      <c r="B24" s="27"/>
      <c r="C24" s="45"/>
      <c r="D24" s="45"/>
      <c r="E24" s="45"/>
      <c r="F24" s="45"/>
      <c r="G24" s="45"/>
      <c r="H24" s="45"/>
      <c r="I24" s="45"/>
      <c r="J24" s="45"/>
      <c r="K24" s="45"/>
      <c r="L24" s="45"/>
      <c r="M24" s="45"/>
      <c r="N24" s="45"/>
      <c r="O24" s="88"/>
      <c r="P24" s="45"/>
      <c r="Q24" s="45"/>
      <c r="R24" s="45"/>
      <c r="S24" s="45"/>
      <c r="T24" s="45"/>
      <c r="U24" s="45"/>
      <c r="V24" s="45"/>
      <c r="W24" s="45"/>
      <c r="X24" s="45"/>
      <c r="Y24" s="45"/>
      <c r="Z24" s="45"/>
      <c r="AA24" s="45"/>
      <c r="AB24" s="45"/>
    </row>
    <row r="25" ht="15.75" customHeight="1">
      <c r="A25" s="71"/>
      <c r="B25" s="27"/>
      <c r="C25" s="45"/>
      <c r="D25" s="45"/>
      <c r="E25" s="45"/>
      <c r="F25" s="45"/>
      <c r="G25" s="45"/>
      <c r="H25" s="45"/>
      <c r="I25" s="45"/>
      <c r="J25" s="45"/>
      <c r="K25" s="45"/>
      <c r="L25" s="45"/>
      <c r="M25" s="45"/>
      <c r="N25" s="45"/>
      <c r="O25" s="88"/>
      <c r="P25" s="45"/>
      <c r="Q25" s="45"/>
      <c r="R25" s="45"/>
      <c r="S25" s="45"/>
      <c r="T25" s="45"/>
      <c r="U25" s="45"/>
      <c r="V25" s="45"/>
      <c r="W25" s="45"/>
      <c r="X25" s="45"/>
      <c r="Y25" s="45"/>
      <c r="Z25" s="45"/>
      <c r="AA25" s="45"/>
      <c r="AB25" s="45"/>
    </row>
    <row r="26" ht="15.75" customHeight="1">
      <c r="A26" s="71"/>
      <c r="B26" s="27"/>
      <c r="C26" s="45"/>
      <c r="D26" s="45"/>
      <c r="E26" s="45"/>
      <c r="F26" s="45"/>
      <c r="G26" s="45"/>
      <c r="H26" s="45"/>
      <c r="I26" s="45"/>
      <c r="J26" s="45"/>
      <c r="K26" s="45"/>
      <c r="L26" s="45"/>
      <c r="M26" s="45"/>
      <c r="N26" s="45"/>
      <c r="O26" s="88"/>
      <c r="P26" s="45"/>
      <c r="Q26" s="45"/>
      <c r="R26" s="45"/>
      <c r="S26" s="45"/>
      <c r="T26" s="45"/>
      <c r="U26" s="45"/>
      <c r="V26" s="45"/>
      <c r="W26" s="45"/>
      <c r="X26" s="45"/>
      <c r="Y26" s="45"/>
      <c r="Z26" s="45"/>
      <c r="AA26" s="45"/>
      <c r="AB26" s="45"/>
    </row>
    <row r="27" ht="15.75" customHeight="1">
      <c r="A27" s="71"/>
      <c r="B27" s="27"/>
      <c r="C27" s="45"/>
      <c r="D27" s="45"/>
      <c r="E27" s="45"/>
      <c r="F27" s="45"/>
      <c r="G27" s="45"/>
      <c r="H27" s="45"/>
      <c r="I27" s="45"/>
      <c r="J27" s="45"/>
      <c r="K27" s="45"/>
      <c r="L27" s="45"/>
      <c r="M27" s="45"/>
      <c r="N27" s="45"/>
      <c r="O27" s="88"/>
      <c r="P27" s="45"/>
      <c r="Q27" s="45"/>
      <c r="R27" s="45"/>
      <c r="S27" s="45"/>
      <c r="T27" s="45"/>
      <c r="U27" s="45"/>
      <c r="V27" s="45"/>
      <c r="W27" s="45"/>
      <c r="X27" s="45"/>
      <c r="Y27" s="45"/>
      <c r="Z27" s="45"/>
      <c r="AA27" s="45"/>
      <c r="AB27" s="45"/>
    </row>
    <row r="28" ht="15.75" customHeight="1">
      <c r="A28" s="71"/>
      <c r="B28" s="27"/>
      <c r="C28" s="45"/>
      <c r="D28" s="45"/>
      <c r="E28" s="45"/>
      <c r="F28" s="45"/>
      <c r="G28" s="45"/>
      <c r="H28" s="45"/>
      <c r="I28" s="45"/>
      <c r="J28" s="45"/>
      <c r="K28" s="45"/>
      <c r="L28" s="45"/>
      <c r="M28" s="45"/>
      <c r="N28" s="45"/>
      <c r="O28" s="88"/>
      <c r="P28" s="45"/>
      <c r="Q28" s="45"/>
      <c r="R28" s="45"/>
      <c r="S28" s="45"/>
      <c r="T28" s="45"/>
      <c r="U28" s="45"/>
      <c r="V28" s="45"/>
      <c r="W28" s="45"/>
      <c r="X28" s="45"/>
      <c r="Y28" s="45"/>
      <c r="Z28" s="45"/>
      <c r="AA28" s="45"/>
      <c r="AB28" s="45"/>
    </row>
    <row r="29" ht="15.75" customHeight="1">
      <c r="A29" s="71"/>
      <c r="B29" s="27"/>
      <c r="C29" s="45"/>
      <c r="D29" s="45"/>
      <c r="E29" s="45"/>
      <c r="F29" s="45"/>
      <c r="G29" s="45"/>
      <c r="H29" s="45"/>
      <c r="I29" s="45"/>
      <c r="J29" s="45"/>
      <c r="K29" s="45"/>
      <c r="L29" s="45"/>
      <c r="M29" s="45"/>
      <c r="N29" s="45"/>
      <c r="O29" s="88"/>
      <c r="P29" s="45"/>
      <c r="Q29" s="45"/>
      <c r="R29" s="45"/>
      <c r="S29" s="45"/>
      <c r="T29" s="45"/>
      <c r="U29" s="45"/>
      <c r="V29" s="45"/>
      <c r="W29" s="45"/>
      <c r="X29" s="45"/>
      <c r="Y29" s="45"/>
      <c r="Z29" s="45"/>
      <c r="AA29" s="45"/>
      <c r="AB29" s="45"/>
    </row>
    <row r="30" ht="15.75" customHeight="1">
      <c r="A30" s="71"/>
      <c r="B30" s="27"/>
      <c r="C30" s="45"/>
      <c r="D30" s="45"/>
      <c r="E30" s="45"/>
      <c r="F30" s="45"/>
      <c r="G30" s="45"/>
      <c r="H30" s="45"/>
      <c r="I30" s="45"/>
      <c r="J30" s="45"/>
      <c r="K30" s="45"/>
      <c r="L30" s="45"/>
      <c r="M30" s="45"/>
      <c r="N30" s="45"/>
      <c r="O30" s="88"/>
      <c r="P30" s="45"/>
      <c r="Q30" s="45"/>
      <c r="R30" s="45"/>
      <c r="S30" s="45"/>
      <c r="T30" s="45"/>
      <c r="U30" s="45"/>
      <c r="V30" s="45"/>
      <c r="W30" s="45"/>
      <c r="X30" s="45"/>
      <c r="Y30" s="45"/>
      <c r="Z30" s="45"/>
      <c r="AA30" s="45"/>
      <c r="AB30" s="45"/>
    </row>
    <row r="31" ht="15.75" customHeight="1">
      <c r="A31" s="71"/>
      <c r="B31" s="27"/>
      <c r="C31" s="45"/>
      <c r="D31" s="45"/>
      <c r="E31" s="45"/>
      <c r="F31" s="45"/>
      <c r="G31" s="45"/>
      <c r="H31" s="45"/>
      <c r="I31" s="45"/>
      <c r="J31" s="45"/>
      <c r="K31" s="45"/>
      <c r="L31" s="45"/>
      <c r="M31" s="45"/>
      <c r="N31" s="45"/>
      <c r="O31" s="88"/>
      <c r="P31" s="45"/>
      <c r="Q31" s="45"/>
      <c r="R31" s="45"/>
      <c r="S31" s="45"/>
      <c r="T31" s="45"/>
      <c r="U31" s="45"/>
      <c r="V31" s="45"/>
      <c r="W31" s="45"/>
      <c r="X31" s="45"/>
      <c r="Y31" s="45"/>
      <c r="Z31" s="45"/>
      <c r="AA31" s="45"/>
      <c r="AB31" s="45"/>
    </row>
    <row r="32" ht="15.75" customHeight="1">
      <c r="A32" s="71"/>
      <c r="B32" s="27"/>
      <c r="C32" s="45"/>
      <c r="D32" s="45"/>
      <c r="E32" s="45"/>
      <c r="F32" s="45"/>
      <c r="G32" s="45"/>
      <c r="H32" s="45"/>
      <c r="I32" s="45"/>
      <c r="J32" s="45"/>
      <c r="K32" s="45"/>
      <c r="L32" s="45"/>
      <c r="M32" s="45"/>
      <c r="N32" s="45"/>
      <c r="O32" s="88"/>
      <c r="P32" s="45"/>
      <c r="Q32" s="45"/>
      <c r="R32" s="45"/>
      <c r="S32" s="45"/>
      <c r="T32" s="45"/>
      <c r="U32" s="45"/>
      <c r="V32" s="45"/>
      <c r="W32" s="45"/>
      <c r="X32" s="45"/>
      <c r="Y32" s="45"/>
      <c r="Z32" s="45"/>
      <c r="AA32" s="45"/>
      <c r="AB32" s="45"/>
    </row>
    <row r="33" ht="15.75" customHeight="1">
      <c r="A33" s="71"/>
      <c r="B33" s="27"/>
      <c r="C33" s="45"/>
      <c r="D33" s="45"/>
      <c r="E33" s="45"/>
      <c r="F33" s="45"/>
      <c r="G33" s="45"/>
      <c r="H33" s="45"/>
      <c r="I33" s="45"/>
      <c r="J33" s="45"/>
      <c r="K33" s="45"/>
      <c r="L33" s="45"/>
      <c r="M33" s="45"/>
      <c r="N33" s="45"/>
      <c r="O33" s="88"/>
      <c r="P33" s="45"/>
      <c r="Q33" s="45"/>
      <c r="R33" s="45"/>
      <c r="S33" s="45"/>
      <c r="T33" s="45"/>
      <c r="U33" s="45"/>
      <c r="V33" s="45"/>
      <c r="W33" s="45"/>
      <c r="X33" s="45"/>
      <c r="Y33" s="45"/>
      <c r="Z33" s="45"/>
      <c r="AA33" s="45"/>
      <c r="AB33" s="45"/>
    </row>
    <row r="34" ht="15.75" customHeight="1">
      <c r="A34" s="71"/>
      <c r="B34" s="27"/>
      <c r="C34" s="45"/>
      <c r="D34" s="45"/>
      <c r="E34" s="45"/>
      <c r="F34" s="45"/>
      <c r="G34" s="45"/>
      <c r="H34" s="45"/>
      <c r="I34" s="45"/>
      <c r="J34" s="45"/>
      <c r="K34" s="45"/>
      <c r="L34" s="45"/>
      <c r="M34" s="45"/>
      <c r="N34" s="45"/>
      <c r="O34" s="88"/>
      <c r="P34" s="45"/>
      <c r="Q34" s="45"/>
      <c r="R34" s="45"/>
      <c r="S34" s="45"/>
      <c r="T34" s="45"/>
      <c r="U34" s="45"/>
      <c r="V34" s="45"/>
      <c r="W34" s="45"/>
      <c r="X34" s="45"/>
      <c r="Y34" s="45"/>
      <c r="Z34" s="45"/>
      <c r="AA34" s="45"/>
      <c r="AB34" s="45"/>
    </row>
    <row r="35" ht="15.75" customHeight="1">
      <c r="A35" s="71"/>
      <c r="B35" s="27"/>
      <c r="C35" s="45"/>
      <c r="D35" s="45"/>
      <c r="E35" s="45"/>
      <c r="F35" s="45"/>
      <c r="G35" s="45"/>
      <c r="H35" s="45"/>
      <c r="I35" s="45"/>
      <c r="J35" s="45"/>
      <c r="K35" s="45"/>
      <c r="L35" s="45"/>
      <c r="M35" s="45"/>
      <c r="N35" s="45"/>
      <c r="O35" s="88"/>
      <c r="P35" s="45"/>
      <c r="Q35" s="45"/>
      <c r="R35" s="45"/>
      <c r="S35" s="45"/>
      <c r="T35" s="45"/>
      <c r="U35" s="45"/>
      <c r="V35" s="45"/>
      <c r="W35" s="45"/>
      <c r="X35" s="45"/>
      <c r="Y35" s="45"/>
      <c r="Z35" s="45"/>
      <c r="AA35" s="45"/>
      <c r="AB35" s="45"/>
    </row>
    <row r="36" ht="15.75" customHeight="1">
      <c r="A36" s="71"/>
      <c r="B36" s="27"/>
      <c r="C36" s="45"/>
      <c r="D36" s="45"/>
      <c r="E36" s="45"/>
      <c r="F36" s="45"/>
      <c r="G36" s="45"/>
      <c r="H36" s="45"/>
      <c r="I36" s="45"/>
      <c r="J36" s="45"/>
      <c r="K36" s="45"/>
      <c r="L36" s="45"/>
      <c r="M36" s="45"/>
      <c r="N36" s="45"/>
      <c r="O36" s="88"/>
      <c r="P36" s="45"/>
      <c r="Q36" s="45"/>
      <c r="R36" s="45"/>
      <c r="S36" s="45"/>
      <c r="T36" s="45"/>
      <c r="U36" s="45"/>
      <c r="V36" s="45"/>
      <c r="W36" s="45"/>
      <c r="X36" s="45"/>
      <c r="Y36" s="45"/>
      <c r="Z36" s="45"/>
      <c r="AA36" s="45"/>
      <c r="AB36" s="45"/>
    </row>
    <row r="37" ht="15.75" customHeight="1">
      <c r="A37" s="71"/>
      <c r="B37" s="27"/>
      <c r="C37" s="45"/>
      <c r="D37" s="45"/>
      <c r="E37" s="45"/>
      <c r="F37" s="45"/>
      <c r="G37" s="45"/>
      <c r="H37" s="45"/>
      <c r="I37" s="45"/>
      <c r="J37" s="45"/>
      <c r="K37" s="45"/>
      <c r="L37" s="45"/>
      <c r="M37" s="45"/>
      <c r="N37" s="45"/>
      <c r="O37" s="88"/>
      <c r="P37" s="45"/>
      <c r="Q37" s="45"/>
      <c r="R37" s="45"/>
      <c r="S37" s="45"/>
      <c r="T37" s="45"/>
      <c r="U37" s="45"/>
      <c r="V37" s="45"/>
      <c r="W37" s="45"/>
      <c r="X37" s="45"/>
      <c r="Y37" s="45"/>
      <c r="Z37" s="45"/>
      <c r="AA37" s="45"/>
      <c r="AB37" s="45"/>
    </row>
    <row r="38" ht="15.75" customHeight="1">
      <c r="A38" s="71"/>
      <c r="B38" s="27"/>
      <c r="C38" s="45"/>
      <c r="D38" s="45"/>
      <c r="E38" s="45"/>
      <c r="F38" s="45"/>
      <c r="G38" s="45"/>
      <c r="H38" s="45"/>
      <c r="I38" s="45"/>
      <c r="J38" s="45"/>
      <c r="K38" s="45"/>
      <c r="L38" s="45"/>
      <c r="M38" s="45"/>
      <c r="N38" s="45"/>
      <c r="O38" s="88"/>
      <c r="P38" s="45"/>
      <c r="Q38" s="45"/>
      <c r="R38" s="45"/>
      <c r="S38" s="45"/>
      <c r="T38" s="45"/>
      <c r="U38" s="45"/>
      <c r="V38" s="45"/>
      <c r="W38" s="45"/>
      <c r="X38" s="45"/>
      <c r="Y38" s="45"/>
      <c r="Z38" s="45"/>
      <c r="AA38" s="45"/>
      <c r="AB38" s="45"/>
    </row>
    <row r="39" ht="15.75" customHeight="1">
      <c r="A39" s="71"/>
      <c r="B39" s="27"/>
      <c r="C39" s="45"/>
      <c r="D39" s="45"/>
      <c r="E39" s="45"/>
      <c r="F39" s="45"/>
      <c r="G39" s="45"/>
      <c r="H39" s="45"/>
      <c r="I39" s="45"/>
      <c r="J39" s="45"/>
      <c r="K39" s="45"/>
      <c r="L39" s="45"/>
      <c r="M39" s="45"/>
      <c r="N39" s="45"/>
      <c r="O39" s="88"/>
      <c r="P39" s="45"/>
      <c r="Q39" s="45"/>
      <c r="R39" s="45"/>
      <c r="S39" s="45"/>
      <c r="T39" s="45"/>
      <c r="U39" s="45"/>
      <c r="V39" s="45"/>
      <c r="W39" s="45"/>
      <c r="X39" s="45"/>
      <c r="Y39" s="45"/>
      <c r="Z39" s="45"/>
      <c r="AA39" s="45"/>
      <c r="AB39" s="45"/>
    </row>
    <row r="40" ht="15.75" customHeight="1">
      <c r="A40" s="71"/>
      <c r="B40" s="27"/>
      <c r="C40" s="45"/>
      <c r="D40" s="45"/>
      <c r="E40" s="45"/>
      <c r="F40" s="45"/>
      <c r="G40" s="45"/>
      <c r="H40" s="45"/>
      <c r="I40" s="45"/>
      <c r="J40" s="45"/>
      <c r="K40" s="45"/>
      <c r="L40" s="45"/>
      <c r="M40" s="45"/>
      <c r="N40" s="45"/>
      <c r="O40" s="88"/>
      <c r="P40" s="45"/>
      <c r="Q40" s="45"/>
      <c r="R40" s="45"/>
      <c r="S40" s="45"/>
      <c r="T40" s="45"/>
      <c r="U40" s="45"/>
      <c r="V40" s="45"/>
      <c r="W40" s="45"/>
      <c r="X40" s="45"/>
      <c r="Y40" s="45"/>
      <c r="Z40" s="45"/>
      <c r="AA40" s="45"/>
      <c r="AB40" s="45"/>
    </row>
    <row r="41" ht="15.75" customHeight="1">
      <c r="A41" s="71"/>
      <c r="B41" s="27"/>
      <c r="C41" s="45"/>
      <c r="D41" s="45"/>
      <c r="E41" s="45"/>
      <c r="F41" s="45"/>
      <c r="G41" s="45"/>
      <c r="H41" s="45"/>
      <c r="I41" s="45"/>
      <c r="J41" s="45"/>
      <c r="K41" s="45"/>
      <c r="L41" s="45"/>
      <c r="M41" s="45"/>
      <c r="N41" s="45"/>
      <c r="O41" s="88"/>
      <c r="P41" s="45"/>
      <c r="Q41" s="45"/>
      <c r="R41" s="45"/>
      <c r="S41" s="45"/>
      <c r="T41" s="45"/>
      <c r="U41" s="45"/>
      <c r="V41" s="45"/>
      <c r="W41" s="45"/>
      <c r="X41" s="45"/>
      <c r="Y41" s="45"/>
      <c r="Z41" s="45"/>
      <c r="AA41" s="45"/>
      <c r="AB41" s="45"/>
    </row>
    <row r="42" ht="15.75" customHeight="1">
      <c r="A42" s="71"/>
      <c r="B42" s="27"/>
      <c r="C42" s="45"/>
      <c r="D42" s="45"/>
      <c r="E42" s="45"/>
      <c r="F42" s="45"/>
      <c r="G42" s="45"/>
      <c r="H42" s="45"/>
      <c r="I42" s="45"/>
      <c r="J42" s="45"/>
      <c r="K42" s="45"/>
      <c r="L42" s="45"/>
      <c r="M42" s="45"/>
      <c r="N42" s="45"/>
      <c r="O42" s="88"/>
      <c r="P42" s="45"/>
      <c r="Q42" s="45"/>
      <c r="R42" s="45"/>
      <c r="S42" s="45"/>
      <c r="T42" s="45"/>
      <c r="U42" s="45"/>
      <c r="V42" s="45"/>
      <c r="W42" s="45"/>
      <c r="X42" s="45"/>
      <c r="Y42" s="45"/>
      <c r="Z42" s="45"/>
      <c r="AA42" s="45"/>
      <c r="AB42" s="45"/>
    </row>
    <row r="43" ht="15.75" customHeight="1">
      <c r="A43" s="71"/>
      <c r="B43" s="27"/>
      <c r="C43" s="45"/>
      <c r="D43" s="45"/>
      <c r="E43" s="45"/>
      <c r="F43" s="45"/>
      <c r="G43" s="45"/>
      <c r="H43" s="45"/>
      <c r="I43" s="45"/>
      <c r="J43" s="45"/>
      <c r="K43" s="45"/>
      <c r="L43" s="45"/>
      <c r="M43" s="45"/>
      <c r="N43" s="45"/>
      <c r="O43" s="88"/>
      <c r="P43" s="45"/>
      <c r="Q43" s="45"/>
      <c r="R43" s="45"/>
      <c r="S43" s="45"/>
      <c r="T43" s="45"/>
      <c r="U43" s="45"/>
      <c r="V43" s="45"/>
      <c r="W43" s="45"/>
      <c r="X43" s="45"/>
      <c r="Y43" s="45"/>
      <c r="Z43" s="45"/>
      <c r="AA43" s="45"/>
      <c r="AB43" s="45"/>
    </row>
    <row r="44" ht="15.75" customHeight="1">
      <c r="A44" s="71"/>
      <c r="B44" s="27"/>
      <c r="C44" s="45"/>
      <c r="D44" s="45"/>
      <c r="E44" s="45"/>
      <c r="F44" s="45"/>
      <c r="G44" s="45"/>
      <c r="H44" s="45"/>
      <c r="I44" s="45"/>
      <c r="J44" s="45"/>
      <c r="K44" s="45"/>
      <c r="L44" s="45"/>
      <c r="M44" s="45"/>
      <c r="N44" s="45"/>
      <c r="O44" s="88"/>
      <c r="P44" s="45"/>
      <c r="Q44" s="45"/>
      <c r="R44" s="45"/>
      <c r="S44" s="45"/>
      <c r="T44" s="45"/>
      <c r="U44" s="45"/>
      <c r="V44" s="45"/>
      <c r="W44" s="45"/>
      <c r="X44" s="45"/>
      <c r="Y44" s="45"/>
      <c r="Z44" s="45"/>
      <c r="AA44" s="45"/>
      <c r="AB44" s="45"/>
    </row>
    <row r="45" ht="15.75" customHeight="1">
      <c r="A45" s="71"/>
      <c r="B45" s="27"/>
      <c r="C45" s="45"/>
      <c r="D45" s="45"/>
      <c r="E45" s="45"/>
      <c r="F45" s="45"/>
      <c r="G45" s="45"/>
      <c r="H45" s="45"/>
      <c r="I45" s="45"/>
      <c r="J45" s="45"/>
      <c r="K45" s="45"/>
      <c r="L45" s="45"/>
      <c r="M45" s="45"/>
      <c r="N45" s="45"/>
      <c r="O45" s="88"/>
      <c r="P45" s="45"/>
      <c r="Q45" s="45"/>
      <c r="R45" s="45"/>
      <c r="S45" s="45"/>
      <c r="T45" s="45"/>
      <c r="U45" s="45"/>
      <c r="V45" s="45"/>
      <c r="W45" s="45"/>
      <c r="X45" s="45"/>
      <c r="Y45" s="45"/>
      <c r="Z45" s="45"/>
      <c r="AA45" s="45"/>
      <c r="AB45" s="45"/>
    </row>
    <row r="46" ht="15.75" customHeight="1">
      <c r="A46" s="71"/>
      <c r="B46" s="27"/>
      <c r="C46" s="45"/>
      <c r="D46" s="45"/>
      <c r="E46" s="45"/>
      <c r="F46" s="45"/>
      <c r="G46" s="45"/>
      <c r="H46" s="45"/>
      <c r="I46" s="45"/>
      <c r="J46" s="45"/>
      <c r="K46" s="45"/>
      <c r="L46" s="45"/>
      <c r="M46" s="45"/>
      <c r="N46" s="45"/>
      <c r="O46" s="88"/>
      <c r="P46" s="45"/>
      <c r="Q46" s="45"/>
      <c r="R46" s="45"/>
      <c r="S46" s="45"/>
      <c r="T46" s="45"/>
      <c r="U46" s="45"/>
      <c r="V46" s="45"/>
      <c r="W46" s="45"/>
      <c r="X46" s="45"/>
      <c r="Y46" s="45"/>
      <c r="Z46" s="45"/>
      <c r="AA46" s="45"/>
      <c r="AB46" s="45"/>
    </row>
    <row r="47" ht="15.75" customHeight="1">
      <c r="A47" s="71"/>
      <c r="B47" s="27"/>
      <c r="C47" s="45"/>
      <c r="D47" s="45"/>
      <c r="E47" s="45"/>
      <c r="F47" s="45"/>
      <c r="G47" s="45"/>
      <c r="H47" s="45"/>
      <c r="I47" s="45"/>
      <c r="J47" s="45"/>
      <c r="K47" s="45"/>
      <c r="L47" s="45"/>
      <c r="M47" s="45"/>
      <c r="N47" s="45"/>
      <c r="O47" s="88"/>
      <c r="P47" s="45"/>
      <c r="Q47" s="45"/>
      <c r="R47" s="45"/>
      <c r="S47" s="45"/>
      <c r="T47" s="45"/>
      <c r="U47" s="45"/>
      <c r="V47" s="45"/>
      <c r="W47" s="45"/>
      <c r="X47" s="45"/>
      <c r="Y47" s="45"/>
      <c r="Z47" s="45"/>
      <c r="AA47" s="45"/>
      <c r="AB47" s="45"/>
    </row>
    <row r="48" ht="15.75" customHeight="1">
      <c r="A48" s="71"/>
      <c r="B48" s="27"/>
      <c r="C48" s="45"/>
      <c r="D48" s="45"/>
      <c r="E48" s="45"/>
      <c r="F48" s="45"/>
      <c r="G48" s="45"/>
      <c r="H48" s="45"/>
      <c r="I48" s="45"/>
      <c r="J48" s="45"/>
      <c r="K48" s="45"/>
      <c r="L48" s="45"/>
      <c r="M48" s="45"/>
      <c r="N48" s="45"/>
      <c r="O48" s="88"/>
      <c r="P48" s="45"/>
      <c r="Q48" s="45"/>
      <c r="R48" s="45"/>
      <c r="S48" s="45"/>
      <c r="T48" s="45"/>
      <c r="U48" s="45"/>
      <c r="V48" s="45"/>
      <c r="W48" s="45"/>
      <c r="X48" s="45"/>
      <c r="Y48" s="45"/>
      <c r="Z48" s="45"/>
      <c r="AA48" s="45"/>
      <c r="AB48" s="45"/>
    </row>
    <row r="49" ht="15.75" customHeight="1">
      <c r="A49" s="71"/>
      <c r="B49" s="27"/>
      <c r="C49" s="45"/>
      <c r="D49" s="45"/>
      <c r="E49" s="45"/>
      <c r="F49" s="45"/>
      <c r="G49" s="45"/>
      <c r="H49" s="45"/>
      <c r="I49" s="45"/>
      <c r="J49" s="45"/>
      <c r="K49" s="45"/>
      <c r="L49" s="45"/>
      <c r="M49" s="45"/>
      <c r="N49" s="45"/>
      <c r="O49" s="88"/>
      <c r="P49" s="45"/>
      <c r="Q49" s="45"/>
      <c r="R49" s="45"/>
      <c r="S49" s="45"/>
      <c r="T49" s="45"/>
      <c r="U49" s="45"/>
      <c r="V49" s="45"/>
      <c r="W49" s="45"/>
      <c r="X49" s="45"/>
      <c r="Y49" s="45"/>
      <c r="Z49" s="45"/>
      <c r="AA49" s="45"/>
      <c r="AB49" s="45"/>
    </row>
    <row r="50" ht="15.75" customHeight="1">
      <c r="A50" s="71"/>
      <c r="B50" s="27"/>
      <c r="C50" s="45"/>
      <c r="D50" s="45"/>
      <c r="E50" s="45"/>
      <c r="F50" s="45"/>
      <c r="G50" s="45"/>
      <c r="H50" s="45"/>
      <c r="I50" s="45"/>
      <c r="J50" s="45"/>
      <c r="K50" s="45"/>
      <c r="L50" s="45"/>
      <c r="M50" s="45"/>
      <c r="N50" s="45"/>
      <c r="O50" s="88"/>
      <c r="P50" s="45"/>
      <c r="Q50" s="45"/>
      <c r="R50" s="45"/>
      <c r="S50" s="45"/>
      <c r="T50" s="45"/>
      <c r="U50" s="45"/>
      <c r="V50" s="45"/>
      <c r="W50" s="45"/>
      <c r="X50" s="45"/>
      <c r="Y50" s="45"/>
      <c r="Z50" s="45"/>
      <c r="AA50" s="45"/>
      <c r="AB50" s="45"/>
    </row>
    <row r="51" ht="15.75" customHeight="1">
      <c r="A51" s="71"/>
      <c r="B51" s="27"/>
      <c r="C51" s="45"/>
      <c r="D51" s="45"/>
      <c r="E51" s="45"/>
      <c r="F51" s="45"/>
      <c r="G51" s="45"/>
      <c r="H51" s="45"/>
      <c r="I51" s="45"/>
      <c r="J51" s="45"/>
      <c r="K51" s="45"/>
      <c r="L51" s="45"/>
      <c r="M51" s="45"/>
      <c r="N51" s="45"/>
      <c r="O51" s="88"/>
      <c r="P51" s="45"/>
      <c r="Q51" s="45"/>
      <c r="R51" s="45"/>
      <c r="S51" s="45"/>
      <c r="T51" s="45"/>
      <c r="U51" s="45"/>
      <c r="V51" s="45"/>
      <c r="W51" s="45"/>
      <c r="X51" s="45"/>
      <c r="Y51" s="45"/>
      <c r="Z51" s="45"/>
      <c r="AA51" s="45"/>
      <c r="AB51" s="45"/>
    </row>
    <row r="52" ht="15.75" customHeight="1">
      <c r="A52" s="71"/>
      <c r="B52" s="27"/>
      <c r="C52" s="45"/>
      <c r="D52" s="45"/>
      <c r="E52" s="45"/>
      <c r="F52" s="45"/>
      <c r="G52" s="45"/>
      <c r="H52" s="45"/>
      <c r="I52" s="45"/>
      <c r="J52" s="45"/>
      <c r="K52" s="45"/>
      <c r="L52" s="45"/>
      <c r="M52" s="45"/>
      <c r="N52" s="45"/>
      <c r="O52" s="88"/>
      <c r="P52" s="45"/>
      <c r="Q52" s="45"/>
      <c r="R52" s="45"/>
      <c r="S52" s="45"/>
      <c r="T52" s="45"/>
      <c r="U52" s="45"/>
      <c r="V52" s="45"/>
      <c r="W52" s="45"/>
      <c r="X52" s="45"/>
      <c r="Y52" s="45"/>
      <c r="Z52" s="45"/>
      <c r="AA52" s="45"/>
      <c r="AB52" s="45"/>
    </row>
    <row r="53" ht="15.75" customHeight="1">
      <c r="A53" s="71"/>
      <c r="B53" s="27"/>
      <c r="C53" s="45"/>
      <c r="D53" s="45"/>
      <c r="E53" s="45"/>
      <c r="F53" s="45"/>
      <c r="G53" s="45"/>
      <c r="H53" s="45"/>
      <c r="I53" s="45"/>
      <c r="J53" s="45"/>
      <c r="K53" s="45"/>
      <c r="L53" s="45"/>
      <c r="M53" s="45"/>
      <c r="N53" s="45"/>
      <c r="O53" s="88"/>
      <c r="P53" s="45"/>
      <c r="Q53" s="45"/>
      <c r="R53" s="45"/>
      <c r="S53" s="45"/>
      <c r="T53" s="45"/>
      <c r="U53" s="45"/>
      <c r="V53" s="45"/>
      <c r="W53" s="45"/>
      <c r="X53" s="45"/>
      <c r="Y53" s="45"/>
      <c r="Z53" s="45"/>
      <c r="AA53" s="45"/>
      <c r="AB53" s="45"/>
    </row>
    <row r="54" ht="15.75" customHeight="1">
      <c r="A54" s="71"/>
      <c r="B54" s="27"/>
      <c r="C54" s="45"/>
      <c r="D54" s="45"/>
      <c r="E54" s="45"/>
      <c r="F54" s="45"/>
      <c r="G54" s="45"/>
      <c r="H54" s="45"/>
      <c r="I54" s="45"/>
      <c r="J54" s="45"/>
      <c r="K54" s="45"/>
      <c r="L54" s="45"/>
      <c r="M54" s="45"/>
      <c r="N54" s="45"/>
      <c r="O54" s="88"/>
      <c r="P54" s="45"/>
      <c r="Q54" s="45"/>
      <c r="R54" s="45"/>
      <c r="S54" s="45"/>
      <c r="T54" s="45"/>
      <c r="U54" s="45"/>
      <c r="V54" s="45"/>
      <c r="W54" s="45"/>
      <c r="X54" s="45"/>
      <c r="Y54" s="45"/>
      <c r="Z54" s="45"/>
      <c r="AA54" s="45"/>
      <c r="AB54" s="45"/>
    </row>
    <row r="55" ht="15.75" customHeight="1">
      <c r="A55" s="71"/>
      <c r="B55" s="27"/>
      <c r="C55" s="45"/>
      <c r="D55" s="45"/>
      <c r="E55" s="45"/>
      <c r="F55" s="45"/>
      <c r="G55" s="45"/>
      <c r="H55" s="45"/>
      <c r="I55" s="45"/>
      <c r="J55" s="45"/>
      <c r="K55" s="45"/>
      <c r="L55" s="45"/>
      <c r="M55" s="45"/>
      <c r="N55" s="45"/>
      <c r="O55" s="88"/>
      <c r="P55" s="45"/>
      <c r="Q55" s="45"/>
      <c r="R55" s="45"/>
      <c r="S55" s="45"/>
      <c r="T55" s="45"/>
      <c r="U55" s="45"/>
      <c r="V55" s="45"/>
      <c r="W55" s="45"/>
      <c r="X55" s="45"/>
      <c r="Y55" s="45"/>
      <c r="Z55" s="45"/>
      <c r="AA55" s="45"/>
      <c r="AB55" s="45"/>
    </row>
    <row r="56" ht="15.75" customHeight="1">
      <c r="A56" s="71"/>
      <c r="B56" s="27"/>
      <c r="C56" s="45"/>
      <c r="D56" s="45"/>
      <c r="E56" s="45"/>
      <c r="F56" s="45"/>
      <c r="G56" s="45"/>
      <c r="H56" s="45"/>
      <c r="I56" s="45"/>
      <c r="J56" s="45"/>
      <c r="K56" s="45"/>
      <c r="L56" s="45"/>
      <c r="M56" s="45"/>
      <c r="N56" s="45"/>
      <c r="O56" s="88"/>
      <c r="P56" s="45"/>
      <c r="Q56" s="45"/>
      <c r="R56" s="45"/>
      <c r="S56" s="45"/>
      <c r="T56" s="45"/>
      <c r="U56" s="45"/>
      <c r="V56" s="45"/>
      <c r="W56" s="45"/>
      <c r="X56" s="45"/>
      <c r="Y56" s="45"/>
      <c r="Z56" s="45"/>
      <c r="AA56" s="45"/>
      <c r="AB56" s="45"/>
    </row>
    <row r="57" ht="15.75" customHeight="1">
      <c r="A57" s="71"/>
      <c r="B57" s="27"/>
      <c r="C57" s="45"/>
      <c r="D57" s="45"/>
      <c r="E57" s="45"/>
      <c r="F57" s="45"/>
      <c r="G57" s="45"/>
      <c r="H57" s="45"/>
      <c r="I57" s="45"/>
      <c r="J57" s="45"/>
      <c r="K57" s="45"/>
      <c r="L57" s="45"/>
      <c r="M57" s="45"/>
      <c r="N57" s="45"/>
      <c r="O57" s="88"/>
      <c r="P57" s="45"/>
      <c r="Q57" s="45"/>
      <c r="R57" s="45"/>
      <c r="S57" s="45"/>
      <c r="T57" s="45"/>
      <c r="U57" s="45"/>
      <c r="V57" s="45"/>
      <c r="W57" s="45"/>
      <c r="X57" s="45"/>
      <c r="Y57" s="45"/>
      <c r="Z57" s="45"/>
      <c r="AA57" s="45"/>
      <c r="AB57" s="45"/>
    </row>
    <row r="58" ht="15.75" customHeight="1">
      <c r="A58" s="71"/>
      <c r="B58" s="27"/>
      <c r="C58" s="45"/>
      <c r="D58" s="45"/>
      <c r="E58" s="45"/>
      <c r="F58" s="45"/>
      <c r="G58" s="45"/>
      <c r="H58" s="45"/>
      <c r="I58" s="45"/>
      <c r="J58" s="45"/>
      <c r="K58" s="45"/>
      <c r="L58" s="45"/>
      <c r="M58" s="45"/>
      <c r="N58" s="45"/>
      <c r="O58" s="88"/>
      <c r="P58" s="45"/>
      <c r="Q58" s="45"/>
      <c r="R58" s="45"/>
      <c r="S58" s="45"/>
      <c r="T58" s="45"/>
      <c r="U58" s="45"/>
      <c r="V58" s="45"/>
      <c r="W58" s="45"/>
      <c r="X58" s="45"/>
      <c r="Y58" s="45"/>
      <c r="Z58" s="45"/>
      <c r="AA58" s="45"/>
      <c r="AB58" s="45"/>
    </row>
    <row r="59" ht="15.75" customHeight="1">
      <c r="A59" s="71"/>
      <c r="B59" s="27"/>
      <c r="C59" s="45"/>
      <c r="D59" s="45"/>
      <c r="E59" s="45"/>
      <c r="F59" s="45"/>
      <c r="G59" s="45"/>
      <c r="H59" s="45"/>
      <c r="I59" s="45"/>
      <c r="J59" s="45"/>
      <c r="K59" s="45"/>
      <c r="L59" s="45"/>
      <c r="M59" s="45"/>
      <c r="N59" s="45"/>
      <c r="O59" s="88"/>
      <c r="P59" s="45"/>
      <c r="Q59" s="45"/>
      <c r="R59" s="45"/>
      <c r="S59" s="45"/>
      <c r="T59" s="45"/>
      <c r="U59" s="45"/>
      <c r="V59" s="45"/>
      <c r="W59" s="45"/>
      <c r="X59" s="45"/>
      <c r="Y59" s="45"/>
      <c r="Z59" s="45"/>
      <c r="AA59" s="45"/>
      <c r="AB59" s="45"/>
    </row>
    <row r="60" ht="15.75" customHeight="1">
      <c r="A60" s="71"/>
      <c r="B60" s="27"/>
      <c r="C60" s="45"/>
      <c r="D60" s="45"/>
      <c r="E60" s="45"/>
      <c r="F60" s="45"/>
      <c r="G60" s="45"/>
      <c r="H60" s="45"/>
      <c r="I60" s="45"/>
      <c r="J60" s="45"/>
      <c r="K60" s="45"/>
      <c r="L60" s="45"/>
      <c r="M60" s="45"/>
      <c r="N60" s="45"/>
      <c r="O60" s="88"/>
      <c r="P60" s="45"/>
      <c r="Q60" s="45"/>
      <c r="R60" s="45"/>
      <c r="S60" s="45"/>
      <c r="T60" s="45"/>
      <c r="U60" s="45"/>
      <c r="V60" s="45"/>
      <c r="W60" s="45"/>
      <c r="X60" s="45"/>
      <c r="Y60" s="45"/>
      <c r="Z60" s="45"/>
      <c r="AA60" s="45"/>
      <c r="AB60" s="45"/>
    </row>
    <row r="61" ht="15.75" customHeight="1">
      <c r="A61" s="71"/>
      <c r="B61" s="27"/>
      <c r="C61" s="45"/>
      <c r="D61" s="45"/>
      <c r="E61" s="45"/>
      <c r="F61" s="45"/>
      <c r="G61" s="45"/>
      <c r="H61" s="45"/>
      <c r="I61" s="45"/>
      <c r="J61" s="45"/>
      <c r="K61" s="45"/>
      <c r="L61" s="45"/>
      <c r="M61" s="45"/>
      <c r="N61" s="45"/>
      <c r="O61" s="88"/>
      <c r="P61" s="45"/>
      <c r="Q61" s="45"/>
      <c r="R61" s="45"/>
      <c r="S61" s="45"/>
      <c r="T61" s="45"/>
      <c r="U61" s="45"/>
      <c r="V61" s="45"/>
      <c r="W61" s="45"/>
      <c r="X61" s="45"/>
      <c r="Y61" s="45"/>
      <c r="Z61" s="45"/>
      <c r="AA61" s="45"/>
      <c r="AB61" s="45"/>
    </row>
    <row r="62" ht="15.75" customHeight="1">
      <c r="A62" s="71"/>
      <c r="B62" s="27"/>
      <c r="C62" s="45"/>
      <c r="D62" s="45"/>
      <c r="E62" s="45"/>
      <c r="F62" s="45"/>
      <c r="G62" s="45"/>
      <c r="H62" s="45"/>
      <c r="I62" s="45"/>
      <c r="J62" s="45"/>
      <c r="K62" s="45"/>
      <c r="L62" s="45"/>
      <c r="M62" s="45"/>
      <c r="N62" s="45"/>
      <c r="O62" s="88"/>
      <c r="P62" s="45"/>
      <c r="Q62" s="45"/>
      <c r="R62" s="45"/>
      <c r="S62" s="45"/>
      <c r="T62" s="45"/>
      <c r="U62" s="45"/>
      <c r="V62" s="45"/>
      <c r="W62" s="45"/>
      <c r="X62" s="45"/>
      <c r="Y62" s="45"/>
      <c r="Z62" s="45"/>
      <c r="AA62" s="45"/>
      <c r="AB62" s="45"/>
    </row>
    <row r="63" ht="15.75" customHeight="1">
      <c r="A63" s="71"/>
      <c r="B63" s="27"/>
      <c r="C63" s="45"/>
      <c r="D63" s="45"/>
      <c r="E63" s="45"/>
      <c r="F63" s="45"/>
      <c r="G63" s="45"/>
      <c r="H63" s="45"/>
      <c r="I63" s="45"/>
      <c r="J63" s="45"/>
      <c r="K63" s="45"/>
      <c r="L63" s="45"/>
      <c r="M63" s="45"/>
      <c r="N63" s="45"/>
      <c r="O63" s="88"/>
      <c r="P63" s="45"/>
      <c r="Q63" s="45"/>
      <c r="R63" s="45"/>
      <c r="S63" s="45"/>
      <c r="T63" s="45"/>
      <c r="U63" s="45"/>
      <c r="V63" s="45"/>
      <c r="W63" s="45"/>
      <c r="X63" s="45"/>
      <c r="Y63" s="45"/>
      <c r="Z63" s="45"/>
      <c r="AA63" s="45"/>
      <c r="AB63" s="45"/>
    </row>
    <row r="64" ht="15.75" customHeight="1">
      <c r="A64" s="71"/>
      <c r="B64" s="27"/>
      <c r="C64" s="45"/>
      <c r="D64" s="45"/>
      <c r="E64" s="45"/>
      <c r="F64" s="45"/>
      <c r="G64" s="45"/>
      <c r="H64" s="45"/>
      <c r="I64" s="45"/>
      <c r="J64" s="45"/>
      <c r="K64" s="45"/>
      <c r="L64" s="45"/>
      <c r="M64" s="45"/>
      <c r="N64" s="45"/>
      <c r="O64" s="88"/>
      <c r="P64" s="45"/>
      <c r="Q64" s="45"/>
      <c r="R64" s="45"/>
      <c r="S64" s="45"/>
      <c r="T64" s="45"/>
      <c r="U64" s="45"/>
      <c r="V64" s="45"/>
      <c r="W64" s="45"/>
      <c r="X64" s="45"/>
      <c r="Y64" s="45"/>
      <c r="Z64" s="45"/>
      <c r="AA64" s="45"/>
      <c r="AB64" s="45"/>
    </row>
    <row r="65" ht="15.75" customHeight="1">
      <c r="A65" s="71"/>
      <c r="B65" s="27"/>
      <c r="C65" s="45"/>
      <c r="D65" s="45"/>
      <c r="E65" s="45"/>
      <c r="F65" s="45"/>
      <c r="G65" s="45"/>
      <c r="H65" s="45"/>
      <c r="I65" s="45"/>
      <c r="J65" s="45"/>
      <c r="K65" s="45"/>
      <c r="L65" s="45"/>
      <c r="M65" s="45"/>
      <c r="N65" s="45"/>
      <c r="O65" s="88"/>
      <c r="P65" s="45"/>
      <c r="Q65" s="45"/>
      <c r="R65" s="45"/>
      <c r="S65" s="45"/>
      <c r="T65" s="45"/>
      <c r="U65" s="45"/>
      <c r="V65" s="45"/>
      <c r="W65" s="45"/>
      <c r="X65" s="45"/>
      <c r="Y65" s="45"/>
      <c r="Z65" s="45"/>
      <c r="AA65" s="45"/>
      <c r="AB65" s="45"/>
    </row>
    <row r="66" ht="15.75" customHeight="1">
      <c r="A66" s="71"/>
      <c r="B66" s="27"/>
      <c r="C66" s="45"/>
      <c r="D66" s="45"/>
      <c r="E66" s="45"/>
      <c r="F66" s="45"/>
      <c r="G66" s="45"/>
      <c r="H66" s="45"/>
      <c r="I66" s="45"/>
      <c r="J66" s="45"/>
      <c r="K66" s="45"/>
      <c r="L66" s="45"/>
      <c r="M66" s="45"/>
      <c r="N66" s="45"/>
      <c r="O66" s="88"/>
      <c r="P66" s="45"/>
      <c r="Q66" s="45"/>
      <c r="R66" s="45"/>
      <c r="S66" s="45"/>
      <c r="T66" s="45"/>
      <c r="U66" s="45"/>
      <c r="V66" s="45"/>
      <c r="W66" s="45"/>
      <c r="X66" s="45"/>
      <c r="Y66" s="45"/>
      <c r="Z66" s="45"/>
      <c r="AA66" s="45"/>
      <c r="AB66" s="45"/>
    </row>
    <row r="67" ht="15.75" customHeight="1">
      <c r="A67" s="71"/>
      <c r="B67" s="27"/>
      <c r="C67" s="45"/>
      <c r="D67" s="45"/>
      <c r="E67" s="45"/>
      <c r="F67" s="45"/>
      <c r="G67" s="45"/>
      <c r="H67" s="45"/>
      <c r="I67" s="45"/>
      <c r="J67" s="45"/>
      <c r="K67" s="45"/>
      <c r="L67" s="45"/>
      <c r="M67" s="45"/>
      <c r="N67" s="45"/>
      <c r="O67" s="88"/>
      <c r="P67" s="45"/>
      <c r="Q67" s="45"/>
      <c r="R67" s="45"/>
      <c r="S67" s="45"/>
      <c r="T67" s="45"/>
      <c r="U67" s="45"/>
      <c r="V67" s="45"/>
      <c r="W67" s="45"/>
      <c r="X67" s="45"/>
      <c r="Y67" s="45"/>
      <c r="Z67" s="45"/>
      <c r="AA67" s="45"/>
      <c r="AB67" s="45"/>
    </row>
    <row r="68" ht="15.75" customHeight="1">
      <c r="A68" s="71"/>
      <c r="B68" s="27"/>
      <c r="C68" s="45"/>
      <c r="D68" s="45"/>
      <c r="E68" s="45"/>
      <c r="F68" s="45"/>
      <c r="G68" s="45"/>
      <c r="H68" s="45"/>
      <c r="I68" s="45"/>
      <c r="J68" s="45"/>
      <c r="K68" s="45"/>
      <c r="L68" s="45"/>
      <c r="M68" s="45"/>
      <c r="N68" s="45"/>
      <c r="O68" s="88"/>
      <c r="P68" s="45"/>
      <c r="Q68" s="45"/>
      <c r="R68" s="45"/>
      <c r="S68" s="45"/>
      <c r="T68" s="45"/>
      <c r="U68" s="45"/>
      <c r="V68" s="45"/>
      <c r="W68" s="45"/>
      <c r="X68" s="45"/>
      <c r="Y68" s="45"/>
      <c r="Z68" s="45"/>
      <c r="AA68" s="45"/>
      <c r="AB68" s="45"/>
    </row>
    <row r="69" ht="15.75" customHeight="1">
      <c r="A69" s="71"/>
      <c r="B69" s="27"/>
      <c r="C69" s="45"/>
      <c r="D69" s="45"/>
      <c r="E69" s="45"/>
      <c r="F69" s="45"/>
      <c r="G69" s="45"/>
      <c r="H69" s="45"/>
      <c r="I69" s="45"/>
      <c r="J69" s="45"/>
      <c r="K69" s="45"/>
      <c r="L69" s="45"/>
      <c r="M69" s="45"/>
      <c r="N69" s="45"/>
      <c r="O69" s="88"/>
      <c r="P69" s="45"/>
      <c r="Q69" s="45"/>
      <c r="R69" s="45"/>
      <c r="S69" s="45"/>
      <c r="T69" s="45"/>
      <c r="U69" s="45"/>
      <c r="V69" s="45"/>
      <c r="W69" s="45"/>
      <c r="X69" s="45"/>
      <c r="Y69" s="45"/>
      <c r="Z69" s="45"/>
      <c r="AA69" s="45"/>
      <c r="AB69" s="45"/>
    </row>
    <row r="70" ht="15.75" customHeight="1">
      <c r="A70" s="71"/>
      <c r="B70" s="27"/>
      <c r="C70" s="45"/>
      <c r="D70" s="45"/>
      <c r="E70" s="45"/>
      <c r="F70" s="45"/>
      <c r="G70" s="45"/>
      <c r="H70" s="45"/>
      <c r="I70" s="45"/>
      <c r="J70" s="45"/>
      <c r="K70" s="45"/>
      <c r="L70" s="45"/>
      <c r="M70" s="45"/>
      <c r="N70" s="45"/>
      <c r="O70" s="88"/>
      <c r="P70" s="45"/>
      <c r="Q70" s="45"/>
      <c r="R70" s="45"/>
      <c r="S70" s="45"/>
      <c r="T70" s="45"/>
      <c r="U70" s="45"/>
      <c r="V70" s="45"/>
      <c r="W70" s="45"/>
      <c r="X70" s="45"/>
      <c r="Y70" s="45"/>
      <c r="Z70" s="45"/>
      <c r="AA70" s="45"/>
      <c r="AB70" s="45"/>
    </row>
    <row r="71" ht="15.75" customHeight="1">
      <c r="A71" s="71"/>
      <c r="B71" s="27"/>
      <c r="C71" s="45"/>
      <c r="D71" s="45"/>
      <c r="E71" s="45"/>
      <c r="F71" s="45"/>
      <c r="G71" s="45"/>
      <c r="H71" s="45"/>
      <c r="I71" s="45"/>
      <c r="J71" s="45"/>
      <c r="K71" s="45"/>
      <c r="L71" s="45"/>
      <c r="M71" s="45"/>
      <c r="N71" s="45"/>
      <c r="O71" s="88"/>
      <c r="P71" s="45"/>
      <c r="Q71" s="45"/>
      <c r="R71" s="45"/>
      <c r="S71" s="45"/>
      <c r="T71" s="45"/>
      <c r="U71" s="45"/>
      <c r="V71" s="45"/>
      <c r="W71" s="45"/>
      <c r="X71" s="45"/>
      <c r="Y71" s="45"/>
      <c r="Z71" s="45"/>
      <c r="AA71" s="45"/>
      <c r="AB71" s="45"/>
    </row>
    <row r="72" ht="15.75" customHeight="1">
      <c r="A72" s="71"/>
      <c r="B72" s="27"/>
      <c r="C72" s="45"/>
      <c r="D72" s="45"/>
      <c r="E72" s="45"/>
      <c r="F72" s="45"/>
      <c r="G72" s="45"/>
      <c r="H72" s="45"/>
      <c r="I72" s="45"/>
      <c r="J72" s="45"/>
      <c r="K72" s="45"/>
      <c r="L72" s="45"/>
      <c r="M72" s="45"/>
      <c r="N72" s="45"/>
      <c r="O72" s="88"/>
      <c r="P72" s="45"/>
      <c r="Q72" s="45"/>
      <c r="R72" s="45"/>
      <c r="S72" s="45"/>
      <c r="T72" s="45"/>
      <c r="U72" s="45"/>
      <c r="V72" s="45"/>
      <c r="W72" s="45"/>
      <c r="X72" s="45"/>
      <c r="Y72" s="45"/>
      <c r="Z72" s="45"/>
      <c r="AA72" s="45"/>
      <c r="AB72" s="45"/>
    </row>
    <row r="73" ht="15.75" customHeight="1">
      <c r="A73" s="71"/>
      <c r="B73" s="27"/>
      <c r="C73" s="45"/>
      <c r="D73" s="45"/>
      <c r="E73" s="45"/>
      <c r="F73" s="45"/>
      <c r="G73" s="45"/>
      <c r="H73" s="45"/>
      <c r="I73" s="45"/>
      <c r="J73" s="45"/>
      <c r="K73" s="45"/>
      <c r="L73" s="45"/>
      <c r="M73" s="45"/>
      <c r="N73" s="45"/>
      <c r="O73" s="88"/>
      <c r="P73" s="45"/>
      <c r="Q73" s="45"/>
      <c r="R73" s="45"/>
      <c r="S73" s="45"/>
      <c r="T73" s="45"/>
      <c r="U73" s="45"/>
      <c r="V73" s="45"/>
      <c r="W73" s="45"/>
      <c r="X73" s="45"/>
      <c r="Y73" s="45"/>
      <c r="Z73" s="45"/>
      <c r="AA73" s="45"/>
      <c r="AB73" s="45"/>
    </row>
    <row r="74" ht="15.75" customHeight="1">
      <c r="A74" s="71"/>
      <c r="B74" s="27"/>
      <c r="C74" s="45"/>
      <c r="D74" s="45"/>
      <c r="E74" s="45"/>
      <c r="F74" s="45"/>
      <c r="G74" s="45"/>
      <c r="H74" s="45"/>
      <c r="I74" s="45"/>
      <c r="J74" s="45"/>
      <c r="K74" s="45"/>
      <c r="L74" s="45"/>
      <c r="M74" s="45"/>
      <c r="N74" s="45"/>
      <c r="O74" s="88"/>
      <c r="P74" s="45"/>
      <c r="Q74" s="45"/>
      <c r="R74" s="45"/>
      <c r="S74" s="45"/>
      <c r="T74" s="45"/>
      <c r="U74" s="45"/>
      <c r="V74" s="45"/>
      <c r="W74" s="45"/>
      <c r="X74" s="45"/>
      <c r="Y74" s="45"/>
      <c r="Z74" s="45"/>
      <c r="AA74" s="45"/>
      <c r="AB74" s="45"/>
    </row>
    <row r="75" ht="15.75" customHeight="1">
      <c r="A75" s="71"/>
      <c r="B75" s="27"/>
      <c r="C75" s="45"/>
      <c r="D75" s="45"/>
      <c r="E75" s="45"/>
      <c r="F75" s="45"/>
      <c r="G75" s="45"/>
      <c r="H75" s="45"/>
      <c r="I75" s="45"/>
      <c r="J75" s="45"/>
      <c r="K75" s="45"/>
      <c r="L75" s="45"/>
      <c r="M75" s="45"/>
      <c r="N75" s="45"/>
      <c r="O75" s="88"/>
      <c r="P75" s="45"/>
      <c r="Q75" s="45"/>
      <c r="R75" s="45"/>
      <c r="S75" s="45"/>
      <c r="T75" s="45"/>
      <c r="U75" s="45"/>
      <c r="V75" s="45"/>
      <c r="W75" s="45"/>
      <c r="X75" s="45"/>
      <c r="Y75" s="45"/>
      <c r="Z75" s="45"/>
      <c r="AA75" s="45"/>
      <c r="AB75" s="45"/>
    </row>
    <row r="76" ht="15.75" customHeight="1">
      <c r="A76" s="71"/>
      <c r="B76" s="27"/>
      <c r="C76" s="45"/>
      <c r="D76" s="45"/>
      <c r="E76" s="45"/>
      <c r="F76" s="45"/>
      <c r="G76" s="45"/>
      <c r="H76" s="45"/>
      <c r="I76" s="45"/>
      <c r="J76" s="45"/>
      <c r="K76" s="45"/>
      <c r="L76" s="45"/>
      <c r="M76" s="45"/>
      <c r="N76" s="45"/>
      <c r="O76" s="88"/>
      <c r="P76" s="45"/>
      <c r="Q76" s="45"/>
      <c r="R76" s="45"/>
      <c r="S76" s="45"/>
      <c r="T76" s="45"/>
      <c r="U76" s="45"/>
      <c r="V76" s="45"/>
      <c r="W76" s="45"/>
      <c r="X76" s="45"/>
      <c r="Y76" s="45"/>
      <c r="Z76" s="45"/>
      <c r="AA76" s="45"/>
      <c r="AB76" s="45"/>
    </row>
    <row r="77" ht="15.75" customHeight="1">
      <c r="A77" s="71"/>
      <c r="B77" s="27"/>
      <c r="C77" s="45"/>
      <c r="D77" s="45"/>
      <c r="E77" s="45"/>
      <c r="F77" s="45"/>
      <c r="G77" s="45"/>
      <c r="H77" s="45"/>
      <c r="I77" s="45"/>
      <c r="J77" s="45"/>
      <c r="K77" s="45"/>
      <c r="L77" s="45"/>
      <c r="M77" s="45"/>
      <c r="N77" s="45"/>
      <c r="O77" s="88"/>
      <c r="P77" s="45"/>
      <c r="Q77" s="45"/>
      <c r="R77" s="45"/>
      <c r="S77" s="45"/>
      <c r="T77" s="45"/>
      <c r="U77" s="45"/>
      <c r="V77" s="45"/>
      <c r="W77" s="45"/>
      <c r="X77" s="45"/>
      <c r="Y77" s="45"/>
      <c r="Z77" s="45"/>
      <c r="AA77" s="45"/>
      <c r="AB77" s="45"/>
    </row>
    <row r="78" ht="15.75" customHeight="1">
      <c r="A78" s="71"/>
      <c r="B78" s="27"/>
      <c r="C78" s="45"/>
      <c r="D78" s="45"/>
      <c r="E78" s="45"/>
      <c r="F78" s="45"/>
      <c r="G78" s="45"/>
      <c r="H78" s="45"/>
      <c r="I78" s="45"/>
      <c r="J78" s="45"/>
      <c r="K78" s="45"/>
      <c r="L78" s="45"/>
      <c r="M78" s="45"/>
      <c r="N78" s="45"/>
      <c r="O78" s="88"/>
      <c r="P78" s="45"/>
      <c r="Q78" s="45"/>
      <c r="R78" s="45"/>
      <c r="S78" s="45"/>
      <c r="T78" s="45"/>
      <c r="U78" s="45"/>
      <c r="V78" s="45"/>
      <c r="W78" s="45"/>
      <c r="X78" s="45"/>
      <c r="Y78" s="45"/>
      <c r="Z78" s="45"/>
      <c r="AA78" s="45"/>
      <c r="AB78" s="45"/>
    </row>
    <row r="79" ht="15.75" customHeight="1">
      <c r="A79" s="71"/>
      <c r="B79" s="27"/>
      <c r="C79" s="45"/>
      <c r="D79" s="45"/>
      <c r="E79" s="45"/>
      <c r="F79" s="45"/>
      <c r="G79" s="45"/>
      <c r="H79" s="45"/>
      <c r="I79" s="45"/>
      <c r="J79" s="45"/>
      <c r="K79" s="45"/>
      <c r="L79" s="45"/>
      <c r="M79" s="45"/>
      <c r="N79" s="45"/>
      <c r="O79" s="88"/>
      <c r="P79" s="45"/>
      <c r="Q79" s="45"/>
      <c r="R79" s="45"/>
      <c r="S79" s="45"/>
      <c r="T79" s="45"/>
      <c r="U79" s="45"/>
      <c r="V79" s="45"/>
      <c r="W79" s="45"/>
      <c r="X79" s="45"/>
      <c r="Y79" s="45"/>
      <c r="Z79" s="45"/>
      <c r="AA79" s="45"/>
      <c r="AB79" s="45"/>
    </row>
    <row r="80" ht="15.75" customHeight="1">
      <c r="A80" s="71"/>
      <c r="B80" s="27"/>
      <c r="C80" s="45"/>
      <c r="D80" s="45"/>
      <c r="E80" s="45"/>
      <c r="F80" s="45"/>
      <c r="G80" s="45"/>
      <c r="H80" s="45"/>
      <c r="I80" s="45"/>
      <c r="J80" s="45"/>
      <c r="K80" s="45"/>
      <c r="L80" s="45"/>
      <c r="M80" s="45"/>
      <c r="N80" s="45"/>
      <c r="O80" s="88"/>
      <c r="P80" s="45"/>
      <c r="Q80" s="45"/>
      <c r="R80" s="45"/>
      <c r="S80" s="45"/>
      <c r="T80" s="45"/>
      <c r="U80" s="45"/>
      <c r="V80" s="45"/>
      <c r="W80" s="45"/>
      <c r="X80" s="45"/>
      <c r="Y80" s="45"/>
      <c r="Z80" s="45"/>
      <c r="AA80" s="45"/>
      <c r="AB80" s="45"/>
    </row>
    <row r="81" ht="15.75" customHeight="1">
      <c r="A81" s="71"/>
      <c r="B81" s="27"/>
      <c r="C81" s="45"/>
      <c r="D81" s="45"/>
      <c r="E81" s="45"/>
      <c r="F81" s="45"/>
      <c r="G81" s="45"/>
      <c r="H81" s="45"/>
      <c r="I81" s="45"/>
      <c r="J81" s="45"/>
      <c r="K81" s="45"/>
      <c r="L81" s="45"/>
      <c r="M81" s="45"/>
      <c r="N81" s="45"/>
      <c r="O81" s="88"/>
      <c r="P81" s="45"/>
      <c r="Q81" s="45"/>
      <c r="R81" s="45"/>
      <c r="S81" s="45"/>
      <c r="T81" s="45"/>
      <c r="U81" s="45"/>
      <c r="V81" s="45"/>
      <c r="W81" s="45"/>
      <c r="X81" s="45"/>
      <c r="Y81" s="45"/>
      <c r="Z81" s="45"/>
      <c r="AA81" s="45"/>
      <c r="AB81" s="45"/>
    </row>
    <row r="82" ht="15.75" customHeight="1">
      <c r="A82" s="71"/>
      <c r="B82" s="27"/>
      <c r="C82" s="45"/>
      <c r="D82" s="45"/>
      <c r="E82" s="45"/>
      <c r="F82" s="45"/>
      <c r="G82" s="45"/>
      <c r="H82" s="45"/>
      <c r="I82" s="45"/>
      <c r="J82" s="45"/>
      <c r="K82" s="45"/>
      <c r="L82" s="45"/>
      <c r="M82" s="45"/>
      <c r="N82" s="45"/>
      <c r="O82" s="88"/>
      <c r="P82" s="45"/>
      <c r="Q82" s="45"/>
      <c r="R82" s="45"/>
      <c r="S82" s="45"/>
      <c r="T82" s="45"/>
      <c r="U82" s="45"/>
      <c r="V82" s="45"/>
      <c r="W82" s="45"/>
      <c r="X82" s="45"/>
      <c r="Y82" s="45"/>
      <c r="Z82" s="45"/>
      <c r="AA82" s="45"/>
      <c r="AB82" s="45"/>
    </row>
    <row r="83" ht="15.75" customHeight="1">
      <c r="A83" s="71"/>
      <c r="B83" s="27"/>
      <c r="C83" s="45"/>
      <c r="D83" s="45"/>
      <c r="E83" s="45"/>
      <c r="F83" s="45"/>
      <c r="G83" s="45"/>
      <c r="H83" s="45"/>
      <c r="I83" s="45"/>
      <c r="J83" s="45"/>
      <c r="K83" s="45"/>
      <c r="L83" s="45"/>
      <c r="M83" s="45"/>
      <c r="N83" s="45"/>
      <c r="O83" s="88"/>
      <c r="P83" s="45"/>
      <c r="Q83" s="45"/>
      <c r="R83" s="45"/>
      <c r="S83" s="45"/>
      <c r="T83" s="45"/>
      <c r="U83" s="45"/>
      <c r="V83" s="45"/>
      <c r="W83" s="45"/>
      <c r="X83" s="45"/>
      <c r="Y83" s="45"/>
      <c r="Z83" s="45"/>
      <c r="AA83" s="45"/>
      <c r="AB83" s="45"/>
    </row>
    <row r="84" ht="15.75" customHeight="1">
      <c r="A84" s="71"/>
      <c r="B84" s="27"/>
      <c r="C84" s="45"/>
      <c r="D84" s="45"/>
      <c r="E84" s="45"/>
      <c r="F84" s="45"/>
      <c r="G84" s="45"/>
      <c r="H84" s="45"/>
      <c r="I84" s="45"/>
      <c r="J84" s="45"/>
      <c r="K84" s="45"/>
      <c r="L84" s="45"/>
      <c r="M84" s="45"/>
      <c r="N84" s="45"/>
      <c r="O84" s="88"/>
      <c r="P84" s="45"/>
      <c r="Q84" s="45"/>
      <c r="R84" s="45"/>
      <c r="S84" s="45"/>
      <c r="T84" s="45"/>
      <c r="U84" s="45"/>
      <c r="V84" s="45"/>
      <c r="W84" s="45"/>
      <c r="X84" s="45"/>
      <c r="Y84" s="45"/>
      <c r="Z84" s="45"/>
      <c r="AA84" s="45"/>
      <c r="AB84" s="45"/>
    </row>
    <row r="85" ht="15.75" customHeight="1">
      <c r="A85" s="71"/>
      <c r="B85" s="27"/>
      <c r="C85" s="45"/>
      <c r="D85" s="45"/>
      <c r="E85" s="45"/>
      <c r="F85" s="45"/>
      <c r="G85" s="45"/>
      <c r="H85" s="45"/>
      <c r="I85" s="45"/>
      <c r="J85" s="45"/>
      <c r="K85" s="45"/>
      <c r="L85" s="45"/>
      <c r="M85" s="45"/>
      <c r="N85" s="45"/>
      <c r="O85" s="88"/>
      <c r="P85" s="45"/>
      <c r="Q85" s="45"/>
      <c r="R85" s="45"/>
      <c r="S85" s="45"/>
      <c r="T85" s="45"/>
      <c r="U85" s="45"/>
      <c r="V85" s="45"/>
      <c r="W85" s="45"/>
      <c r="X85" s="45"/>
      <c r="Y85" s="45"/>
      <c r="Z85" s="45"/>
      <c r="AA85" s="45"/>
      <c r="AB85" s="45"/>
    </row>
    <row r="86" ht="15.75" customHeight="1">
      <c r="A86" s="71"/>
      <c r="B86" s="27"/>
      <c r="C86" s="45"/>
      <c r="D86" s="45"/>
      <c r="E86" s="45"/>
      <c r="F86" s="45"/>
      <c r="G86" s="45"/>
      <c r="H86" s="45"/>
      <c r="I86" s="45"/>
      <c r="J86" s="45"/>
      <c r="K86" s="45"/>
      <c r="L86" s="45"/>
      <c r="M86" s="45"/>
      <c r="N86" s="45"/>
      <c r="O86" s="88"/>
      <c r="P86" s="45"/>
      <c r="Q86" s="45"/>
      <c r="R86" s="45"/>
      <c r="S86" s="45"/>
      <c r="T86" s="45"/>
      <c r="U86" s="45"/>
      <c r="V86" s="45"/>
      <c r="W86" s="45"/>
      <c r="X86" s="45"/>
      <c r="Y86" s="45"/>
      <c r="Z86" s="45"/>
      <c r="AA86" s="45"/>
      <c r="AB86" s="45"/>
    </row>
    <row r="87" ht="15.75" customHeight="1">
      <c r="A87" s="71"/>
      <c r="B87" s="27"/>
      <c r="C87" s="45"/>
      <c r="D87" s="45"/>
      <c r="E87" s="45"/>
      <c r="F87" s="45"/>
      <c r="G87" s="45"/>
      <c r="H87" s="45"/>
      <c r="I87" s="45"/>
      <c r="J87" s="45"/>
      <c r="K87" s="45"/>
      <c r="L87" s="45"/>
      <c r="M87" s="45"/>
      <c r="N87" s="45"/>
      <c r="O87" s="88"/>
      <c r="P87" s="45"/>
      <c r="Q87" s="45"/>
      <c r="R87" s="45"/>
      <c r="S87" s="45"/>
      <c r="T87" s="45"/>
      <c r="U87" s="45"/>
      <c r="V87" s="45"/>
      <c r="W87" s="45"/>
      <c r="X87" s="45"/>
      <c r="Y87" s="45"/>
      <c r="Z87" s="45"/>
      <c r="AA87" s="45"/>
      <c r="AB87" s="45"/>
    </row>
    <row r="88" ht="15.75" customHeight="1">
      <c r="A88" s="71"/>
      <c r="B88" s="27"/>
      <c r="C88" s="45"/>
      <c r="D88" s="45"/>
      <c r="E88" s="45"/>
      <c r="F88" s="45"/>
      <c r="G88" s="45"/>
      <c r="H88" s="45"/>
      <c r="I88" s="45"/>
      <c r="J88" s="45"/>
      <c r="K88" s="45"/>
      <c r="L88" s="45"/>
      <c r="M88" s="45"/>
      <c r="N88" s="45"/>
      <c r="O88" s="88"/>
      <c r="P88" s="45"/>
      <c r="Q88" s="45"/>
      <c r="R88" s="45"/>
      <c r="S88" s="45"/>
      <c r="T88" s="45"/>
      <c r="U88" s="45"/>
      <c r="V88" s="45"/>
      <c r="W88" s="45"/>
      <c r="X88" s="45"/>
      <c r="Y88" s="45"/>
      <c r="Z88" s="45"/>
      <c r="AA88" s="45"/>
      <c r="AB88" s="45"/>
    </row>
    <row r="89" ht="15.75" customHeight="1">
      <c r="A89" s="71"/>
      <c r="B89" s="27"/>
      <c r="C89" s="45"/>
      <c r="D89" s="45"/>
      <c r="E89" s="45"/>
      <c r="F89" s="45"/>
      <c r="G89" s="45"/>
      <c r="H89" s="45"/>
      <c r="I89" s="45"/>
      <c r="J89" s="45"/>
      <c r="K89" s="45"/>
      <c r="L89" s="45"/>
      <c r="M89" s="45"/>
      <c r="N89" s="45"/>
      <c r="O89" s="88"/>
      <c r="P89" s="45"/>
      <c r="Q89" s="45"/>
      <c r="R89" s="45"/>
      <c r="S89" s="45"/>
      <c r="T89" s="45"/>
      <c r="U89" s="45"/>
      <c r="V89" s="45"/>
      <c r="W89" s="45"/>
      <c r="X89" s="45"/>
      <c r="Y89" s="45"/>
      <c r="Z89" s="45"/>
      <c r="AA89" s="45"/>
      <c r="AB89" s="45"/>
    </row>
    <row r="90" ht="15.75" customHeight="1">
      <c r="A90" s="71"/>
      <c r="B90" s="27"/>
      <c r="C90" s="45"/>
      <c r="D90" s="45"/>
      <c r="E90" s="45"/>
      <c r="F90" s="45"/>
      <c r="G90" s="45"/>
      <c r="H90" s="45"/>
      <c r="I90" s="45"/>
      <c r="J90" s="45"/>
      <c r="K90" s="45"/>
      <c r="L90" s="45"/>
      <c r="M90" s="45"/>
      <c r="N90" s="45"/>
      <c r="O90" s="88"/>
      <c r="P90" s="45"/>
      <c r="Q90" s="45"/>
      <c r="R90" s="45"/>
      <c r="S90" s="45"/>
      <c r="T90" s="45"/>
      <c r="U90" s="45"/>
      <c r="V90" s="45"/>
      <c r="W90" s="45"/>
      <c r="X90" s="45"/>
      <c r="Y90" s="45"/>
      <c r="Z90" s="45"/>
      <c r="AA90" s="45"/>
      <c r="AB90" s="45"/>
    </row>
    <row r="91" ht="15.75" customHeight="1">
      <c r="A91" s="71"/>
      <c r="B91" s="27"/>
      <c r="C91" s="45"/>
      <c r="D91" s="45"/>
      <c r="E91" s="45"/>
      <c r="F91" s="45"/>
      <c r="G91" s="45"/>
      <c r="H91" s="45"/>
      <c r="I91" s="45"/>
      <c r="J91" s="45"/>
      <c r="K91" s="45"/>
      <c r="L91" s="45"/>
      <c r="M91" s="45"/>
      <c r="N91" s="45"/>
      <c r="O91" s="88"/>
      <c r="P91" s="45"/>
      <c r="Q91" s="45"/>
      <c r="R91" s="45"/>
      <c r="S91" s="45"/>
      <c r="T91" s="45"/>
      <c r="U91" s="45"/>
      <c r="V91" s="45"/>
      <c r="W91" s="45"/>
      <c r="X91" s="45"/>
      <c r="Y91" s="45"/>
      <c r="Z91" s="45"/>
      <c r="AA91" s="45"/>
      <c r="AB91" s="45"/>
    </row>
    <row r="92" ht="15.75" customHeight="1">
      <c r="A92" s="71"/>
      <c r="B92" s="27"/>
      <c r="C92" s="45"/>
      <c r="D92" s="45"/>
      <c r="E92" s="45"/>
      <c r="F92" s="45"/>
      <c r="G92" s="45"/>
      <c r="H92" s="45"/>
      <c r="I92" s="45"/>
      <c r="J92" s="45"/>
      <c r="K92" s="45"/>
      <c r="L92" s="45"/>
      <c r="M92" s="45"/>
      <c r="N92" s="45"/>
      <c r="O92" s="88"/>
      <c r="P92" s="45"/>
      <c r="Q92" s="45"/>
      <c r="R92" s="45"/>
      <c r="S92" s="45"/>
      <c r="T92" s="45"/>
      <c r="U92" s="45"/>
      <c r="V92" s="45"/>
      <c r="W92" s="45"/>
      <c r="X92" s="45"/>
      <c r="Y92" s="45"/>
      <c r="Z92" s="45"/>
      <c r="AA92" s="45"/>
      <c r="AB92" s="45"/>
    </row>
    <row r="93" ht="15.75" customHeight="1">
      <c r="A93" s="71"/>
      <c r="B93" s="27"/>
      <c r="C93" s="45"/>
      <c r="D93" s="45"/>
      <c r="E93" s="45"/>
      <c r="F93" s="45"/>
      <c r="G93" s="45"/>
      <c r="H93" s="45"/>
      <c r="I93" s="45"/>
      <c r="J93" s="45"/>
      <c r="K93" s="45"/>
      <c r="L93" s="45"/>
      <c r="M93" s="45"/>
      <c r="N93" s="45"/>
      <c r="O93" s="88"/>
      <c r="P93" s="45"/>
      <c r="Q93" s="45"/>
      <c r="R93" s="45"/>
      <c r="S93" s="45"/>
      <c r="T93" s="45"/>
      <c r="U93" s="45"/>
      <c r="V93" s="45"/>
      <c r="W93" s="45"/>
      <c r="X93" s="45"/>
      <c r="Y93" s="45"/>
      <c r="Z93" s="45"/>
      <c r="AA93" s="45"/>
      <c r="AB93" s="45"/>
    </row>
    <row r="94" ht="15.75" customHeight="1">
      <c r="A94" s="71"/>
      <c r="B94" s="27"/>
      <c r="C94" s="45"/>
      <c r="D94" s="45"/>
      <c r="E94" s="45"/>
      <c r="F94" s="45"/>
      <c r="G94" s="45"/>
      <c r="H94" s="45"/>
      <c r="I94" s="45"/>
      <c r="J94" s="45"/>
      <c r="K94" s="45"/>
      <c r="L94" s="45"/>
      <c r="M94" s="45"/>
      <c r="N94" s="45"/>
      <c r="O94" s="88"/>
      <c r="P94" s="45"/>
      <c r="Q94" s="45"/>
      <c r="R94" s="45"/>
      <c r="S94" s="45"/>
      <c r="T94" s="45"/>
      <c r="U94" s="45"/>
      <c r="V94" s="45"/>
      <c r="W94" s="45"/>
      <c r="X94" s="45"/>
      <c r="Y94" s="45"/>
      <c r="Z94" s="45"/>
      <c r="AA94" s="45"/>
      <c r="AB94" s="45"/>
    </row>
    <row r="95" ht="15.75" customHeight="1">
      <c r="A95" s="71"/>
      <c r="B95" s="27"/>
      <c r="C95" s="45"/>
      <c r="D95" s="45"/>
      <c r="E95" s="45"/>
      <c r="F95" s="45"/>
      <c r="G95" s="45"/>
      <c r="H95" s="45"/>
      <c r="I95" s="45"/>
      <c r="J95" s="45"/>
      <c r="K95" s="45"/>
      <c r="L95" s="45"/>
      <c r="M95" s="45"/>
      <c r="N95" s="45"/>
      <c r="O95" s="88"/>
      <c r="P95" s="45"/>
      <c r="Q95" s="45"/>
      <c r="R95" s="45"/>
      <c r="S95" s="45"/>
      <c r="T95" s="45"/>
      <c r="U95" s="45"/>
      <c r="V95" s="45"/>
      <c r="W95" s="45"/>
      <c r="X95" s="45"/>
      <c r="Y95" s="45"/>
      <c r="Z95" s="45"/>
      <c r="AA95" s="45"/>
      <c r="AB95" s="45"/>
    </row>
    <row r="96" ht="15.75" customHeight="1">
      <c r="A96" s="71"/>
      <c r="B96" s="27"/>
      <c r="C96" s="45"/>
      <c r="D96" s="45"/>
      <c r="E96" s="45"/>
      <c r="F96" s="45"/>
      <c r="G96" s="45"/>
      <c r="H96" s="45"/>
      <c r="I96" s="45"/>
      <c r="J96" s="45"/>
      <c r="K96" s="45"/>
      <c r="L96" s="45"/>
      <c r="M96" s="45"/>
      <c r="N96" s="45"/>
      <c r="O96" s="88"/>
      <c r="P96" s="45"/>
      <c r="Q96" s="45"/>
      <c r="R96" s="45"/>
      <c r="S96" s="45"/>
      <c r="T96" s="45"/>
      <c r="U96" s="45"/>
      <c r="V96" s="45"/>
      <c r="W96" s="45"/>
      <c r="X96" s="45"/>
      <c r="Y96" s="45"/>
      <c r="Z96" s="45"/>
      <c r="AA96" s="45"/>
      <c r="AB96" s="45"/>
    </row>
    <row r="97" ht="15.75" customHeight="1">
      <c r="A97" s="71"/>
      <c r="B97" s="27"/>
      <c r="C97" s="45"/>
      <c r="D97" s="45"/>
      <c r="E97" s="45"/>
      <c r="F97" s="45"/>
      <c r="G97" s="45"/>
      <c r="H97" s="45"/>
      <c r="I97" s="45"/>
      <c r="J97" s="45"/>
      <c r="K97" s="45"/>
      <c r="L97" s="45"/>
      <c r="M97" s="45"/>
      <c r="N97" s="45"/>
      <c r="O97" s="88"/>
      <c r="P97" s="45"/>
      <c r="Q97" s="45"/>
      <c r="R97" s="45"/>
      <c r="S97" s="45"/>
      <c r="T97" s="45"/>
      <c r="U97" s="45"/>
      <c r="V97" s="45"/>
      <c r="W97" s="45"/>
      <c r="X97" s="45"/>
      <c r="Y97" s="45"/>
      <c r="Z97" s="45"/>
      <c r="AA97" s="45"/>
      <c r="AB97" s="45"/>
    </row>
    <row r="98" ht="15.75" customHeight="1">
      <c r="A98" s="71"/>
      <c r="B98" s="27"/>
      <c r="C98" s="45"/>
      <c r="D98" s="45"/>
      <c r="E98" s="45"/>
      <c r="F98" s="45"/>
      <c r="G98" s="45"/>
      <c r="H98" s="45"/>
      <c r="I98" s="45"/>
      <c r="J98" s="45"/>
      <c r="K98" s="45"/>
      <c r="L98" s="45"/>
      <c r="M98" s="45"/>
      <c r="N98" s="45"/>
      <c r="O98" s="88"/>
      <c r="P98" s="45"/>
      <c r="Q98" s="45"/>
      <c r="R98" s="45"/>
      <c r="S98" s="45"/>
      <c r="T98" s="45"/>
      <c r="U98" s="45"/>
      <c r="V98" s="45"/>
      <c r="W98" s="45"/>
      <c r="X98" s="45"/>
      <c r="Y98" s="45"/>
      <c r="Z98" s="45"/>
      <c r="AA98" s="45"/>
      <c r="AB98" s="45"/>
    </row>
    <row r="99" ht="15.75" customHeight="1">
      <c r="A99" s="71"/>
      <c r="B99" s="27"/>
      <c r="C99" s="45"/>
      <c r="D99" s="45"/>
      <c r="E99" s="45"/>
      <c r="F99" s="45"/>
      <c r="G99" s="45"/>
      <c r="H99" s="45"/>
      <c r="I99" s="45"/>
      <c r="J99" s="45"/>
      <c r="K99" s="45"/>
      <c r="L99" s="45"/>
      <c r="M99" s="45"/>
      <c r="N99" s="45"/>
      <c r="O99" s="88"/>
      <c r="P99" s="45"/>
      <c r="Q99" s="45"/>
      <c r="R99" s="45"/>
      <c r="S99" s="45"/>
      <c r="T99" s="45"/>
      <c r="U99" s="45"/>
      <c r="V99" s="45"/>
      <c r="W99" s="45"/>
      <c r="X99" s="45"/>
      <c r="Y99" s="45"/>
      <c r="Z99" s="45"/>
      <c r="AA99" s="45"/>
      <c r="AB99" s="45"/>
    </row>
    <row r="100" ht="15.75" customHeight="1">
      <c r="A100" s="71"/>
      <c r="B100" s="27"/>
      <c r="C100" s="45"/>
      <c r="D100" s="45"/>
      <c r="E100" s="45"/>
      <c r="F100" s="45"/>
      <c r="G100" s="45"/>
      <c r="H100" s="45"/>
      <c r="I100" s="45"/>
      <c r="J100" s="45"/>
      <c r="K100" s="45"/>
      <c r="L100" s="45"/>
      <c r="M100" s="45"/>
      <c r="N100" s="45"/>
      <c r="O100" s="88"/>
      <c r="P100" s="45"/>
      <c r="Q100" s="45"/>
      <c r="R100" s="45"/>
      <c r="S100" s="45"/>
      <c r="T100" s="45"/>
      <c r="U100" s="45"/>
      <c r="V100" s="45"/>
      <c r="W100" s="45"/>
      <c r="X100" s="45"/>
      <c r="Y100" s="45"/>
      <c r="Z100" s="45"/>
      <c r="AA100" s="45"/>
      <c r="AB100" s="45"/>
    </row>
    <row r="101" ht="15.75" customHeight="1">
      <c r="A101" s="71"/>
      <c r="B101" s="27"/>
      <c r="C101" s="45"/>
      <c r="D101" s="45"/>
      <c r="E101" s="45"/>
      <c r="F101" s="45"/>
      <c r="G101" s="45"/>
      <c r="H101" s="45"/>
      <c r="I101" s="45"/>
      <c r="J101" s="45"/>
      <c r="K101" s="45"/>
      <c r="L101" s="45"/>
      <c r="M101" s="45"/>
      <c r="N101" s="45"/>
      <c r="O101" s="88"/>
      <c r="P101" s="45"/>
      <c r="Q101" s="45"/>
      <c r="R101" s="45"/>
      <c r="S101" s="45"/>
      <c r="T101" s="45"/>
      <c r="U101" s="45"/>
      <c r="V101" s="45"/>
      <c r="W101" s="45"/>
      <c r="X101" s="45"/>
      <c r="Y101" s="45"/>
      <c r="Z101" s="45"/>
      <c r="AA101" s="45"/>
      <c r="AB101" s="45"/>
    </row>
    <row r="102" ht="15.75" customHeight="1">
      <c r="A102" s="71"/>
      <c r="B102" s="27"/>
      <c r="C102" s="45"/>
      <c r="D102" s="45"/>
      <c r="E102" s="45"/>
      <c r="F102" s="45"/>
      <c r="G102" s="45"/>
      <c r="H102" s="45"/>
      <c r="I102" s="45"/>
      <c r="J102" s="45"/>
      <c r="K102" s="45"/>
      <c r="L102" s="45"/>
      <c r="M102" s="45"/>
      <c r="N102" s="45"/>
      <c r="O102" s="88"/>
      <c r="P102" s="45"/>
      <c r="Q102" s="45"/>
      <c r="R102" s="45"/>
      <c r="S102" s="45"/>
      <c r="T102" s="45"/>
      <c r="U102" s="45"/>
      <c r="V102" s="45"/>
      <c r="W102" s="45"/>
      <c r="X102" s="45"/>
      <c r="Y102" s="45"/>
      <c r="Z102" s="45"/>
      <c r="AA102" s="45"/>
      <c r="AB102" s="45"/>
    </row>
    <row r="103" ht="15.75" customHeight="1">
      <c r="A103" s="71"/>
      <c r="B103" s="27"/>
      <c r="C103" s="45"/>
      <c r="D103" s="45"/>
      <c r="E103" s="45"/>
      <c r="F103" s="45"/>
      <c r="G103" s="45"/>
      <c r="H103" s="45"/>
      <c r="I103" s="45"/>
      <c r="J103" s="45"/>
      <c r="K103" s="45"/>
      <c r="L103" s="45"/>
      <c r="M103" s="45"/>
      <c r="N103" s="45"/>
      <c r="O103" s="88"/>
      <c r="P103" s="45"/>
      <c r="Q103" s="45"/>
      <c r="R103" s="45"/>
      <c r="S103" s="45"/>
      <c r="T103" s="45"/>
      <c r="U103" s="45"/>
      <c r="V103" s="45"/>
      <c r="W103" s="45"/>
      <c r="X103" s="45"/>
      <c r="Y103" s="45"/>
      <c r="Z103" s="45"/>
      <c r="AA103" s="45"/>
      <c r="AB103" s="45"/>
    </row>
    <row r="104" ht="15.75" customHeight="1">
      <c r="A104" s="71"/>
      <c r="B104" s="27"/>
      <c r="C104" s="45"/>
      <c r="D104" s="45"/>
      <c r="E104" s="45"/>
      <c r="F104" s="45"/>
      <c r="G104" s="45"/>
      <c r="H104" s="45"/>
      <c r="I104" s="45"/>
      <c r="J104" s="45"/>
      <c r="K104" s="45"/>
      <c r="L104" s="45"/>
      <c r="M104" s="45"/>
      <c r="N104" s="45"/>
      <c r="O104" s="88"/>
      <c r="P104" s="45"/>
      <c r="Q104" s="45"/>
      <c r="R104" s="45"/>
      <c r="S104" s="45"/>
      <c r="T104" s="45"/>
      <c r="U104" s="45"/>
      <c r="V104" s="45"/>
      <c r="W104" s="45"/>
      <c r="X104" s="45"/>
      <c r="Y104" s="45"/>
      <c r="Z104" s="45"/>
      <c r="AA104" s="45"/>
      <c r="AB104" s="45"/>
    </row>
    <row r="105" ht="15.75" customHeight="1">
      <c r="A105" s="71"/>
      <c r="B105" s="27"/>
      <c r="C105" s="45"/>
      <c r="D105" s="45"/>
      <c r="E105" s="45"/>
      <c r="F105" s="45"/>
      <c r="G105" s="45"/>
      <c r="H105" s="45"/>
      <c r="I105" s="45"/>
      <c r="J105" s="45"/>
      <c r="K105" s="45"/>
      <c r="L105" s="45"/>
      <c r="M105" s="45"/>
      <c r="N105" s="45"/>
      <c r="O105" s="88"/>
      <c r="P105" s="45"/>
      <c r="Q105" s="45"/>
      <c r="R105" s="45"/>
      <c r="S105" s="45"/>
      <c r="T105" s="45"/>
      <c r="U105" s="45"/>
      <c r="V105" s="45"/>
      <c r="W105" s="45"/>
      <c r="X105" s="45"/>
      <c r="Y105" s="45"/>
      <c r="Z105" s="45"/>
      <c r="AA105" s="45"/>
      <c r="AB105" s="45"/>
    </row>
    <row r="106" ht="15.75" customHeight="1">
      <c r="A106" s="71"/>
      <c r="B106" s="27"/>
      <c r="C106" s="45"/>
      <c r="D106" s="45"/>
      <c r="E106" s="45"/>
      <c r="F106" s="45"/>
      <c r="G106" s="45"/>
      <c r="H106" s="45"/>
      <c r="I106" s="45"/>
      <c r="J106" s="45"/>
      <c r="K106" s="45"/>
      <c r="L106" s="45"/>
      <c r="M106" s="45"/>
      <c r="N106" s="45"/>
      <c r="O106" s="88"/>
      <c r="P106" s="45"/>
      <c r="Q106" s="45"/>
      <c r="R106" s="45"/>
      <c r="S106" s="45"/>
      <c r="T106" s="45"/>
      <c r="U106" s="45"/>
      <c r="V106" s="45"/>
      <c r="W106" s="45"/>
      <c r="X106" s="45"/>
      <c r="Y106" s="45"/>
      <c r="Z106" s="45"/>
      <c r="AA106" s="45"/>
      <c r="AB106" s="45"/>
    </row>
    <row r="107" ht="15.75" customHeight="1">
      <c r="A107" s="71"/>
      <c r="B107" s="27"/>
      <c r="C107" s="45"/>
      <c r="D107" s="45"/>
      <c r="E107" s="45"/>
      <c r="F107" s="45"/>
      <c r="G107" s="45"/>
      <c r="H107" s="45"/>
      <c r="I107" s="45"/>
      <c r="J107" s="45"/>
      <c r="K107" s="45"/>
      <c r="L107" s="45"/>
      <c r="M107" s="45"/>
      <c r="N107" s="45"/>
      <c r="O107" s="88"/>
      <c r="P107" s="45"/>
      <c r="Q107" s="45"/>
      <c r="R107" s="45"/>
      <c r="S107" s="45"/>
      <c r="T107" s="45"/>
      <c r="U107" s="45"/>
      <c r="V107" s="45"/>
      <c r="W107" s="45"/>
      <c r="X107" s="45"/>
      <c r="Y107" s="45"/>
      <c r="Z107" s="45"/>
      <c r="AA107" s="45"/>
      <c r="AB107" s="45"/>
    </row>
    <row r="108" ht="15.75" customHeight="1">
      <c r="A108" s="71"/>
      <c r="B108" s="27"/>
      <c r="C108" s="45"/>
      <c r="D108" s="45"/>
      <c r="E108" s="45"/>
      <c r="F108" s="45"/>
      <c r="G108" s="45"/>
      <c r="H108" s="45"/>
      <c r="I108" s="45"/>
      <c r="J108" s="45"/>
      <c r="K108" s="45"/>
      <c r="L108" s="45"/>
      <c r="M108" s="45"/>
      <c r="N108" s="45"/>
      <c r="O108" s="88"/>
      <c r="P108" s="45"/>
      <c r="Q108" s="45"/>
      <c r="R108" s="45"/>
      <c r="S108" s="45"/>
      <c r="T108" s="45"/>
      <c r="U108" s="45"/>
      <c r="V108" s="45"/>
      <c r="W108" s="45"/>
      <c r="X108" s="45"/>
      <c r="Y108" s="45"/>
      <c r="Z108" s="45"/>
      <c r="AA108" s="45"/>
      <c r="AB108" s="45"/>
    </row>
    <row r="109" ht="15.75" customHeight="1">
      <c r="A109" s="71"/>
      <c r="B109" s="27"/>
      <c r="C109" s="45"/>
      <c r="D109" s="45"/>
      <c r="E109" s="45"/>
      <c r="F109" s="45"/>
      <c r="G109" s="45"/>
      <c r="H109" s="45"/>
      <c r="I109" s="45"/>
      <c r="J109" s="45"/>
      <c r="K109" s="45"/>
      <c r="L109" s="45"/>
      <c r="M109" s="45"/>
      <c r="N109" s="45"/>
      <c r="O109" s="88"/>
      <c r="P109" s="45"/>
      <c r="Q109" s="45"/>
      <c r="R109" s="45"/>
      <c r="S109" s="45"/>
      <c r="T109" s="45"/>
      <c r="U109" s="45"/>
      <c r="V109" s="45"/>
      <c r="W109" s="45"/>
      <c r="X109" s="45"/>
      <c r="Y109" s="45"/>
      <c r="Z109" s="45"/>
      <c r="AA109" s="45"/>
      <c r="AB109" s="45"/>
    </row>
    <row r="110" ht="15.75" customHeight="1">
      <c r="A110" s="71"/>
      <c r="B110" s="27"/>
      <c r="C110" s="45"/>
      <c r="D110" s="45"/>
      <c r="E110" s="45"/>
      <c r="F110" s="45"/>
      <c r="G110" s="45"/>
      <c r="H110" s="45"/>
      <c r="I110" s="45"/>
      <c r="J110" s="45"/>
      <c r="K110" s="45"/>
      <c r="L110" s="45"/>
      <c r="M110" s="45"/>
      <c r="N110" s="45"/>
      <c r="O110" s="88"/>
      <c r="P110" s="45"/>
      <c r="Q110" s="45"/>
      <c r="R110" s="45"/>
      <c r="S110" s="45"/>
      <c r="T110" s="45"/>
      <c r="U110" s="45"/>
      <c r="V110" s="45"/>
      <c r="W110" s="45"/>
      <c r="X110" s="45"/>
      <c r="Y110" s="45"/>
      <c r="Z110" s="45"/>
      <c r="AA110" s="45"/>
      <c r="AB110" s="45"/>
    </row>
    <row r="111" ht="15.75" customHeight="1">
      <c r="A111" s="71"/>
      <c r="B111" s="27"/>
      <c r="C111" s="45"/>
      <c r="D111" s="45"/>
      <c r="E111" s="45"/>
      <c r="F111" s="45"/>
      <c r="G111" s="45"/>
      <c r="H111" s="45"/>
      <c r="I111" s="45"/>
      <c r="J111" s="45"/>
      <c r="K111" s="45"/>
      <c r="L111" s="45"/>
      <c r="M111" s="45"/>
      <c r="N111" s="45"/>
      <c r="O111" s="88"/>
      <c r="P111" s="45"/>
      <c r="Q111" s="45"/>
      <c r="R111" s="45"/>
      <c r="S111" s="45"/>
      <c r="T111" s="45"/>
      <c r="U111" s="45"/>
      <c r="V111" s="45"/>
      <c r="W111" s="45"/>
      <c r="X111" s="45"/>
      <c r="Y111" s="45"/>
      <c r="Z111" s="45"/>
      <c r="AA111" s="45"/>
      <c r="AB111" s="45"/>
    </row>
    <row r="112" ht="15.75" customHeight="1">
      <c r="A112" s="71"/>
      <c r="B112" s="27"/>
      <c r="C112" s="45"/>
      <c r="D112" s="45"/>
      <c r="E112" s="45"/>
      <c r="F112" s="45"/>
      <c r="G112" s="45"/>
      <c r="H112" s="45"/>
      <c r="I112" s="45"/>
      <c r="J112" s="45"/>
      <c r="K112" s="45"/>
      <c r="L112" s="45"/>
      <c r="M112" s="45"/>
      <c r="N112" s="45"/>
      <c r="O112" s="88"/>
      <c r="P112" s="45"/>
      <c r="Q112" s="45"/>
      <c r="R112" s="45"/>
      <c r="S112" s="45"/>
      <c r="T112" s="45"/>
      <c r="U112" s="45"/>
      <c r="V112" s="45"/>
      <c r="W112" s="45"/>
      <c r="X112" s="45"/>
      <c r="Y112" s="45"/>
      <c r="Z112" s="45"/>
      <c r="AA112" s="45"/>
      <c r="AB112" s="45"/>
    </row>
    <row r="113" ht="15.75" customHeight="1">
      <c r="A113" s="71"/>
      <c r="B113" s="27"/>
      <c r="C113" s="45"/>
      <c r="D113" s="45"/>
      <c r="E113" s="45"/>
      <c r="F113" s="45"/>
      <c r="G113" s="45"/>
      <c r="H113" s="45"/>
      <c r="I113" s="45"/>
      <c r="J113" s="45"/>
      <c r="K113" s="45"/>
      <c r="L113" s="45"/>
      <c r="M113" s="45"/>
      <c r="N113" s="45"/>
      <c r="O113" s="88"/>
      <c r="P113" s="45"/>
      <c r="Q113" s="45"/>
      <c r="R113" s="45"/>
      <c r="S113" s="45"/>
      <c r="T113" s="45"/>
      <c r="U113" s="45"/>
      <c r="V113" s="45"/>
      <c r="W113" s="45"/>
      <c r="X113" s="45"/>
      <c r="Y113" s="45"/>
      <c r="Z113" s="45"/>
      <c r="AA113" s="45"/>
      <c r="AB113" s="45"/>
    </row>
    <row r="114" ht="15.75" customHeight="1">
      <c r="A114" s="71"/>
      <c r="B114" s="27"/>
      <c r="C114" s="45"/>
      <c r="D114" s="45"/>
      <c r="E114" s="45"/>
      <c r="F114" s="45"/>
      <c r="G114" s="45"/>
      <c r="H114" s="45"/>
      <c r="I114" s="45"/>
      <c r="J114" s="45"/>
      <c r="K114" s="45"/>
      <c r="L114" s="45"/>
      <c r="M114" s="45"/>
      <c r="N114" s="45"/>
      <c r="O114" s="88"/>
      <c r="P114" s="45"/>
      <c r="Q114" s="45"/>
      <c r="R114" s="45"/>
      <c r="S114" s="45"/>
      <c r="T114" s="45"/>
      <c r="U114" s="45"/>
      <c r="V114" s="45"/>
      <c r="W114" s="45"/>
      <c r="X114" s="45"/>
      <c r="Y114" s="45"/>
      <c r="Z114" s="45"/>
      <c r="AA114" s="45"/>
      <c r="AB114" s="45"/>
    </row>
    <row r="115" ht="15.75" customHeight="1">
      <c r="A115" s="71"/>
      <c r="B115" s="27"/>
      <c r="C115" s="45"/>
      <c r="D115" s="45"/>
      <c r="E115" s="45"/>
      <c r="F115" s="45"/>
      <c r="G115" s="45"/>
      <c r="H115" s="45"/>
      <c r="I115" s="45"/>
      <c r="J115" s="45"/>
      <c r="K115" s="45"/>
      <c r="L115" s="45"/>
      <c r="M115" s="45"/>
      <c r="N115" s="45"/>
      <c r="O115" s="88"/>
      <c r="P115" s="45"/>
      <c r="Q115" s="45"/>
      <c r="R115" s="45"/>
      <c r="S115" s="45"/>
      <c r="T115" s="45"/>
      <c r="U115" s="45"/>
      <c r="V115" s="45"/>
      <c r="W115" s="45"/>
      <c r="X115" s="45"/>
      <c r="Y115" s="45"/>
      <c r="Z115" s="45"/>
      <c r="AA115" s="45"/>
      <c r="AB115" s="45"/>
    </row>
    <row r="116" ht="15.75" customHeight="1">
      <c r="A116" s="71"/>
      <c r="B116" s="27"/>
      <c r="C116" s="45"/>
      <c r="D116" s="45"/>
      <c r="E116" s="45"/>
      <c r="F116" s="45"/>
      <c r="G116" s="45"/>
      <c r="H116" s="45"/>
      <c r="I116" s="45"/>
      <c r="J116" s="45"/>
      <c r="K116" s="45"/>
      <c r="L116" s="45"/>
      <c r="M116" s="45"/>
      <c r="N116" s="45"/>
      <c r="O116" s="88"/>
      <c r="P116" s="45"/>
      <c r="Q116" s="45"/>
      <c r="R116" s="45"/>
      <c r="S116" s="45"/>
      <c r="T116" s="45"/>
      <c r="U116" s="45"/>
      <c r="V116" s="45"/>
      <c r="W116" s="45"/>
      <c r="X116" s="45"/>
      <c r="Y116" s="45"/>
      <c r="Z116" s="45"/>
      <c r="AA116" s="45"/>
      <c r="AB116" s="45"/>
    </row>
    <row r="117" ht="15.75" customHeight="1">
      <c r="A117" s="71"/>
      <c r="B117" s="27"/>
      <c r="C117" s="45"/>
      <c r="D117" s="45"/>
      <c r="E117" s="45"/>
      <c r="F117" s="45"/>
      <c r="G117" s="45"/>
      <c r="H117" s="45"/>
      <c r="I117" s="45"/>
      <c r="J117" s="45"/>
      <c r="K117" s="45"/>
      <c r="L117" s="45"/>
      <c r="M117" s="45"/>
      <c r="N117" s="45"/>
      <c r="O117" s="88"/>
      <c r="P117" s="45"/>
      <c r="Q117" s="45"/>
      <c r="R117" s="45"/>
      <c r="S117" s="45"/>
      <c r="T117" s="45"/>
      <c r="U117" s="45"/>
      <c r="V117" s="45"/>
      <c r="W117" s="45"/>
      <c r="X117" s="45"/>
      <c r="Y117" s="45"/>
      <c r="Z117" s="45"/>
      <c r="AA117" s="45"/>
      <c r="AB117" s="45"/>
    </row>
    <row r="118" ht="15.75" customHeight="1">
      <c r="A118" s="71"/>
      <c r="B118" s="27"/>
      <c r="C118" s="45"/>
      <c r="D118" s="45"/>
      <c r="E118" s="45"/>
      <c r="F118" s="45"/>
      <c r="G118" s="45"/>
      <c r="H118" s="45"/>
      <c r="I118" s="45"/>
      <c r="J118" s="45"/>
      <c r="K118" s="45"/>
      <c r="L118" s="45"/>
      <c r="M118" s="45"/>
      <c r="N118" s="45"/>
      <c r="O118" s="88"/>
      <c r="P118" s="45"/>
      <c r="Q118" s="45"/>
      <c r="R118" s="45"/>
      <c r="S118" s="45"/>
      <c r="T118" s="45"/>
      <c r="U118" s="45"/>
      <c r="V118" s="45"/>
      <c r="W118" s="45"/>
      <c r="X118" s="45"/>
      <c r="Y118" s="45"/>
      <c r="Z118" s="45"/>
      <c r="AA118" s="45"/>
      <c r="AB118" s="45"/>
    </row>
    <row r="119" ht="15.75" customHeight="1">
      <c r="A119" s="71"/>
      <c r="B119" s="27"/>
      <c r="C119" s="45"/>
      <c r="D119" s="45"/>
      <c r="E119" s="45"/>
      <c r="F119" s="45"/>
      <c r="G119" s="45"/>
      <c r="H119" s="45"/>
      <c r="I119" s="45"/>
      <c r="J119" s="45"/>
      <c r="K119" s="45"/>
      <c r="L119" s="45"/>
      <c r="M119" s="45"/>
      <c r="N119" s="45"/>
      <c r="O119" s="88"/>
      <c r="P119" s="45"/>
      <c r="Q119" s="45"/>
      <c r="R119" s="45"/>
      <c r="S119" s="45"/>
      <c r="T119" s="45"/>
      <c r="U119" s="45"/>
      <c r="V119" s="45"/>
      <c r="W119" s="45"/>
      <c r="X119" s="45"/>
      <c r="Y119" s="45"/>
      <c r="Z119" s="45"/>
      <c r="AA119" s="45"/>
      <c r="AB119" s="45"/>
    </row>
    <row r="120" ht="15.75" customHeight="1">
      <c r="A120" s="71"/>
      <c r="B120" s="27"/>
      <c r="C120" s="45"/>
      <c r="D120" s="45"/>
      <c r="E120" s="45"/>
      <c r="F120" s="45"/>
      <c r="G120" s="45"/>
      <c r="H120" s="45"/>
      <c r="I120" s="45"/>
      <c r="J120" s="45"/>
      <c r="K120" s="45"/>
      <c r="L120" s="45"/>
      <c r="M120" s="45"/>
      <c r="N120" s="45"/>
      <c r="O120" s="88"/>
      <c r="P120" s="45"/>
      <c r="Q120" s="45"/>
      <c r="R120" s="45"/>
      <c r="S120" s="45"/>
      <c r="T120" s="45"/>
      <c r="U120" s="45"/>
      <c r="V120" s="45"/>
      <c r="W120" s="45"/>
      <c r="X120" s="45"/>
      <c r="Y120" s="45"/>
      <c r="Z120" s="45"/>
      <c r="AA120" s="45"/>
      <c r="AB120" s="45"/>
    </row>
    <row r="121" ht="15.75" customHeight="1">
      <c r="A121" s="71"/>
      <c r="B121" s="27"/>
      <c r="C121" s="45"/>
      <c r="D121" s="45"/>
      <c r="E121" s="45"/>
      <c r="F121" s="45"/>
      <c r="G121" s="45"/>
      <c r="H121" s="45"/>
      <c r="I121" s="45"/>
      <c r="J121" s="45"/>
      <c r="K121" s="45"/>
      <c r="L121" s="45"/>
      <c r="M121" s="45"/>
      <c r="N121" s="45"/>
      <c r="O121" s="88"/>
      <c r="P121" s="45"/>
      <c r="Q121" s="45"/>
      <c r="R121" s="45"/>
      <c r="S121" s="45"/>
      <c r="T121" s="45"/>
      <c r="U121" s="45"/>
      <c r="V121" s="45"/>
      <c r="W121" s="45"/>
      <c r="X121" s="45"/>
      <c r="Y121" s="45"/>
      <c r="Z121" s="45"/>
      <c r="AA121" s="45"/>
      <c r="AB121" s="45"/>
    </row>
    <row r="122" ht="15.75" customHeight="1">
      <c r="A122" s="71"/>
      <c r="B122" s="27"/>
      <c r="C122" s="45"/>
      <c r="D122" s="45"/>
      <c r="E122" s="45"/>
      <c r="F122" s="45"/>
      <c r="G122" s="45"/>
      <c r="H122" s="45"/>
      <c r="I122" s="45"/>
      <c r="J122" s="45"/>
      <c r="K122" s="45"/>
      <c r="L122" s="45"/>
      <c r="M122" s="45"/>
      <c r="N122" s="45"/>
      <c r="O122" s="88"/>
      <c r="P122" s="45"/>
      <c r="Q122" s="45"/>
      <c r="R122" s="45"/>
      <c r="S122" s="45"/>
      <c r="T122" s="45"/>
      <c r="U122" s="45"/>
      <c r="V122" s="45"/>
      <c r="W122" s="45"/>
      <c r="X122" s="45"/>
      <c r="Y122" s="45"/>
      <c r="Z122" s="45"/>
      <c r="AA122" s="45"/>
      <c r="AB122" s="45"/>
    </row>
    <row r="123" ht="15.75" customHeight="1">
      <c r="A123" s="71"/>
      <c r="B123" s="27"/>
      <c r="C123" s="45"/>
      <c r="D123" s="45"/>
      <c r="E123" s="45"/>
      <c r="F123" s="45"/>
      <c r="G123" s="45"/>
      <c r="H123" s="45"/>
      <c r="I123" s="45"/>
      <c r="J123" s="45"/>
      <c r="K123" s="45"/>
      <c r="L123" s="45"/>
      <c r="M123" s="45"/>
      <c r="N123" s="45"/>
      <c r="O123" s="88"/>
      <c r="P123" s="45"/>
      <c r="Q123" s="45"/>
      <c r="R123" s="45"/>
      <c r="S123" s="45"/>
      <c r="T123" s="45"/>
      <c r="U123" s="45"/>
      <c r="V123" s="45"/>
      <c r="W123" s="45"/>
      <c r="X123" s="45"/>
      <c r="Y123" s="45"/>
      <c r="Z123" s="45"/>
      <c r="AA123" s="45"/>
      <c r="AB123" s="45"/>
    </row>
    <row r="124" ht="15.75" customHeight="1">
      <c r="A124" s="71"/>
      <c r="B124" s="27"/>
      <c r="C124" s="45"/>
      <c r="D124" s="45"/>
      <c r="E124" s="45"/>
      <c r="F124" s="45"/>
      <c r="G124" s="45"/>
      <c r="H124" s="45"/>
      <c r="I124" s="45"/>
      <c r="J124" s="45"/>
      <c r="K124" s="45"/>
      <c r="L124" s="45"/>
      <c r="M124" s="45"/>
      <c r="N124" s="45"/>
      <c r="O124" s="88"/>
      <c r="P124" s="45"/>
      <c r="Q124" s="45"/>
      <c r="R124" s="45"/>
      <c r="S124" s="45"/>
      <c r="T124" s="45"/>
      <c r="U124" s="45"/>
      <c r="V124" s="45"/>
      <c r="W124" s="45"/>
      <c r="X124" s="45"/>
      <c r="Y124" s="45"/>
      <c r="Z124" s="45"/>
      <c r="AA124" s="45"/>
      <c r="AB124" s="45"/>
    </row>
    <row r="125" ht="15.75" customHeight="1">
      <c r="A125" s="71"/>
      <c r="B125" s="27"/>
      <c r="C125" s="45"/>
      <c r="D125" s="45"/>
      <c r="E125" s="45"/>
      <c r="F125" s="45"/>
      <c r="G125" s="45"/>
      <c r="H125" s="45"/>
      <c r="I125" s="45"/>
      <c r="J125" s="45"/>
      <c r="K125" s="45"/>
      <c r="L125" s="45"/>
      <c r="M125" s="45"/>
      <c r="N125" s="45"/>
      <c r="O125" s="88"/>
      <c r="P125" s="45"/>
      <c r="Q125" s="45"/>
      <c r="R125" s="45"/>
      <c r="S125" s="45"/>
      <c r="T125" s="45"/>
      <c r="U125" s="45"/>
      <c r="V125" s="45"/>
      <c r="W125" s="45"/>
      <c r="X125" s="45"/>
      <c r="Y125" s="45"/>
      <c r="Z125" s="45"/>
      <c r="AA125" s="45"/>
      <c r="AB125" s="45"/>
    </row>
    <row r="126" ht="15.75" customHeight="1">
      <c r="A126" s="71"/>
      <c r="B126" s="27"/>
      <c r="C126" s="45"/>
      <c r="D126" s="45"/>
      <c r="E126" s="45"/>
      <c r="F126" s="45"/>
      <c r="G126" s="45"/>
      <c r="H126" s="45"/>
      <c r="I126" s="45"/>
      <c r="J126" s="45"/>
      <c r="K126" s="45"/>
      <c r="L126" s="45"/>
      <c r="M126" s="45"/>
      <c r="N126" s="45"/>
      <c r="O126" s="88"/>
      <c r="P126" s="45"/>
      <c r="Q126" s="45"/>
      <c r="R126" s="45"/>
      <c r="S126" s="45"/>
      <c r="T126" s="45"/>
      <c r="U126" s="45"/>
      <c r="V126" s="45"/>
      <c r="W126" s="45"/>
      <c r="X126" s="45"/>
      <c r="Y126" s="45"/>
      <c r="Z126" s="45"/>
      <c r="AA126" s="45"/>
      <c r="AB126" s="45"/>
    </row>
    <row r="127" ht="15.75" customHeight="1">
      <c r="A127" s="71"/>
      <c r="B127" s="27"/>
      <c r="C127" s="45"/>
      <c r="D127" s="45"/>
      <c r="E127" s="45"/>
      <c r="F127" s="45"/>
      <c r="G127" s="45"/>
      <c r="H127" s="45"/>
      <c r="I127" s="45"/>
      <c r="J127" s="45"/>
      <c r="K127" s="45"/>
      <c r="L127" s="45"/>
      <c r="M127" s="45"/>
      <c r="N127" s="45"/>
      <c r="O127" s="88"/>
      <c r="P127" s="45"/>
      <c r="Q127" s="45"/>
      <c r="R127" s="45"/>
      <c r="S127" s="45"/>
      <c r="T127" s="45"/>
      <c r="U127" s="45"/>
      <c r="V127" s="45"/>
      <c r="W127" s="45"/>
      <c r="X127" s="45"/>
      <c r="Y127" s="45"/>
      <c r="Z127" s="45"/>
      <c r="AA127" s="45"/>
      <c r="AB127" s="45"/>
    </row>
    <row r="128" ht="15.75" customHeight="1">
      <c r="A128" s="71"/>
      <c r="B128" s="27"/>
      <c r="C128" s="45"/>
      <c r="D128" s="45"/>
      <c r="E128" s="45"/>
      <c r="F128" s="45"/>
      <c r="G128" s="45"/>
      <c r="H128" s="45"/>
      <c r="I128" s="45"/>
      <c r="J128" s="45"/>
      <c r="K128" s="45"/>
      <c r="L128" s="45"/>
      <c r="M128" s="45"/>
      <c r="N128" s="45"/>
      <c r="O128" s="88"/>
      <c r="P128" s="45"/>
      <c r="Q128" s="45"/>
      <c r="R128" s="45"/>
      <c r="S128" s="45"/>
      <c r="T128" s="45"/>
      <c r="U128" s="45"/>
      <c r="V128" s="45"/>
      <c r="W128" s="45"/>
      <c r="X128" s="45"/>
      <c r="Y128" s="45"/>
      <c r="Z128" s="45"/>
      <c r="AA128" s="45"/>
      <c r="AB128" s="45"/>
    </row>
    <row r="129" ht="15.75" customHeight="1">
      <c r="A129" s="71"/>
      <c r="B129" s="27"/>
      <c r="C129" s="45"/>
      <c r="D129" s="45"/>
      <c r="E129" s="45"/>
      <c r="F129" s="45"/>
      <c r="G129" s="45"/>
      <c r="H129" s="45"/>
      <c r="I129" s="45"/>
      <c r="J129" s="45"/>
      <c r="K129" s="45"/>
      <c r="L129" s="45"/>
      <c r="M129" s="45"/>
      <c r="N129" s="45"/>
      <c r="O129" s="88"/>
      <c r="P129" s="45"/>
      <c r="Q129" s="45"/>
      <c r="R129" s="45"/>
      <c r="S129" s="45"/>
      <c r="T129" s="45"/>
      <c r="U129" s="45"/>
      <c r="V129" s="45"/>
      <c r="W129" s="45"/>
      <c r="X129" s="45"/>
      <c r="Y129" s="45"/>
      <c r="Z129" s="45"/>
      <c r="AA129" s="45"/>
      <c r="AB129" s="45"/>
    </row>
    <row r="130" ht="15.75" customHeight="1">
      <c r="A130" s="71"/>
      <c r="B130" s="27"/>
      <c r="C130" s="45"/>
      <c r="D130" s="45"/>
      <c r="E130" s="45"/>
      <c r="F130" s="45"/>
      <c r="G130" s="45"/>
      <c r="H130" s="45"/>
      <c r="I130" s="45"/>
      <c r="J130" s="45"/>
      <c r="K130" s="45"/>
      <c r="L130" s="45"/>
      <c r="M130" s="45"/>
      <c r="N130" s="45"/>
      <c r="O130" s="88"/>
      <c r="P130" s="45"/>
      <c r="Q130" s="45"/>
      <c r="R130" s="45"/>
      <c r="S130" s="45"/>
      <c r="T130" s="45"/>
      <c r="U130" s="45"/>
      <c r="V130" s="45"/>
      <c r="W130" s="45"/>
      <c r="X130" s="45"/>
      <c r="Y130" s="45"/>
      <c r="Z130" s="45"/>
      <c r="AA130" s="45"/>
      <c r="AB130" s="45"/>
    </row>
    <row r="131" ht="15.75" customHeight="1">
      <c r="A131" s="71"/>
      <c r="B131" s="27"/>
      <c r="C131" s="45"/>
      <c r="D131" s="45"/>
      <c r="E131" s="45"/>
      <c r="F131" s="45"/>
      <c r="G131" s="45"/>
      <c r="H131" s="45"/>
      <c r="I131" s="45"/>
      <c r="J131" s="45"/>
      <c r="K131" s="45"/>
      <c r="L131" s="45"/>
      <c r="M131" s="45"/>
      <c r="N131" s="45"/>
      <c r="O131" s="88"/>
      <c r="P131" s="45"/>
      <c r="Q131" s="45"/>
      <c r="R131" s="45"/>
      <c r="S131" s="45"/>
      <c r="T131" s="45"/>
      <c r="U131" s="45"/>
      <c r="V131" s="45"/>
      <c r="W131" s="45"/>
      <c r="X131" s="45"/>
      <c r="Y131" s="45"/>
      <c r="Z131" s="45"/>
      <c r="AA131" s="45"/>
      <c r="AB131" s="45"/>
    </row>
    <row r="132" ht="15.75" customHeight="1">
      <c r="A132" s="71"/>
      <c r="B132" s="27"/>
      <c r="C132" s="45"/>
      <c r="D132" s="45"/>
      <c r="E132" s="45"/>
      <c r="F132" s="45"/>
      <c r="G132" s="45"/>
      <c r="H132" s="45"/>
      <c r="I132" s="45"/>
      <c r="J132" s="45"/>
      <c r="K132" s="45"/>
      <c r="L132" s="45"/>
      <c r="M132" s="45"/>
      <c r="N132" s="45"/>
      <c r="O132" s="88"/>
      <c r="P132" s="45"/>
      <c r="Q132" s="45"/>
      <c r="R132" s="45"/>
      <c r="S132" s="45"/>
      <c r="T132" s="45"/>
      <c r="U132" s="45"/>
      <c r="V132" s="45"/>
      <c r="W132" s="45"/>
      <c r="X132" s="45"/>
      <c r="Y132" s="45"/>
      <c r="Z132" s="45"/>
      <c r="AA132" s="45"/>
      <c r="AB132" s="45"/>
    </row>
    <row r="133" ht="15.75" customHeight="1">
      <c r="A133" s="71"/>
      <c r="B133" s="27"/>
      <c r="C133" s="45"/>
      <c r="D133" s="45"/>
      <c r="E133" s="45"/>
      <c r="F133" s="45"/>
      <c r="G133" s="45"/>
      <c r="H133" s="45"/>
      <c r="I133" s="45"/>
      <c r="J133" s="45"/>
      <c r="K133" s="45"/>
      <c r="L133" s="45"/>
      <c r="M133" s="45"/>
      <c r="N133" s="45"/>
      <c r="O133" s="88"/>
      <c r="P133" s="45"/>
      <c r="Q133" s="45"/>
      <c r="R133" s="45"/>
      <c r="S133" s="45"/>
      <c r="T133" s="45"/>
      <c r="U133" s="45"/>
      <c r="V133" s="45"/>
      <c r="W133" s="45"/>
      <c r="X133" s="45"/>
      <c r="Y133" s="45"/>
      <c r="Z133" s="45"/>
      <c r="AA133" s="45"/>
      <c r="AB133" s="45"/>
    </row>
    <row r="134" ht="15.75" customHeight="1">
      <c r="A134" s="71"/>
      <c r="B134" s="27"/>
      <c r="C134" s="45"/>
      <c r="D134" s="45"/>
      <c r="E134" s="45"/>
      <c r="F134" s="45"/>
      <c r="G134" s="45"/>
      <c r="H134" s="45"/>
      <c r="I134" s="45"/>
      <c r="J134" s="45"/>
      <c r="K134" s="45"/>
      <c r="L134" s="45"/>
      <c r="M134" s="45"/>
      <c r="N134" s="45"/>
      <c r="O134" s="88"/>
      <c r="P134" s="45"/>
      <c r="Q134" s="45"/>
      <c r="R134" s="45"/>
      <c r="S134" s="45"/>
      <c r="T134" s="45"/>
      <c r="U134" s="45"/>
      <c r="V134" s="45"/>
      <c r="W134" s="45"/>
      <c r="X134" s="45"/>
      <c r="Y134" s="45"/>
      <c r="Z134" s="45"/>
      <c r="AA134" s="45"/>
      <c r="AB134" s="45"/>
    </row>
    <row r="135" ht="15.75" customHeight="1">
      <c r="A135" s="71"/>
      <c r="B135" s="27"/>
      <c r="C135" s="45"/>
      <c r="D135" s="45"/>
      <c r="E135" s="45"/>
      <c r="F135" s="45"/>
      <c r="G135" s="45"/>
      <c r="H135" s="45"/>
      <c r="I135" s="45"/>
      <c r="J135" s="45"/>
      <c r="K135" s="45"/>
      <c r="L135" s="45"/>
      <c r="M135" s="45"/>
      <c r="N135" s="45"/>
      <c r="O135" s="88"/>
      <c r="P135" s="45"/>
      <c r="Q135" s="45"/>
      <c r="R135" s="45"/>
      <c r="S135" s="45"/>
      <c r="T135" s="45"/>
      <c r="U135" s="45"/>
      <c r="V135" s="45"/>
      <c r="W135" s="45"/>
      <c r="X135" s="45"/>
      <c r="Y135" s="45"/>
      <c r="Z135" s="45"/>
      <c r="AA135" s="45"/>
      <c r="AB135" s="45"/>
    </row>
    <row r="136" ht="15.75" customHeight="1">
      <c r="A136" s="71"/>
      <c r="B136" s="27"/>
      <c r="C136" s="45"/>
      <c r="D136" s="45"/>
      <c r="E136" s="45"/>
      <c r="F136" s="45"/>
      <c r="G136" s="45"/>
      <c r="H136" s="45"/>
      <c r="I136" s="45"/>
      <c r="J136" s="45"/>
      <c r="K136" s="45"/>
      <c r="L136" s="45"/>
      <c r="M136" s="45"/>
      <c r="N136" s="45"/>
      <c r="O136" s="88"/>
      <c r="P136" s="45"/>
      <c r="Q136" s="45"/>
      <c r="R136" s="45"/>
      <c r="S136" s="45"/>
      <c r="T136" s="45"/>
      <c r="U136" s="45"/>
      <c r="V136" s="45"/>
      <c r="W136" s="45"/>
      <c r="X136" s="45"/>
      <c r="Y136" s="45"/>
      <c r="Z136" s="45"/>
      <c r="AA136" s="45"/>
      <c r="AB136" s="45"/>
    </row>
    <row r="137" ht="15.75" customHeight="1">
      <c r="A137" s="71"/>
      <c r="B137" s="27"/>
      <c r="C137" s="45"/>
      <c r="D137" s="45"/>
      <c r="E137" s="45"/>
      <c r="F137" s="45"/>
      <c r="G137" s="45"/>
      <c r="H137" s="45"/>
      <c r="I137" s="45"/>
      <c r="J137" s="45"/>
      <c r="K137" s="45"/>
      <c r="L137" s="45"/>
      <c r="M137" s="45"/>
      <c r="N137" s="45"/>
      <c r="O137" s="88"/>
      <c r="P137" s="45"/>
      <c r="Q137" s="45"/>
      <c r="R137" s="45"/>
      <c r="S137" s="45"/>
      <c r="T137" s="45"/>
      <c r="U137" s="45"/>
      <c r="V137" s="45"/>
      <c r="W137" s="45"/>
      <c r="X137" s="45"/>
      <c r="Y137" s="45"/>
      <c r="Z137" s="45"/>
      <c r="AA137" s="45"/>
      <c r="AB137" s="45"/>
    </row>
    <row r="138" ht="15.75" customHeight="1">
      <c r="A138" s="71"/>
      <c r="B138" s="27"/>
      <c r="C138" s="45"/>
      <c r="D138" s="45"/>
      <c r="E138" s="45"/>
      <c r="F138" s="45"/>
      <c r="G138" s="45"/>
      <c r="H138" s="45"/>
      <c r="I138" s="45"/>
      <c r="J138" s="45"/>
      <c r="K138" s="45"/>
      <c r="L138" s="45"/>
      <c r="M138" s="45"/>
      <c r="N138" s="45"/>
      <c r="O138" s="88"/>
      <c r="P138" s="45"/>
      <c r="Q138" s="45"/>
      <c r="R138" s="45"/>
      <c r="S138" s="45"/>
      <c r="T138" s="45"/>
      <c r="U138" s="45"/>
      <c r="V138" s="45"/>
      <c r="W138" s="45"/>
      <c r="X138" s="45"/>
      <c r="Y138" s="45"/>
      <c r="Z138" s="45"/>
      <c r="AA138" s="45"/>
      <c r="AB138" s="45"/>
    </row>
    <row r="139" ht="15.75" customHeight="1">
      <c r="A139" s="71"/>
      <c r="B139" s="27"/>
      <c r="C139" s="45"/>
      <c r="D139" s="45"/>
      <c r="E139" s="45"/>
      <c r="F139" s="45"/>
      <c r="G139" s="45"/>
      <c r="H139" s="45"/>
      <c r="I139" s="45"/>
      <c r="J139" s="45"/>
      <c r="K139" s="45"/>
      <c r="L139" s="45"/>
      <c r="M139" s="45"/>
      <c r="N139" s="45"/>
      <c r="O139" s="88"/>
      <c r="P139" s="45"/>
      <c r="Q139" s="45"/>
      <c r="R139" s="45"/>
      <c r="S139" s="45"/>
      <c r="T139" s="45"/>
      <c r="U139" s="45"/>
      <c r="V139" s="45"/>
      <c r="W139" s="45"/>
      <c r="X139" s="45"/>
      <c r="Y139" s="45"/>
      <c r="Z139" s="45"/>
      <c r="AA139" s="45"/>
      <c r="AB139" s="45"/>
    </row>
    <row r="140" ht="15.75" customHeight="1">
      <c r="A140" s="71"/>
      <c r="B140" s="27"/>
      <c r="C140" s="45"/>
      <c r="D140" s="45"/>
      <c r="E140" s="45"/>
      <c r="F140" s="45"/>
      <c r="G140" s="45"/>
      <c r="H140" s="45"/>
      <c r="I140" s="45"/>
      <c r="J140" s="45"/>
      <c r="K140" s="45"/>
      <c r="L140" s="45"/>
      <c r="M140" s="45"/>
      <c r="N140" s="45"/>
      <c r="O140" s="88"/>
      <c r="P140" s="45"/>
      <c r="Q140" s="45"/>
      <c r="R140" s="45"/>
      <c r="S140" s="45"/>
      <c r="T140" s="45"/>
      <c r="U140" s="45"/>
      <c r="V140" s="45"/>
      <c r="W140" s="45"/>
      <c r="X140" s="45"/>
      <c r="Y140" s="45"/>
      <c r="Z140" s="45"/>
      <c r="AA140" s="45"/>
      <c r="AB140" s="45"/>
    </row>
    <row r="141" ht="15.75" customHeight="1">
      <c r="A141" s="71"/>
      <c r="B141" s="27"/>
      <c r="C141" s="45"/>
      <c r="D141" s="45"/>
      <c r="E141" s="45"/>
      <c r="F141" s="45"/>
      <c r="G141" s="45"/>
      <c r="H141" s="45"/>
      <c r="I141" s="45"/>
      <c r="J141" s="45"/>
      <c r="K141" s="45"/>
      <c r="L141" s="45"/>
      <c r="M141" s="45"/>
      <c r="N141" s="45"/>
      <c r="O141" s="88"/>
      <c r="P141" s="45"/>
      <c r="Q141" s="45"/>
      <c r="R141" s="45"/>
      <c r="S141" s="45"/>
      <c r="T141" s="45"/>
      <c r="U141" s="45"/>
      <c r="V141" s="45"/>
      <c r="W141" s="45"/>
      <c r="X141" s="45"/>
      <c r="Y141" s="45"/>
      <c r="Z141" s="45"/>
      <c r="AA141" s="45"/>
      <c r="AB141" s="45"/>
    </row>
    <row r="142" ht="15.75" customHeight="1">
      <c r="A142" s="71"/>
      <c r="B142" s="27"/>
      <c r="C142" s="45"/>
      <c r="D142" s="45"/>
      <c r="E142" s="45"/>
      <c r="F142" s="45"/>
      <c r="G142" s="45"/>
      <c r="H142" s="45"/>
      <c r="I142" s="45"/>
      <c r="J142" s="45"/>
      <c r="K142" s="45"/>
      <c r="L142" s="45"/>
      <c r="M142" s="45"/>
      <c r="N142" s="45"/>
      <c r="O142" s="88"/>
      <c r="P142" s="45"/>
      <c r="Q142" s="45"/>
      <c r="R142" s="45"/>
      <c r="S142" s="45"/>
      <c r="T142" s="45"/>
      <c r="U142" s="45"/>
      <c r="V142" s="45"/>
      <c r="W142" s="45"/>
      <c r="X142" s="45"/>
      <c r="Y142" s="45"/>
      <c r="Z142" s="45"/>
      <c r="AA142" s="45"/>
      <c r="AB142" s="45"/>
    </row>
    <row r="143" ht="15.75" customHeight="1">
      <c r="A143" s="71"/>
      <c r="B143" s="27"/>
      <c r="C143" s="45"/>
      <c r="D143" s="45"/>
      <c r="E143" s="45"/>
      <c r="F143" s="45"/>
      <c r="G143" s="45"/>
      <c r="H143" s="45"/>
      <c r="I143" s="45"/>
      <c r="J143" s="45"/>
      <c r="K143" s="45"/>
      <c r="L143" s="45"/>
      <c r="M143" s="45"/>
      <c r="N143" s="45"/>
      <c r="O143" s="88"/>
      <c r="P143" s="45"/>
      <c r="Q143" s="45"/>
      <c r="R143" s="45"/>
      <c r="S143" s="45"/>
      <c r="T143" s="45"/>
      <c r="U143" s="45"/>
      <c r="V143" s="45"/>
      <c r="W143" s="45"/>
      <c r="X143" s="45"/>
      <c r="Y143" s="45"/>
      <c r="Z143" s="45"/>
      <c r="AA143" s="45"/>
      <c r="AB143" s="45"/>
    </row>
    <row r="144" ht="15.75" customHeight="1">
      <c r="A144" s="71"/>
      <c r="B144" s="27"/>
      <c r="C144" s="45"/>
      <c r="D144" s="45"/>
      <c r="E144" s="45"/>
      <c r="F144" s="45"/>
      <c r="G144" s="45"/>
      <c r="H144" s="45"/>
      <c r="I144" s="45"/>
      <c r="J144" s="45"/>
      <c r="K144" s="45"/>
      <c r="L144" s="45"/>
      <c r="M144" s="45"/>
      <c r="N144" s="45"/>
      <c r="O144" s="88"/>
      <c r="P144" s="45"/>
      <c r="Q144" s="45"/>
      <c r="R144" s="45"/>
      <c r="S144" s="45"/>
      <c r="T144" s="45"/>
      <c r="U144" s="45"/>
      <c r="V144" s="45"/>
      <c r="W144" s="45"/>
      <c r="X144" s="45"/>
      <c r="Y144" s="45"/>
      <c r="Z144" s="45"/>
      <c r="AA144" s="45"/>
      <c r="AB144" s="45"/>
    </row>
    <row r="145" ht="15.75" customHeight="1">
      <c r="A145" s="71"/>
      <c r="B145" s="27"/>
      <c r="C145" s="45"/>
      <c r="D145" s="45"/>
      <c r="E145" s="45"/>
      <c r="F145" s="45"/>
      <c r="G145" s="45"/>
      <c r="H145" s="45"/>
      <c r="I145" s="45"/>
      <c r="J145" s="45"/>
      <c r="K145" s="45"/>
      <c r="L145" s="45"/>
      <c r="M145" s="45"/>
      <c r="N145" s="45"/>
      <c r="O145" s="88"/>
      <c r="P145" s="45"/>
      <c r="Q145" s="45"/>
      <c r="R145" s="45"/>
      <c r="S145" s="45"/>
      <c r="T145" s="45"/>
      <c r="U145" s="45"/>
      <c r="V145" s="45"/>
      <c r="W145" s="45"/>
      <c r="X145" s="45"/>
      <c r="Y145" s="45"/>
      <c r="Z145" s="45"/>
      <c r="AA145" s="45"/>
      <c r="AB145" s="45"/>
    </row>
    <row r="146" ht="15.75" customHeight="1">
      <c r="A146" s="71"/>
      <c r="B146" s="27"/>
      <c r="C146" s="45"/>
      <c r="D146" s="45"/>
      <c r="E146" s="45"/>
      <c r="F146" s="45"/>
      <c r="G146" s="45"/>
      <c r="H146" s="45"/>
      <c r="I146" s="45"/>
      <c r="J146" s="45"/>
      <c r="K146" s="45"/>
      <c r="L146" s="45"/>
      <c r="M146" s="45"/>
      <c r="N146" s="45"/>
      <c r="O146" s="88"/>
      <c r="P146" s="45"/>
      <c r="Q146" s="45"/>
      <c r="R146" s="45"/>
      <c r="S146" s="45"/>
      <c r="T146" s="45"/>
      <c r="U146" s="45"/>
      <c r="V146" s="45"/>
      <c r="W146" s="45"/>
      <c r="X146" s="45"/>
      <c r="Y146" s="45"/>
      <c r="Z146" s="45"/>
      <c r="AA146" s="45"/>
      <c r="AB146" s="45"/>
    </row>
    <row r="147" ht="15.75" customHeight="1">
      <c r="A147" s="71"/>
      <c r="B147" s="27"/>
      <c r="C147" s="45"/>
      <c r="D147" s="45"/>
      <c r="E147" s="45"/>
      <c r="F147" s="45"/>
      <c r="G147" s="45"/>
      <c r="H147" s="45"/>
      <c r="I147" s="45"/>
      <c r="J147" s="45"/>
      <c r="K147" s="45"/>
      <c r="L147" s="45"/>
      <c r="M147" s="45"/>
      <c r="N147" s="45"/>
      <c r="O147" s="88"/>
      <c r="P147" s="45"/>
      <c r="Q147" s="45"/>
      <c r="R147" s="45"/>
      <c r="S147" s="45"/>
      <c r="T147" s="45"/>
      <c r="U147" s="45"/>
      <c r="V147" s="45"/>
      <c r="W147" s="45"/>
      <c r="X147" s="45"/>
      <c r="Y147" s="45"/>
      <c r="Z147" s="45"/>
      <c r="AA147" s="45"/>
      <c r="AB147" s="45"/>
    </row>
    <row r="148" ht="15.75" customHeight="1">
      <c r="A148" s="71"/>
      <c r="B148" s="27"/>
      <c r="C148" s="45"/>
      <c r="D148" s="45"/>
      <c r="E148" s="45"/>
      <c r="F148" s="45"/>
      <c r="G148" s="45"/>
      <c r="H148" s="45"/>
      <c r="I148" s="45"/>
      <c r="J148" s="45"/>
      <c r="K148" s="45"/>
      <c r="L148" s="45"/>
      <c r="M148" s="45"/>
      <c r="N148" s="45"/>
      <c r="O148" s="88"/>
      <c r="P148" s="45"/>
      <c r="Q148" s="45"/>
      <c r="R148" s="45"/>
      <c r="S148" s="45"/>
      <c r="T148" s="45"/>
      <c r="U148" s="45"/>
      <c r="V148" s="45"/>
      <c r="W148" s="45"/>
      <c r="X148" s="45"/>
      <c r="Y148" s="45"/>
      <c r="Z148" s="45"/>
      <c r="AA148" s="45"/>
      <c r="AB148" s="45"/>
    </row>
    <row r="149" ht="15.75" customHeight="1">
      <c r="A149" s="71"/>
      <c r="B149" s="27"/>
      <c r="C149" s="45"/>
      <c r="D149" s="45"/>
      <c r="E149" s="45"/>
      <c r="F149" s="45"/>
      <c r="G149" s="45"/>
      <c r="H149" s="45"/>
      <c r="I149" s="45"/>
      <c r="J149" s="45"/>
      <c r="K149" s="45"/>
      <c r="L149" s="45"/>
      <c r="M149" s="45"/>
      <c r="N149" s="45"/>
      <c r="O149" s="88"/>
      <c r="P149" s="45"/>
      <c r="Q149" s="45"/>
      <c r="R149" s="45"/>
      <c r="S149" s="45"/>
      <c r="T149" s="45"/>
      <c r="U149" s="45"/>
      <c r="V149" s="45"/>
      <c r="W149" s="45"/>
      <c r="X149" s="45"/>
      <c r="Y149" s="45"/>
      <c r="Z149" s="45"/>
      <c r="AA149" s="45"/>
      <c r="AB149" s="45"/>
    </row>
    <row r="150" ht="15.75" customHeight="1">
      <c r="A150" s="71"/>
      <c r="B150" s="27"/>
      <c r="C150" s="45"/>
      <c r="D150" s="45"/>
      <c r="E150" s="45"/>
      <c r="F150" s="45"/>
      <c r="G150" s="45"/>
      <c r="H150" s="45"/>
      <c r="I150" s="45"/>
      <c r="J150" s="45"/>
      <c r="K150" s="45"/>
      <c r="L150" s="45"/>
      <c r="M150" s="45"/>
      <c r="N150" s="45"/>
      <c r="O150" s="88"/>
      <c r="P150" s="45"/>
      <c r="Q150" s="45"/>
      <c r="R150" s="45"/>
      <c r="S150" s="45"/>
      <c r="T150" s="45"/>
      <c r="U150" s="45"/>
      <c r="V150" s="45"/>
      <c r="W150" s="45"/>
      <c r="X150" s="45"/>
      <c r="Y150" s="45"/>
      <c r="Z150" s="45"/>
      <c r="AA150" s="45"/>
      <c r="AB150" s="45"/>
    </row>
    <row r="151" ht="15.75" customHeight="1">
      <c r="A151" s="71"/>
      <c r="B151" s="27"/>
      <c r="C151" s="45"/>
      <c r="D151" s="45"/>
      <c r="E151" s="45"/>
      <c r="F151" s="45"/>
      <c r="G151" s="45"/>
      <c r="H151" s="45"/>
      <c r="I151" s="45"/>
      <c r="J151" s="45"/>
      <c r="K151" s="45"/>
      <c r="L151" s="45"/>
      <c r="M151" s="45"/>
      <c r="N151" s="45"/>
      <c r="O151" s="88"/>
      <c r="P151" s="45"/>
      <c r="Q151" s="45"/>
      <c r="R151" s="45"/>
      <c r="S151" s="45"/>
      <c r="T151" s="45"/>
      <c r="U151" s="45"/>
      <c r="V151" s="45"/>
      <c r="W151" s="45"/>
      <c r="X151" s="45"/>
      <c r="Y151" s="45"/>
      <c r="Z151" s="45"/>
      <c r="AA151" s="45"/>
      <c r="AB151" s="45"/>
    </row>
    <row r="152" ht="15.75" customHeight="1">
      <c r="A152" s="71"/>
      <c r="B152" s="27"/>
      <c r="C152" s="45"/>
      <c r="D152" s="45"/>
      <c r="E152" s="45"/>
      <c r="F152" s="45"/>
      <c r="G152" s="45"/>
      <c r="H152" s="45"/>
      <c r="I152" s="45"/>
      <c r="J152" s="45"/>
      <c r="K152" s="45"/>
      <c r="L152" s="45"/>
      <c r="M152" s="45"/>
      <c r="N152" s="45"/>
      <c r="O152" s="88"/>
      <c r="P152" s="45"/>
      <c r="Q152" s="45"/>
      <c r="R152" s="45"/>
      <c r="S152" s="45"/>
      <c r="T152" s="45"/>
      <c r="U152" s="45"/>
      <c r="V152" s="45"/>
      <c r="W152" s="45"/>
      <c r="X152" s="45"/>
      <c r="Y152" s="45"/>
      <c r="Z152" s="45"/>
      <c r="AA152" s="45"/>
      <c r="AB152" s="45"/>
    </row>
    <row r="153" ht="15.75" customHeight="1">
      <c r="A153" s="71"/>
      <c r="B153" s="27"/>
      <c r="C153" s="45"/>
      <c r="D153" s="45"/>
      <c r="E153" s="45"/>
      <c r="F153" s="45"/>
      <c r="G153" s="45"/>
      <c r="H153" s="45"/>
      <c r="I153" s="45"/>
      <c r="J153" s="45"/>
      <c r="K153" s="45"/>
      <c r="L153" s="45"/>
      <c r="M153" s="45"/>
      <c r="N153" s="45"/>
      <c r="O153" s="88"/>
      <c r="P153" s="45"/>
      <c r="Q153" s="45"/>
      <c r="R153" s="45"/>
      <c r="S153" s="45"/>
      <c r="T153" s="45"/>
      <c r="U153" s="45"/>
      <c r="V153" s="45"/>
      <c r="W153" s="45"/>
      <c r="X153" s="45"/>
      <c r="Y153" s="45"/>
      <c r="Z153" s="45"/>
      <c r="AA153" s="45"/>
      <c r="AB153" s="45"/>
    </row>
    <row r="154" ht="15.75" customHeight="1">
      <c r="A154" s="71"/>
      <c r="B154" s="27"/>
      <c r="C154" s="45"/>
      <c r="D154" s="45"/>
      <c r="E154" s="45"/>
      <c r="F154" s="45"/>
      <c r="G154" s="45"/>
      <c r="H154" s="45"/>
      <c r="I154" s="45"/>
      <c r="J154" s="45"/>
      <c r="K154" s="45"/>
      <c r="L154" s="45"/>
      <c r="M154" s="45"/>
      <c r="N154" s="45"/>
      <c r="O154" s="88"/>
      <c r="P154" s="45"/>
      <c r="Q154" s="45"/>
      <c r="R154" s="45"/>
      <c r="S154" s="45"/>
      <c r="T154" s="45"/>
      <c r="U154" s="45"/>
      <c r="V154" s="45"/>
      <c r="W154" s="45"/>
      <c r="X154" s="45"/>
      <c r="Y154" s="45"/>
      <c r="Z154" s="45"/>
      <c r="AA154" s="45"/>
      <c r="AB154" s="45"/>
    </row>
    <row r="155" ht="15.75" customHeight="1">
      <c r="A155" s="71"/>
      <c r="B155" s="27"/>
      <c r="C155" s="45"/>
      <c r="D155" s="45"/>
      <c r="E155" s="45"/>
      <c r="F155" s="45"/>
      <c r="G155" s="45"/>
      <c r="H155" s="45"/>
      <c r="I155" s="45"/>
      <c r="J155" s="45"/>
      <c r="K155" s="45"/>
      <c r="L155" s="45"/>
      <c r="M155" s="45"/>
      <c r="N155" s="45"/>
      <c r="O155" s="88"/>
      <c r="P155" s="45"/>
      <c r="Q155" s="45"/>
      <c r="R155" s="45"/>
      <c r="S155" s="45"/>
      <c r="T155" s="45"/>
      <c r="U155" s="45"/>
      <c r="V155" s="45"/>
      <c r="W155" s="45"/>
      <c r="X155" s="45"/>
      <c r="Y155" s="45"/>
      <c r="Z155" s="45"/>
      <c r="AA155" s="45"/>
      <c r="AB155" s="45"/>
    </row>
    <row r="156" ht="15.75" customHeight="1">
      <c r="A156" s="71"/>
      <c r="B156" s="27"/>
      <c r="C156" s="45"/>
      <c r="D156" s="45"/>
      <c r="E156" s="45"/>
      <c r="F156" s="45"/>
      <c r="G156" s="45"/>
      <c r="H156" s="45"/>
      <c r="I156" s="45"/>
      <c r="J156" s="45"/>
      <c r="K156" s="45"/>
      <c r="L156" s="45"/>
      <c r="M156" s="45"/>
      <c r="N156" s="45"/>
      <c r="O156" s="88"/>
      <c r="P156" s="45"/>
      <c r="Q156" s="45"/>
      <c r="R156" s="45"/>
      <c r="S156" s="45"/>
      <c r="T156" s="45"/>
      <c r="U156" s="45"/>
      <c r="V156" s="45"/>
      <c r="W156" s="45"/>
      <c r="X156" s="45"/>
      <c r="Y156" s="45"/>
      <c r="Z156" s="45"/>
      <c r="AA156" s="45"/>
      <c r="AB156" s="45"/>
    </row>
    <row r="157" ht="15.75" customHeight="1">
      <c r="A157" s="71"/>
      <c r="B157" s="27"/>
      <c r="C157" s="45"/>
      <c r="D157" s="45"/>
      <c r="E157" s="45"/>
      <c r="F157" s="45"/>
      <c r="G157" s="45"/>
      <c r="H157" s="45"/>
      <c r="I157" s="45"/>
      <c r="J157" s="45"/>
      <c r="K157" s="45"/>
      <c r="L157" s="45"/>
      <c r="M157" s="45"/>
      <c r="N157" s="45"/>
      <c r="O157" s="88"/>
      <c r="P157" s="45"/>
      <c r="Q157" s="45"/>
      <c r="R157" s="45"/>
      <c r="S157" s="45"/>
      <c r="T157" s="45"/>
      <c r="U157" s="45"/>
      <c r="V157" s="45"/>
      <c r="W157" s="45"/>
      <c r="X157" s="45"/>
      <c r="Y157" s="45"/>
      <c r="Z157" s="45"/>
      <c r="AA157" s="45"/>
      <c r="AB157" s="45"/>
    </row>
    <row r="158" ht="15.75" customHeight="1">
      <c r="A158" s="71"/>
      <c r="B158" s="27"/>
      <c r="C158" s="45"/>
      <c r="D158" s="45"/>
      <c r="E158" s="45"/>
      <c r="F158" s="45"/>
      <c r="G158" s="45"/>
      <c r="H158" s="45"/>
      <c r="I158" s="45"/>
      <c r="J158" s="45"/>
      <c r="K158" s="45"/>
      <c r="L158" s="45"/>
      <c r="M158" s="45"/>
      <c r="N158" s="45"/>
      <c r="O158" s="88"/>
      <c r="P158" s="45"/>
      <c r="Q158" s="45"/>
      <c r="R158" s="45"/>
      <c r="S158" s="45"/>
      <c r="T158" s="45"/>
      <c r="U158" s="45"/>
      <c r="V158" s="45"/>
      <c r="W158" s="45"/>
      <c r="X158" s="45"/>
      <c r="Y158" s="45"/>
      <c r="Z158" s="45"/>
      <c r="AA158" s="45"/>
      <c r="AB158" s="45"/>
    </row>
    <row r="159" ht="15.75" customHeight="1">
      <c r="A159" s="71"/>
      <c r="B159" s="27"/>
      <c r="C159" s="45"/>
      <c r="D159" s="45"/>
      <c r="E159" s="45"/>
      <c r="F159" s="45"/>
      <c r="G159" s="45"/>
      <c r="H159" s="45"/>
      <c r="I159" s="45"/>
      <c r="J159" s="45"/>
      <c r="K159" s="45"/>
      <c r="L159" s="45"/>
      <c r="M159" s="45"/>
      <c r="N159" s="45"/>
      <c r="O159" s="88"/>
      <c r="P159" s="45"/>
      <c r="Q159" s="45"/>
      <c r="R159" s="45"/>
      <c r="S159" s="45"/>
      <c r="T159" s="45"/>
      <c r="U159" s="45"/>
      <c r="V159" s="45"/>
      <c r="W159" s="45"/>
      <c r="X159" s="45"/>
      <c r="Y159" s="45"/>
      <c r="Z159" s="45"/>
      <c r="AA159" s="45"/>
      <c r="AB159" s="45"/>
    </row>
    <row r="160" ht="15.75" customHeight="1">
      <c r="A160" s="71"/>
      <c r="B160" s="27"/>
      <c r="C160" s="45"/>
      <c r="D160" s="45"/>
      <c r="E160" s="45"/>
      <c r="F160" s="45"/>
      <c r="G160" s="45"/>
      <c r="H160" s="45"/>
      <c r="I160" s="45"/>
      <c r="J160" s="45"/>
      <c r="K160" s="45"/>
      <c r="L160" s="45"/>
      <c r="M160" s="45"/>
      <c r="N160" s="45"/>
      <c r="O160" s="88"/>
      <c r="P160" s="45"/>
      <c r="Q160" s="45"/>
      <c r="R160" s="45"/>
      <c r="S160" s="45"/>
      <c r="T160" s="45"/>
      <c r="U160" s="45"/>
      <c r="V160" s="45"/>
      <c r="W160" s="45"/>
      <c r="X160" s="45"/>
      <c r="Y160" s="45"/>
      <c r="Z160" s="45"/>
      <c r="AA160" s="45"/>
      <c r="AB160" s="45"/>
    </row>
    <row r="161" ht="15.75" customHeight="1">
      <c r="A161" s="71"/>
      <c r="B161" s="27"/>
      <c r="C161" s="45"/>
      <c r="D161" s="45"/>
      <c r="E161" s="45"/>
      <c r="F161" s="45"/>
      <c r="G161" s="45"/>
      <c r="H161" s="45"/>
      <c r="I161" s="45"/>
      <c r="J161" s="45"/>
      <c r="K161" s="45"/>
      <c r="L161" s="45"/>
      <c r="M161" s="45"/>
      <c r="N161" s="45"/>
      <c r="O161" s="88"/>
      <c r="P161" s="45"/>
      <c r="Q161" s="45"/>
      <c r="R161" s="45"/>
      <c r="S161" s="45"/>
      <c r="T161" s="45"/>
      <c r="U161" s="45"/>
      <c r="V161" s="45"/>
      <c r="W161" s="45"/>
      <c r="X161" s="45"/>
      <c r="Y161" s="45"/>
      <c r="Z161" s="45"/>
      <c r="AA161" s="45"/>
      <c r="AB161" s="45"/>
    </row>
    <row r="162" ht="15.75" customHeight="1">
      <c r="A162" s="71"/>
      <c r="B162" s="27"/>
      <c r="C162" s="45"/>
      <c r="D162" s="45"/>
      <c r="E162" s="45"/>
      <c r="F162" s="45"/>
      <c r="G162" s="45"/>
      <c r="H162" s="45"/>
      <c r="I162" s="45"/>
      <c r="J162" s="45"/>
      <c r="K162" s="45"/>
      <c r="L162" s="45"/>
      <c r="M162" s="45"/>
      <c r="N162" s="45"/>
      <c r="O162" s="88"/>
      <c r="P162" s="45"/>
      <c r="Q162" s="45"/>
      <c r="R162" s="45"/>
      <c r="S162" s="45"/>
      <c r="T162" s="45"/>
      <c r="U162" s="45"/>
      <c r="V162" s="45"/>
      <c r="W162" s="45"/>
      <c r="X162" s="45"/>
      <c r="Y162" s="45"/>
      <c r="Z162" s="45"/>
      <c r="AA162" s="45"/>
      <c r="AB162" s="45"/>
    </row>
    <row r="163" ht="15.75" customHeight="1">
      <c r="A163" s="71"/>
      <c r="B163" s="27"/>
      <c r="C163" s="45"/>
      <c r="D163" s="45"/>
      <c r="E163" s="45"/>
      <c r="F163" s="45"/>
      <c r="G163" s="45"/>
      <c r="H163" s="45"/>
      <c r="I163" s="45"/>
      <c r="J163" s="45"/>
      <c r="K163" s="45"/>
      <c r="L163" s="45"/>
      <c r="M163" s="45"/>
      <c r="N163" s="45"/>
      <c r="O163" s="88"/>
      <c r="P163" s="45"/>
      <c r="Q163" s="45"/>
      <c r="R163" s="45"/>
      <c r="S163" s="45"/>
      <c r="T163" s="45"/>
      <c r="U163" s="45"/>
      <c r="V163" s="45"/>
      <c r="W163" s="45"/>
      <c r="X163" s="45"/>
      <c r="Y163" s="45"/>
      <c r="Z163" s="45"/>
      <c r="AA163" s="45"/>
      <c r="AB163" s="45"/>
    </row>
    <row r="164" ht="15.75" customHeight="1">
      <c r="A164" s="71"/>
      <c r="B164" s="27"/>
      <c r="C164" s="45"/>
      <c r="D164" s="45"/>
      <c r="E164" s="45"/>
      <c r="F164" s="45"/>
      <c r="G164" s="45"/>
      <c r="H164" s="45"/>
      <c r="I164" s="45"/>
      <c r="J164" s="45"/>
      <c r="K164" s="45"/>
      <c r="L164" s="45"/>
      <c r="M164" s="45"/>
      <c r="N164" s="45"/>
      <c r="O164" s="88"/>
      <c r="P164" s="45"/>
      <c r="Q164" s="45"/>
      <c r="R164" s="45"/>
      <c r="S164" s="45"/>
      <c r="T164" s="45"/>
      <c r="U164" s="45"/>
      <c r="V164" s="45"/>
      <c r="W164" s="45"/>
      <c r="X164" s="45"/>
      <c r="Y164" s="45"/>
      <c r="Z164" s="45"/>
      <c r="AA164" s="45"/>
      <c r="AB164" s="45"/>
    </row>
    <row r="165" ht="15.75" customHeight="1">
      <c r="A165" s="71"/>
      <c r="B165" s="27"/>
      <c r="C165" s="45"/>
      <c r="D165" s="45"/>
      <c r="E165" s="45"/>
      <c r="F165" s="45"/>
      <c r="G165" s="45"/>
      <c r="H165" s="45"/>
      <c r="I165" s="45"/>
      <c r="J165" s="45"/>
      <c r="K165" s="45"/>
      <c r="L165" s="45"/>
      <c r="M165" s="45"/>
      <c r="N165" s="45"/>
      <c r="O165" s="88"/>
      <c r="P165" s="45"/>
      <c r="Q165" s="45"/>
      <c r="R165" s="45"/>
      <c r="S165" s="45"/>
      <c r="T165" s="45"/>
      <c r="U165" s="45"/>
      <c r="V165" s="45"/>
      <c r="W165" s="45"/>
      <c r="X165" s="45"/>
      <c r="Y165" s="45"/>
      <c r="Z165" s="45"/>
      <c r="AA165" s="45"/>
      <c r="AB165" s="45"/>
    </row>
    <row r="166" ht="15.75" customHeight="1">
      <c r="A166" s="71"/>
      <c r="B166" s="27"/>
      <c r="C166" s="45"/>
      <c r="D166" s="45"/>
      <c r="E166" s="45"/>
      <c r="F166" s="45"/>
      <c r="G166" s="45"/>
      <c r="H166" s="45"/>
      <c r="I166" s="45"/>
      <c r="J166" s="45"/>
      <c r="K166" s="45"/>
      <c r="L166" s="45"/>
      <c r="M166" s="45"/>
      <c r="N166" s="45"/>
      <c r="O166" s="88"/>
      <c r="P166" s="45"/>
      <c r="Q166" s="45"/>
      <c r="R166" s="45"/>
      <c r="S166" s="45"/>
      <c r="T166" s="45"/>
      <c r="U166" s="45"/>
      <c r="V166" s="45"/>
      <c r="W166" s="45"/>
      <c r="X166" s="45"/>
      <c r="Y166" s="45"/>
      <c r="Z166" s="45"/>
      <c r="AA166" s="45"/>
      <c r="AB166" s="45"/>
    </row>
    <row r="167" ht="15.75" customHeight="1">
      <c r="A167" s="71"/>
      <c r="B167" s="27"/>
      <c r="C167" s="45"/>
      <c r="D167" s="45"/>
      <c r="E167" s="45"/>
      <c r="F167" s="45"/>
      <c r="G167" s="45"/>
      <c r="H167" s="45"/>
      <c r="I167" s="45"/>
      <c r="J167" s="45"/>
      <c r="K167" s="45"/>
      <c r="L167" s="45"/>
      <c r="M167" s="45"/>
      <c r="N167" s="45"/>
      <c r="O167" s="88"/>
      <c r="P167" s="45"/>
      <c r="Q167" s="45"/>
      <c r="R167" s="45"/>
      <c r="S167" s="45"/>
      <c r="T167" s="45"/>
      <c r="U167" s="45"/>
      <c r="V167" s="45"/>
      <c r="W167" s="45"/>
      <c r="X167" s="45"/>
      <c r="Y167" s="45"/>
      <c r="Z167" s="45"/>
      <c r="AA167" s="45"/>
      <c r="AB167" s="45"/>
    </row>
    <row r="168" ht="15.75" customHeight="1">
      <c r="A168" s="71"/>
      <c r="B168" s="27"/>
      <c r="C168" s="45"/>
      <c r="D168" s="45"/>
      <c r="E168" s="45"/>
      <c r="F168" s="45"/>
      <c r="G168" s="45"/>
      <c r="H168" s="45"/>
      <c r="I168" s="45"/>
      <c r="J168" s="45"/>
      <c r="K168" s="45"/>
      <c r="L168" s="45"/>
      <c r="M168" s="45"/>
      <c r="N168" s="45"/>
      <c r="O168" s="88"/>
      <c r="P168" s="45"/>
      <c r="Q168" s="45"/>
      <c r="R168" s="45"/>
      <c r="S168" s="45"/>
      <c r="T168" s="45"/>
      <c r="U168" s="45"/>
      <c r="V168" s="45"/>
      <c r="W168" s="45"/>
      <c r="X168" s="45"/>
      <c r="Y168" s="45"/>
      <c r="Z168" s="45"/>
      <c r="AA168" s="45"/>
      <c r="AB168" s="45"/>
    </row>
    <row r="169" ht="15.75" customHeight="1">
      <c r="A169" s="71"/>
      <c r="B169" s="27"/>
      <c r="C169" s="45"/>
      <c r="D169" s="45"/>
      <c r="E169" s="45"/>
      <c r="F169" s="45"/>
      <c r="G169" s="45"/>
      <c r="H169" s="45"/>
      <c r="I169" s="45"/>
      <c r="J169" s="45"/>
      <c r="K169" s="45"/>
      <c r="L169" s="45"/>
      <c r="M169" s="45"/>
      <c r="N169" s="45"/>
      <c r="O169" s="88"/>
      <c r="P169" s="45"/>
      <c r="Q169" s="45"/>
      <c r="R169" s="45"/>
      <c r="S169" s="45"/>
      <c r="T169" s="45"/>
      <c r="U169" s="45"/>
      <c r="V169" s="45"/>
      <c r="W169" s="45"/>
      <c r="X169" s="45"/>
      <c r="Y169" s="45"/>
      <c r="Z169" s="45"/>
      <c r="AA169" s="45"/>
      <c r="AB169" s="45"/>
    </row>
    <row r="170" ht="15.75" customHeight="1">
      <c r="A170" s="71"/>
      <c r="B170" s="27"/>
      <c r="C170" s="45"/>
      <c r="D170" s="45"/>
      <c r="E170" s="45"/>
      <c r="F170" s="45"/>
      <c r="G170" s="45"/>
      <c r="H170" s="45"/>
      <c r="I170" s="45"/>
      <c r="J170" s="45"/>
      <c r="K170" s="45"/>
      <c r="L170" s="45"/>
      <c r="M170" s="45"/>
      <c r="N170" s="45"/>
      <c r="O170" s="88"/>
      <c r="P170" s="45"/>
      <c r="Q170" s="45"/>
      <c r="R170" s="45"/>
      <c r="S170" s="45"/>
      <c r="T170" s="45"/>
      <c r="U170" s="45"/>
      <c r="V170" s="45"/>
      <c r="W170" s="45"/>
      <c r="X170" s="45"/>
      <c r="Y170" s="45"/>
      <c r="Z170" s="45"/>
      <c r="AA170" s="45"/>
      <c r="AB170" s="45"/>
    </row>
    <row r="171" ht="15.75" customHeight="1">
      <c r="A171" s="71"/>
      <c r="B171" s="27"/>
      <c r="C171" s="45"/>
      <c r="D171" s="45"/>
      <c r="E171" s="45"/>
      <c r="F171" s="45"/>
      <c r="G171" s="45"/>
      <c r="H171" s="45"/>
      <c r="I171" s="45"/>
      <c r="J171" s="45"/>
      <c r="K171" s="45"/>
      <c r="L171" s="45"/>
      <c r="M171" s="45"/>
      <c r="N171" s="45"/>
      <c r="O171" s="88"/>
      <c r="P171" s="45"/>
      <c r="Q171" s="45"/>
      <c r="R171" s="45"/>
      <c r="S171" s="45"/>
      <c r="T171" s="45"/>
      <c r="U171" s="45"/>
      <c r="V171" s="45"/>
      <c r="W171" s="45"/>
      <c r="X171" s="45"/>
      <c r="Y171" s="45"/>
      <c r="Z171" s="45"/>
      <c r="AA171" s="45"/>
      <c r="AB171" s="45"/>
    </row>
    <row r="172" ht="15.75" customHeight="1">
      <c r="A172" s="71"/>
      <c r="B172" s="27"/>
      <c r="C172" s="45"/>
      <c r="D172" s="45"/>
      <c r="E172" s="45"/>
      <c r="F172" s="45"/>
      <c r="G172" s="45"/>
      <c r="H172" s="45"/>
      <c r="I172" s="45"/>
      <c r="J172" s="45"/>
      <c r="K172" s="45"/>
      <c r="L172" s="45"/>
      <c r="M172" s="45"/>
      <c r="N172" s="45"/>
      <c r="O172" s="88"/>
      <c r="P172" s="45"/>
      <c r="Q172" s="45"/>
      <c r="R172" s="45"/>
      <c r="S172" s="45"/>
      <c r="T172" s="45"/>
      <c r="U172" s="45"/>
      <c r="V172" s="45"/>
      <c r="W172" s="45"/>
      <c r="X172" s="45"/>
      <c r="Y172" s="45"/>
      <c r="Z172" s="45"/>
      <c r="AA172" s="45"/>
      <c r="AB172" s="45"/>
    </row>
    <row r="173" ht="15.75" customHeight="1">
      <c r="A173" s="71"/>
      <c r="B173" s="27"/>
      <c r="C173" s="45"/>
      <c r="D173" s="45"/>
      <c r="E173" s="45"/>
      <c r="F173" s="45"/>
      <c r="G173" s="45"/>
      <c r="H173" s="45"/>
      <c r="I173" s="45"/>
      <c r="J173" s="45"/>
      <c r="K173" s="45"/>
      <c r="L173" s="45"/>
      <c r="M173" s="45"/>
      <c r="N173" s="45"/>
      <c r="O173" s="88"/>
      <c r="P173" s="45"/>
      <c r="Q173" s="45"/>
      <c r="R173" s="45"/>
      <c r="S173" s="45"/>
      <c r="T173" s="45"/>
      <c r="U173" s="45"/>
      <c r="V173" s="45"/>
      <c r="W173" s="45"/>
      <c r="X173" s="45"/>
      <c r="Y173" s="45"/>
      <c r="Z173" s="45"/>
      <c r="AA173" s="45"/>
      <c r="AB173" s="45"/>
    </row>
    <row r="174" ht="15.75" customHeight="1">
      <c r="A174" s="71"/>
      <c r="B174" s="27"/>
      <c r="C174" s="45"/>
      <c r="D174" s="45"/>
      <c r="E174" s="45"/>
      <c r="F174" s="45"/>
      <c r="G174" s="45"/>
      <c r="H174" s="45"/>
      <c r="I174" s="45"/>
      <c r="J174" s="45"/>
      <c r="K174" s="45"/>
      <c r="L174" s="45"/>
      <c r="M174" s="45"/>
      <c r="N174" s="45"/>
      <c r="O174" s="88"/>
      <c r="P174" s="45"/>
      <c r="Q174" s="45"/>
      <c r="R174" s="45"/>
      <c r="S174" s="45"/>
      <c r="T174" s="45"/>
      <c r="U174" s="45"/>
      <c r="V174" s="45"/>
      <c r="W174" s="45"/>
      <c r="X174" s="45"/>
      <c r="Y174" s="45"/>
      <c r="Z174" s="45"/>
      <c r="AA174" s="45"/>
      <c r="AB174" s="45"/>
    </row>
    <row r="175" ht="15.75" customHeight="1">
      <c r="A175" s="71"/>
      <c r="B175" s="27"/>
      <c r="C175" s="45"/>
      <c r="D175" s="45"/>
      <c r="E175" s="45"/>
      <c r="F175" s="45"/>
      <c r="G175" s="45"/>
      <c r="H175" s="45"/>
      <c r="I175" s="45"/>
      <c r="J175" s="45"/>
      <c r="K175" s="45"/>
      <c r="L175" s="45"/>
      <c r="M175" s="45"/>
      <c r="N175" s="45"/>
      <c r="O175" s="88"/>
      <c r="P175" s="45"/>
      <c r="Q175" s="45"/>
      <c r="R175" s="45"/>
      <c r="S175" s="45"/>
      <c r="T175" s="45"/>
      <c r="U175" s="45"/>
      <c r="V175" s="45"/>
      <c r="W175" s="45"/>
      <c r="X175" s="45"/>
      <c r="Y175" s="45"/>
      <c r="Z175" s="45"/>
      <c r="AA175" s="45"/>
      <c r="AB175" s="45"/>
    </row>
    <row r="176" ht="15.75" customHeight="1">
      <c r="A176" s="71"/>
      <c r="B176" s="27"/>
      <c r="C176" s="45"/>
      <c r="D176" s="45"/>
      <c r="E176" s="45"/>
      <c r="F176" s="45"/>
      <c r="G176" s="45"/>
      <c r="H176" s="45"/>
      <c r="I176" s="45"/>
      <c r="J176" s="45"/>
      <c r="K176" s="45"/>
      <c r="L176" s="45"/>
      <c r="M176" s="45"/>
      <c r="N176" s="45"/>
      <c r="O176" s="88"/>
      <c r="P176" s="45"/>
      <c r="Q176" s="45"/>
      <c r="R176" s="45"/>
      <c r="S176" s="45"/>
      <c r="T176" s="45"/>
      <c r="U176" s="45"/>
      <c r="V176" s="45"/>
      <c r="W176" s="45"/>
      <c r="X176" s="45"/>
      <c r="Y176" s="45"/>
      <c r="Z176" s="45"/>
      <c r="AA176" s="45"/>
      <c r="AB176" s="45"/>
    </row>
    <row r="177" ht="15.75" customHeight="1">
      <c r="A177" s="71"/>
      <c r="B177" s="27"/>
      <c r="C177" s="45"/>
      <c r="D177" s="45"/>
      <c r="E177" s="45"/>
      <c r="F177" s="45"/>
      <c r="G177" s="45"/>
      <c r="H177" s="45"/>
      <c r="I177" s="45"/>
      <c r="J177" s="45"/>
      <c r="K177" s="45"/>
      <c r="L177" s="45"/>
      <c r="M177" s="45"/>
      <c r="N177" s="45"/>
      <c r="O177" s="88"/>
      <c r="P177" s="45"/>
      <c r="Q177" s="45"/>
      <c r="R177" s="45"/>
      <c r="S177" s="45"/>
      <c r="T177" s="45"/>
      <c r="U177" s="45"/>
      <c r="V177" s="45"/>
      <c r="W177" s="45"/>
      <c r="X177" s="45"/>
      <c r="Y177" s="45"/>
      <c r="Z177" s="45"/>
      <c r="AA177" s="45"/>
      <c r="AB177" s="45"/>
    </row>
    <row r="178" ht="15.75" customHeight="1">
      <c r="A178" s="71"/>
      <c r="B178" s="27"/>
      <c r="C178" s="45"/>
      <c r="D178" s="45"/>
      <c r="E178" s="45"/>
      <c r="F178" s="45"/>
      <c r="G178" s="45"/>
      <c r="H178" s="45"/>
      <c r="I178" s="45"/>
      <c r="J178" s="45"/>
      <c r="K178" s="45"/>
      <c r="L178" s="45"/>
      <c r="M178" s="45"/>
      <c r="N178" s="45"/>
      <c r="O178" s="88"/>
      <c r="P178" s="45"/>
      <c r="Q178" s="45"/>
      <c r="R178" s="45"/>
      <c r="S178" s="45"/>
      <c r="T178" s="45"/>
      <c r="U178" s="45"/>
      <c r="V178" s="45"/>
      <c r="W178" s="45"/>
      <c r="X178" s="45"/>
      <c r="Y178" s="45"/>
      <c r="Z178" s="45"/>
      <c r="AA178" s="45"/>
      <c r="AB178" s="45"/>
    </row>
    <row r="179" ht="15.75" customHeight="1">
      <c r="A179" s="71"/>
      <c r="B179" s="27"/>
      <c r="C179" s="45"/>
      <c r="D179" s="45"/>
      <c r="E179" s="45"/>
      <c r="F179" s="45"/>
      <c r="G179" s="45"/>
      <c r="H179" s="45"/>
      <c r="I179" s="45"/>
      <c r="J179" s="45"/>
      <c r="K179" s="45"/>
      <c r="L179" s="45"/>
      <c r="M179" s="45"/>
      <c r="N179" s="45"/>
      <c r="O179" s="88"/>
      <c r="P179" s="45"/>
      <c r="Q179" s="45"/>
      <c r="R179" s="45"/>
      <c r="S179" s="45"/>
      <c r="T179" s="45"/>
      <c r="U179" s="45"/>
      <c r="V179" s="45"/>
      <c r="W179" s="45"/>
      <c r="X179" s="45"/>
      <c r="Y179" s="45"/>
      <c r="Z179" s="45"/>
      <c r="AA179" s="45"/>
      <c r="AB179" s="45"/>
    </row>
    <row r="180" ht="15.75" customHeight="1">
      <c r="A180" s="71"/>
      <c r="B180" s="27"/>
      <c r="C180" s="45"/>
      <c r="D180" s="45"/>
      <c r="E180" s="45"/>
      <c r="F180" s="45"/>
      <c r="G180" s="45"/>
      <c r="H180" s="45"/>
      <c r="I180" s="45"/>
      <c r="J180" s="45"/>
      <c r="K180" s="45"/>
      <c r="L180" s="45"/>
      <c r="M180" s="45"/>
      <c r="N180" s="45"/>
      <c r="O180" s="88"/>
      <c r="P180" s="45"/>
      <c r="Q180" s="45"/>
      <c r="R180" s="45"/>
      <c r="S180" s="45"/>
      <c r="T180" s="45"/>
      <c r="U180" s="45"/>
      <c r="V180" s="45"/>
      <c r="W180" s="45"/>
      <c r="X180" s="45"/>
      <c r="Y180" s="45"/>
      <c r="Z180" s="45"/>
      <c r="AA180" s="45"/>
      <c r="AB180" s="45"/>
    </row>
    <row r="181" ht="15.75" customHeight="1">
      <c r="A181" s="71"/>
      <c r="B181" s="27"/>
      <c r="C181" s="45"/>
      <c r="D181" s="45"/>
      <c r="E181" s="45"/>
      <c r="F181" s="45"/>
      <c r="G181" s="45"/>
      <c r="H181" s="45"/>
      <c r="I181" s="45"/>
      <c r="J181" s="45"/>
      <c r="K181" s="45"/>
      <c r="L181" s="45"/>
      <c r="M181" s="45"/>
      <c r="N181" s="45"/>
      <c r="O181" s="88"/>
      <c r="P181" s="45"/>
      <c r="Q181" s="45"/>
      <c r="R181" s="45"/>
      <c r="S181" s="45"/>
      <c r="T181" s="45"/>
      <c r="U181" s="45"/>
      <c r="V181" s="45"/>
      <c r="W181" s="45"/>
      <c r="X181" s="45"/>
      <c r="Y181" s="45"/>
      <c r="Z181" s="45"/>
      <c r="AA181" s="45"/>
      <c r="AB181" s="45"/>
    </row>
    <row r="182" ht="15.75" customHeight="1">
      <c r="A182" s="71"/>
      <c r="B182" s="27"/>
      <c r="C182" s="45"/>
      <c r="D182" s="45"/>
      <c r="E182" s="45"/>
      <c r="F182" s="45"/>
      <c r="G182" s="45"/>
      <c r="H182" s="45"/>
      <c r="I182" s="45"/>
      <c r="J182" s="45"/>
      <c r="K182" s="45"/>
      <c r="L182" s="45"/>
      <c r="M182" s="45"/>
      <c r="N182" s="45"/>
      <c r="O182" s="88"/>
      <c r="P182" s="45"/>
      <c r="Q182" s="45"/>
      <c r="R182" s="45"/>
      <c r="S182" s="45"/>
      <c r="T182" s="45"/>
      <c r="U182" s="45"/>
      <c r="V182" s="45"/>
      <c r="W182" s="45"/>
      <c r="X182" s="45"/>
      <c r="Y182" s="45"/>
      <c r="Z182" s="45"/>
      <c r="AA182" s="45"/>
      <c r="AB182" s="45"/>
    </row>
    <row r="183" ht="15.75" customHeight="1">
      <c r="A183" s="71"/>
      <c r="B183" s="27"/>
      <c r="C183" s="45"/>
      <c r="D183" s="45"/>
      <c r="E183" s="45"/>
      <c r="F183" s="45"/>
      <c r="G183" s="45"/>
      <c r="H183" s="45"/>
      <c r="I183" s="45"/>
      <c r="J183" s="45"/>
      <c r="K183" s="45"/>
      <c r="L183" s="45"/>
      <c r="M183" s="45"/>
      <c r="N183" s="45"/>
      <c r="O183" s="88"/>
      <c r="P183" s="45"/>
      <c r="Q183" s="45"/>
      <c r="R183" s="45"/>
      <c r="S183" s="45"/>
      <c r="T183" s="45"/>
      <c r="U183" s="45"/>
      <c r="V183" s="45"/>
      <c r="W183" s="45"/>
      <c r="X183" s="45"/>
      <c r="Y183" s="45"/>
      <c r="Z183" s="45"/>
      <c r="AA183" s="45"/>
      <c r="AB183" s="45"/>
    </row>
    <row r="184" ht="15.75" customHeight="1">
      <c r="A184" s="71"/>
      <c r="B184" s="27"/>
      <c r="C184" s="45"/>
      <c r="D184" s="45"/>
      <c r="E184" s="45"/>
      <c r="F184" s="45"/>
      <c r="G184" s="45"/>
      <c r="H184" s="45"/>
      <c r="I184" s="45"/>
      <c r="J184" s="45"/>
      <c r="K184" s="45"/>
      <c r="L184" s="45"/>
      <c r="M184" s="45"/>
      <c r="N184" s="45"/>
      <c r="O184" s="88"/>
      <c r="P184" s="45"/>
      <c r="Q184" s="45"/>
      <c r="R184" s="45"/>
      <c r="S184" s="45"/>
      <c r="T184" s="45"/>
      <c r="U184" s="45"/>
      <c r="V184" s="45"/>
      <c r="W184" s="45"/>
      <c r="X184" s="45"/>
      <c r="Y184" s="45"/>
      <c r="Z184" s="45"/>
      <c r="AA184" s="45"/>
      <c r="AB184" s="45"/>
    </row>
    <row r="185" ht="15.75" customHeight="1">
      <c r="A185" s="71"/>
      <c r="B185" s="27"/>
      <c r="C185" s="45"/>
      <c r="D185" s="45"/>
      <c r="E185" s="45"/>
      <c r="F185" s="45"/>
      <c r="G185" s="45"/>
      <c r="H185" s="45"/>
      <c r="I185" s="45"/>
      <c r="J185" s="45"/>
      <c r="K185" s="45"/>
      <c r="L185" s="45"/>
      <c r="M185" s="45"/>
      <c r="N185" s="45"/>
      <c r="O185" s="88"/>
      <c r="P185" s="45"/>
      <c r="Q185" s="45"/>
      <c r="R185" s="45"/>
      <c r="S185" s="45"/>
      <c r="T185" s="45"/>
      <c r="U185" s="45"/>
      <c r="V185" s="45"/>
      <c r="W185" s="45"/>
      <c r="X185" s="45"/>
      <c r="Y185" s="45"/>
      <c r="Z185" s="45"/>
      <c r="AA185" s="45"/>
      <c r="AB185" s="45"/>
    </row>
    <row r="186" ht="15.75" customHeight="1">
      <c r="A186" s="71"/>
      <c r="B186" s="27"/>
      <c r="C186" s="45"/>
      <c r="D186" s="45"/>
      <c r="E186" s="45"/>
      <c r="F186" s="45"/>
      <c r="G186" s="45"/>
      <c r="H186" s="45"/>
      <c r="I186" s="45"/>
      <c r="J186" s="45"/>
      <c r="K186" s="45"/>
      <c r="L186" s="45"/>
      <c r="M186" s="45"/>
      <c r="N186" s="45"/>
      <c r="O186" s="88"/>
      <c r="P186" s="45"/>
      <c r="Q186" s="45"/>
      <c r="R186" s="45"/>
      <c r="S186" s="45"/>
      <c r="T186" s="45"/>
      <c r="U186" s="45"/>
      <c r="V186" s="45"/>
      <c r="W186" s="45"/>
      <c r="X186" s="45"/>
      <c r="Y186" s="45"/>
      <c r="Z186" s="45"/>
      <c r="AA186" s="45"/>
      <c r="AB186" s="45"/>
    </row>
    <row r="187" ht="15.75" customHeight="1">
      <c r="A187" s="71"/>
      <c r="B187" s="27"/>
      <c r="C187" s="45"/>
      <c r="D187" s="45"/>
      <c r="E187" s="45"/>
      <c r="F187" s="45"/>
      <c r="G187" s="45"/>
      <c r="H187" s="45"/>
      <c r="I187" s="45"/>
      <c r="J187" s="45"/>
      <c r="K187" s="45"/>
      <c r="L187" s="45"/>
      <c r="M187" s="45"/>
      <c r="N187" s="45"/>
      <c r="O187" s="88"/>
      <c r="P187" s="45"/>
      <c r="Q187" s="45"/>
      <c r="R187" s="45"/>
      <c r="S187" s="45"/>
      <c r="T187" s="45"/>
      <c r="U187" s="45"/>
      <c r="V187" s="45"/>
      <c r="W187" s="45"/>
      <c r="X187" s="45"/>
      <c r="Y187" s="45"/>
      <c r="Z187" s="45"/>
      <c r="AA187" s="45"/>
      <c r="AB187" s="45"/>
    </row>
    <row r="188" ht="15.75" customHeight="1">
      <c r="A188" s="71"/>
      <c r="B188" s="27"/>
      <c r="C188" s="45"/>
      <c r="D188" s="45"/>
      <c r="E188" s="45"/>
      <c r="F188" s="45"/>
      <c r="G188" s="45"/>
      <c r="H188" s="45"/>
      <c r="I188" s="45"/>
      <c r="J188" s="45"/>
      <c r="K188" s="45"/>
      <c r="L188" s="45"/>
      <c r="M188" s="45"/>
      <c r="N188" s="45"/>
      <c r="O188" s="88"/>
      <c r="P188" s="45"/>
      <c r="Q188" s="45"/>
      <c r="R188" s="45"/>
      <c r="S188" s="45"/>
      <c r="T188" s="45"/>
      <c r="U188" s="45"/>
      <c r="V188" s="45"/>
      <c r="W188" s="45"/>
      <c r="X188" s="45"/>
      <c r="Y188" s="45"/>
      <c r="Z188" s="45"/>
      <c r="AA188" s="45"/>
      <c r="AB188" s="45"/>
    </row>
    <row r="189" ht="15.75" customHeight="1">
      <c r="A189" s="71"/>
      <c r="B189" s="27"/>
      <c r="C189" s="45"/>
      <c r="D189" s="45"/>
      <c r="E189" s="45"/>
      <c r="F189" s="45"/>
      <c r="G189" s="45"/>
      <c r="H189" s="45"/>
      <c r="I189" s="45"/>
      <c r="J189" s="45"/>
      <c r="K189" s="45"/>
      <c r="L189" s="45"/>
      <c r="M189" s="45"/>
      <c r="N189" s="45"/>
      <c r="O189" s="88"/>
      <c r="P189" s="45"/>
      <c r="Q189" s="45"/>
      <c r="R189" s="45"/>
      <c r="S189" s="45"/>
      <c r="T189" s="45"/>
      <c r="U189" s="45"/>
      <c r="V189" s="45"/>
      <c r="W189" s="45"/>
      <c r="X189" s="45"/>
      <c r="Y189" s="45"/>
      <c r="Z189" s="45"/>
      <c r="AA189" s="45"/>
      <c r="AB189" s="45"/>
    </row>
    <row r="190" ht="15.75" customHeight="1">
      <c r="A190" s="71"/>
      <c r="B190" s="27"/>
      <c r="C190" s="45"/>
      <c r="D190" s="45"/>
      <c r="E190" s="45"/>
      <c r="F190" s="45"/>
      <c r="G190" s="45"/>
      <c r="H190" s="45"/>
      <c r="I190" s="45"/>
      <c r="J190" s="45"/>
      <c r="K190" s="45"/>
      <c r="L190" s="45"/>
      <c r="M190" s="45"/>
      <c r="N190" s="45"/>
      <c r="O190" s="88"/>
      <c r="P190" s="45"/>
      <c r="Q190" s="45"/>
      <c r="R190" s="45"/>
      <c r="S190" s="45"/>
      <c r="T190" s="45"/>
      <c r="U190" s="45"/>
      <c r="V190" s="45"/>
      <c r="W190" s="45"/>
      <c r="X190" s="45"/>
      <c r="Y190" s="45"/>
      <c r="Z190" s="45"/>
      <c r="AA190" s="45"/>
      <c r="AB190" s="45"/>
    </row>
    <row r="191" ht="15.75" customHeight="1">
      <c r="A191" s="71"/>
      <c r="B191" s="27"/>
      <c r="C191" s="45"/>
      <c r="D191" s="45"/>
      <c r="E191" s="45"/>
      <c r="F191" s="45"/>
      <c r="G191" s="45"/>
      <c r="H191" s="45"/>
      <c r="I191" s="45"/>
      <c r="J191" s="45"/>
      <c r="K191" s="45"/>
      <c r="L191" s="45"/>
      <c r="M191" s="45"/>
      <c r="N191" s="45"/>
      <c r="O191" s="88"/>
      <c r="P191" s="45"/>
      <c r="Q191" s="45"/>
      <c r="R191" s="45"/>
      <c r="S191" s="45"/>
      <c r="T191" s="45"/>
      <c r="U191" s="45"/>
      <c r="V191" s="45"/>
      <c r="W191" s="45"/>
      <c r="X191" s="45"/>
      <c r="Y191" s="45"/>
      <c r="Z191" s="45"/>
      <c r="AA191" s="45"/>
      <c r="AB191" s="45"/>
    </row>
    <row r="192" ht="15.75" customHeight="1">
      <c r="A192" s="71"/>
      <c r="B192" s="27"/>
      <c r="C192" s="45"/>
      <c r="D192" s="45"/>
      <c r="E192" s="45"/>
      <c r="F192" s="45"/>
      <c r="G192" s="45"/>
      <c r="H192" s="45"/>
      <c r="I192" s="45"/>
      <c r="J192" s="45"/>
      <c r="K192" s="45"/>
      <c r="L192" s="45"/>
      <c r="M192" s="45"/>
      <c r="N192" s="45"/>
      <c r="O192" s="88"/>
      <c r="P192" s="45"/>
      <c r="Q192" s="45"/>
      <c r="R192" s="45"/>
      <c r="S192" s="45"/>
      <c r="T192" s="45"/>
      <c r="U192" s="45"/>
      <c r="V192" s="45"/>
      <c r="W192" s="45"/>
      <c r="X192" s="45"/>
      <c r="Y192" s="45"/>
      <c r="Z192" s="45"/>
      <c r="AA192" s="45"/>
      <c r="AB192" s="45"/>
    </row>
    <row r="193" ht="15.75" customHeight="1">
      <c r="A193" s="71"/>
      <c r="B193" s="27"/>
      <c r="C193" s="45"/>
      <c r="D193" s="45"/>
      <c r="E193" s="45"/>
      <c r="F193" s="45"/>
      <c r="G193" s="45"/>
      <c r="H193" s="45"/>
      <c r="I193" s="45"/>
      <c r="J193" s="45"/>
      <c r="K193" s="45"/>
      <c r="L193" s="45"/>
      <c r="M193" s="45"/>
      <c r="N193" s="45"/>
      <c r="O193" s="88"/>
      <c r="P193" s="45"/>
      <c r="Q193" s="45"/>
      <c r="R193" s="45"/>
      <c r="S193" s="45"/>
      <c r="T193" s="45"/>
      <c r="U193" s="45"/>
      <c r="V193" s="45"/>
      <c r="W193" s="45"/>
      <c r="X193" s="45"/>
      <c r="Y193" s="45"/>
      <c r="Z193" s="45"/>
      <c r="AA193" s="45"/>
      <c r="AB193" s="45"/>
    </row>
    <row r="194" ht="15.75" customHeight="1">
      <c r="A194" s="71"/>
      <c r="B194" s="27"/>
      <c r="C194" s="45"/>
      <c r="D194" s="45"/>
      <c r="E194" s="45"/>
      <c r="F194" s="45"/>
      <c r="G194" s="45"/>
      <c r="H194" s="45"/>
      <c r="I194" s="45"/>
      <c r="J194" s="45"/>
      <c r="K194" s="45"/>
      <c r="L194" s="45"/>
      <c r="M194" s="45"/>
      <c r="N194" s="45"/>
      <c r="O194" s="88"/>
      <c r="P194" s="45"/>
      <c r="Q194" s="45"/>
      <c r="R194" s="45"/>
      <c r="S194" s="45"/>
      <c r="T194" s="45"/>
      <c r="U194" s="45"/>
      <c r="V194" s="45"/>
      <c r="W194" s="45"/>
      <c r="X194" s="45"/>
      <c r="Y194" s="45"/>
      <c r="Z194" s="45"/>
      <c r="AA194" s="45"/>
      <c r="AB194" s="45"/>
    </row>
    <row r="195" ht="15.75" customHeight="1">
      <c r="A195" s="71"/>
      <c r="B195" s="27"/>
      <c r="C195" s="45"/>
      <c r="D195" s="45"/>
      <c r="E195" s="45"/>
      <c r="F195" s="45"/>
      <c r="G195" s="45"/>
      <c r="H195" s="45"/>
      <c r="I195" s="45"/>
      <c r="J195" s="45"/>
      <c r="K195" s="45"/>
      <c r="L195" s="45"/>
      <c r="M195" s="45"/>
      <c r="N195" s="45"/>
      <c r="O195" s="88"/>
      <c r="P195" s="45"/>
      <c r="Q195" s="45"/>
      <c r="R195" s="45"/>
      <c r="S195" s="45"/>
      <c r="T195" s="45"/>
      <c r="U195" s="45"/>
      <c r="V195" s="45"/>
      <c r="W195" s="45"/>
      <c r="X195" s="45"/>
      <c r="Y195" s="45"/>
      <c r="Z195" s="45"/>
      <c r="AA195" s="45"/>
      <c r="AB195" s="45"/>
    </row>
    <row r="196" ht="15.75" customHeight="1">
      <c r="A196" s="71"/>
      <c r="B196" s="27"/>
      <c r="C196" s="45"/>
      <c r="D196" s="45"/>
      <c r="E196" s="45"/>
      <c r="F196" s="45"/>
      <c r="G196" s="45"/>
      <c r="H196" s="45"/>
      <c r="I196" s="45"/>
      <c r="J196" s="45"/>
      <c r="K196" s="45"/>
      <c r="L196" s="45"/>
      <c r="M196" s="45"/>
      <c r="N196" s="45"/>
      <c r="O196" s="88"/>
      <c r="P196" s="45"/>
      <c r="Q196" s="45"/>
      <c r="R196" s="45"/>
      <c r="S196" s="45"/>
      <c r="T196" s="45"/>
      <c r="U196" s="45"/>
      <c r="V196" s="45"/>
      <c r="W196" s="45"/>
      <c r="X196" s="45"/>
      <c r="Y196" s="45"/>
      <c r="Z196" s="45"/>
      <c r="AA196" s="45"/>
      <c r="AB196" s="45"/>
    </row>
    <row r="197" ht="15.75" customHeight="1">
      <c r="A197" s="71"/>
      <c r="B197" s="27"/>
      <c r="C197" s="45"/>
      <c r="D197" s="45"/>
      <c r="E197" s="45"/>
      <c r="F197" s="45"/>
      <c r="G197" s="45"/>
      <c r="H197" s="45"/>
      <c r="I197" s="45"/>
      <c r="J197" s="45"/>
      <c r="K197" s="45"/>
      <c r="L197" s="45"/>
      <c r="M197" s="45"/>
      <c r="N197" s="45"/>
      <c r="O197" s="88"/>
      <c r="P197" s="45"/>
      <c r="Q197" s="45"/>
      <c r="R197" s="45"/>
      <c r="S197" s="45"/>
      <c r="T197" s="45"/>
      <c r="U197" s="45"/>
      <c r="V197" s="45"/>
      <c r="W197" s="45"/>
      <c r="X197" s="45"/>
      <c r="Y197" s="45"/>
      <c r="Z197" s="45"/>
      <c r="AA197" s="45"/>
      <c r="AB197" s="45"/>
    </row>
    <row r="198" ht="15.75" customHeight="1">
      <c r="A198" s="71"/>
      <c r="B198" s="27"/>
      <c r="C198" s="45"/>
      <c r="D198" s="45"/>
      <c r="E198" s="45"/>
      <c r="F198" s="45"/>
      <c r="G198" s="45"/>
      <c r="H198" s="45"/>
      <c r="I198" s="45"/>
      <c r="J198" s="45"/>
      <c r="K198" s="45"/>
      <c r="L198" s="45"/>
      <c r="M198" s="45"/>
      <c r="N198" s="45"/>
      <c r="O198" s="88"/>
      <c r="P198" s="45"/>
      <c r="Q198" s="45"/>
      <c r="R198" s="45"/>
      <c r="S198" s="45"/>
      <c r="T198" s="45"/>
      <c r="U198" s="45"/>
      <c r="V198" s="45"/>
      <c r="W198" s="45"/>
      <c r="X198" s="45"/>
      <c r="Y198" s="45"/>
      <c r="Z198" s="45"/>
      <c r="AA198" s="45"/>
      <c r="AB198" s="45"/>
    </row>
    <row r="199" ht="15.75" customHeight="1">
      <c r="A199" s="71"/>
      <c r="B199" s="27"/>
      <c r="C199" s="45"/>
      <c r="D199" s="45"/>
      <c r="E199" s="45"/>
      <c r="F199" s="45"/>
      <c r="G199" s="45"/>
      <c r="H199" s="45"/>
      <c r="I199" s="45"/>
      <c r="J199" s="45"/>
      <c r="K199" s="45"/>
      <c r="L199" s="45"/>
      <c r="M199" s="45"/>
      <c r="N199" s="45"/>
      <c r="O199" s="88"/>
      <c r="P199" s="45"/>
      <c r="Q199" s="45"/>
      <c r="R199" s="45"/>
      <c r="S199" s="45"/>
      <c r="T199" s="45"/>
      <c r="U199" s="45"/>
      <c r="V199" s="45"/>
      <c r="W199" s="45"/>
      <c r="X199" s="45"/>
      <c r="Y199" s="45"/>
      <c r="Z199" s="45"/>
      <c r="AA199" s="45"/>
      <c r="AB199" s="45"/>
    </row>
    <row r="200" ht="15.75" customHeight="1">
      <c r="A200" s="71"/>
      <c r="B200" s="27"/>
      <c r="C200" s="45"/>
      <c r="D200" s="45"/>
      <c r="E200" s="45"/>
      <c r="F200" s="45"/>
      <c r="G200" s="45"/>
      <c r="H200" s="45"/>
      <c r="I200" s="45"/>
      <c r="J200" s="45"/>
      <c r="K200" s="45"/>
      <c r="L200" s="45"/>
      <c r="M200" s="45"/>
      <c r="N200" s="45"/>
      <c r="O200" s="88"/>
      <c r="P200" s="45"/>
      <c r="Q200" s="45"/>
      <c r="R200" s="45"/>
      <c r="S200" s="45"/>
      <c r="T200" s="45"/>
      <c r="U200" s="45"/>
      <c r="V200" s="45"/>
      <c r="W200" s="45"/>
      <c r="X200" s="45"/>
      <c r="Y200" s="45"/>
      <c r="Z200" s="45"/>
      <c r="AA200" s="45"/>
      <c r="AB200" s="45"/>
    </row>
    <row r="201" ht="15.75" customHeight="1">
      <c r="A201" s="71"/>
      <c r="B201" s="27"/>
      <c r="C201" s="45"/>
      <c r="D201" s="45"/>
      <c r="E201" s="45"/>
      <c r="F201" s="45"/>
      <c r="G201" s="45"/>
      <c r="H201" s="45"/>
      <c r="I201" s="45"/>
      <c r="J201" s="45"/>
      <c r="K201" s="45"/>
      <c r="L201" s="45"/>
      <c r="M201" s="45"/>
      <c r="N201" s="45"/>
      <c r="O201" s="88"/>
      <c r="P201" s="45"/>
      <c r="Q201" s="45"/>
      <c r="R201" s="45"/>
      <c r="S201" s="45"/>
      <c r="T201" s="45"/>
      <c r="U201" s="45"/>
      <c r="V201" s="45"/>
      <c r="W201" s="45"/>
      <c r="X201" s="45"/>
      <c r="Y201" s="45"/>
      <c r="Z201" s="45"/>
      <c r="AA201" s="45"/>
      <c r="AB201" s="45"/>
    </row>
    <row r="202" ht="15.75" customHeight="1">
      <c r="A202" s="71"/>
      <c r="B202" s="27"/>
      <c r="C202" s="45"/>
      <c r="D202" s="45"/>
      <c r="E202" s="45"/>
      <c r="F202" s="45"/>
      <c r="G202" s="45"/>
      <c r="H202" s="45"/>
      <c r="I202" s="45"/>
      <c r="J202" s="45"/>
      <c r="K202" s="45"/>
      <c r="L202" s="45"/>
      <c r="M202" s="45"/>
      <c r="N202" s="45"/>
      <c r="O202" s="88"/>
      <c r="P202" s="45"/>
      <c r="Q202" s="45"/>
      <c r="R202" s="45"/>
      <c r="S202" s="45"/>
      <c r="T202" s="45"/>
      <c r="U202" s="45"/>
      <c r="V202" s="45"/>
      <c r="W202" s="45"/>
      <c r="X202" s="45"/>
      <c r="Y202" s="45"/>
      <c r="Z202" s="45"/>
      <c r="AA202" s="45"/>
      <c r="AB202" s="45"/>
    </row>
    <row r="203" ht="15.75" customHeight="1">
      <c r="A203" s="71"/>
      <c r="B203" s="27"/>
      <c r="C203" s="45"/>
      <c r="D203" s="45"/>
      <c r="E203" s="45"/>
      <c r="F203" s="45"/>
      <c r="G203" s="45"/>
      <c r="H203" s="45"/>
      <c r="I203" s="45"/>
      <c r="J203" s="45"/>
      <c r="K203" s="45"/>
      <c r="L203" s="45"/>
      <c r="M203" s="45"/>
      <c r="N203" s="45"/>
      <c r="O203" s="88"/>
      <c r="P203" s="45"/>
      <c r="Q203" s="45"/>
      <c r="R203" s="45"/>
      <c r="S203" s="45"/>
      <c r="T203" s="45"/>
      <c r="U203" s="45"/>
      <c r="V203" s="45"/>
      <c r="W203" s="45"/>
      <c r="X203" s="45"/>
      <c r="Y203" s="45"/>
      <c r="Z203" s="45"/>
      <c r="AA203" s="45"/>
      <c r="AB203" s="45"/>
    </row>
    <row r="204" ht="15.75" customHeight="1">
      <c r="A204" s="71"/>
      <c r="B204" s="27"/>
      <c r="C204" s="45"/>
      <c r="D204" s="45"/>
      <c r="E204" s="45"/>
      <c r="F204" s="45"/>
      <c r="G204" s="45"/>
      <c r="H204" s="45"/>
      <c r="I204" s="45"/>
      <c r="J204" s="45"/>
      <c r="K204" s="45"/>
      <c r="L204" s="45"/>
      <c r="M204" s="45"/>
      <c r="N204" s="45"/>
      <c r="O204" s="88"/>
      <c r="P204" s="45"/>
      <c r="Q204" s="45"/>
      <c r="R204" s="45"/>
      <c r="S204" s="45"/>
      <c r="T204" s="45"/>
      <c r="U204" s="45"/>
      <c r="V204" s="45"/>
      <c r="W204" s="45"/>
      <c r="X204" s="45"/>
      <c r="Y204" s="45"/>
      <c r="Z204" s="45"/>
      <c r="AA204" s="45"/>
      <c r="AB204" s="45"/>
    </row>
    <row r="205" ht="15.75" customHeight="1">
      <c r="A205" s="71"/>
      <c r="B205" s="27"/>
      <c r="C205" s="45"/>
      <c r="D205" s="45"/>
      <c r="E205" s="45"/>
      <c r="F205" s="45"/>
      <c r="G205" s="45"/>
      <c r="H205" s="45"/>
      <c r="I205" s="45"/>
      <c r="J205" s="45"/>
      <c r="K205" s="45"/>
      <c r="L205" s="45"/>
      <c r="M205" s="45"/>
      <c r="N205" s="45"/>
      <c r="O205" s="88"/>
      <c r="P205" s="45"/>
      <c r="Q205" s="45"/>
      <c r="R205" s="45"/>
      <c r="S205" s="45"/>
      <c r="T205" s="45"/>
      <c r="U205" s="45"/>
      <c r="V205" s="45"/>
      <c r="W205" s="45"/>
      <c r="X205" s="45"/>
      <c r="Y205" s="45"/>
      <c r="Z205" s="45"/>
      <c r="AA205" s="45"/>
      <c r="AB205" s="45"/>
    </row>
    <row r="206" ht="15.75" customHeight="1">
      <c r="A206" s="71"/>
      <c r="B206" s="27"/>
      <c r="C206" s="45"/>
      <c r="D206" s="45"/>
      <c r="E206" s="45"/>
      <c r="F206" s="45"/>
      <c r="G206" s="45"/>
      <c r="H206" s="45"/>
      <c r="I206" s="45"/>
      <c r="J206" s="45"/>
      <c r="K206" s="45"/>
      <c r="L206" s="45"/>
      <c r="M206" s="45"/>
      <c r="N206" s="45"/>
      <c r="O206" s="88"/>
      <c r="P206" s="45"/>
      <c r="Q206" s="45"/>
      <c r="R206" s="45"/>
      <c r="S206" s="45"/>
      <c r="T206" s="45"/>
      <c r="U206" s="45"/>
      <c r="V206" s="45"/>
      <c r="W206" s="45"/>
      <c r="X206" s="45"/>
      <c r="Y206" s="45"/>
      <c r="Z206" s="45"/>
      <c r="AA206" s="45"/>
      <c r="AB206" s="45"/>
    </row>
    <row r="207" ht="15.75" customHeight="1">
      <c r="A207" s="71"/>
      <c r="B207" s="27"/>
      <c r="C207" s="45"/>
      <c r="D207" s="45"/>
      <c r="E207" s="45"/>
      <c r="F207" s="45"/>
      <c r="G207" s="45"/>
      <c r="H207" s="45"/>
      <c r="I207" s="45"/>
      <c r="J207" s="45"/>
      <c r="K207" s="45"/>
      <c r="L207" s="45"/>
      <c r="M207" s="45"/>
      <c r="N207" s="45"/>
      <c r="O207" s="88"/>
      <c r="P207" s="45"/>
      <c r="Q207" s="45"/>
      <c r="R207" s="45"/>
      <c r="S207" s="45"/>
      <c r="T207" s="45"/>
      <c r="U207" s="45"/>
      <c r="V207" s="45"/>
      <c r="W207" s="45"/>
      <c r="X207" s="45"/>
      <c r="Y207" s="45"/>
      <c r="Z207" s="45"/>
      <c r="AA207" s="45"/>
      <c r="AB207" s="45"/>
    </row>
    <row r="208" ht="15.75" customHeight="1">
      <c r="A208" s="71"/>
      <c r="B208" s="27"/>
      <c r="C208" s="45"/>
      <c r="D208" s="45"/>
      <c r="E208" s="45"/>
      <c r="F208" s="45"/>
      <c r="G208" s="45"/>
      <c r="H208" s="45"/>
      <c r="I208" s="45"/>
      <c r="J208" s="45"/>
      <c r="K208" s="45"/>
      <c r="L208" s="45"/>
      <c r="M208" s="45"/>
      <c r="N208" s="45"/>
      <c r="O208" s="88"/>
      <c r="P208" s="45"/>
      <c r="Q208" s="45"/>
      <c r="R208" s="45"/>
      <c r="S208" s="45"/>
      <c r="T208" s="45"/>
      <c r="U208" s="45"/>
      <c r="V208" s="45"/>
      <c r="W208" s="45"/>
      <c r="X208" s="45"/>
      <c r="Y208" s="45"/>
      <c r="Z208" s="45"/>
      <c r="AA208" s="45"/>
      <c r="AB208" s="45"/>
    </row>
    <row r="209" ht="15.75" customHeight="1">
      <c r="A209" s="71"/>
      <c r="B209" s="27"/>
      <c r="C209" s="45"/>
      <c r="D209" s="45"/>
      <c r="E209" s="45"/>
      <c r="F209" s="45"/>
      <c r="G209" s="45"/>
      <c r="H209" s="45"/>
      <c r="I209" s="45"/>
      <c r="J209" s="45"/>
      <c r="K209" s="45"/>
      <c r="L209" s="45"/>
      <c r="M209" s="45"/>
      <c r="N209" s="45"/>
      <c r="O209" s="88"/>
      <c r="P209" s="45"/>
      <c r="Q209" s="45"/>
      <c r="R209" s="45"/>
      <c r="S209" s="45"/>
      <c r="T209" s="45"/>
      <c r="U209" s="45"/>
      <c r="V209" s="45"/>
      <c r="W209" s="45"/>
      <c r="X209" s="45"/>
      <c r="Y209" s="45"/>
      <c r="Z209" s="45"/>
      <c r="AA209" s="45"/>
      <c r="AB209" s="45"/>
    </row>
    <row r="210" ht="15.75" customHeight="1">
      <c r="A210" s="71"/>
      <c r="B210" s="27"/>
      <c r="C210" s="45"/>
      <c r="D210" s="45"/>
      <c r="E210" s="45"/>
      <c r="F210" s="45"/>
      <c r="G210" s="45"/>
      <c r="H210" s="45"/>
      <c r="I210" s="45"/>
      <c r="J210" s="45"/>
      <c r="K210" s="45"/>
      <c r="L210" s="45"/>
      <c r="M210" s="45"/>
      <c r="N210" s="45"/>
      <c r="O210" s="88"/>
      <c r="P210" s="45"/>
      <c r="Q210" s="45"/>
      <c r="R210" s="45"/>
      <c r="S210" s="45"/>
      <c r="T210" s="45"/>
      <c r="U210" s="45"/>
      <c r="V210" s="45"/>
      <c r="W210" s="45"/>
      <c r="X210" s="45"/>
      <c r="Y210" s="45"/>
      <c r="Z210" s="45"/>
      <c r="AA210" s="45"/>
      <c r="AB210" s="45"/>
    </row>
    <row r="211" ht="15.75" customHeight="1">
      <c r="A211" s="71"/>
      <c r="B211" s="27"/>
      <c r="C211" s="45"/>
      <c r="D211" s="45"/>
      <c r="E211" s="45"/>
      <c r="F211" s="45"/>
      <c r="G211" s="45"/>
      <c r="H211" s="45"/>
      <c r="I211" s="45"/>
      <c r="J211" s="45"/>
      <c r="K211" s="45"/>
      <c r="L211" s="45"/>
      <c r="M211" s="45"/>
      <c r="N211" s="45"/>
      <c r="O211" s="88"/>
      <c r="P211" s="45"/>
      <c r="Q211" s="45"/>
      <c r="R211" s="45"/>
      <c r="S211" s="45"/>
      <c r="T211" s="45"/>
      <c r="U211" s="45"/>
      <c r="V211" s="45"/>
      <c r="W211" s="45"/>
      <c r="X211" s="45"/>
      <c r="Y211" s="45"/>
      <c r="Z211" s="45"/>
      <c r="AA211" s="45"/>
      <c r="AB211" s="45"/>
    </row>
    <row r="212" ht="15.75" customHeight="1">
      <c r="A212" s="71"/>
      <c r="B212" s="27"/>
      <c r="C212" s="45"/>
      <c r="D212" s="45"/>
      <c r="E212" s="45"/>
      <c r="F212" s="45"/>
      <c r="G212" s="45"/>
      <c r="H212" s="45"/>
      <c r="I212" s="45"/>
      <c r="J212" s="45"/>
      <c r="K212" s="45"/>
      <c r="L212" s="45"/>
      <c r="M212" s="45"/>
      <c r="N212" s="45"/>
      <c r="O212" s="88"/>
      <c r="P212" s="45"/>
      <c r="Q212" s="45"/>
      <c r="R212" s="45"/>
      <c r="S212" s="45"/>
      <c r="T212" s="45"/>
      <c r="U212" s="45"/>
      <c r="V212" s="45"/>
      <c r="W212" s="45"/>
      <c r="X212" s="45"/>
      <c r="Y212" s="45"/>
      <c r="Z212" s="45"/>
      <c r="AA212" s="45"/>
      <c r="AB212" s="45"/>
    </row>
    <row r="213" ht="15.75" customHeight="1">
      <c r="A213" s="71"/>
      <c r="B213" s="27"/>
      <c r="C213" s="45"/>
      <c r="D213" s="45"/>
      <c r="E213" s="45"/>
      <c r="F213" s="45"/>
      <c r="G213" s="45"/>
      <c r="H213" s="45"/>
      <c r="I213" s="45"/>
      <c r="J213" s="45"/>
      <c r="K213" s="45"/>
      <c r="L213" s="45"/>
      <c r="M213" s="45"/>
      <c r="N213" s="45"/>
      <c r="O213" s="88"/>
      <c r="P213" s="45"/>
      <c r="Q213" s="45"/>
      <c r="R213" s="45"/>
      <c r="S213" s="45"/>
      <c r="T213" s="45"/>
      <c r="U213" s="45"/>
      <c r="V213" s="45"/>
      <c r="W213" s="45"/>
      <c r="X213" s="45"/>
      <c r="Y213" s="45"/>
      <c r="Z213" s="45"/>
      <c r="AA213" s="45"/>
      <c r="AB213" s="45"/>
    </row>
    <row r="214" ht="15.75" customHeight="1">
      <c r="A214" s="71"/>
      <c r="B214" s="27"/>
      <c r="C214" s="45"/>
      <c r="D214" s="45"/>
      <c r="E214" s="45"/>
      <c r="F214" s="45"/>
      <c r="G214" s="45"/>
      <c r="H214" s="45"/>
      <c r="I214" s="45"/>
      <c r="J214" s="45"/>
      <c r="K214" s="45"/>
      <c r="L214" s="45"/>
      <c r="M214" s="45"/>
      <c r="N214" s="45"/>
      <c r="O214" s="88"/>
      <c r="P214" s="45"/>
      <c r="Q214" s="45"/>
      <c r="R214" s="45"/>
      <c r="S214" s="45"/>
      <c r="T214" s="45"/>
      <c r="U214" s="45"/>
      <c r="V214" s="45"/>
      <c r="W214" s="45"/>
      <c r="X214" s="45"/>
      <c r="Y214" s="45"/>
      <c r="Z214" s="45"/>
      <c r="AA214" s="45"/>
      <c r="AB214" s="45"/>
    </row>
    <row r="215" ht="15.75" customHeight="1">
      <c r="A215" s="71"/>
      <c r="B215" s="27"/>
      <c r="C215" s="45"/>
      <c r="D215" s="45"/>
      <c r="E215" s="45"/>
      <c r="F215" s="45"/>
      <c r="G215" s="45"/>
      <c r="H215" s="45"/>
      <c r="I215" s="45"/>
      <c r="J215" s="45"/>
      <c r="K215" s="45"/>
      <c r="L215" s="45"/>
      <c r="M215" s="45"/>
      <c r="N215" s="45"/>
      <c r="O215" s="88"/>
      <c r="P215" s="45"/>
      <c r="Q215" s="45"/>
      <c r="R215" s="45"/>
      <c r="S215" s="45"/>
      <c r="T215" s="45"/>
      <c r="U215" s="45"/>
      <c r="V215" s="45"/>
      <c r="W215" s="45"/>
      <c r="X215" s="45"/>
      <c r="Y215" s="45"/>
      <c r="Z215" s="45"/>
      <c r="AA215" s="45"/>
      <c r="AB215" s="45"/>
    </row>
    <row r="216" ht="15.75" customHeight="1">
      <c r="A216" s="71"/>
      <c r="B216" s="27"/>
      <c r="C216" s="45"/>
      <c r="D216" s="45"/>
      <c r="E216" s="45"/>
      <c r="F216" s="45"/>
      <c r="G216" s="45"/>
      <c r="H216" s="45"/>
      <c r="I216" s="45"/>
      <c r="J216" s="45"/>
      <c r="K216" s="45"/>
      <c r="L216" s="45"/>
      <c r="M216" s="45"/>
      <c r="N216" s="45"/>
      <c r="O216" s="88"/>
      <c r="P216" s="45"/>
      <c r="Q216" s="45"/>
      <c r="R216" s="45"/>
      <c r="S216" s="45"/>
      <c r="T216" s="45"/>
      <c r="U216" s="45"/>
      <c r="V216" s="45"/>
      <c r="W216" s="45"/>
      <c r="X216" s="45"/>
      <c r="Y216" s="45"/>
      <c r="Z216" s="45"/>
      <c r="AA216" s="45"/>
      <c r="AB216" s="45"/>
    </row>
    <row r="217" ht="15.75" customHeight="1">
      <c r="A217" s="71"/>
      <c r="B217" s="27"/>
      <c r="C217" s="45"/>
      <c r="D217" s="45"/>
      <c r="E217" s="45"/>
      <c r="F217" s="45"/>
      <c r="G217" s="45"/>
      <c r="H217" s="45"/>
      <c r="I217" s="45"/>
      <c r="J217" s="45"/>
      <c r="K217" s="45"/>
      <c r="L217" s="45"/>
      <c r="M217" s="45"/>
      <c r="N217" s="45"/>
      <c r="O217" s="88"/>
      <c r="P217" s="45"/>
      <c r="Q217" s="45"/>
      <c r="R217" s="45"/>
      <c r="S217" s="45"/>
      <c r="T217" s="45"/>
      <c r="U217" s="45"/>
      <c r="V217" s="45"/>
      <c r="W217" s="45"/>
      <c r="X217" s="45"/>
      <c r="Y217" s="45"/>
      <c r="Z217" s="45"/>
      <c r="AA217" s="45"/>
      <c r="AB217" s="45"/>
    </row>
    <row r="218" ht="15.75" customHeight="1">
      <c r="A218" s="71"/>
      <c r="B218" s="27"/>
      <c r="C218" s="45"/>
      <c r="D218" s="45"/>
      <c r="E218" s="45"/>
      <c r="F218" s="45"/>
      <c r="G218" s="45"/>
      <c r="H218" s="45"/>
      <c r="I218" s="45"/>
      <c r="J218" s="45"/>
      <c r="K218" s="45"/>
      <c r="L218" s="45"/>
      <c r="M218" s="45"/>
      <c r="N218" s="45"/>
      <c r="O218" s="88"/>
      <c r="P218" s="45"/>
      <c r="Q218" s="45"/>
      <c r="R218" s="45"/>
      <c r="S218" s="45"/>
      <c r="T218" s="45"/>
      <c r="U218" s="45"/>
      <c r="V218" s="45"/>
      <c r="W218" s="45"/>
      <c r="X218" s="45"/>
      <c r="Y218" s="45"/>
      <c r="Z218" s="45"/>
      <c r="AA218" s="45"/>
      <c r="AB218" s="45"/>
    </row>
    <row r="219" ht="15.75" customHeight="1">
      <c r="A219" s="71"/>
      <c r="B219" s="27"/>
      <c r="C219" s="45"/>
      <c r="D219" s="45"/>
      <c r="E219" s="45"/>
      <c r="F219" s="45"/>
      <c r="G219" s="45"/>
      <c r="H219" s="45"/>
      <c r="I219" s="45"/>
      <c r="J219" s="45"/>
      <c r="K219" s="45"/>
      <c r="L219" s="45"/>
      <c r="M219" s="45"/>
      <c r="N219" s="45"/>
      <c r="O219" s="88"/>
      <c r="P219" s="45"/>
      <c r="Q219" s="45"/>
      <c r="R219" s="45"/>
      <c r="S219" s="45"/>
      <c r="T219" s="45"/>
      <c r="U219" s="45"/>
      <c r="V219" s="45"/>
      <c r="W219" s="45"/>
      <c r="X219" s="45"/>
      <c r="Y219" s="45"/>
      <c r="Z219" s="45"/>
      <c r="AA219" s="45"/>
      <c r="AB219" s="45"/>
    </row>
    <row r="220" ht="15.75" customHeight="1">
      <c r="A220" s="71"/>
      <c r="B220" s="27"/>
      <c r="C220" s="45"/>
      <c r="D220" s="45"/>
      <c r="E220" s="45"/>
      <c r="F220" s="45"/>
      <c r="G220" s="45"/>
      <c r="H220" s="45"/>
      <c r="I220" s="45"/>
      <c r="J220" s="45"/>
      <c r="K220" s="45"/>
      <c r="L220" s="45"/>
      <c r="M220" s="45"/>
      <c r="N220" s="45"/>
      <c r="O220" s="88"/>
      <c r="P220" s="45"/>
      <c r="Q220" s="45"/>
      <c r="R220" s="45"/>
      <c r="S220" s="45"/>
      <c r="T220" s="45"/>
      <c r="U220" s="45"/>
      <c r="V220" s="45"/>
      <c r="W220" s="45"/>
      <c r="X220" s="45"/>
      <c r="Y220" s="45"/>
      <c r="Z220" s="45"/>
      <c r="AA220" s="45"/>
      <c r="AB220" s="45"/>
    </row>
    <row r="221" ht="15.75" customHeight="1">
      <c r="A221" s="71"/>
      <c r="B221" s="27"/>
      <c r="C221" s="45"/>
      <c r="D221" s="45"/>
      <c r="E221" s="45"/>
      <c r="F221" s="45"/>
      <c r="G221" s="45"/>
      <c r="H221" s="45"/>
      <c r="I221" s="45"/>
      <c r="J221" s="45"/>
      <c r="K221" s="45"/>
      <c r="L221" s="45"/>
      <c r="M221" s="45"/>
      <c r="N221" s="45"/>
      <c r="O221" s="88"/>
      <c r="P221" s="45"/>
      <c r="Q221" s="45"/>
      <c r="R221" s="45"/>
      <c r="S221" s="45"/>
      <c r="T221" s="45"/>
      <c r="U221" s="45"/>
      <c r="V221" s="45"/>
      <c r="W221" s="45"/>
      <c r="X221" s="45"/>
      <c r="Y221" s="45"/>
      <c r="Z221" s="45"/>
      <c r="AA221" s="45"/>
      <c r="AB221" s="45"/>
    </row>
    <row r="222" ht="15.75" customHeight="1">
      <c r="A222" s="71"/>
      <c r="B222" s="27"/>
      <c r="C222" s="45"/>
      <c r="D222" s="45"/>
      <c r="E222" s="45"/>
      <c r="F222" s="45"/>
      <c r="G222" s="45"/>
      <c r="H222" s="45"/>
      <c r="I222" s="45"/>
      <c r="J222" s="45"/>
      <c r="K222" s="45"/>
      <c r="L222" s="45"/>
      <c r="M222" s="45"/>
      <c r="N222" s="45"/>
      <c r="O222" s="88"/>
      <c r="P222" s="45"/>
      <c r="Q222" s="45"/>
      <c r="R222" s="45"/>
      <c r="S222" s="45"/>
      <c r="T222" s="45"/>
      <c r="U222" s="45"/>
      <c r="V222" s="45"/>
      <c r="W222" s="45"/>
      <c r="X222" s="45"/>
      <c r="Y222" s="45"/>
      <c r="Z222" s="45"/>
      <c r="AA222" s="45"/>
      <c r="AB222" s="45"/>
    </row>
    <row r="223" ht="15.75" customHeight="1">
      <c r="A223" s="71"/>
      <c r="B223" s="27"/>
      <c r="C223" s="45"/>
      <c r="D223" s="45"/>
      <c r="E223" s="45"/>
      <c r="F223" s="45"/>
      <c r="G223" s="45"/>
      <c r="H223" s="45"/>
      <c r="I223" s="45"/>
      <c r="J223" s="45"/>
      <c r="K223" s="45"/>
      <c r="L223" s="45"/>
      <c r="M223" s="45"/>
      <c r="N223" s="45"/>
      <c r="O223" s="88"/>
      <c r="P223" s="45"/>
      <c r="Q223" s="45"/>
      <c r="R223" s="45"/>
      <c r="S223" s="45"/>
      <c r="T223" s="45"/>
      <c r="U223" s="45"/>
      <c r="V223" s="45"/>
      <c r="W223" s="45"/>
      <c r="X223" s="45"/>
      <c r="Y223" s="45"/>
      <c r="Z223" s="45"/>
      <c r="AA223" s="45"/>
      <c r="AB223" s="45"/>
    </row>
    <row r="224" ht="15.75" customHeight="1">
      <c r="A224" s="71"/>
      <c r="B224" s="27"/>
      <c r="C224" s="45"/>
      <c r="D224" s="45"/>
      <c r="E224" s="45"/>
      <c r="F224" s="45"/>
      <c r="G224" s="45"/>
      <c r="H224" s="45"/>
      <c r="I224" s="45"/>
      <c r="J224" s="45"/>
      <c r="K224" s="45"/>
      <c r="L224" s="45"/>
      <c r="M224" s="45"/>
      <c r="N224" s="45"/>
      <c r="O224" s="88"/>
      <c r="P224" s="45"/>
      <c r="Q224" s="45"/>
      <c r="R224" s="45"/>
      <c r="S224" s="45"/>
      <c r="T224" s="45"/>
      <c r="U224" s="45"/>
      <c r="V224" s="45"/>
      <c r="W224" s="45"/>
      <c r="X224" s="45"/>
      <c r="Y224" s="45"/>
      <c r="Z224" s="45"/>
      <c r="AA224" s="45"/>
      <c r="AB224" s="45"/>
    </row>
    <row r="225" ht="15.75" customHeight="1">
      <c r="A225" s="71"/>
      <c r="B225" s="27"/>
      <c r="C225" s="45"/>
      <c r="D225" s="45"/>
      <c r="E225" s="45"/>
      <c r="F225" s="45"/>
      <c r="G225" s="45"/>
      <c r="H225" s="45"/>
      <c r="I225" s="45"/>
      <c r="J225" s="45"/>
      <c r="K225" s="45"/>
      <c r="L225" s="45"/>
      <c r="M225" s="45"/>
      <c r="N225" s="45"/>
      <c r="O225" s="88"/>
      <c r="P225" s="45"/>
      <c r="Q225" s="45"/>
      <c r="R225" s="45"/>
      <c r="S225" s="45"/>
      <c r="T225" s="45"/>
      <c r="U225" s="45"/>
      <c r="V225" s="45"/>
      <c r="W225" s="45"/>
      <c r="X225" s="45"/>
      <c r="Y225" s="45"/>
      <c r="Z225" s="45"/>
      <c r="AA225" s="45"/>
      <c r="AB225" s="45"/>
    </row>
    <row r="226" ht="15.75" customHeight="1">
      <c r="A226" s="71"/>
      <c r="B226" s="27"/>
      <c r="C226" s="45"/>
      <c r="D226" s="45"/>
      <c r="E226" s="45"/>
      <c r="F226" s="45"/>
      <c r="G226" s="45"/>
      <c r="H226" s="45"/>
      <c r="I226" s="45"/>
      <c r="J226" s="45"/>
      <c r="K226" s="45"/>
      <c r="L226" s="45"/>
      <c r="M226" s="45"/>
      <c r="N226" s="45"/>
      <c r="O226" s="88"/>
      <c r="P226" s="45"/>
      <c r="Q226" s="45"/>
      <c r="R226" s="45"/>
      <c r="S226" s="45"/>
      <c r="T226" s="45"/>
      <c r="U226" s="45"/>
      <c r="V226" s="45"/>
      <c r="W226" s="45"/>
      <c r="X226" s="45"/>
      <c r="Y226" s="45"/>
      <c r="Z226" s="45"/>
      <c r="AA226" s="45"/>
      <c r="AB226" s="45"/>
    </row>
    <row r="227" ht="15.75" customHeight="1">
      <c r="A227" s="71"/>
      <c r="B227" s="27"/>
      <c r="C227" s="45"/>
      <c r="D227" s="45"/>
      <c r="E227" s="45"/>
      <c r="F227" s="45"/>
      <c r="G227" s="45"/>
      <c r="H227" s="45"/>
      <c r="I227" s="45"/>
      <c r="J227" s="45"/>
      <c r="K227" s="45"/>
      <c r="L227" s="45"/>
      <c r="M227" s="45"/>
      <c r="N227" s="45"/>
      <c r="O227" s="88"/>
      <c r="P227" s="45"/>
      <c r="Q227" s="45"/>
      <c r="R227" s="45"/>
      <c r="S227" s="45"/>
      <c r="T227" s="45"/>
      <c r="U227" s="45"/>
      <c r="V227" s="45"/>
      <c r="W227" s="45"/>
      <c r="X227" s="45"/>
      <c r="Y227" s="45"/>
      <c r="Z227" s="45"/>
      <c r="AA227" s="45"/>
      <c r="AB227" s="45"/>
    </row>
    <row r="228" ht="15.75" customHeight="1">
      <c r="A228" s="71"/>
      <c r="B228" s="27"/>
      <c r="C228" s="45"/>
      <c r="D228" s="45"/>
      <c r="E228" s="45"/>
      <c r="F228" s="45"/>
      <c r="G228" s="45"/>
      <c r="H228" s="45"/>
      <c r="I228" s="45"/>
      <c r="J228" s="45"/>
      <c r="K228" s="45"/>
      <c r="L228" s="45"/>
      <c r="M228" s="45"/>
      <c r="N228" s="45"/>
      <c r="O228" s="88"/>
      <c r="P228" s="45"/>
      <c r="Q228" s="45"/>
      <c r="R228" s="45"/>
      <c r="S228" s="45"/>
      <c r="T228" s="45"/>
      <c r="U228" s="45"/>
      <c r="V228" s="45"/>
      <c r="W228" s="45"/>
      <c r="X228" s="45"/>
      <c r="Y228" s="45"/>
      <c r="Z228" s="45"/>
      <c r="AA228" s="45"/>
      <c r="AB228" s="45"/>
    </row>
    <row r="229" ht="15.75" customHeight="1">
      <c r="A229" s="71"/>
      <c r="B229" s="27"/>
      <c r="C229" s="45"/>
      <c r="D229" s="45"/>
      <c r="E229" s="45"/>
      <c r="F229" s="45"/>
      <c r="G229" s="45"/>
      <c r="H229" s="45"/>
      <c r="I229" s="45"/>
      <c r="J229" s="45"/>
      <c r="K229" s="45"/>
      <c r="L229" s="45"/>
      <c r="M229" s="45"/>
      <c r="N229" s="45"/>
      <c r="O229" s="88"/>
      <c r="P229" s="45"/>
      <c r="Q229" s="45"/>
      <c r="R229" s="45"/>
      <c r="S229" s="45"/>
      <c r="T229" s="45"/>
      <c r="U229" s="45"/>
      <c r="V229" s="45"/>
      <c r="W229" s="45"/>
      <c r="X229" s="45"/>
      <c r="Y229" s="45"/>
      <c r="Z229" s="45"/>
      <c r="AA229" s="45"/>
      <c r="AB229" s="45"/>
    </row>
    <row r="230" ht="15.75" customHeight="1">
      <c r="A230" s="71"/>
      <c r="B230" s="27"/>
      <c r="C230" s="45"/>
      <c r="D230" s="45"/>
      <c r="E230" s="45"/>
      <c r="F230" s="45"/>
      <c r="G230" s="45"/>
      <c r="H230" s="45"/>
      <c r="I230" s="45"/>
      <c r="J230" s="45"/>
      <c r="K230" s="45"/>
      <c r="L230" s="45"/>
      <c r="M230" s="45"/>
      <c r="N230" s="45"/>
      <c r="O230" s="88"/>
      <c r="P230" s="45"/>
      <c r="Q230" s="45"/>
      <c r="R230" s="45"/>
      <c r="S230" s="45"/>
      <c r="T230" s="45"/>
      <c r="U230" s="45"/>
      <c r="V230" s="45"/>
      <c r="W230" s="45"/>
      <c r="X230" s="45"/>
      <c r="Y230" s="45"/>
      <c r="Z230" s="45"/>
      <c r="AA230" s="45"/>
      <c r="AB230" s="45"/>
    </row>
    <row r="231" ht="15.75" customHeight="1">
      <c r="A231" s="71"/>
      <c r="B231" s="27"/>
      <c r="C231" s="45"/>
      <c r="D231" s="45"/>
      <c r="E231" s="45"/>
      <c r="F231" s="45"/>
      <c r="G231" s="45"/>
      <c r="H231" s="45"/>
      <c r="I231" s="45"/>
      <c r="J231" s="45"/>
      <c r="K231" s="45"/>
      <c r="L231" s="45"/>
      <c r="M231" s="45"/>
      <c r="N231" s="45"/>
      <c r="O231" s="88"/>
      <c r="P231" s="45"/>
      <c r="Q231" s="45"/>
      <c r="R231" s="45"/>
      <c r="S231" s="45"/>
      <c r="T231" s="45"/>
      <c r="U231" s="45"/>
      <c r="V231" s="45"/>
      <c r="W231" s="45"/>
      <c r="X231" s="45"/>
      <c r="Y231" s="45"/>
      <c r="Z231" s="45"/>
      <c r="AA231" s="45"/>
      <c r="AB231" s="45"/>
    </row>
    <row r="232" ht="15.75" customHeight="1">
      <c r="A232" s="71"/>
      <c r="B232" s="27"/>
      <c r="C232" s="45"/>
      <c r="D232" s="45"/>
      <c r="E232" s="45"/>
      <c r="F232" s="45"/>
      <c r="G232" s="45"/>
      <c r="H232" s="45"/>
      <c r="I232" s="45"/>
      <c r="J232" s="45"/>
      <c r="K232" s="45"/>
      <c r="L232" s="45"/>
      <c r="M232" s="45"/>
      <c r="N232" s="45"/>
      <c r="O232" s="88"/>
      <c r="P232" s="45"/>
      <c r="Q232" s="45"/>
      <c r="R232" s="45"/>
      <c r="S232" s="45"/>
      <c r="T232" s="45"/>
      <c r="U232" s="45"/>
      <c r="V232" s="45"/>
      <c r="W232" s="45"/>
      <c r="X232" s="45"/>
      <c r="Y232" s="45"/>
      <c r="Z232" s="45"/>
      <c r="AA232" s="45"/>
      <c r="AB232" s="45"/>
    </row>
    <row r="233" ht="15.75" customHeight="1">
      <c r="A233" s="71"/>
      <c r="B233" s="27"/>
      <c r="C233" s="45"/>
      <c r="D233" s="45"/>
      <c r="E233" s="45"/>
      <c r="F233" s="45"/>
      <c r="G233" s="45"/>
      <c r="H233" s="45"/>
      <c r="I233" s="45"/>
      <c r="J233" s="45"/>
      <c r="K233" s="45"/>
      <c r="L233" s="45"/>
      <c r="M233" s="45"/>
      <c r="N233" s="45"/>
      <c r="O233" s="88"/>
      <c r="P233" s="45"/>
      <c r="Q233" s="45"/>
      <c r="R233" s="45"/>
      <c r="S233" s="45"/>
      <c r="T233" s="45"/>
      <c r="U233" s="45"/>
      <c r="V233" s="45"/>
      <c r="W233" s="45"/>
      <c r="X233" s="45"/>
      <c r="Y233" s="45"/>
      <c r="Z233" s="45"/>
      <c r="AA233" s="45"/>
      <c r="AB233" s="45"/>
    </row>
    <row r="234" ht="15.75" customHeight="1">
      <c r="A234" s="71"/>
      <c r="B234" s="27"/>
      <c r="C234" s="45"/>
      <c r="D234" s="45"/>
      <c r="E234" s="45"/>
      <c r="F234" s="45"/>
      <c r="G234" s="45"/>
      <c r="H234" s="45"/>
      <c r="I234" s="45"/>
      <c r="J234" s="45"/>
      <c r="K234" s="45"/>
      <c r="L234" s="45"/>
      <c r="M234" s="45"/>
      <c r="N234" s="45"/>
      <c r="O234" s="88"/>
      <c r="P234" s="45"/>
      <c r="Q234" s="45"/>
      <c r="R234" s="45"/>
      <c r="S234" s="45"/>
      <c r="T234" s="45"/>
      <c r="U234" s="45"/>
      <c r="V234" s="45"/>
      <c r="W234" s="45"/>
      <c r="X234" s="45"/>
      <c r="Y234" s="45"/>
      <c r="Z234" s="45"/>
      <c r="AA234" s="45"/>
      <c r="AB234" s="45"/>
    </row>
    <row r="235" ht="15.75" customHeight="1">
      <c r="A235" s="71"/>
      <c r="B235" s="27"/>
      <c r="C235" s="45"/>
      <c r="D235" s="45"/>
      <c r="E235" s="45"/>
      <c r="F235" s="45"/>
      <c r="G235" s="45"/>
      <c r="H235" s="45"/>
      <c r="I235" s="45"/>
      <c r="J235" s="45"/>
      <c r="K235" s="45"/>
      <c r="L235" s="45"/>
      <c r="M235" s="45"/>
      <c r="N235" s="45"/>
      <c r="O235" s="88"/>
      <c r="P235" s="45"/>
      <c r="Q235" s="45"/>
      <c r="R235" s="45"/>
      <c r="S235" s="45"/>
      <c r="T235" s="45"/>
      <c r="U235" s="45"/>
      <c r="V235" s="45"/>
      <c r="W235" s="45"/>
      <c r="X235" s="45"/>
      <c r="Y235" s="45"/>
      <c r="Z235" s="45"/>
      <c r="AA235" s="45"/>
      <c r="AB235" s="45"/>
    </row>
    <row r="236" ht="15.75" customHeight="1">
      <c r="A236" s="71"/>
      <c r="B236" s="27"/>
      <c r="C236" s="45"/>
      <c r="D236" s="45"/>
      <c r="E236" s="45"/>
      <c r="F236" s="45"/>
      <c r="G236" s="45"/>
      <c r="H236" s="45"/>
      <c r="I236" s="45"/>
      <c r="J236" s="45"/>
      <c r="K236" s="45"/>
      <c r="L236" s="45"/>
      <c r="M236" s="45"/>
      <c r="N236" s="45"/>
      <c r="O236" s="88"/>
      <c r="P236" s="45"/>
      <c r="Q236" s="45"/>
      <c r="R236" s="45"/>
      <c r="S236" s="45"/>
      <c r="T236" s="45"/>
      <c r="U236" s="45"/>
      <c r="V236" s="45"/>
      <c r="W236" s="45"/>
      <c r="X236" s="45"/>
      <c r="Y236" s="45"/>
      <c r="Z236" s="45"/>
      <c r="AA236" s="45"/>
      <c r="AB236" s="45"/>
    </row>
    <row r="237" ht="15.75" customHeight="1">
      <c r="A237" s="71"/>
      <c r="B237" s="27"/>
      <c r="C237" s="45"/>
      <c r="D237" s="45"/>
      <c r="E237" s="45"/>
      <c r="F237" s="45"/>
      <c r="G237" s="45"/>
      <c r="H237" s="45"/>
      <c r="I237" s="45"/>
      <c r="J237" s="45"/>
      <c r="K237" s="45"/>
      <c r="L237" s="45"/>
      <c r="M237" s="45"/>
      <c r="N237" s="45"/>
      <c r="O237" s="88"/>
      <c r="P237" s="45"/>
      <c r="Q237" s="45"/>
      <c r="R237" s="45"/>
      <c r="S237" s="45"/>
      <c r="T237" s="45"/>
      <c r="U237" s="45"/>
      <c r="V237" s="45"/>
      <c r="W237" s="45"/>
      <c r="X237" s="45"/>
      <c r="Y237" s="45"/>
      <c r="Z237" s="45"/>
      <c r="AA237" s="45"/>
      <c r="AB237" s="45"/>
    </row>
    <row r="238" ht="15.75" customHeight="1">
      <c r="A238" s="71"/>
      <c r="B238" s="27"/>
      <c r="C238" s="45"/>
      <c r="D238" s="45"/>
      <c r="E238" s="45"/>
      <c r="F238" s="45"/>
      <c r="G238" s="45"/>
      <c r="H238" s="45"/>
      <c r="I238" s="45"/>
      <c r="J238" s="45"/>
      <c r="K238" s="45"/>
      <c r="L238" s="45"/>
      <c r="M238" s="45"/>
      <c r="N238" s="45"/>
      <c r="O238" s="88"/>
      <c r="P238" s="45"/>
      <c r="Q238" s="45"/>
      <c r="R238" s="45"/>
      <c r="S238" s="45"/>
      <c r="T238" s="45"/>
      <c r="U238" s="45"/>
      <c r="V238" s="45"/>
      <c r="W238" s="45"/>
      <c r="X238" s="45"/>
      <c r="Y238" s="45"/>
      <c r="Z238" s="45"/>
      <c r="AA238" s="45"/>
      <c r="AB238" s="45"/>
    </row>
    <row r="239" ht="15.75" customHeight="1">
      <c r="A239" s="71"/>
      <c r="B239" s="27"/>
      <c r="C239" s="45"/>
      <c r="D239" s="45"/>
      <c r="E239" s="45"/>
      <c r="F239" s="45"/>
      <c r="G239" s="45"/>
      <c r="H239" s="45"/>
      <c r="I239" s="45"/>
      <c r="J239" s="45"/>
      <c r="K239" s="45"/>
      <c r="L239" s="45"/>
      <c r="M239" s="45"/>
      <c r="N239" s="45"/>
      <c r="O239" s="88"/>
      <c r="P239" s="45"/>
      <c r="Q239" s="45"/>
      <c r="R239" s="45"/>
      <c r="S239" s="45"/>
      <c r="T239" s="45"/>
      <c r="U239" s="45"/>
      <c r="V239" s="45"/>
      <c r="W239" s="45"/>
      <c r="X239" s="45"/>
      <c r="Y239" s="45"/>
      <c r="Z239" s="45"/>
      <c r="AA239" s="45"/>
      <c r="AB239" s="45"/>
    </row>
    <row r="240" ht="15.75" customHeight="1">
      <c r="A240" s="71"/>
      <c r="B240" s="27"/>
      <c r="C240" s="45"/>
      <c r="D240" s="45"/>
      <c r="E240" s="45"/>
      <c r="F240" s="45"/>
      <c r="G240" s="45"/>
      <c r="H240" s="45"/>
      <c r="I240" s="45"/>
      <c r="J240" s="45"/>
      <c r="K240" s="45"/>
      <c r="L240" s="45"/>
      <c r="M240" s="45"/>
      <c r="N240" s="45"/>
      <c r="O240" s="88"/>
      <c r="P240" s="45"/>
      <c r="Q240" s="45"/>
      <c r="R240" s="45"/>
      <c r="S240" s="45"/>
      <c r="T240" s="45"/>
      <c r="U240" s="45"/>
      <c r="V240" s="45"/>
      <c r="W240" s="45"/>
      <c r="X240" s="45"/>
      <c r="Y240" s="45"/>
      <c r="Z240" s="45"/>
      <c r="AA240" s="45"/>
      <c r="AB240" s="45"/>
    </row>
    <row r="241" ht="15.75" customHeight="1">
      <c r="A241" s="71"/>
      <c r="B241" s="27"/>
      <c r="C241" s="45"/>
      <c r="D241" s="45"/>
      <c r="E241" s="45"/>
      <c r="F241" s="45"/>
      <c r="G241" s="45"/>
      <c r="H241" s="45"/>
      <c r="I241" s="45"/>
      <c r="J241" s="45"/>
      <c r="K241" s="45"/>
      <c r="L241" s="45"/>
      <c r="M241" s="45"/>
      <c r="N241" s="45"/>
      <c r="O241" s="88"/>
      <c r="P241" s="45"/>
      <c r="Q241" s="45"/>
      <c r="R241" s="45"/>
      <c r="S241" s="45"/>
      <c r="T241" s="45"/>
      <c r="U241" s="45"/>
      <c r="V241" s="45"/>
      <c r="W241" s="45"/>
      <c r="X241" s="45"/>
      <c r="Y241" s="45"/>
      <c r="Z241" s="45"/>
      <c r="AA241" s="45"/>
      <c r="AB241" s="45"/>
    </row>
    <row r="242" ht="15.75" customHeight="1">
      <c r="A242" s="71"/>
      <c r="B242" s="27"/>
      <c r="C242" s="45"/>
      <c r="D242" s="45"/>
      <c r="E242" s="45"/>
      <c r="F242" s="45"/>
      <c r="G242" s="45"/>
      <c r="H242" s="45"/>
      <c r="I242" s="45"/>
      <c r="J242" s="45"/>
      <c r="K242" s="45"/>
      <c r="L242" s="45"/>
      <c r="M242" s="45"/>
      <c r="N242" s="45"/>
      <c r="O242" s="88"/>
      <c r="P242" s="45"/>
      <c r="Q242" s="45"/>
      <c r="R242" s="45"/>
      <c r="S242" s="45"/>
      <c r="T242" s="45"/>
      <c r="U242" s="45"/>
      <c r="V242" s="45"/>
      <c r="W242" s="45"/>
      <c r="X242" s="45"/>
      <c r="Y242" s="45"/>
      <c r="Z242" s="45"/>
      <c r="AA242" s="45"/>
      <c r="AB242" s="45"/>
    </row>
    <row r="243" ht="15.75" customHeight="1">
      <c r="A243" s="71"/>
      <c r="B243" s="27"/>
      <c r="C243" s="45"/>
      <c r="D243" s="45"/>
      <c r="E243" s="45"/>
      <c r="F243" s="45"/>
      <c r="G243" s="45"/>
      <c r="H243" s="45"/>
      <c r="I243" s="45"/>
      <c r="J243" s="45"/>
      <c r="K243" s="45"/>
      <c r="L243" s="45"/>
      <c r="M243" s="45"/>
      <c r="N243" s="45"/>
      <c r="O243" s="88"/>
      <c r="P243" s="45"/>
      <c r="Q243" s="45"/>
      <c r="R243" s="45"/>
      <c r="S243" s="45"/>
      <c r="T243" s="45"/>
      <c r="U243" s="45"/>
      <c r="V243" s="45"/>
      <c r="W243" s="45"/>
      <c r="X243" s="45"/>
      <c r="Y243" s="45"/>
      <c r="Z243" s="45"/>
      <c r="AA243" s="45"/>
      <c r="AB243" s="45"/>
    </row>
    <row r="244" ht="15.75" customHeight="1">
      <c r="A244" s="71"/>
      <c r="B244" s="27"/>
      <c r="C244" s="45"/>
      <c r="D244" s="45"/>
      <c r="E244" s="45"/>
      <c r="F244" s="45"/>
      <c r="G244" s="45"/>
      <c r="H244" s="45"/>
      <c r="I244" s="45"/>
      <c r="J244" s="45"/>
      <c r="K244" s="45"/>
      <c r="L244" s="45"/>
      <c r="M244" s="45"/>
      <c r="N244" s="45"/>
      <c r="O244" s="88"/>
      <c r="P244" s="45"/>
      <c r="Q244" s="45"/>
      <c r="R244" s="45"/>
      <c r="S244" s="45"/>
      <c r="T244" s="45"/>
      <c r="U244" s="45"/>
      <c r="V244" s="45"/>
      <c r="W244" s="45"/>
      <c r="X244" s="45"/>
      <c r="Y244" s="45"/>
      <c r="Z244" s="45"/>
      <c r="AA244" s="45"/>
      <c r="AB244" s="45"/>
    </row>
    <row r="245" ht="15.75" customHeight="1">
      <c r="A245" s="71"/>
      <c r="B245" s="27"/>
      <c r="C245" s="45"/>
      <c r="D245" s="45"/>
      <c r="E245" s="45"/>
      <c r="F245" s="45"/>
      <c r="G245" s="45"/>
      <c r="H245" s="45"/>
      <c r="I245" s="45"/>
      <c r="J245" s="45"/>
      <c r="K245" s="45"/>
      <c r="L245" s="45"/>
      <c r="M245" s="45"/>
      <c r="N245" s="45"/>
      <c r="O245" s="88"/>
      <c r="P245" s="45"/>
      <c r="Q245" s="45"/>
      <c r="R245" s="45"/>
      <c r="S245" s="45"/>
      <c r="T245" s="45"/>
      <c r="U245" s="45"/>
      <c r="V245" s="45"/>
      <c r="W245" s="45"/>
      <c r="X245" s="45"/>
      <c r="Y245" s="45"/>
      <c r="Z245" s="45"/>
      <c r="AA245" s="45"/>
      <c r="AB245" s="45"/>
    </row>
    <row r="246" ht="15.75" customHeight="1">
      <c r="A246" s="71"/>
      <c r="B246" s="27"/>
      <c r="C246" s="45"/>
      <c r="D246" s="45"/>
      <c r="E246" s="45"/>
      <c r="F246" s="45"/>
      <c r="G246" s="45"/>
      <c r="H246" s="45"/>
      <c r="I246" s="45"/>
      <c r="J246" s="45"/>
      <c r="K246" s="45"/>
      <c r="L246" s="45"/>
      <c r="M246" s="45"/>
      <c r="N246" s="45"/>
      <c r="O246" s="88"/>
      <c r="P246" s="45"/>
      <c r="Q246" s="45"/>
      <c r="R246" s="45"/>
      <c r="S246" s="45"/>
      <c r="T246" s="45"/>
      <c r="U246" s="45"/>
      <c r="V246" s="45"/>
      <c r="W246" s="45"/>
      <c r="X246" s="45"/>
      <c r="Y246" s="45"/>
      <c r="Z246" s="45"/>
      <c r="AA246" s="45"/>
      <c r="AB246" s="45"/>
    </row>
    <row r="247" ht="15.75" customHeight="1">
      <c r="A247" s="71"/>
      <c r="B247" s="27"/>
      <c r="C247" s="45"/>
      <c r="D247" s="45"/>
      <c r="E247" s="45"/>
      <c r="F247" s="45"/>
      <c r="G247" s="45"/>
      <c r="H247" s="45"/>
      <c r="I247" s="45"/>
      <c r="J247" s="45"/>
      <c r="K247" s="45"/>
      <c r="L247" s="45"/>
      <c r="M247" s="45"/>
      <c r="N247" s="45"/>
      <c r="O247" s="88"/>
      <c r="P247" s="45"/>
      <c r="Q247" s="45"/>
      <c r="R247" s="45"/>
      <c r="S247" s="45"/>
      <c r="T247" s="45"/>
      <c r="U247" s="45"/>
      <c r="V247" s="45"/>
      <c r="W247" s="45"/>
      <c r="X247" s="45"/>
      <c r="Y247" s="45"/>
      <c r="Z247" s="45"/>
      <c r="AA247" s="45"/>
      <c r="AB247" s="45"/>
    </row>
    <row r="248" ht="15.75" customHeight="1">
      <c r="A248" s="71"/>
      <c r="B248" s="27"/>
      <c r="C248" s="45"/>
      <c r="D248" s="45"/>
      <c r="E248" s="45"/>
      <c r="F248" s="45"/>
      <c r="G248" s="45"/>
      <c r="H248" s="45"/>
      <c r="I248" s="45"/>
      <c r="J248" s="45"/>
      <c r="K248" s="45"/>
      <c r="L248" s="45"/>
      <c r="M248" s="45"/>
      <c r="N248" s="45"/>
      <c r="O248" s="88"/>
      <c r="P248" s="45"/>
      <c r="Q248" s="45"/>
      <c r="R248" s="45"/>
      <c r="S248" s="45"/>
      <c r="T248" s="45"/>
      <c r="U248" s="45"/>
      <c r="V248" s="45"/>
      <c r="W248" s="45"/>
      <c r="X248" s="45"/>
      <c r="Y248" s="45"/>
      <c r="Z248" s="45"/>
      <c r="AA248" s="45"/>
      <c r="AB248" s="45"/>
    </row>
    <row r="249" ht="15.75" customHeight="1">
      <c r="A249" s="71"/>
      <c r="B249" s="27"/>
      <c r="C249" s="45"/>
      <c r="D249" s="45"/>
      <c r="E249" s="45"/>
      <c r="F249" s="45"/>
      <c r="G249" s="45"/>
      <c r="H249" s="45"/>
      <c r="I249" s="45"/>
      <c r="J249" s="45"/>
      <c r="K249" s="45"/>
      <c r="L249" s="45"/>
      <c r="M249" s="45"/>
      <c r="N249" s="45"/>
      <c r="O249" s="88"/>
      <c r="P249" s="45"/>
      <c r="Q249" s="45"/>
      <c r="R249" s="45"/>
      <c r="S249" s="45"/>
      <c r="T249" s="45"/>
      <c r="U249" s="45"/>
      <c r="V249" s="45"/>
      <c r="W249" s="45"/>
      <c r="X249" s="45"/>
      <c r="Y249" s="45"/>
      <c r="Z249" s="45"/>
      <c r="AA249" s="45"/>
      <c r="AB249" s="45"/>
    </row>
    <row r="250" ht="15.75" customHeight="1">
      <c r="A250" s="71"/>
      <c r="B250" s="27"/>
      <c r="C250" s="45"/>
      <c r="D250" s="45"/>
      <c r="E250" s="45"/>
      <c r="F250" s="45"/>
      <c r="G250" s="45"/>
      <c r="H250" s="45"/>
      <c r="I250" s="45"/>
      <c r="J250" s="45"/>
      <c r="K250" s="45"/>
      <c r="L250" s="45"/>
      <c r="M250" s="45"/>
      <c r="N250" s="45"/>
      <c r="O250" s="88"/>
      <c r="P250" s="45"/>
      <c r="Q250" s="45"/>
      <c r="R250" s="45"/>
      <c r="S250" s="45"/>
      <c r="T250" s="45"/>
      <c r="U250" s="45"/>
      <c r="V250" s="45"/>
      <c r="W250" s="45"/>
      <c r="X250" s="45"/>
      <c r="Y250" s="45"/>
      <c r="Z250" s="45"/>
      <c r="AA250" s="45"/>
      <c r="AB250" s="45"/>
    </row>
    <row r="251" ht="15.75" customHeight="1">
      <c r="A251" s="71"/>
      <c r="B251" s="27"/>
      <c r="C251" s="45"/>
      <c r="D251" s="45"/>
      <c r="E251" s="45"/>
      <c r="F251" s="45"/>
      <c r="G251" s="45"/>
      <c r="H251" s="45"/>
      <c r="I251" s="45"/>
      <c r="J251" s="45"/>
      <c r="K251" s="45"/>
      <c r="L251" s="45"/>
      <c r="M251" s="45"/>
      <c r="N251" s="45"/>
      <c r="O251" s="88"/>
      <c r="P251" s="45"/>
      <c r="Q251" s="45"/>
      <c r="R251" s="45"/>
      <c r="S251" s="45"/>
      <c r="T251" s="45"/>
      <c r="U251" s="45"/>
      <c r="V251" s="45"/>
      <c r="W251" s="45"/>
      <c r="X251" s="45"/>
      <c r="Y251" s="45"/>
      <c r="Z251" s="45"/>
      <c r="AA251" s="45"/>
      <c r="AB251" s="45"/>
    </row>
    <row r="252" ht="15.75" customHeight="1">
      <c r="A252" s="71"/>
      <c r="B252" s="27"/>
      <c r="C252" s="45"/>
      <c r="D252" s="45"/>
      <c r="E252" s="45"/>
      <c r="F252" s="45"/>
      <c r="G252" s="45"/>
      <c r="H252" s="45"/>
      <c r="I252" s="45"/>
      <c r="J252" s="45"/>
      <c r="K252" s="45"/>
      <c r="L252" s="45"/>
      <c r="M252" s="45"/>
      <c r="N252" s="45"/>
      <c r="O252" s="88"/>
      <c r="P252" s="45"/>
      <c r="Q252" s="45"/>
      <c r="R252" s="45"/>
      <c r="S252" s="45"/>
      <c r="T252" s="45"/>
      <c r="U252" s="45"/>
      <c r="V252" s="45"/>
      <c r="W252" s="45"/>
      <c r="X252" s="45"/>
      <c r="Y252" s="45"/>
      <c r="Z252" s="45"/>
      <c r="AA252" s="45"/>
      <c r="AB252" s="45"/>
    </row>
    <row r="253" ht="15.75" customHeight="1">
      <c r="A253" s="71"/>
      <c r="B253" s="27"/>
      <c r="C253" s="45"/>
      <c r="D253" s="45"/>
      <c r="E253" s="45"/>
      <c r="F253" s="45"/>
      <c r="G253" s="45"/>
      <c r="H253" s="45"/>
      <c r="I253" s="45"/>
      <c r="J253" s="45"/>
      <c r="K253" s="45"/>
      <c r="L253" s="45"/>
      <c r="M253" s="45"/>
      <c r="N253" s="45"/>
      <c r="O253" s="88"/>
      <c r="P253" s="45"/>
      <c r="Q253" s="45"/>
      <c r="R253" s="45"/>
      <c r="S253" s="45"/>
      <c r="T253" s="45"/>
      <c r="U253" s="45"/>
      <c r="V253" s="45"/>
      <c r="W253" s="45"/>
      <c r="X253" s="45"/>
      <c r="Y253" s="45"/>
      <c r="Z253" s="45"/>
      <c r="AA253" s="45"/>
      <c r="AB253" s="45"/>
    </row>
    <row r="254" ht="15.75" customHeight="1">
      <c r="A254" s="71"/>
      <c r="B254" s="27"/>
      <c r="C254" s="45"/>
      <c r="D254" s="45"/>
      <c r="E254" s="45"/>
      <c r="F254" s="45"/>
      <c r="G254" s="45"/>
      <c r="H254" s="45"/>
      <c r="I254" s="45"/>
      <c r="J254" s="45"/>
      <c r="K254" s="45"/>
      <c r="L254" s="45"/>
      <c r="M254" s="45"/>
      <c r="N254" s="45"/>
      <c r="O254" s="88"/>
      <c r="P254" s="45"/>
      <c r="Q254" s="45"/>
      <c r="R254" s="45"/>
      <c r="S254" s="45"/>
      <c r="T254" s="45"/>
      <c r="U254" s="45"/>
      <c r="V254" s="45"/>
      <c r="W254" s="45"/>
      <c r="X254" s="45"/>
      <c r="Y254" s="45"/>
      <c r="Z254" s="45"/>
      <c r="AA254" s="45"/>
      <c r="AB254" s="45"/>
    </row>
    <row r="255" ht="15.75" customHeight="1">
      <c r="A255" s="71"/>
      <c r="B255" s="27"/>
      <c r="C255" s="45"/>
      <c r="D255" s="45"/>
      <c r="E255" s="45"/>
      <c r="F255" s="45"/>
      <c r="G255" s="45"/>
      <c r="H255" s="45"/>
      <c r="I255" s="45"/>
      <c r="J255" s="45"/>
      <c r="K255" s="45"/>
      <c r="L255" s="45"/>
      <c r="M255" s="45"/>
      <c r="N255" s="45"/>
      <c r="O255" s="88"/>
      <c r="P255" s="45"/>
      <c r="Q255" s="45"/>
      <c r="R255" s="45"/>
      <c r="S255" s="45"/>
      <c r="T255" s="45"/>
      <c r="U255" s="45"/>
      <c r="V255" s="45"/>
      <c r="W255" s="45"/>
      <c r="X255" s="45"/>
      <c r="Y255" s="45"/>
      <c r="Z255" s="45"/>
      <c r="AA255" s="45"/>
      <c r="AB255" s="45"/>
    </row>
    <row r="256" ht="15.75" customHeight="1">
      <c r="A256" s="71"/>
      <c r="B256" s="27"/>
      <c r="C256" s="45"/>
      <c r="D256" s="45"/>
      <c r="E256" s="45"/>
      <c r="F256" s="45"/>
      <c r="G256" s="45"/>
      <c r="H256" s="45"/>
      <c r="I256" s="45"/>
      <c r="J256" s="45"/>
      <c r="K256" s="45"/>
      <c r="L256" s="45"/>
      <c r="M256" s="45"/>
      <c r="N256" s="45"/>
      <c r="O256" s="88"/>
      <c r="P256" s="45"/>
      <c r="Q256" s="45"/>
      <c r="R256" s="45"/>
      <c r="S256" s="45"/>
      <c r="T256" s="45"/>
      <c r="U256" s="45"/>
      <c r="V256" s="45"/>
      <c r="W256" s="45"/>
      <c r="X256" s="45"/>
      <c r="Y256" s="45"/>
      <c r="Z256" s="45"/>
      <c r="AA256" s="45"/>
      <c r="AB256" s="45"/>
    </row>
    <row r="257" ht="15.75" customHeight="1">
      <c r="A257" s="71"/>
      <c r="B257" s="27"/>
      <c r="C257" s="45"/>
      <c r="D257" s="45"/>
      <c r="E257" s="45"/>
      <c r="F257" s="45"/>
      <c r="G257" s="45"/>
      <c r="H257" s="45"/>
      <c r="I257" s="45"/>
      <c r="J257" s="45"/>
      <c r="K257" s="45"/>
      <c r="L257" s="45"/>
      <c r="M257" s="45"/>
      <c r="N257" s="45"/>
      <c r="O257" s="88"/>
      <c r="P257" s="45"/>
      <c r="Q257" s="45"/>
      <c r="R257" s="45"/>
      <c r="S257" s="45"/>
      <c r="T257" s="45"/>
      <c r="U257" s="45"/>
      <c r="V257" s="45"/>
      <c r="W257" s="45"/>
      <c r="X257" s="45"/>
      <c r="Y257" s="45"/>
      <c r="Z257" s="45"/>
      <c r="AA257" s="45"/>
      <c r="AB257" s="45"/>
    </row>
    <row r="258" ht="15.75" customHeight="1">
      <c r="A258" s="71"/>
      <c r="B258" s="27"/>
      <c r="C258" s="45"/>
      <c r="D258" s="45"/>
      <c r="E258" s="45"/>
      <c r="F258" s="45"/>
      <c r="G258" s="45"/>
      <c r="H258" s="45"/>
      <c r="I258" s="45"/>
      <c r="J258" s="45"/>
      <c r="K258" s="45"/>
      <c r="L258" s="45"/>
      <c r="M258" s="45"/>
      <c r="N258" s="45"/>
      <c r="O258" s="88"/>
      <c r="P258" s="45"/>
      <c r="Q258" s="45"/>
      <c r="R258" s="45"/>
      <c r="S258" s="45"/>
      <c r="T258" s="45"/>
      <c r="U258" s="45"/>
      <c r="V258" s="45"/>
      <c r="W258" s="45"/>
      <c r="X258" s="45"/>
      <c r="Y258" s="45"/>
      <c r="Z258" s="45"/>
      <c r="AA258" s="45"/>
      <c r="AB258" s="45"/>
    </row>
    <row r="259" ht="15.75" customHeight="1">
      <c r="A259" s="71"/>
      <c r="B259" s="27"/>
      <c r="C259" s="45"/>
      <c r="D259" s="45"/>
      <c r="E259" s="45"/>
      <c r="F259" s="45"/>
      <c r="G259" s="45"/>
      <c r="H259" s="45"/>
      <c r="I259" s="45"/>
      <c r="J259" s="45"/>
      <c r="K259" s="45"/>
      <c r="L259" s="45"/>
      <c r="M259" s="45"/>
      <c r="N259" s="45"/>
      <c r="O259" s="88"/>
      <c r="P259" s="45"/>
      <c r="Q259" s="45"/>
      <c r="R259" s="45"/>
      <c r="S259" s="45"/>
      <c r="T259" s="45"/>
      <c r="U259" s="45"/>
      <c r="V259" s="45"/>
      <c r="W259" s="45"/>
      <c r="X259" s="45"/>
      <c r="Y259" s="45"/>
      <c r="Z259" s="45"/>
      <c r="AA259" s="45"/>
      <c r="AB259" s="45"/>
    </row>
    <row r="260" ht="15.75" customHeight="1">
      <c r="A260" s="71"/>
      <c r="B260" s="27"/>
      <c r="C260" s="45"/>
      <c r="D260" s="45"/>
      <c r="E260" s="45"/>
      <c r="F260" s="45"/>
      <c r="G260" s="45"/>
      <c r="H260" s="45"/>
      <c r="I260" s="45"/>
      <c r="J260" s="45"/>
      <c r="K260" s="45"/>
      <c r="L260" s="45"/>
      <c r="M260" s="45"/>
      <c r="N260" s="45"/>
      <c r="O260" s="88"/>
      <c r="P260" s="45"/>
      <c r="Q260" s="45"/>
      <c r="R260" s="45"/>
      <c r="S260" s="45"/>
      <c r="T260" s="45"/>
      <c r="U260" s="45"/>
      <c r="V260" s="45"/>
      <c r="W260" s="45"/>
      <c r="X260" s="45"/>
      <c r="Y260" s="45"/>
      <c r="Z260" s="45"/>
      <c r="AA260" s="45"/>
      <c r="AB260" s="45"/>
    </row>
    <row r="261" ht="15.75" customHeight="1">
      <c r="A261" s="71"/>
      <c r="B261" s="27"/>
      <c r="C261" s="45"/>
      <c r="D261" s="45"/>
      <c r="E261" s="45"/>
      <c r="F261" s="45"/>
      <c r="G261" s="45"/>
      <c r="H261" s="45"/>
      <c r="I261" s="45"/>
      <c r="J261" s="45"/>
      <c r="K261" s="45"/>
      <c r="L261" s="45"/>
      <c r="M261" s="45"/>
      <c r="N261" s="45"/>
      <c r="O261" s="88"/>
      <c r="P261" s="45"/>
      <c r="Q261" s="45"/>
      <c r="R261" s="45"/>
      <c r="S261" s="45"/>
      <c r="T261" s="45"/>
      <c r="U261" s="45"/>
      <c r="V261" s="45"/>
      <c r="W261" s="45"/>
      <c r="X261" s="45"/>
      <c r="Y261" s="45"/>
      <c r="Z261" s="45"/>
      <c r="AA261" s="45"/>
      <c r="AB261" s="45"/>
    </row>
    <row r="262" ht="15.75" customHeight="1">
      <c r="A262" s="71"/>
      <c r="B262" s="27"/>
      <c r="C262" s="45"/>
      <c r="D262" s="45"/>
      <c r="E262" s="45"/>
      <c r="F262" s="45"/>
      <c r="G262" s="45"/>
      <c r="H262" s="45"/>
      <c r="I262" s="45"/>
      <c r="J262" s="45"/>
      <c r="K262" s="45"/>
      <c r="L262" s="45"/>
      <c r="M262" s="45"/>
      <c r="N262" s="45"/>
      <c r="O262" s="88"/>
      <c r="P262" s="45"/>
      <c r="Q262" s="45"/>
      <c r="R262" s="45"/>
      <c r="S262" s="45"/>
      <c r="T262" s="45"/>
      <c r="U262" s="45"/>
      <c r="V262" s="45"/>
      <c r="W262" s="45"/>
      <c r="X262" s="45"/>
      <c r="Y262" s="45"/>
      <c r="Z262" s="45"/>
      <c r="AA262" s="45"/>
      <c r="AB262" s="45"/>
    </row>
    <row r="263" ht="15.75" customHeight="1">
      <c r="A263" s="71"/>
      <c r="B263" s="27"/>
      <c r="C263" s="45"/>
      <c r="D263" s="45"/>
      <c r="E263" s="45"/>
      <c r="F263" s="45"/>
      <c r="G263" s="45"/>
      <c r="H263" s="45"/>
      <c r="I263" s="45"/>
      <c r="J263" s="45"/>
      <c r="K263" s="45"/>
      <c r="L263" s="45"/>
      <c r="M263" s="45"/>
      <c r="N263" s="45"/>
      <c r="O263" s="88"/>
      <c r="P263" s="45"/>
      <c r="Q263" s="45"/>
      <c r="R263" s="45"/>
      <c r="S263" s="45"/>
      <c r="T263" s="45"/>
      <c r="U263" s="45"/>
      <c r="V263" s="45"/>
      <c r="W263" s="45"/>
      <c r="X263" s="45"/>
      <c r="Y263" s="45"/>
      <c r="Z263" s="45"/>
      <c r="AA263" s="45"/>
      <c r="AB263" s="45"/>
    </row>
    <row r="264" ht="15.75" customHeight="1">
      <c r="A264" s="71"/>
      <c r="B264" s="27"/>
      <c r="C264" s="45"/>
      <c r="D264" s="45"/>
      <c r="E264" s="45"/>
      <c r="F264" s="45"/>
      <c r="G264" s="45"/>
      <c r="H264" s="45"/>
      <c r="I264" s="45"/>
      <c r="J264" s="45"/>
      <c r="K264" s="45"/>
      <c r="L264" s="45"/>
      <c r="M264" s="45"/>
      <c r="N264" s="45"/>
      <c r="O264" s="88"/>
      <c r="P264" s="45"/>
      <c r="Q264" s="45"/>
      <c r="R264" s="45"/>
      <c r="S264" s="45"/>
      <c r="T264" s="45"/>
      <c r="U264" s="45"/>
      <c r="V264" s="45"/>
      <c r="W264" s="45"/>
      <c r="X264" s="45"/>
      <c r="Y264" s="45"/>
      <c r="Z264" s="45"/>
      <c r="AA264" s="45"/>
      <c r="AB264" s="45"/>
    </row>
    <row r="265" ht="15.75" customHeight="1">
      <c r="A265" s="71"/>
      <c r="B265" s="27"/>
      <c r="C265" s="45"/>
      <c r="D265" s="45"/>
      <c r="E265" s="45"/>
      <c r="F265" s="45"/>
      <c r="G265" s="45"/>
      <c r="H265" s="45"/>
      <c r="I265" s="45"/>
      <c r="J265" s="45"/>
      <c r="K265" s="45"/>
      <c r="L265" s="45"/>
      <c r="M265" s="45"/>
      <c r="N265" s="45"/>
      <c r="O265" s="88"/>
      <c r="P265" s="45"/>
      <c r="Q265" s="45"/>
      <c r="R265" s="45"/>
      <c r="S265" s="45"/>
      <c r="T265" s="45"/>
      <c r="U265" s="45"/>
      <c r="V265" s="45"/>
      <c r="W265" s="45"/>
      <c r="X265" s="45"/>
      <c r="Y265" s="45"/>
      <c r="Z265" s="45"/>
      <c r="AA265" s="45"/>
      <c r="AB265" s="45"/>
    </row>
    <row r="266" ht="15.75" customHeight="1">
      <c r="A266" s="71"/>
      <c r="B266" s="27"/>
      <c r="C266" s="45"/>
      <c r="D266" s="45"/>
      <c r="E266" s="45"/>
      <c r="F266" s="45"/>
      <c r="G266" s="45"/>
      <c r="H266" s="45"/>
      <c r="I266" s="45"/>
      <c r="J266" s="45"/>
      <c r="K266" s="45"/>
      <c r="L266" s="45"/>
      <c r="M266" s="45"/>
      <c r="N266" s="45"/>
      <c r="O266" s="88"/>
      <c r="P266" s="45"/>
      <c r="Q266" s="45"/>
      <c r="R266" s="45"/>
      <c r="S266" s="45"/>
      <c r="T266" s="45"/>
      <c r="U266" s="45"/>
      <c r="V266" s="45"/>
      <c r="W266" s="45"/>
      <c r="X266" s="45"/>
      <c r="Y266" s="45"/>
      <c r="Z266" s="45"/>
      <c r="AA266" s="45"/>
      <c r="AB266" s="45"/>
    </row>
    <row r="267" ht="15.75" customHeight="1">
      <c r="A267" s="71"/>
      <c r="B267" s="27"/>
      <c r="C267" s="45"/>
      <c r="D267" s="45"/>
      <c r="E267" s="45"/>
      <c r="F267" s="45"/>
      <c r="G267" s="45"/>
      <c r="H267" s="45"/>
      <c r="I267" s="45"/>
      <c r="J267" s="45"/>
      <c r="K267" s="45"/>
      <c r="L267" s="45"/>
      <c r="M267" s="45"/>
      <c r="N267" s="45"/>
      <c r="O267" s="88"/>
      <c r="P267" s="45"/>
      <c r="Q267" s="45"/>
      <c r="R267" s="45"/>
      <c r="S267" s="45"/>
      <c r="T267" s="45"/>
      <c r="U267" s="45"/>
      <c r="V267" s="45"/>
      <c r="W267" s="45"/>
      <c r="X267" s="45"/>
      <c r="Y267" s="45"/>
      <c r="Z267" s="45"/>
      <c r="AA267" s="45"/>
      <c r="AB267" s="45"/>
    </row>
    <row r="268" ht="15.75" customHeight="1">
      <c r="A268" s="71"/>
      <c r="B268" s="27"/>
      <c r="C268" s="45"/>
      <c r="D268" s="45"/>
      <c r="E268" s="45"/>
      <c r="F268" s="45"/>
      <c r="G268" s="45"/>
      <c r="H268" s="45"/>
      <c r="I268" s="45"/>
      <c r="J268" s="45"/>
      <c r="K268" s="45"/>
      <c r="L268" s="45"/>
      <c r="M268" s="45"/>
      <c r="N268" s="45"/>
      <c r="O268" s="88"/>
      <c r="P268" s="45"/>
      <c r="Q268" s="45"/>
      <c r="R268" s="45"/>
      <c r="S268" s="45"/>
      <c r="T268" s="45"/>
      <c r="U268" s="45"/>
      <c r="V268" s="45"/>
      <c r="W268" s="45"/>
      <c r="X268" s="45"/>
      <c r="Y268" s="45"/>
      <c r="Z268" s="45"/>
      <c r="AA268" s="45"/>
      <c r="AB268" s="45"/>
    </row>
    <row r="269" ht="15.75" customHeight="1">
      <c r="A269" s="71"/>
      <c r="B269" s="27"/>
      <c r="C269" s="45"/>
      <c r="D269" s="45"/>
      <c r="E269" s="45"/>
      <c r="F269" s="45"/>
      <c r="G269" s="45"/>
      <c r="H269" s="45"/>
      <c r="I269" s="45"/>
      <c r="J269" s="45"/>
      <c r="K269" s="45"/>
      <c r="L269" s="45"/>
      <c r="M269" s="45"/>
      <c r="N269" s="45"/>
      <c r="O269" s="88"/>
      <c r="P269" s="45"/>
      <c r="Q269" s="45"/>
      <c r="R269" s="45"/>
      <c r="S269" s="45"/>
      <c r="T269" s="45"/>
      <c r="U269" s="45"/>
      <c r="V269" s="45"/>
      <c r="W269" s="45"/>
      <c r="X269" s="45"/>
      <c r="Y269" s="45"/>
      <c r="Z269" s="45"/>
      <c r="AA269" s="45"/>
      <c r="AB269" s="45"/>
    </row>
    <row r="270" ht="15.75" customHeight="1">
      <c r="A270" s="71"/>
      <c r="B270" s="27"/>
      <c r="C270" s="45"/>
      <c r="D270" s="45"/>
      <c r="E270" s="45"/>
      <c r="F270" s="45"/>
      <c r="G270" s="45"/>
      <c r="H270" s="45"/>
      <c r="I270" s="45"/>
      <c r="J270" s="45"/>
      <c r="K270" s="45"/>
      <c r="L270" s="45"/>
      <c r="M270" s="45"/>
      <c r="N270" s="45"/>
      <c r="O270" s="88"/>
      <c r="P270" s="45"/>
      <c r="Q270" s="45"/>
      <c r="R270" s="45"/>
      <c r="S270" s="45"/>
      <c r="T270" s="45"/>
      <c r="U270" s="45"/>
      <c r="V270" s="45"/>
      <c r="W270" s="45"/>
      <c r="X270" s="45"/>
      <c r="Y270" s="45"/>
      <c r="Z270" s="45"/>
      <c r="AA270" s="45"/>
      <c r="AB270" s="45"/>
    </row>
    <row r="271" ht="15.75" customHeight="1">
      <c r="A271" s="71"/>
      <c r="B271" s="27"/>
      <c r="C271" s="45"/>
      <c r="D271" s="45"/>
      <c r="E271" s="45"/>
      <c r="F271" s="45"/>
      <c r="G271" s="45"/>
      <c r="H271" s="45"/>
      <c r="I271" s="45"/>
      <c r="J271" s="45"/>
      <c r="K271" s="45"/>
      <c r="L271" s="45"/>
      <c r="M271" s="45"/>
      <c r="N271" s="45"/>
      <c r="O271" s="88"/>
      <c r="P271" s="45"/>
      <c r="Q271" s="45"/>
      <c r="R271" s="45"/>
      <c r="S271" s="45"/>
      <c r="T271" s="45"/>
      <c r="U271" s="45"/>
      <c r="V271" s="45"/>
      <c r="W271" s="45"/>
      <c r="X271" s="45"/>
      <c r="Y271" s="45"/>
      <c r="Z271" s="45"/>
      <c r="AA271" s="45"/>
      <c r="AB271" s="45"/>
    </row>
    <row r="272" ht="15.75" customHeight="1">
      <c r="A272" s="71"/>
      <c r="B272" s="27"/>
      <c r="C272" s="45"/>
      <c r="D272" s="45"/>
      <c r="E272" s="45"/>
      <c r="F272" s="45"/>
      <c r="G272" s="45"/>
      <c r="H272" s="45"/>
      <c r="I272" s="45"/>
      <c r="J272" s="45"/>
      <c r="K272" s="45"/>
      <c r="L272" s="45"/>
      <c r="M272" s="45"/>
      <c r="N272" s="45"/>
      <c r="O272" s="88"/>
      <c r="P272" s="45"/>
      <c r="Q272" s="45"/>
      <c r="R272" s="45"/>
      <c r="S272" s="45"/>
      <c r="T272" s="45"/>
      <c r="U272" s="45"/>
      <c r="V272" s="45"/>
      <c r="W272" s="45"/>
      <c r="X272" s="45"/>
      <c r="Y272" s="45"/>
      <c r="Z272" s="45"/>
      <c r="AA272" s="45"/>
      <c r="AB272" s="45"/>
    </row>
    <row r="273" ht="15.75" customHeight="1">
      <c r="A273" s="71"/>
      <c r="B273" s="27"/>
      <c r="C273" s="45"/>
      <c r="D273" s="45"/>
      <c r="E273" s="45"/>
      <c r="F273" s="45"/>
      <c r="G273" s="45"/>
      <c r="H273" s="45"/>
      <c r="I273" s="45"/>
      <c r="J273" s="45"/>
      <c r="K273" s="45"/>
      <c r="L273" s="45"/>
      <c r="M273" s="45"/>
      <c r="N273" s="45"/>
      <c r="O273" s="88"/>
      <c r="P273" s="45"/>
      <c r="Q273" s="45"/>
      <c r="R273" s="45"/>
      <c r="S273" s="45"/>
      <c r="T273" s="45"/>
      <c r="U273" s="45"/>
      <c r="V273" s="45"/>
      <c r="W273" s="45"/>
      <c r="X273" s="45"/>
      <c r="Y273" s="45"/>
      <c r="Z273" s="45"/>
      <c r="AA273" s="45"/>
      <c r="AB273" s="45"/>
    </row>
    <row r="274" ht="15.75" customHeight="1">
      <c r="A274" s="71"/>
      <c r="B274" s="27"/>
      <c r="C274" s="45"/>
      <c r="D274" s="45"/>
      <c r="E274" s="45"/>
      <c r="F274" s="45"/>
      <c r="G274" s="45"/>
      <c r="H274" s="45"/>
      <c r="I274" s="45"/>
      <c r="J274" s="45"/>
      <c r="K274" s="45"/>
      <c r="L274" s="45"/>
      <c r="M274" s="45"/>
      <c r="N274" s="45"/>
      <c r="O274" s="88"/>
      <c r="P274" s="45"/>
      <c r="Q274" s="45"/>
      <c r="R274" s="45"/>
      <c r="S274" s="45"/>
      <c r="T274" s="45"/>
      <c r="U274" s="45"/>
      <c r="V274" s="45"/>
      <c r="W274" s="45"/>
      <c r="X274" s="45"/>
      <c r="Y274" s="45"/>
      <c r="Z274" s="45"/>
      <c r="AA274" s="45"/>
      <c r="AB274" s="45"/>
    </row>
    <row r="275" ht="15.75" customHeight="1">
      <c r="A275" s="71"/>
      <c r="B275" s="27"/>
      <c r="C275" s="45"/>
      <c r="D275" s="45"/>
      <c r="E275" s="45"/>
      <c r="F275" s="45"/>
      <c r="G275" s="45"/>
      <c r="H275" s="45"/>
      <c r="I275" s="45"/>
      <c r="J275" s="45"/>
      <c r="K275" s="45"/>
      <c r="L275" s="45"/>
      <c r="M275" s="45"/>
      <c r="N275" s="45"/>
      <c r="O275" s="88"/>
      <c r="P275" s="45"/>
      <c r="Q275" s="45"/>
      <c r="R275" s="45"/>
      <c r="S275" s="45"/>
      <c r="T275" s="45"/>
      <c r="U275" s="45"/>
      <c r="V275" s="45"/>
      <c r="W275" s="45"/>
      <c r="X275" s="45"/>
      <c r="Y275" s="45"/>
      <c r="Z275" s="45"/>
      <c r="AA275" s="45"/>
      <c r="AB275" s="45"/>
    </row>
    <row r="276" ht="15.75" customHeight="1">
      <c r="A276" s="71"/>
      <c r="B276" s="27"/>
      <c r="C276" s="45"/>
      <c r="D276" s="45"/>
      <c r="E276" s="45"/>
      <c r="F276" s="45"/>
      <c r="G276" s="45"/>
      <c r="H276" s="45"/>
      <c r="I276" s="45"/>
      <c r="J276" s="45"/>
      <c r="K276" s="45"/>
      <c r="L276" s="45"/>
      <c r="M276" s="45"/>
      <c r="N276" s="45"/>
      <c r="O276" s="88"/>
      <c r="P276" s="45"/>
      <c r="Q276" s="45"/>
      <c r="R276" s="45"/>
      <c r="S276" s="45"/>
      <c r="T276" s="45"/>
      <c r="U276" s="45"/>
      <c r="V276" s="45"/>
      <c r="W276" s="45"/>
      <c r="X276" s="45"/>
      <c r="Y276" s="45"/>
      <c r="Z276" s="45"/>
      <c r="AA276" s="45"/>
      <c r="AB276" s="45"/>
    </row>
    <row r="277" ht="15.75" customHeight="1">
      <c r="A277" s="71"/>
      <c r="B277" s="27"/>
      <c r="C277" s="45"/>
      <c r="D277" s="45"/>
      <c r="E277" s="45"/>
      <c r="F277" s="45"/>
      <c r="G277" s="45"/>
      <c r="H277" s="45"/>
      <c r="I277" s="45"/>
      <c r="J277" s="45"/>
      <c r="K277" s="45"/>
      <c r="L277" s="45"/>
      <c r="M277" s="45"/>
      <c r="N277" s="45"/>
      <c r="O277" s="88"/>
      <c r="P277" s="45"/>
      <c r="Q277" s="45"/>
      <c r="R277" s="45"/>
      <c r="S277" s="45"/>
      <c r="T277" s="45"/>
      <c r="U277" s="45"/>
      <c r="V277" s="45"/>
      <c r="W277" s="45"/>
      <c r="X277" s="45"/>
      <c r="Y277" s="45"/>
      <c r="Z277" s="45"/>
      <c r="AA277" s="45"/>
      <c r="AB277" s="45"/>
    </row>
    <row r="278" ht="15.75" customHeight="1">
      <c r="A278" s="71"/>
      <c r="B278" s="27"/>
      <c r="C278" s="45"/>
      <c r="D278" s="45"/>
      <c r="E278" s="45"/>
      <c r="F278" s="45"/>
      <c r="G278" s="45"/>
      <c r="H278" s="45"/>
      <c r="I278" s="45"/>
      <c r="J278" s="45"/>
      <c r="K278" s="45"/>
      <c r="L278" s="45"/>
      <c r="M278" s="45"/>
      <c r="N278" s="45"/>
      <c r="O278" s="88"/>
      <c r="P278" s="45"/>
      <c r="Q278" s="45"/>
      <c r="R278" s="45"/>
      <c r="S278" s="45"/>
      <c r="T278" s="45"/>
      <c r="U278" s="45"/>
      <c r="V278" s="45"/>
      <c r="W278" s="45"/>
      <c r="X278" s="45"/>
      <c r="Y278" s="45"/>
      <c r="Z278" s="45"/>
      <c r="AA278" s="45"/>
      <c r="AB278" s="45"/>
    </row>
    <row r="279" ht="15.75" customHeight="1">
      <c r="A279" s="71"/>
      <c r="B279" s="27"/>
      <c r="C279" s="45"/>
      <c r="D279" s="45"/>
      <c r="E279" s="45"/>
      <c r="F279" s="45"/>
      <c r="G279" s="45"/>
      <c r="H279" s="45"/>
      <c r="I279" s="45"/>
      <c r="J279" s="45"/>
      <c r="K279" s="45"/>
      <c r="L279" s="45"/>
      <c r="M279" s="45"/>
      <c r="N279" s="45"/>
      <c r="O279" s="88"/>
      <c r="P279" s="45"/>
      <c r="Q279" s="45"/>
      <c r="R279" s="45"/>
      <c r="S279" s="45"/>
      <c r="T279" s="45"/>
      <c r="U279" s="45"/>
      <c r="V279" s="45"/>
      <c r="W279" s="45"/>
      <c r="X279" s="45"/>
      <c r="Y279" s="45"/>
      <c r="Z279" s="45"/>
      <c r="AA279" s="45"/>
      <c r="AB279" s="45"/>
    </row>
    <row r="280" ht="15.75" customHeight="1">
      <c r="A280" s="71"/>
      <c r="B280" s="27"/>
      <c r="C280" s="45"/>
      <c r="D280" s="45"/>
      <c r="E280" s="45"/>
      <c r="F280" s="45"/>
      <c r="G280" s="45"/>
      <c r="H280" s="45"/>
      <c r="I280" s="45"/>
      <c r="J280" s="45"/>
      <c r="K280" s="45"/>
      <c r="L280" s="45"/>
      <c r="M280" s="45"/>
      <c r="N280" s="45"/>
      <c r="O280" s="88"/>
      <c r="P280" s="45"/>
      <c r="Q280" s="45"/>
      <c r="R280" s="45"/>
      <c r="S280" s="45"/>
      <c r="T280" s="45"/>
      <c r="U280" s="45"/>
      <c r="V280" s="45"/>
      <c r="W280" s="45"/>
      <c r="X280" s="45"/>
      <c r="Y280" s="45"/>
      <c r="Z280" s="45"/>
      <c r="AA280" s="45"/>
      <c r="AB280" s="45"/>
    </row>
    <row r="281" ht="15.75" customHeight="1">
      <c r="A281" s="71"/>
      <c r="B281" s="27"/>
      <c r="C281" s="45"/>
      <c r="D281" s="45"/>
      <c r="E281" s="45"/>
      <c r="F281" s="45"/>
      <c r="G281" s="45"/>
      <c r="H281" s="45"/>
      <c r="I281" s="45"/>
      <c r="J281" s="45"/>
      <c r="K281" s="45"/>
      <c r="L281" s="45"/>
      <c r="M281" s="45"/>
      <c r="N281" s="45"/>
      <c r="O281" s="88"/>
      <c r="P281" s="45"/>
      <c r="Q281" s="45"/>
      <c r="R281" s="45"/>
      <c r="S281" s="45"/>
      <c r="T281" s="45"/>
      <c r="U281" s="45"/>
      <c r="V281" s="45"/>
      <c r="W281" s="45"/>
      <c r="X281" s="45"/>
      <c r="Y281" s="45"/>
      <c r="Z281" s="45"/>
      <c r="AA281" s="45"/>
      <c r="AB281" s="45"/>
    </row>
    <row r="282" ht="15.75" customHeight="1">
      <c r="A282" s="71"/>
      <c r="B282" s="27"/>
      <c r="C282" s="45"/>
      <c r="D282" s="45"/>
      <c r="E282" s="45"/>
      <c r="F282" s="45"/>
      <c r="G282" s="45"/>
      <c r="H282" s="45"/>
      <c r="I282" s="45"/>
      <c r="J282" s="45"/>
      <c r="K282" s="45"/>
      <c r="L282" s="45"/>
      <c r="M282" s="45"/>
      <c r="N282" s="45"/>
      <c r="O282" s="88"/>
      <c r="P282" s="45"/>
      <c r="Q282" s="45"/>
      <c r="R282" s="45"/>
      <c r="S282" s="45"/>
      <c r="T282" s="45"/>
      <c r="U282" s="45"/>
      <c r="V282" s="45"/>
      <c r="W282" s="45"/>
      <c r="X282" s="45"/>
      <c r="Y282" s="45"/>
      <c r="Z282" s="45"/>
      <c r="AA282" s="45"/>
      <c r="AB282" s="45"/>
    </row>
    <row r="283" ht="15.75" customHeight="1">
      <c r="A283" s="71"/>
      <c r="B283" s="27"/>
      <c r="C283" s="45"/>
      <c r="D283" s="45"/>
      <c r="E283" s="45"/>
      <c r="F283" s="45"/>
      <c r="G283" s="45"/>
      <c r="H283" s="45"/>
      <c r="I283" s="45"/>
      <c r="J283" s="45"/>
      <c r="K283" s="45"/>
      <c r="L283" s="45"/>
      <c r="M283" s="45"/>
      <c r="N283" s="45"/>
      <c r="O283" s="88"/>
      <c r="P283" s="45"/>
      <c r="Q283" s="45"/>
      <c r="R283" s="45"/>
      <c r="S283" s="45"/>
      <c r="T283" s="45"/>
      <c r="U283" s="45"/>
      <c r="V283" s="45"/>
      <c r="W283" s="45"/>
      <c r="X283" s="45"/>
      <c r="Y283" s="45"/>
      <c r="Z283" s="45"/>
      <c r="AA283" s="45"/>
      <c r="AB283" s="45"/>
    </row>
    <row r="284" ht="15.75" customHeight="1">
      <c r="A284" s="71"/>
      <c r="B284" s="27"/>
      <c r="C284" s="45"/>
      <c r="D284" s="45"/>
      <c r="E284" s="45"/>
      <c r="F284" s="45"/>
      <c r="G284" s="45"/>
      <c r="H284" s="45"/>
      <c r="I284" s="45"/>
      <c r="J284" s="45"/>
      <c r="K284" s="45"/>
      <c r="L284" s="45"/>
      <c r="M284" s="45"/>
      <c r="N284" s="45"/>
      <c r="O284" s="88"/>
      <c r="P284" s="45"/>
      <c r="Q284" s="45"/>
      <c r="R284" s="45"/>
      <c r="S284" s="45"/>
      <c r="T284" s="45"/>
      <c r="U284" s="45"/>
      <c r="V284" s="45"/>
      <c r="W284" s="45"/>
      <c r="X284" s="45"/>
      <c r="Y284" s="45"/>
      <c r="Z284" s="45"/>
      <c r="AA284" s="45"/>
      <c r="AB284" s="45"/>
    </row>
    <row r="285" ht="15.75" customHeight="1">
      <c r="A285" s="71"/>
      <c r="B285" s="27"/>
      <c r="C285" s="45"/>
      <c r="D285" s="45"/>
      <c r="E285" s="45"/>
      <c r="F285" s="45"/>
      <c r="G285" s="45"/>
      <c r="H285" s="45"/>
      <c r="I285" s="45"/>
      <c r="J285" s="45"/>
      <c r="K285" s="45"/>
      <c r="L285" s="45"/>
      <c r="M285" s="45"/>
      <c r="N285" s="45"/>
      <c r="O285" s="88"/>
      <c r="P285" s="45"/>
      <c r="Q285" s="45"/>
      <c r="R285" s="45"/>
      <c r="S285" s="45"/>
      <c r="T285" s="45"/>
      <c r="U285" s="45"/>
      <c r="V285" s="45"/>
      <c r="W285" s="45"/>
      <c r="X285" s="45"/>
      <c r="Y285" s="45"/>
      <c r="Z285" s="45"/>
      <c r="AA285" s="45"/>
      <c r="AB285" s="45"/>
    </row>
    <row r="286" ht="15.75" customHeight="1">
      <c r="A286" s="71"/>
      <c r="B286" s="27"/>
      <c r="C286" s="45"/>
      <c r="D286" s="45"/>
      <c r="E286" s="45"/>
      <c r="F286" s="45"/>
      <c r="G286" s="45"/>
      <c r="H286" s="45"/>
      <c r="I286" s="45"/>
      <c r="J286" s="45"/>
      <c r="K286" s="45"/>
      <c r="L286" s="45"/>
      <c r="M286" s="45"/>
      <c r="N286" s="45"/>
      <c r="O286" s="88"/>
      <c r="P286" s="45"/>
      <c r="Q286" s="45"/>
      <c r="R286" s="45"/>
      <c r="S286" s="45"/>
      <c r="T286" s="45"/>
      <c r="U286" s="45"/>
      <c r="V286" s="45"/>
      <c r="W286" s="45"/>
      <c r="X286" s="45"/>
      <c r="Y286" s="45"/>
      <c r="Z286" s="45"/>
      <c r="AA286" s="45"/>
      <c r="AB286" s="45"/>
    </row>
    <row r="287" ht="15.75" customHeight="1">
      <c r="A287" s="71"/>
      <c r="B287" s="27"/>
      <c r="C287" s="45"/>
      <c r="D287" s="45"/>
      <c r="E287" s="45"/>
      <c r="F287" s="45"/>
      <c r="G287" s="45"/>
      <c r="H287" s="45"/>
      <c r="I287" s="45"/>
      <c r="J287" s="45"/>
      <c r="K287" s="45"/>
      <c r="L287" s="45"/>
      <c r="M287" s="45"/>
      <c r="N287" s="45"/>
      <c r="O287" s="88"/>
      <c r="P287" s="45"/>
      <c r="Q287" s="45"/>
      <c r="R287" s="45"/>
      <c r="S287" s="45"/>
      <c r="T287" s="45"/>
      <c r="U287" s="45"/>
      <c r="V287" s="45"/>
      <c r="W287" s="45"/>
      <c r="X287" s="45"/>
      <c r="Y287" s="45"/>
      <c r="Z287" s="45"/>
      <c r="AA287" s="45"/>
      <c r="AB287" s="45"/>
    </row>
    <row r="288" ht="15.75" customHeight="1">
      <c r="A288" s="71"/>
      <c r="B288" s="27"/>
      <c r="C288" s="45"/>
      <c r="D288" s="45"/>
      <c r="E288" s="45"/>
      <c r="F288" s="45"/>
      <c r="G288" s="45"/>
      <c r="H288" s="45"/>
      <c r="I288" s="45"/>
      <c r="J288" s="45"/>
      <c r="K288" s="45"/>
      <c r="L288" s="45"/>
      <c r="M288" s="45"/>
      <c r="N288" s="45"/>
      <c r="O288" s="88"/>
      <c r="P288" s="45"/>
      <c r="Q288" s="45"/>
      <c r="R288" s="45"/>
      <c r="S288" s="45"/>
      <c r="T288" s="45"/>
      <c r="U288" s="45"/>
      <c r="V288" s="45"/>
      <c r="W288" s="45"/>
      <c r="X288" s="45"/>
      <c r="Y288" s="45"/>
      <c r="Z288" s="45"/>
      <c r="AA288" s="45"/>
      <c r="AB288" s="45"/>
    </row>
    <row r="289" ht="15.75" customHeight="1">
      <c r="A289" s="71"/>
      <c r="B289" s="27"/>
      <c r="C289" s="45"/>
      <c r="D289" s="45"/>
      <c r="E289" s="45"/>
      <c r="F289" s="45"/>
      <c r="G289" s="45"/>
      <c r="H289" s="45"/>
      <c r="I289" s="45"/>
      <c r="J289" s="45"/>
      <c r="K289" s="45"/>
      <c r="L289" s="45"/>
      <c r="M289" s="45"/>
      <c r="N289" s="45"/>
      <c r="O289" s="88"/>
      <c r="P289" s="45"/>
      <c r="Q289" s="45"/>
      <c r="R289" s="45"/>
      <c r="S289" s="45"/>
      <c r="T289" s="45"/>
      <c r="U289" s="45"/>
      <c r="V289" s="45"/>
      <c r="W289" s="45"/>
      <c r="X289" s="45"/>
      <c r="Y289" s="45"/>
      <c r="Z289" s="45"/>
      <c r="AA289" s="45"/>
      <c r="AB289" s="45"/>
    </row>
    <row r="290" ht="15.75" customHeight="1">
      <c r="A290" s="71"/>
      <c r="B290" s="27"/>
      <c r="C290" s="45"/>
      <c r="D290" s="45"/>
      <c r="E290" s="45"/>
      <c r="F290" s="45"/>
      <c r="G290" s="45"/>
      <c r="H290" s="45"/>
      <c r="I290" s="45"/>
      <c r="J290" s="45"/>
      <c r="K290" s="45"/>
      <c r="L290" s="45"/>
      <c r="M290" s="45"/>
      <c r="N290" s="45"/>
      <c r="O290" s="88"/>
      <c r="P290" s="45"/>
      <c r="Q290" s="45"/>
      <c r="R290" s="45"/>
      <c r="S290" s="45"/>
      <c r="T290" s="45"/>
      <c r="U290" s="45"/>
      <c r="V290" s="45"/>
      <c r="W290" s="45"/>
      <c r="X290" s="45"/>
      <c r="Y290" s="45"/>
      <c r="Z290" s="45"/>
      <c r="AA290" s="45"/>
      <c r="AB290" s="45"/>
    </row>
    <row r="291" ht="15.75" customHeight="1">
      <c r="A291" s="71"/>
      <c r="B291" s="27"/>
      <c r="C291" s="45"/>
      <c r="D291" s="45"/>
      <c r="E291" s="45"/>
      <c r="F291" s="45"/>
      <c r="G291" s="45"/>
      <c r="H291" s="45"/>
      <c r="I291" s="45"/>
      <c r="J291" s="45"/>
      <c r="K291" s="45"/>
      <c r="L291" s="45"/>
      <c r="M291" s="45"/>
      <c r="N291" s="45"/>
      <c r="O291" s="88"/>
      <c r="P291" s="45"/>
      <c r="Q291" s="45"/>
      <c r="R291" s="45"/>
      <c r="S291" s="45"/>
      <c r="T291" s="45"/>
      <c r="U291" s="45"/>
      <c r="V291" s="45"/>
      <c r="W291" s="45"/>
      <c r="X291" s="45"/>
      <c r="Y291" s="45"/>
      <c r="Z291" s="45"/>
      <c r="AA291" s="45"/>
      <c r="AB291" s="45"/>
    </row>
    <row r="292" ht="15.75" customHeight="1">
      <c r="A292" s="71"/>
      <c r="B292" s="27"/>
      <c r="C292" s="45"/>
      <c r="D292" s="45"/>
      <c r="E292" s="45"/>
      <c r="F292" s="45"/>
      <c r="G292" s="45"/>
      <c r="H292" s="45"/>
      <c r="I292" s="45"/>
      <c r="J292" s="45"/>
      <c r="K292" s="45"/>
      <c r="L292" s="45"/>
      <c r="M292" s="45"/>
      <c r="N292" s="45"/>
      <c r="O292" s="88"/>
      <c r="P292" s="45"/>
      <c r="Q292" s="45"/>
      <c r="R292" s="45"/>
      <c r="S292" s="45"/>
      <c r="T292" s="45"/>
      <c r="U292" s="45"/>
      <c r="V292" s="45"/>
      <c r="W292" s="45"/>
      <c r="X292" s="45"/>
      <c r="Y292" s="45"/>
      <c r="Z292" s="45"/>
      <c r="AA292" s="45"/>
      <c r="AB292" s="45"/>
    </row>
    <row r="293" ht="15.75" customHeight="1">
      <c r="A293" s="71"/>
      <c r="B293" s="27"/>
      <c r="C293" s="45"/>
      <c r="D293" s="45"/>
      <c r="E293" s="45"/>
      <c r="F293" s="45"/>
      <c r="G293" s="45"/>
      <c r="H293" s="45"/>
      <c r="I293" s="45"/>
      <c r="J293" s="45"/>
      <c r="K293" s="45"/>
      <c r="L293" s="45"/>
      <c r="M293" s="45"/>
      <c r="N293" s="45"/>
      <c r="O293" s="88"/>
      <c r="P293" s="45"/>
      <c r="Q293" s="45"/>
      <c r="R293" s="45"/>
      <c r="S293" s="45"/>
      <c r="T293" s="45"/>
      <c r="U293" s="45"/>
      <c r="V293" s="45"/>
      <c r="W293" s="45"/>
      <c r="X293" s="45"/>
      <c r="Y293" s="45"/>
      <c r="Z293" s="45"/>
      <c r="AA293" s="45"/>
      <c r="AB293" s="45"/>
    </row>
    <row r="294" ht="15.75" customHeight="1">
      <c r="A294" s="71"/>
      <c r="B294" s="27"/>
      <c r="C294" s="45"/>
      <c r="D294" s="45"/>
      <c r="E294" s="45"/>
      <c r="F294" s="45"/>
      <c r="G294" s="45"/>
      <c r="H294" s="45"/>
      <c r="I294" s="45"/>
      <c r="J294" s="45"/>
      <c r="K294" s="45"/>
      <c r="L294" s="45"/>
      <c r="M294" s="45"/>
      <c r="N294" s="45"/>
      <c r="O294" s="88"/>
      <c r="P294" s="45"/>
      <c r="Q294" s="45"/>
      <c r="R294" s="45"/>
      <c r="S294" s="45"/>
      <c r="T294" s="45"/>
      <c r="U294" s="45"/>
      <c r="V294" s="45"/>
      <c r="W294" s="45"/>
      <c r="X294" s="45"/>
      <c r="Y294" s="45"/>
      <c r="Z294" s="45"/>
      <c r="AA294" s="45"/>
      <c r="AB294" s="45"/>
    </row>
    <row r="295" ht="15.75" customHeight="1">
      <c r="A295" s="71"/>
      <c r="B295" s="27"/>
      <c r="C295" s="45"/>
      <c r="D295" s="45"/>
      <c r="E295" s="45"/>
      <c r="F295" s="45"/>
      <c r="G295" s="45"/>
      <c r="H295" s="45"/>
      <c r="I295" s="45"/>
      <c r="J295" s="45"/>
      <c r="K295" s="45"/>
      <c r="L295" s="45"/>
      <c r="M295" s="45"/>
      <c r="N295" s="45"/>
      <c r="O295" s="88"/>
      <c r="P295" s="45"/>
      <c r="Q295" s="45"/>
      <c r="R295" s="45"/>
      <c r="S295" s="45"/>
      <c r="T295" s="45"/>
      <c r="U295" s="45"/>
      <c r="V295" s="45"/>
      <c r="W295" s="45"/>
      <c r="X295" s="45"/>
      <c r="Y295" s="45"/>
      <c r="Z295" s="45"/>
      <c r="AA295" s="45"/>
      <c r="AB295" s="45"/>
    </row>
    <row r="296" ht="15.75" customHeight="1">
      <c r="A296" s="71"/>
      <c r="B296" s="27"/>
      <c r="C296" s="45"/>
      <c r="D296" s="45"/>
      <c r="E296" s="45"/>
      <c r="F296" s="45"/>
      <c r="G296" s="45"/>
      <c r="H296" s="45"/>
      <c r="I296" s="45"/>
      <c r="J296" s="45"/>
      <c r="K296" s="45"/>
      <c r="L296" s="45"/>
      <c r="M296" s="45"/>
      <c r="N296" s="45"/>
      <c r="O296" s="88"/>
      <c r="P296" s="45"/>
      <c r="Q296" s="45"/>
      <c r="R296" s="45"/>
      <c r="S296" s="45"/>
      <c r="T296" s="45"/>
      <c r="U296" s="45"/>
      <c r="V296" s="45"/>
      <c r="W296" s="45"/>
      <c r="X296" s="45"/>
      <c r="Y296" s="45"/>
      <c r="Z296" s="45"/>
      <c r="AA296" s="45"/>
      <c r="AB296" s="45"/>
    </row>
    <row r="297" ht="15.75" customHeight="1">
      <c r="A297" s="71"/>
      <c r="B297" s="27"/>
      <c r="C297" s="45"/>
      <c r="D297" s="45"/>
      <c r="E297" s="45"/>
      <c r="F297" s="45"/>
      <c r="G297" s="45"/>
      <c r="H297" s="45"/>
      <c r="I297" s="45"/>
      <c r="J297" s="45"/>
      <c r="K297" s="45"/>
      <c r="L297" s="45"/>
      <c r="M297" s="45"/>
      <c r="N297" s="45"/>
      <c r="O297" s="88"/>
      <c r="P297" s="45"/>
      <c r="Q297" s="45"/>
      <c r="R297" s="45"/>
      <c r="S297" s="45"/>
      <c r="T297" s="45"/>
      <c r="U297" s="45"/>
      <c r="V297" s="45"/>
      <c r="W297" s="45"/>
      <c r="X297" s="45"/>
      <c r="Y297" s="45"/>
      <c r="Z297" s="45"/>
      <c r="AA297" s="45"/>
      <c r="AB297" s="45"/>
    </row>
    <row r="298" ht="15.75" customHeight="1">
      <c r="A298" s="71"/>
      <c r="B298" s="27"/>
      <c r="C298" s="45"/>
      <c r="D298" s="45"/>
      <c r="E298" s="45"/>
      <c r="F298" s="45"/>
      <c r="G298" s="45"/>
      <c r="H298" s="45"/>
      <c r="I298" s="45"/>
      <c r="J298" s="45"/>
      <c r="K298" s="45"/>
      <c r="L298" s="45"/>
      <c r="M298" s="45"/>
      <c r="N298" s="45"/>
      <c r="O298" s="88"/>
      <c r="P298" s="45"/>
      <c r="Q298" s="45"/>
      <c r="R298" s="45"/>
      <c r="S298" s="45"/>
      <c r="T298" s="45"/>
      <c r="U298" s="45"/>
      <c r="V298" s="45"/>
      <c r="W298" s="45"/>
      <c r="X298" s="45"/>
      <c r="Y298" s="45"/>
      <c r="Z298" s="45"/>
      <c r="AA298" s="45"/>
      <c r="AB298" s="45"/>
    </row>
    <row r="299" ht="15.75" customHeight="1">
      <c r="A299" s="71"/>
      <c r="B299" s="27"/>
      <c r="C299" s="45"/>
      <c r="D299" s="45"/>
      <c r="E299" s="45"/>
      <c r="F299" s="45"/>
      <c r="G299" s="45"/>
      <c r="H299" s="45"/>
      <c r="I299" s="45"/>
      <c r="J299" s="45"/>
      <c r="K299" s="45"/>
      <c r="L299" s="45"/>
      <c r="M299" s="45"/>
      <c r="N299" s="45"/>
      <c r="O299" s="88"/>
      <c r="P299" s="45"/>
      <c r="Q299" s="45"/>
      <c r="R299" s="45"/>
      <c r="S299" s="45"/>
      <c r="T299" s="45"/>
      <c r="U299" s="45"/>
      <c r="V299" s="45"/>
      <c r="W299" s="45"/>
      <c r="X299" s="45"/>
      <c r="Y299" s="45"/>
      <c r="Z299" s="45"/>
      <c r="AA299" s="45"/>
      <c r="AB299" s="45"/>
    </row>
    <row r="300" ht="15.75" customHeight="1">
      <c r="A300" s="71"/>
      <c r="B300" s="27"/>
      <c r="C300" s="45"/>
      <c r="D300" s="45"/>
      <c r="E300" s="45"/>
      <c r="F300" s="45"/>
      <c r="G300" s="45"/>
      <c r="H300" s="45"/>
      <c r="I300" s="45"/>
      <c r="J300" s="45"/>
      <c r="K300" s="45"/>
      <c r="L300" s="45"/>
      <c r="M300" s="45"/>
      <c r="N300" s="45"/>
      <c r="O300" s="88"/>
      <c r="P300" s="45"/>
      <c r="Q300" s="45"/>
      <c r="R300" s="45"/>
      <c r="S300" s="45"/>
      <c r="T300" s="45"/>
      <c r="U300" s="45"/>
      <c r="V300" s="45"/>
      <c r="W300" s="45"/>
      <c r="X300" s="45"/>
      <c r="Y300" s="45"/>
      <c r="Z300" s="45"/>
      <c r="AA300" s="45"/>
      <c r="AB300" s="45"/>
    </row>
    <row r="301" ht="15.75" customHeight="1">
      <c r="A301" s="71"/>
      <c r="B301" s="27"/>
      <c r="C301" s="45"/>
      <c r="D301" s="45"/>
      <c r="E301" s="45"/>
      <c r="F301" s="45"/>
      <c r="G301" s="45"/>
      <c r="H301" s="45"/>
      <c r="I301" s="45"/>
      <c r="J301" s="45"/>
      <c r="K301" s="45"/>
      <c r="L301" s="45"/>
      <c r="M301" s="45"/>
      <c r="N301" s="45"/>
      <c r="O301" s="88"/>
      <c r="P301" s="45"/>
      <c r="Q301" s="45"/>
      <c r="R301" s="45"/>
      <c r="S301" s="45"/>
      <c r="T301" s="45"/>
      <c r="U301" s="45"/>
      <c r="V301" s="45"/>
      <c r="W301" s="45"/>
      <c r="X301" s="45"/>
      <c r="Y301" s="45"/>
      <c r="Z301" s="45"/>
      <c r="AA301" s="45"/>
      <c r="AB301" s="45"/>
    </row>
    <row r="302" ht="15.75" customHeight="1">
      <c r="A302" s="71"/>
      <c r="B302" s="27"/>
      <c r="C302" s="45"/>
      <c r="D302" s="45"/>
      <c r="E302" s="45"/>
      <c r="F302" s="45"/>
      <c r="G302" s="45"/>
      <c r="H302" s="45"/>
      <c r="I302" s="45"/>
      <c r="J302" s="45"/>
      <c r="K302" s="45"/>
      <c r="L302" s="45"/>
      <c r="M302" s="45"/>
      <c r="N302" s="45"/>
      <c r="O302" s="88"/>
      <c r="P302" s="45"/>
      <c r="Q302" s="45"/>
      <c r="R302" s="45"/>
      <c r="S302" s="45"/>
      <c r="T302" s="45"/>
      <c r="U302" s="45"/>
      <c r="V302" s="45"/>
      <c r="W302" s="45"/>
      <c r="X302" s="45"/>
      <c r="Y302" s="45"/>
      <c r="Z302" s="45"/>
      <c r="AA302" s="45"/>
      <c r="AB302" s="45"/>
    </row>
    <row r="303" ht="15.75" customHeight="1">
      <c r="A303" s="71"/>
      <c r="B303" s="27"/>
      <c r="C303" s="45"/>
      <c r="D303" s="45"/>
      <c r="E303" s="45"/>
      <c r="F303" s="45"/>
      <c r="G303" s="45"/>
      <c r="H303" s="45"/>
      <c r="I303" s="45"/>
      <c r="J303" s="45"/>
      <c r="K303" s="45"/>
      <c r="L303" s="45"/>
      <c r="M303" s="45"/>
      <c r="N303" s="45"/>
      <c r="O303" s="88"/>
      <c r="P303" s="45"/>
      <c r="Q303" s="45"/>
      <c r="R303" s="45"/>
      <c r="S303" s="45"/>
      <c r="T303" s="45"/>
      <c r="U303" s="45"/>
      <c r="V303" s="45"/>
      <c r="W303" s="45"/>
      <c r="X303" s="45"/>
      <c r="Y303" s="45"/>
      <c r="Z303" s="45"/>
      <c r="AA303" s="45"/>
      <c r="AB303" s="45"/>
    </row>
    <row r="304" ht="15.75" customHeight="1">
      <c r="A304" s="71"/>
      <c r="B304" s="27"/>
      <c r="C304" s="45"/>
      <c r="D304" s="45"/>
      <c r="E304" s="45"/>
      <c r="F304" s="45"/>
      <c r="G304" s="45"/>
      <c r="H304" s="45"/>
      <c r="I304" s="45"/>
      <c r="J304" s="45"/>
      <c r="K304" s="45"/>
      <c r="L304" s="45"/>
      <c r="M304" s="45"/>
      <c r="N304" s="45"/>
      <c r="O304" s="88"/>
      <c r="P304" s="45"/>
      <c r="Q304" s="45"/>
      <c r="R304" s="45"/>
      <c r="S304" s="45"/>
      <c r="T304" s="45"/>
      <c r="U304" s="45"/>
      <c r="V304" s="45"/>
      <c r="W304" s="45"/>
      <c r="X304" s="45"/>
      <c r="Y304" s="45"/>
      <c r="Z304" s="45"/>
      <c r="AA304" s="45"/>
      <c r="AB304" s="45"/>
    </row>
    <row r="305" ht="15.75" customHeight="1">
      <c r="A305" s="71"/>
      <c r="B305" s="27"/>
      <c r="C305" s="45"/>
      <c r="D305" s="45"/>
      <c r="E305" s="45"/>
      <c r="F305" s="45"/>
      <c r="G305" s="45"/>
      <c r="H305" s="45"/>
      <c r="I305" s="45"/>
      <c r="J305" s="45"/>
      <c r="K305" s="45"/>
      <c r="L305" s="45"/>
      <c r="M305" s="45"/>
      <c r="N305" s="45"/>
      <c r="O305" s="88"/>
      <c r="P305" s="45"/>
      <c r="Q305" s="45"/>
      <c r="R305" s="45"/>
      <c r="S305" s="45"/>
      <c r="T305" s="45"/>
      <c r="U305" s="45"/>
      <c r="V305" s="45"/>
      <c r="W305" s="45"/>
      <c r="X305" s="45"/>
      <c r="Y305" s="45"/>
      <c r="Z305" s="45"/>
      <c r="AA305" s="45"/>
      <c r="AB305" s="45"/>
    </row>
    <row r="306" ht="15.75" customHeight="1">
      <c r="A306" s="71"/>
      <c r="B306" s="27"/>
      <c r="C306" s="45"/>
      <c r="D306" s="45"/>
      <c r="E306" s="45"/>
      <c r="F306" s="45"/>
      <c r="G306" s="45"/>
      <c r="H306" s="45"/>
      <c r="I306" s="45"/>
      <c r="J306" s="45"/>
      <c r="K306" s="45"/>
      <c r="L306" s="45"/>
      <c r="M306" s="45"/>
      <c r="N306" s="45"/>
      <c r="O306" s="88"/>
      <c r="P306" s="45"/>
      <c r="Q306" s="45"/>
      <c r="R306" s="45"/>
      <c r="S306" s="45"/>
      <c r="T306" s="45"/>
      <c r="U306" s="45"/>
      <c r="V306" s="45"/>
      <c r="W306" s="45"/>
      <c r="X306" s="45"/>
      <c r="Y306" s="45"/>
      <c r="Z306" s="45"/>
      <c r="AA306" s="45"/>
      <c r="AB306" s="45"/>
    </row>
    <row r="307" ht="15.75" customHeight="1">
      <c r="A307" s="71"/>
      <c r="B307" s="27"/>
      <c r="C307" s="45"/>
      <c r="D307" s="45"/>
      <c r="E307" s="45"/>
      <c r="F307" s="45"/>
      <c r="G307" s="45"/>
      <c r="H307" s="45"/>
      <c r="I307" s="45"/>
      <c r="J307" s="45"/>
      <c r="K307" s="45"/>
      <c r="L307" s="45"/>
      <c r="M307" s="45"/>
      <c r="N307" s="45"/>
      <c r="O307" s="88"/>
      <c r="P307" s="45"/>
      <c r="Q307" s="45"/>
      <c r="R307" s="45"/>
      <c r="S307" s="45"/>
      <c r="T307" s="45"/>
      <c r="U307" s="45"/>
      <c r="V307" s="45"/>
      <c r="W307" s="45"/>
      <c r="X307" s="45"/>
      <c r="Y307" s="45"/>
      <c r="Z307" s="45"/>
      <c r="AA307" s="45"/>
      <c r="AB307" s="45"/>
    </row>
    <row r="308" ht="15.75" customHeight="1">
      <c r="A308" s="71"/>
      <c r="B308" s="27"/>
      <c r="C308" s="45"/>
      <c r="D308" s="45"/>
      <c r="E308" s="45"/>
      <c r="F308" s="45"/>
      <c r="G308" s="45"/>
      <c r="H308" s="45"/>
      <c r="I308" s="45"/>
      <c r="J308" s="45"/>
      <c r="K308" s="45"/>
      <c r="L308" s="45"/>
      <c r="M308" s="45"/>
      <c r="N308" s="45"/>
      <c r="O308" s="88"/>
      <c r="P308" s="45"/>
      <c r="Q308" s="45"/>
      <c r="R308" s="45"/>
      <c r="S308" s="45"/>
      <c r="T308" s="45"/>
      <c r="U308" s="45"/>
      <c r="V308" s="45"/>
      <c r="W308" s="45"/>
      <c r="X308" s="45"/>
      <c r="Y308" s="45"/>
      <c r="Z308" s="45"/>
      <c r="AA308" s="45"/>
      <c r="AB308" s="45"/>
    </row>
    <row r="309" ht="15.75" customHeight="1">
      <c r="A309" s="71"/>
      <c r="B309" s="27"/>
      <c r="C309" s="45"/>
      <c r="D309" s="45"/>
      <c r="E309" s="45"/>
      <c r="F309" s="45"/>
      <c r="G309" s="45"/>
      <c r="H309" s="45"/>
      <c r="I309" s="45"/>
      <c r="J309" s="45"/>
      <c r="K309" s="45"/>
      <c r="L309" s="45"/>
      <c r="M309" s="45"/>
      <c r="N309" s="45"/>
      <c r="O309" s="88"/>
      <c r="P309" s="45"/>
      <c r="Q309" s="45"/>
      <c r="R309" s="45"/>
      <c r="S309" s="45"/>
      <c r="T309" s="45"/>
      <c r="U309" s="45"/>
      <c r="V309" s="45"/>
      <c r="W309" s="45"/>
      <c r="X309" s="45"/>
      <c r="Y309" s="45"/>
      <c r="Z309" s="45"/>
      <c r="AA309" s="45"/>
      <c r="AB309" s="45"/>
    </row>
    <row r="310" ht="15.75" customHeight="1">
      <c r="A310" s="71"/>
      <c r="B310" s="27"/>
      <c r="C310" s="45"/>
      <c r="D310" s="45"/>
      <c r="E310" s="45"/>
      <c r="F310" s="45"/>
      <c r="G310" s="45"/>
      <c r="H310" s="45"/>
      <c r="I310" s="45"/>
      <c r="J310" s="45"/>
      <c r="K310" s="45"/>
      <c r="L310" s="45"/>
      <c r="M310" s="45"/>
      <c r="N310" s="45"/>
      <c r="O310" s="88"/>
      <c r="P310" s="45"/>
      <c r="Q310" s="45"/>
      <c r="R310" s="45"/>
      <c r="S310" s="45"/>
      <c r="T310" s="45"/>
      <c r="U310" s="45"/>
      <c r="V310" s="45"/>
      <c r="W310" s="45"/>
      <c r="X310" s="45"/>
      <c r="Y310" s="45"/>
      <c r="Z310" s="45"/>
      <c r="AA310" s="45"/>
      <c r="AB310" s="45"/>
    </row>
    <row r="311" ht="15.75" customHeight="1">
      <c r="A311" s="71"/>
      <c r="B311" s="27"/>
      <c r="C311" s="45"/>
      <c r="D311" s="45"/>
      <c r="E311" s="45"/>
      <c r="F311" s="45"/>
      <c r="G311" s="45"/>
      <c r="H311" s="45"/>
      <c r="I311" s="45"/>
      <c r="J311" s="45"/>
      <c r="K311" s="45"/>
      <c r="L311" s="45"/>
      <c r="M311" s="45"/>
      <c r="N311" s="45"/>
      <c r="O311" s="88"/>
      <c r="P311" s="45"/>
      <c r="Q311" s="45"/>
      <c r="R311" s="45"/>
      <c r="S311" s="45"/>
      <c r="T311" s="45"/>
      <c r="U311" s="45"/>
      <c r="V311" s="45"/>
      <c r="W311" s="45"/>
      <c r="X311" s="45"/>
      <c r="Y311" s="45"/>
      <c r="Z311" s="45"/>
      <c r="AA311" s="45"/>
      <c r="AB311" s="45"/>
    </row>
    <row r="312" ht="15.75" customHeight="1">
      <c r="A312" s="71"/>
      <c r="B312" s="27"/>
      <c r="C312" s="45"/>
      <c r="D312" s="45"/>
      <c r="E312" s="45"/>
      <c r="F312" s="45"/>
      <c r="G312" s="45"/>
      <c r="H312" s="45"/>
      <c r="I312" s="45"/>
      <c r="J312" s="45"/>
      <c r="K312" s="45"/>
      <c r="L312" s="45"/>
      <c r="M312" s="45"/>
      <c r="N312" s="45"/>
      <c r="O312" s="88"/>
      <c r="P312" s="45"/>
      <c r="Q312" s="45"/>
      <c r="R312" s="45"/>
      <c r="S312" s="45"/>
      <c r="T312" s="45"/>
      <c r="U312" s="45"/>
      <c r="V312" s="45"/>
      <c r="W312" s="45"/>
      <c r="X312" s="45"/>
      <c r="Y312" s="45"/>
      <c r="Z312" s="45"/>
      <c r="AA312" s="45"/>
      <c r="AB312" s="45"/>
    </row>
    <row r="313" ht="15.75" customHeight="1">
      <c r="A313" s="71"/>
      <c r="B313" s="27"/>
      <c r="C313" s="45"/>
      <c r="D313" s="45"/>
      <c r="E313" s="45"/>
      <c r="F313" s="45"/>
      <c r="G313" s="45"/>
      <c r="H313" s="45"/>
      <c r="I313" s="45"/>
      <c r="J313" s="45"/>
      <c r="K313" s="45"/>
      <c r="L313" s="45"/>
      <c r="M313" s="45"/>
      <c r="N313" s="45"/>
      <c r="O313" s="88"/>
      <c r="P313" s="45"/>
      <c r="Q313" s="45"/>
      <c r="R313" s="45"/>
      <c r="S313" s="45"/>
      <c r="T313" s="45"/>
      <c r="U313" s="45"/>
      <c r="V313" s="45"/>
      <c r="W313" s="45"/>
      <c r="X313" s="45"/>
      <c r="Y313" s="45"/>
      <c r="Z313" s="45"/>
      <c r="AA313" s="45"/>
      <c r="AB313" s="45"/>
    </row>
    <row r="314" ht="15.75" customHeight="1">
      <c r="A314" s="71"/>
      <c r="B314" s="27"/>
      <c r="C314" s="45"/>
      <c r="D314" s="45"/>
      <c r="E314" s="45"/>
      <c r="F314" s="45"/>
      <c r="G314" s="45"/>
      <c r="H314" s="45"/>
      <c r="I314" s="45"/>
      <c r="J314" s="45"/>
      <c r="K314" s="45"/>
      <c r="L314" s="45"/>
      <c r="M314" s="45"/>
      <c r="N314" s="45"/>
      <c r="O314" s="88"/>
      <c r="P314" s="45"/>
      <c r="Q314" s="45"/>
      <c r="R314" s="45"/>
      <c r="S314" s="45"/>
      <c r="T314" s="45"/>
      <c r="U314" s="45"/>
      <c r="V314" s="45"/>
      <c r="W314" s="45"/>
      <c r="X314" s="45"/>
      <c r="Y314" s="45"/>
      <c r="Z314" s="45"/>
      <c r="AA314" s="45"/>
      <c r="AB314" s="45"/>
    </row>
    <row r="315" ht="15.75" customHeight="1">
      <c r="A315" s="71"/>
      <c r="B315" s="27"/>
      <c r="C315" s="45"/>
      <c r="D315" s="45"/>
      <c r="E315" s="45"/>
      <c r="F315" s="45"/>
      <c r="G315" s="45"/>
      <c r="H315" s="45"/>
      <c r="I315" s="45"/>
      <c r="J315" s="45"/>
      <c r="K315" s="45"/>
      <c r="L315" s="45"/>
      <c r="M315" s="45"/>
      <c r="N315" s="45"/>
      <c r="O315" s="88"/>
      <c r="P315" s="45"/>
      <c r="Q315" s="45"/>
      <c r="R315" s="45"/>
      <c r="S315" s="45"/>
      <c r="T315" s="45"/>
      <c r="U315" s="45"/>
      <c r="V315" s="45"/>
      <c r="W315" s="45"/>
      <c r="X315" s="45"/>
      <c r="Y315" s="45"/>
      <c r="Z315" s="45"/>
      <c r="AA315" s="45"/>
      <c r="AB315" s="45"/>
    </row>
    <row r="316" ht="15.75" customHeight="1">
      <c r="A316" s="71"/>
      <c r="B316" s="27"/>
      <c r="C316" s="45"/>
      <c r="D316" s="45"/>
      <c r="E316" s="45"/>
      <c r="F316" s="45"/>
      <c r="G316" s="45"/>
      <c r="H316" s="45"/>
      <c r="I316" s="45"/>
      <c r="J316" s="45"/>
      <c r="K316" s="45"/>
      <c r="L316" s="45"/>
      <c r="M316" s="45"/>
      <c r="N316" s="45"/>
      <c r="O316" s="88"/>
      <c r="P316" s="45"/>
      <c r="Q316" s="45"/>
      <c r="R316" s="45"/>
      <c r="S316" s="45"/>
      <c r="T316" s="45"/>
      <c r="U316" s="45"/>
      <c r="V316" s="45"/>
      <c r="W316" s="45"/>
      <c r="X316" s="45"/>
      <c r="Y316" s="45"/>
      <c r="Z316" s="45"/>
      <c r="AA316" s="45"/>
      <c r="AB316" s="45"/>
    </row>
    <row r="317" ht="15.75" customHeight="1">
      <c r="A317" s="71"/>
      <c r="B317" s="27"/>
      <c r="C317" s="45"/>
      <c r="D317" s="45"/>
      <c r="E317" s="45"/>
      <c r="F317" s="45"/>
      <c r="G317" s="45"/>
      <c r="H317" s="45"/>
      <c r="I317" s="45"/>
      <c r="J317" s="45"/>
      <c r="K317" s="45"/>
      <c r="L317" s="45"/>
      <c r="M317" s="45"/>
      <c r="N317" s="45"/>
      <c r="O317" s="88"/>
      <c r="P317" s="45"/>
      <c r="Q317" s="45"/>
      <c r="R317" s="45"/>
      <c r="S317" s="45"/>
      <c r="T317" s="45"/>
      <c r="U317" s="45"/>
      <c r="V317" s="45"/>
      <c r="W317" s="45"/>
      <c r="X317" s="45"/>
      <c r="Y317" s="45"/>
      <c r="Z317" s="45"/>
      <c r="AA317" s="45"/>
      <c r="AB317" s="45"/>
    </row>
    <row r="318" ht="15.75" customHeight="1">
      <c r="A318" s="71"/>
      <c r="B318" s="27"/>
      <c r="C318" s="45"/>
      <c r="D318" s="45"/>
      <c r="E318" s="45"/>
      <c r="F318" s="45"/>
      <c r="G318" s="45"/>
      <c r="H318" s="45"/>
      <c r="I318" s="45"/>
      <c r="J318" s="45"/>
      <c r="K318" s="45"/>
      <c r="L318" s="45"/>
      <c r="M318" s="45"/>
      <c r="N318" s="45"/>
      <c r="O318" s="88"/>
      <c r="P318" s="45"/>
      <c r="Q318" s="45"/>
      <c r="R318" s="45"/>
      <c r="S318" s="45"/>
      <c r="T318" s="45"/>
      <c r="U318" s="45"/>
      <c r="V318" s="45"/>
      <c r="W318" s="45"/>
      <c r="X318" s="45"/>
      <c r="Y318" s="45"/>
      <c r="Z318" s="45"/>
      <c r="AA318" s="45"/>
      <c r="AB318" s="45"/>
    </row>
    <row r="319" ht="15.75" customHeight="1">
      <c r="A319" s="71"/>
      <c r="B319" s="27"/>
      <c r="C319" s="45"/>
      <c r="D319" s="45"/>
      <c r="E319" s="45"/>
      <c r="F319" s="45"/>
      <c r="G319" s="45"/>
      <c r="H319" s="45"/>
      <c r="I319" s="45"/>
      <c r="J319" s="45"/>
      <c r="K319" s="45"/>
      <c r="L319" s="45"/>
      <c r="M319" s="45"/>
      <c r="N319" s="45"/>
      <c r="O319" s="88"/>
      <c r="P319" s="45"/>
      <c r="Q319" s="45"/>
      <c r="R319" s="45"/>
      <c r="S319" s="45"/>
      <c r="T319" s="45"/>
      <c r="U319" s="45"/>
      <c r="V319" s="45"/>
      <c r="W319" s="45"/>
      <c r="X319" s="45"/>
      <c r="Y319" s="45"/>
      <c r="Z319" s="45"/>
      <c r="AA319" s="45"/>
      <c r="AB319" s="45"/>
    </row>
    <row r="320" ht="15.75" customHeight="1">
      <c r="A320" s="71"/>
      <c r="B320" s="27"/>
      <c r="C320" s="45"/>
      <c r="D320" s="45"/>
      <c r="E320" s="45"/>
      <c r="F320" s="45"/>
      <c r="G320" s="45"/>
      <c r="H320" s="45"/>
      <c r="I320" s="45"/>
      <c r="J320" s="45"/>
      <c r="K320" s="45"/>
      <c r="L320" s="45"/>
      <c r="M320" s="45"/>
      <c r="N320" s="45"/>
      <c r="O320" s="88"/>
      <c r="P320" s="45"/>
      <c r="Q320" s="45"/>
      <c r="R320" s="45"/>
      <c r="S320" s="45"/>
      <c r="T320" s="45"/>
      <c r="U320" s="45"/>
      <c r="V320" s="45"/>
      <c r="W320" s="45"/>
      <c r="X320" s="45"/>
      <c r="Y320" s="45"/>
      <c r="Z320" s="45"/>
      <c r="AA320" s="45"/>
      <c r="AB320" s="45"/>
    </row>
    <row r="321" ht="15.75" customHeight="1">
      <c r="A321" s="71"/>
      <c r="B321" s="27"/>
      <c r="C321" s="45"/>
      <c r="D321" s="45"/>
      <c r="E321" s="45"/>
      <c r="F321" s="45"/>
      <c r="G321" s="45"/>
      <c r="H321" s="45"/>
      <c r="I321" s="45"/>
      <c r="J321" s="45"/>
      <c r="K321" s="45"/>
      <c r="L321" s="45"/>
      <c r="M321" s="45"/>
      <c r="N321" s="45"/>
      <c r="O321" s="88"/>
      <c r="P321" s="45"/>
      <c r="Q321" s="45"/>
      <c r="R321" s="45"/>
      <c r="S321" s="45"/>
      <c r="T321" s="45"/>
      <c r="U321" s="45"/>
      <c r="V321" s="45"/>
      <c r="W321" s="45"/>
      <c r="X321" s="45"/>
      <c r="Y321" s="45"/>
      <c r="Z321" s="45"/>
      <c r="AA321" s="45"/>
      <c r="AB321" s="45"/>
    </row>
    <row r="322" ht="15.75" customHeight="1">
      <c r="A322" s="71"/>
      <c r="B322" s="27"/>
      <c r="C322" s="45"/>
      <c r="D322" s="45"/>
      <c r="E322" s="45"/>
      <c r="F322" s="45"/>
      <c r="G322" s="45"/>
      <c r="H322" s="45"/>
      <c r="I322" s="45"/>
      <c r="J322" s="45"/>
      <c r="K322" s="45"/>
      <c r="L322" s="45"/>
      <c r="M322" s="45"/>
      <c r="N322" s="45"/>
      <c r="O322" s="88"/>
      <c r="P322" s="45"/>
      <c r="Q322" s="45"/>
      <c r="R322" s="45"/>
      <c r="S322" s="45"/>
      <c r="T322" s="45"/>
      <c r="U322" s="45"/>
      <c r="V322" s="45"/>
      <c r="W322" s="45"/>
      <c r="X322" s="45"/>
      <c r="Y322" s="45"/>
      <c r="Z322" s="45"/>
      <c r="AA322" s="45"/>
      <c r="AB322" s="45"/>
    </row>
    <row r="323" ht="15.75" customHeight="1">
      <c r="A323" s="71"/>
      <c r="B323" s="27"/>
      <c r="C323" s="45"/>
      <c r="D323" s="45"/>
      <c r="E323" s="45"/>
      <c r="F323" s="45"/>
      <c r="G323" s="45"/>
      <c r="H323" s="45"/>
      <c r="I323" s="45"/>
      <c r="J323" s="45"/>
      <c r="K323" s="45"/>
      <c r="L323" s="45"/>
      <c r="M323" s="45"/>
      <c r="N323" s="45"/>
      <c r="O323" s="88"/>
      <c r="P323" s="45"/>
      <c r="Q323" s="45"/>
      <c r="R323" s="45"/>
      <c r="S323" s="45"/>
      <c r="T323" s="45"/>
      <c r="U323" s="45"/>
      <c r="V323" s="45"/>
      <c r="W323" s="45"/>
      <c r="X323" s="45"/>
      <c r="Y323" s="45"/>
      <c r="Z323" s="45"/>
      <c r="AA323" s="45"/>
      <c r="AB323" s="45"/>
    </row>
    <row r="324" ht="15.75" customHeight="1">
      <c r="A324" s="71"/>
      <c r="B324" s="27"/>
      <c r="C324" s="45"/>
      <c r="D324" s="45"/>
      <c r="E324" s="45"/>
      <c r="F324" s="45"/>
      <c r="G324" s="45"/>
      <c r="H324" s="45"/>
      <c r="I324" s="45"/>
      <c r="J324" s="45"/>
      <c r="K324" s="45"/>
      <c r="L324" s="45"/>
      <c r="M324" s="45"/>
      <c r="N324" s="45"/>
      <c r="O324" s="88"/>
      <c r="P324" s="45"/>
      <c r="Q324" s="45"/>
      <c r="R324" s="45"/>
      <c r="S324" s="45"/>
      <c r="T324" s="45"/>
      <c r="U324" s="45"/>
      <c r="V324" s="45"/>
      <c r="W324" s="45"/>
      <c r="X324" s="45"/>
      <c r="Y324" s="45"/>
      <c r="Z324" s="45"/>
      <c r="AA324" s="45"/>
      <c r="AB324" s="45"/>
    </row>
    <row r="325" ht="15.75" customHeight="1">
      <c r="A325" s="71"/>
      <c r="B325" s="27"/>
      <c r="C325" s="45"/>
      <c r="D325" s="45"/>
      <c r="E325" s="45"/>
      <c r="F325" s="45"/>
      <c r="G325" s="45"/>
      <c r="H325" s="45"/>
      <c r="I325" s="45"/>
      <c r="J325" s="45"/>
      <c r="K325" s="45"/>
      <c r="L325" s="45"/>
      <c r="M325" s="45"/>
      <c r="N325" s="45"/>
      <c r="O325" s="88"/>
      <c r="P325" s="45"/>
      <c r="Q325" s="45"/>
      <c r="R325" s="45"/>
      <c r="S325" s="45"/>
      <c r="T325" s="45"/>
      <c r="U325" s="45"/>
      <c r="V325" s="45"/>
      <c r="W325" s="45"/>
      <c r="X325" s="45"/>
      <c r="Y325" s="45"/>
      <c r="Z325" s="45"/>
      <c r="AA325" s="45"/>
      <c r="AB325" s="45"/>
    </row>
    <row r="326" ht="15.75" customHeight="1">
      <c r="A326" s="71"/>
      <c r="B326" s="27"/>
      <c r="C326" s="45"/>
      <c r="D326" s="45"/>
      <c r="E326" s="45"/>
      <c r="F326" s="45"/>
      <c r="G326" s="45"/>
      <c r="H326" s="45"/>
      <c r="I326" s="45"/>
      <c r="J326" s="45"/>
      <c r="K326" s="45"/>
      <c r="L326" s="45"/>
      <c r="M326" s="45"/>
      <c r="N326" s="45"/>
      <c r="O326" s="88"/>
      <c r="P326" s="45"/>
      <c r="Q326" s="45"/>
      <c r="R326" s="45"/>
      <c r="S326" s="45"/>
      <c r="T326" s="45"/>
      <c r="U326" s="45"/>
      <c r="V326" s="45"/>
      <c r="W326" s="45"/>
      <c r="X326" s="45"/>
      <c r="Y326" s="45"/>
      <c r="Z326" s="45"/>
      <c r="AA326" s="45"/>
      <c r="AB326" s="45"/>
    </row>
    <row r="327" ht="15.75" customHeight="1">
      <c r="A327" s="71"/>
      <c r="B327" s="27"/>
      <c r="C327" s="45"/>
      <c r="D327" s="45"/>
      <c r="E327" s="45"/>
      <c r="F327" s="45"/>
      <c r="G327" s="45"/>
      <c r="H327" s="45"/>
      <c r="I327" s="45"/>
      <c r="J327" s="45"/>
      <c r="K327" s="45"/>
      <c r="L327" s="45"/>
      <c r="M327" s="45"/>
      <c r="N327" s="45"/>
      <c r="O327" s="88"/>
      <c r="P327" s="45"/>
      <c r="Q327" s="45"/>
      <c r="R327" s="45"/>
      <c r="S327" s="45"/>
      <c r="T327" s="45"/>
      <c r="U327" s="45"/>
      <c r="V327" s="45"/>
      <c r="W327" s="45"/>
      <c r="X327" s="45"/>
      <c r="Y327" s="45"/>
      <c r="Z327" s="45"/>
      <c r="AA327" s="45"/>
      <c r="AB327" s="45"/>
    </row>
    <row r="328" ht="15.75" customHeight="1">
      <c r="A328" s="71"/>
      <c r="B328" s="27"/>
      <c r="C328" s="45"/>
      <c r="D328" s="45"/>
      <c r="E328" s="45"/>
      <c r="F328" s="45"/>
      <c r="G328" s="45"/>
      <c r="H328" s="45"/>
      <c r="I328" s="45"/>
      <c r="J328" s="45"/>
      <c r="K328" s="45"/>
      <c r="L328" s="45"/>
      <c r="M328" s="45"/>
      <c r="N328" s="45"/>
      <c r="O328" s="88"/>
      <c r="P328" s="45"/>
      <c r="Q328" s="45"/>
      <c r="R328" s="45"/>
      <c r="S328" s="45"/>
      <c r="T328" s="45"/>
      <c r="U328" s="45"/>
      <c r="V328" s="45"/>
      <c r="W328" s="45"/>
      <c r="X328" s="45"/>
      <c r="Y328" s="45"/>
      <c r="Z328" s="45"/>
      <c r="AA328" s="45"/>
      <c r="AB328" s="45"/>
    </row>
    <row r="329" ht="15.75" customHeight="1">
      <c r="A329" s="71"/>
      <c r="B329" s="27"/>
      <c r="C329" s="45"/>
      <c r="D329" s="45"/>
      <c r="E329" s="45"/>
      <c r="F329" s="45"/>
      <c r="G329" s="45"/>
      <c r="H329" s="45"/>
      <c r="I329" s="45"/>
      <c r="J329" s="45"/>
      <c r="K329" s="45"/>
      <c r="L329" s="45"/>
      <c r="M329" s="45"/>
      <c r="N329" s="45"/>
      <c r="O329" s="88"/>
      <c r="P329" s="45"/>
      <c r="Q329" s="45"/>
      <c r="R329" s="45"/>
      <c r="S329" s="45"/>
      <c r="T329" s="45"/>
      <c r="U329" s="45"/>
      <c r="V329" s="45"/>
      <c r="W329" s="45"/>
      <c r="X329" s="45"/>
      <c r="Y329" s="45"/>
      <c r="Z329" s="45"/>
      <c r="AA329" s="45"/>
      <c r="AB329" s="45"/>
    </row>
    <row r="330" ht="15.75" customHeight="1">
      <c r="A330" s="71"/>
      <c r="B330" s="27"/>
      <c r="C330" s="45"/>
      <c r="D330" s="45"/>
      <c r="E330" s="45"/>
      <c r="F330" s="45"/>
      <c r="G330" s="45"/>
      <c r="H330" s="45"/>
      <c r="I330" s="45"/>
      <c r="J330" s="45"/>
      <c r="K330" s="45"/>
      <c r="L330" s="45"/>
      <c r="M330" s="45"/>
      <c r="N330" s="45"/>
      <c r="O330" s="88"/>
      <c r="P330" s="45"/>
      <c r="Q330" s="45"/>
      <c r="R330" s="45"/>
      <c r="S330" s="45"/>
      <c r="T330" s="45"/>
      <c r="U330" s="45"/>
      <c r="V330" s="45"/>
      <c r="W330" s="45"/>
      <c r="X330" s="45"/>
      <c r="Y330" s="45"/>
      <c r="Z330" s="45"/>
      <c r="AA330" s="45"/>
      <c r="AB330" s="45"/>
    </row>
    <row r="331" ht="15.75" customHeight="1">
      <c r="A331" s="71"/>
      <c r="B331" s="27"/>
      <c r="C331" s="45"/>
      <c r="D331" s="45"/>
      <c r="E331" s="45"/>
      <c r="F331" s="45"/>
      <c r="G331" s="45"/>
      <c r="H331" s="45"/>
      <c r="I331" s="45"/>
      <c r="J331" s="45"/>
      <c r="K331" s="45"/>
      <c r="L331" s="45"/>
      <c r="M331" s="45"/>
      <c r="N331" s="45"/>
      <c r="O331" s="88"/>
      <c r="P331" s="45"/>
      <c r="Q331" s="45"/>
      <c r="R331" s="45"/>
      <c r="S331" s="45"/>
      <c r="T331" s="45"/>
      <c r="U331" s="45"/>
      <c r="V331" s="45"/>
      <c r="W331" s="45"/>
      <c r="X331" s="45"/>
      <c r="Y331" s="45"/>
      <c r="Z331" s="45"/>
      <c r="AA331" s="45"/>
      <c r="AB331" s="45"/>
    </row>
    <row r="332" ht="15.75" customHeight="1">
      <c r="A332" s="71"/>
      <c r="B332" s="27"/>
      <c r="C332" s="45"/>
      <c r="D332" s="45"/>
      <c r="E332" s="45"/>
      <c r="F332" s="45"/>
      <c r="G332" s="45"/>
      <c r="H332" s="45"/>
      <c r="I332" s="45"/>
      <c r="J332" s="45"/>
      <c r="K332" s="45"/>
      <c r="L332" s="45"/>
      <c r="M332" s="45"/>
      <c r="N332" s="45"/>
      <c r="O332" s="88"/>
      <c r="P332" s="45"/>
      <c r="Q332" s="45"/>
      <c r="R332" s="45"/>
      <c r="S332" s="45"/>
      <c r="T332" s="45"/>
      <c r="U332" s="45"/>
      <c r="V332" s="45"/>
      <c r="W332" s="45"/>
      <c r="X332" s="45"/>
      <c r="Y332" s="45"/>
      <c r="Z332" s="45"/>
      <c r="AA332" s="45"/>
      <c r="AB332" s="45"/>
    </row>
    <row r="333" ht="15.75" customHeight="1">
      <c r="A333" s="71"/>
      <c r="B333" s="27"/>
      <c r="C333" s="45"/>
      <c r="D333" s="45"/>
      <c r="E333" s="45"/>
      <c r="F333" s="45"/>
      <c r="G333" s="45"/>
      <c r="H333" s="45"/>
      <c r="I333" s="45"/>
      <c r="J333" s="45"/>
      <c r="K333" s="45"/>
      <c r="L333" s="45"/>
      <c r="M333" s="45"/>
      <c r="N333" s="45"/>
      <c r="O333" s="88"/>
      <c r="P333" s="45"/>
      <c r="Q333" s="45"/>
      <c r="R333" s="45"/>
      <c r="S333" s="45"/>
      <c r="T333" s="45"/>
      <c r="U333" s="45"/>
      <c r="V333" s="45"/>
      <c r="W333" s="45"/>
      <c r="X333" s="45"/>
      <c r="Y333" s="45"/>
      <c r="Z333" s="45"/>
      <c r="AA333" s="45"/>
      <c r="AB333" s="45"/>
    </row>
    <row r="334" ht="15.75" customHeight="1">
      <c r="A334" s="71"/>
      <c r="B334" s="27"/>
      <c r="C334" s="45"/>
      <c r="D334" s="45"/>
      <c r="E334" s="45"/>
      <c r="F334" s="45"/>
      <c r="G334" s="45"/>
      <c r="H334" s="45"/>
      <c r="I334" s="45"/>
      <c r="J334" s="45"/>
      <c r="K334" s="45"/>
      <c r="L334" s="45"/>
      <c r="M334" s="45"/>
      <c r="N334" s="45"/>
      <c r="O334" s="88"/>
      <c r="P334" s="45"/>
      <c r="Q334" s="45"/>
      <c r="R334" s="45"/>
      <c r="S334" s="45"/>
      <c r="T334" s="45"/>
      <c r="U334" s="45"/>
      <c r="V334" s="45"/>
      <c r="W334" s="45"/>
      <c r="X334" s="45"/>
      <c r="Y334" s="45"/>
      <c r="Z334" s="45"/>
      <c r="AA334" s="45"/>
      <c r="AB334" s="45"/>
    </row>
    <row r="335" ht="15.75" customHeight="1">
      <c r="A335" s="71"/>
      <c r="B335" s="27"/>
      <c r="C335" s="45"/>
      <c r="D335" s="45"/>
      <c r="E335" s="45"/>
      <c r="F335" s="45"/>
      <c r="G335" s="45"/>
      <c r="H335" s="45"/>
      <c r="I335" s="45"/>
      <c r="J335" s="45"/>
      <c r="K335" s="45"/>
      <c r="L335" s="45"/>
      <c r="M335" s="45"/>
      <c r="N335" s="45"/>
      <c r="O335" s="88"/>
      <c r="P335" s="45"/>
      <c r="Q335" s="45"/>
      <c r="R335" s="45"/>
      <c r="S335" s="45"/>
      <c r="T335" s="45"/>
      <c r="U335" s="45"/>
      <c r="V335" s="45"/>
      <c r="W335" s="45"/>
      <c r="X335" s="45"/>
      <c r="Y335" s="45"/>
      <c r="Z335" s="45"/>
      <c r="AA335" s="45"/>
      <c r="AB335" s="45"/>
    </row>
    <row r="336" ht="15.75" customHeight="1">
      <c r="A336" s="71"/>
      <c r="B336" s="27"/>
      <c r="C336" s="45"/>
      <c r="D336" s="45"/>
      <c r="E336" s="45"/>
      <c r="F336" s="45"/>
      <c r="G336" s="45"/>
      <c r="H336" s="45"/>
      <c r="I336" s="45"/>
      <c r="J336" s="45"/>
      <c r="K336" s="45"/>
      <c r="L336" s="45"/>
      <c r="M336" s="45"/>
      <c r="N336" s="45"/>
      <c r="O336" s="88"/>
      <c r="P336" s="45"/>
      <c r="Q336" s="45"/>
      <c r="R336" s="45"/>
      <c r="S336" s="45"/>
      <c r="T336" s="45"/>
      <c r="U336" s="45"/>
      <c r="V336" s="45"/>
      <c r="W336" s="45"/>
      <c r="X336" s="45"/>
      <c r="Y336" s="45"/>
      <c r="Z336" s="45"/>
      <c r="AA336" s="45"/>
      <c r="AB336" s="45"/>
    </row>
    <row r="337" ht="15.75" customHeight="1">
      <c r="A337" s="71"/>
      <c r="B337" s="27"/>
      <c r="C337" s="45"/>
      <c r="D337" s="45"/>
      <c r="E337" s="45"/>
      <c r="F337" s="45"/>
      <c r="G337" s="45"/>
      <c r="H337" s="45"/>
      <c r="I337" s="45"/>
      <c r="J337" s="45"/>
      <c r="K337" s="45"/>
      <c r="L337" s="45"/>
      <c r="M337" s="45"/>
      <c r="N337" s="45"/>
      <c r="O337" s="88"/>
      <c r="P337" s="45"/>
      <c r="Q337" s="45"/>
      <c r="R337" s="45"/>
      <c r="S337" s="45"/>
      <c r="T337" s="45"/>
      <c r="U337" s="45"/>
      <c r="V337" s="45"/>
      <c r="W337" s="45"/>
      <c r="X337" s="45"/>
      <c r="Y337" s="45"/>
      <c r="Z337" s="45"/>
      <c r="AA337" s="45"/>
      <c r="AB337" s="45"/>
    </row>
    <row r="338" ht="15.75" customHeight="1">
      <c r="A338" s="71"/>
      <c r="B338" s="27"/>
      <c r="C338" s="45"/>
      <c r="D338" s="45"/>
      <c r="E338" s="45"/>
      <c r="F338" s="45"/>
      <c r="G338" s="45"/>
      <c r="H338" s="45"/>
      <c r="I338" s="45"/>
      <c r="J338" s="45"/>
      <c r="K338" s="45"/>
      <c r="L338" s="45"/>
      <c r="M338" s="45"/>
      <c r="N338" s="45"/>
      <c r="O338" s="88"/>
      <c r="P338" s="45"/>
      <c r="Q338" s="45"/>
      <c r="R338" s="45"/>
      <c r="S338" s="45"/>
      <c r="T338" s="45"/>
      <c r="U338" s="45"/>
      <c r="V338" s="45"/>
      <c r="W338" s="45"/>
      <c r="X338" s="45"/>
      <c r="Y338" s="45"/>
      <c r="Z338" s="45"/>
      <c r="AA338" s="45"/>
      <c r="AB338" s="45"/>
    </row>
    <row r="339" ht="15.75" customHeight="1">
      <c r="A339" s="71"/>
      <c r="B339" s="27"/>
      <c r="C339" s="45"/>
      <c r="D339" s="45"/>
      <c r="E339" s="45"/>
      <c r="F339" s="45"/>
      <c r="G339" s="45"/>
      <c r="H339" s="45"/>
      <c r="I339" s="45"/>
      <c r="J339" s="45"/>
      <c r="K339" s="45"/>
      <c r="L339" s="45"/>
      <c r="M339" s="45"/>
      <c r="N339" s="45"/>
      <c r="O339" s="88"/>
      <c r="P339" s="45"/>
      <c r="Q339" s="45"/>
      <c r="R339" s="45"/>
      <c r="S339" s="45"/>
      <c r="T339" s="45"/>
      <c r="U339" s="45"/>
      <c r="V339" s="45"/>
      <c r="W339" s="45"/>
      <c r="X339" s="45"/>
      <c r="Y339" s="45"/>
      <c r="Z339" s="45"/>
      <c r="AA339" s="45"/>
      <c r="AB339" s="45"/>
    </row>
    <row r="340" ht="15.75" customHeight="1">
      <c r="A340" s="71"/>
      <c r="B340" s="27"/>
      <c r="C340" s="45"/>
      <c r="D340" s="45"/>
      <c r="E340" s="45"/>
      <c r="F340" s="45"/>
      <c r="G340" s="45"/>
      <c r="H340" s="45"/>
      <c r="I340" s="45"/>
      <c r="J340" s="45"/>
      <c r="K340" s="45"/>
      <c r="L340" s="45"/>
      <c r="M340" s="45"/>
      <c r="N340" s="45"/>
      <c r="O340" s="88"/>
      <c r="P340" s="45"/>
      <c r="Q340" s="45"/>
      <c r="R340" s="45"/>
      <c r="S340" s="45"/>
      <c r="T340" s="45"/>
      <c r="U340" s="45"/>
      <c r="V340" s="45"/>
      <c r="W340" s="45"/>
      <c r="X340" s="45"/>
      <c r="Y340" s="45"/>
      <c r="Z340" s="45"/>
      <c r="AA340" s="45"/>
      <c r="AB340" s="45"/>
    </row>
    <row r="341" ht="15.75" customHeight="1">
      <c r="A341" s="71"/>
      <c r="B341" s="27"/>
      <c r="C341" s="45"/>
      <c r="D341" s="45"/>
      <c r="E341" s="45"/>
      <c r="F341" s="45"/>
      <c r="G341" s="45"/>
      <c r="H341" s="45"/>
      <c r="I341" s="45"/>
      <c r="J341" s="45"/>
      <c r="K341" s="45"/>
      <c r="L341" s="45"/>
      <c r="M341" s="45"/>
      <c r="N341" s="45"/>
      <c r="O341" s="88"/>
      <c r="P341" s="45"/>
      <c r="Q341" s="45"/>
      <c r="R341" s="45"/>
      <c r="S341" s="45"/>
      <c r="T341" s="45"/>
      <c r="U341" s="45"/>
      <c r="V341" s="45"/>
      <c r="W341" s="45"/>
      <c r="X341" s="45"/>
      <c r="Y341" s="45"/>
      <c r="Z341" s="45"/>
      <c r="AA341" s="45"/>
      <c r="AB341" s="45"/>
    </row>
    <row r="342" ht="15.75" customHeight="1">
      <c r="A342" s="71"/>
      <c r="B342" s="27"/>
      <c r="C342" s="45"/>
      <c r="D342" s="45"/>
      <c r="E342" s="45"/>
      <c r="F342" s="45"/>
      <c r="G342" s="45"/>
      <c r="H342" s="45"/>
      <c r="I342" s="45"/>
      <c r="J342" s="45"/>
      <c r="K342" s="45"/>
      <c r="L342" s="45"/>
      <c r="M342" s="45"/>
      <c r="N342" s="45"/>
      <c r="O342" s="88"/>
      <c r="P342" s="45"/>
      <c r="Q342" s="45"/>
      <c r="R342" s="45"/>
      <c r="S342" s="45"/>
      <c r="T342" s="45"/>
      <c r="U342" s="45"/>
      <c r="V342" s="45"/>
      <c r="W342" s="45"/>
      <c r="X342" s="45"/>
      <c r="Y342" s="45"/>
      <c r="Z342" s="45"/>
      <c r="AA342" s="45"/>
      <c r="AB342" s="45"/>
    </row>
    <row r="343" ht="15.75" customHeight="1">
      <c r="A343" s="71"/>
      <c r="B343" s="27"/>
      <c r="C343" s="45"/>
      <c r="D343" s="45"/>
      <c r="E343" s="45"/>
      <c r="F343" s="45"/>
      <c r="G343" s="45"/>
      <c r="H343" s="45"/>
      <c r="I343" s="45"/>
      <c r="J343" s="45"/>
      <c r="K343" s="45"/>
      <c r="L343" s="45"/>
      <c r="M343" s="45"/>
      <c r="N343" s="45"/>
      <c r="O343" s="88"/>
      <c r="P343" s="45"/>
      <c r="Q343" s="45"/>
      <c r="R343" s="45"/>
      <c r="S343" s="45"/>
      <c r="T343" s="45"/>
      <c r="U343" s="45"/>
      <c r="V343" s="45"/>
      <c r="W343" s="45"/>
      <c r="X343" s="45"/>
      <c r="Y343" s="45"/>
      <c r="Z343" s="45"/>
      <c r="AA343" s="45"/>
      <c r="AB343" s="45"/>
    </row>
    <row r="344" ht="15.75" customHeight="1">
      <c r="A344" s="71"/>
      <c r="B344" s="27"/>
      <c r="C344" s="45"/>
      <c r="D344" s="45"/>
      <c r="E344" s="45"/>
      <c r="F344" s="45"/>
      <c r="G344" s="45"/>
      <c r="H344" s="45"/>
      <c r="I344" s="45"/>
      <c r="J344" s="45"/>
      <c r="K344" s="45"/>
      <c r="L344" s="45"/>
      <c r="M344" s="45"/>
      <c r="N344" s="45"/>
      <c r="O344" s="88"/>
      <c r="P344" s="45"/>
      <c r="Q344" s="45"/>
      <c r="R344" s="45"/>
      <c r="S344" s="45"/>
      <c r="T344" s="45"/>
      <c r="U344" s="45"/>
      <c r="V344" s="45"/>
      <c r="W344" s="45"/>
      <c r="X344" s="45"/>
      <c r="Y344" s="45"/>
      <c r="Z344" s="45"/>
      <c r="AA344" s="45"/>
      <c r="AB344" s="45"/>
    </row>
    <row r="345" ht="15.75" customHeight="1">
      <c r="A345" s="71"/>
      <c r="B345" s="27"/>
      <c r="C345" s="45"/>
      <c r="D345" s="45"/>
      <c r="E345" s="45"/>
      <c r="F345" s="45"/>
      <c r="G345" s="45"/>
      <c r="H345" s="45"/>
      <c r="I345" s="45"/>
      <c r="J345" s="45"/>
      <c r="K345" s="45"/>
      <c r="L345" s="45"/>
      <c r="M345" s="45"/>
      <c r="N345" s="45"/>
      <c r="O345" s="88"/>
      <c r="P345" s="45"/>
      <c r="Q345" s="45"/>
      <c r="R345" s="45"/>
      <c r="S345" s="45"/>
      <c r="T345" s="45"/>
      <c r="U345" s="45"/>
      <c r="V345" s="45"/>
      <c r="W345" s="45"/>
      <c r="X345" s="45"/>
      <c r="Y345" s="45"/>
      <c r="Z345" s="45"/>
      <c r="AA345" s="45"/>
      <c r="AB345" s="45"/>
    </row>
    <row r="346" ht="15.75" customHeight="1">
      <c r="A346" s="71"/>
      <c r="B346" s="27"/>
      <c r="C346" s="45"/>
      <c r="D346" s="45"/>
      <c r="E346" s="45"/>
      <c r="F346" s="45"/>
      <c r="G346" s="45"/>
      <c r="H346" s="45"/>
      <c r="I346" s="45"/>
      <c r="J346" s="45"/>
      <c r="K346" s="45"/>
      <c r="L346" s="45"/>
      <c r="M346" s="45"/>
      <c r="N346" s="45"/>
      <c r="O346" s="88"/>
      <c r="P346" s="45"/>
      <c r="Q346" s="45"/>
      <c r="R346" s="45"/>
      <c r="S346" s="45"/>
      <c r="T346" s="45"/>
      <c r="U346" s="45"/>
      <c r="V346" s="45"/>
      <c r="W346" s="45"/>
      <c r="X346" s="45"/>
      <c r="Y346" s="45"/>
      <c r="Z346" s="45"/>
      <c r="AA346" s="45"/>
      <c r="AB346" s="45"/>
    </row>
    <row r="347" ht="15.75" customHeight="1">
      <c r="A347" s="71"/>
      <c r="B347" s="27"/>
      <c r="C347" s="45"/>
      <c r="D347" s="45"/>
      <c r="E347" s="45"/>
      <c r="F347" s="45"/>
      <c r="G347" s="45"/>
      <c r="H347" s="45"/>
      <c r="I347" s="45"/>
      <c r="J347" s="45"/>
      <c r="K347" s="45"/>
      <c r="L347" s="45"/>
      <c r="M347" s="45"/>
      <c r="N347" s="45"/>
      <c r="O347" s="88"/>
      <c r="P347" s="45"/>
      <c r="Q347" s="45"/>
      <c r="R347" s="45"/>
      <c r="S347" s="45"/>
      <c r="T347" s="45"/>
      <c r="U347" s="45"/>
      <c r="V347" s="45"/>
      <c r="W347" s="45"/>
      <c r="X347" s="45"/>
      <c r="Y347" s="45"/>
      <c r="Z347" s="45"/>
      <c r="AA347" s="45"/>
      <c r="AB347" s="45"/>
    </row>
    <row r="348" ht="15.75" customHeight="1">
      <c r="A348" s="71"/>
      <c r="B348" s="27"/>
      <c r="C348" s="45"/>
      <c r="D348" s="45"/>
      <c r="E348" s="45"/>
      <c r="F348" s="45"/>
      <c r="G348" s="45"/>
      <c r="H348" s="45"/>
      <c r="I348" s="45"/>
      <c r="J348" s="45"/>
      <c r="K348" s="45"/>
      <c r="L348" s="45"/>
      <c r="M348" s="45"/>
      <c r="N348" s="45"/>
      <c r="O348" s="88"/>
      <c r="P348" s="45"/>
      <c r="Q348" s="45"/>
      <c r="R348" s="45"/>
      <c r="S348" s="45"/>
      <c r="T348" s="45"/>
      <c r="U348" s="45"/>
      <c r="V348" s="45"/>
      <c r="W348" s="45"/>
      <c r="X348" s="45"/>
      <c r="Y348" s="45"/>
      <c r="Z348" s="45"/>
      <c r="AA348" s="45"/>
      <c r="AB348" s="45"/>
    </row>
    <row r="349" ht="15.75" customHeight="1">
      <c r="A349" s="71"/>
      <c r="B349" s="27"/>
      <c r="C349" s="45"/>
      <c r="D349" s="45"/>
      <c r="E349" s="45"/>
      <c r="F349" s="45"/>
      <c r="G349" s="45"/>
      <c r="H349" s="45"/>
      <c r="I349" s="45"/>
      <c r="J349" s="45"/>
      <c r="K349" s="45"/>
      <c r="L349" s="45"/>
      <c r="M349" s="45"/>
      <c r="N349" s="45"/>
      <c r="O349" s="88"/>
      <c r="P349" s="45"/>
      <c r="Q349" s="45"/>
      <c r="R349" s="45"/>
      <c r="S349" s="45"/>
      <c r="T349" s="45"/>
      <c r="U349" s="45"/>
      <c r="V349" s="45"/>
      <c r="W349" s="45"/>
      <c r="X349" s="45"/>
      <c r="Y349" s="45"/>
      <c r="Z349" s="45"/>
      <c r="AA349" s="45"/>
      <c r="AB349" s="45"/>
    </row>
    <row r="350" ht="15.75" customHeight="1">
      <c r="A350" s="71"/>
      <c r="B350" s="27"/>
      <c r="C350" s="45"/>
      <c r="D350" s="45"/>
      <c r="E350" s="45"/>
      <c r="F350" s="45"/>
      <c r="G350" s="45"/>
      <c r="H350" s="45"/>
      <c r="I350" s="45"/>
      <c r="J350" s="45"/>
      <c r="K350" s="45"/>
      <c r="L350" s="45"/>
      <c r="M350" s="45"/>
      <c r="N350" s="45"/>
      <c r="O350" s="88"/>
      <c r="P350" s="45"/>
      <c r="Q350" s="45"/>
      <c r="R350" s="45"/>
      <c r="S350" s="45"/>
      <c r="T350" s="45"/>
      <c r="U350" s="45"/>
      <c r="V350" s="45"/>
      <c r="W350" s="45"/>
      <c r="X350" s="45"/>
      <c r="Y350" s="45"/>
      <c r="Z350" s="45"/>
      <c r="AA350" s="45"/>
      <c r="AB350" s="45"/>
    </row>
    <row r="351" ht="15.75" customHeight="1">
      <c r="A351" s="71"/>
      <c r="B351" s="27"/>
      <c r="C351" s="45"/>
      <c r="D351" s="45"/>
      <c r="E351" s="45"/>
      <c r="F351" s="45"/>
      <c r="G351" s="45"/>
      <c r="H351" s="45"/>
      <c r="I351" s="45"/>
      <c r="J351" s="45"/>
      <c r="K351" s="45"/>
      <c r="L351" s="45"/>
      <c r="M351" s="45"/>
      <c r="N351" s="45"/>
      <c r="O351" s="88"/>
      <c r="P351" s="45"/>
      <c r="Q351" s="45"/>
      <c r="R351" s="45"/>
      <c r="S351" s="45"/>
      <c r="T351" s="45"/>
      <c r="U351" s="45"/>
      <c r="V351" s="45"/>
      <c r="W351" s="45"/>
      <c r="X351" s="45"/>
      <c r="Y351" s="45"/>
      <c r="Z351" s="45"/>
      <c r="AA351" s="45"/>
      <c r="AB351" s="45"/>
    </row>
    <row r="352" ht="15.75" customHeight="1">
      <c r="A352" s="71"/>
      <c r="B352" s="27"/>
      <c r="C352" s="45"/>
      <c r="D352" s="45"/>
      <c r="E352" s="45"/>
      <c r="F352" s="45"/>
      <c r="G352" s="45"/>
      <c r="H352" s="45"/>
      <c r="I352" s="45"/>
      <c r="J352" s="45"/>
      <c r="K352" s="45"/>
      <c r="L352" s="45"/>
      <c r="M352" s="45"/>
      <c r="N352" s="45"/>
      <c r="O352" s="88"/>
      <c r="P352" s="45"/>
      <c r="Q352" s="45"/>
      <c r="R352" s="45"/>
      <c r="S352" s="45"/>
      <c r="T352" s="45"/>
      <c r="U352" s="45"/>
      <c r="V352" s="45"/>
      <c r="W352" s="45"/>
      <c r="X352" s="45"/>
      <c r="Y352" s="45"/>
      <c r="Z352" s="45"/>
      <c r="AA352" s="45"/>
      <c r="AB352" s="45"/>
    </row>
    <row r="353" ht="15.75" customHeight="1">
      <c r="A353" s="71"/>
      <c r="B353" s="27"/>
      <c r="C353" s="45"/>
      <c r="D353" s="45"/>
      <c r="E353" s="45"/>
      <c r="F353" s="45"/>
      <c r="G353" s="45"/>
      <c r="H353" s="45"/>
      <c r="I353" s="45"/>
      <c r="J353" s="45"/>
      <c r="K353" s="45"/>
      <c r="L353" s="45"/>
      <c r="M353" s="45"/>
      <c r="N353" s="45"/>
      <c r="O353" s="88"/>
      <c r="P353" s="45"/>
      <c r="Q353" s="45"/>
      <c r="R353" s="45"/>
      <c r="S353" s="45"/>
      <c r="T353" s="45"/>
      <c r="U353" s="45"/>
      <c r="V353" s="45"/>
      <c r="W353" s="45"/>
      <c r="X353" s="45"/>
      <c r="Y353" s="45"/>
      <c r="Z353" s="45"/>
      <c r="AA353" s="45"/>
      <c r="AB353" s="45"/>
    </row>
    <row r="354" ht="15.75" customHeight="1">
      <c r="A354" s="71"/>
      <c r="B354" s="27"/>
      <c r="C354" s="45"/>
      <c r="D354" s="45"/>
      <c r="E354" s="45"/>
      <c r="F354" s="45"/>
      <c r="G354" s="45"/>
      <c r="H354" s="45"/>
      <c r="I354" s="45"/>
      <c r="J354" s="45"/>
      <c r="K354" s="45"/>
      <c r="L354" s="45"/>
      <c r="M354" s="45"/>
      <c r="N354" s="45"/>
      <c r="O354" s="88"/>
      <c r="P354" s="45"/>
      <c r="Q354" s="45"/>
      <c r="R354" s="45"/>
      <c r="S354" s="45"/>
      <c r="T354" s="45"/>
      <c r="U354" s="45"/>
      <c r="V354" s="45"/>
      <c r="W354" s="45"/>
      <c r="X354" s="45"/>
      <c r="Y354" s="45"/>
      <c r="Z354" s="45"/>
      <c r="AA354" s="45"/>
      <c r="AB354" s="45"/>
    </row>
    <row r="355" ht="15.75" customHeight="1">
      <c r="A355" s="71"/>
      <c r="B355" s="27"/>
      <c r="C355" s="45"/>
      <c r="D355" s="45"/>
      <c r="E355" s="45"/>
      <c r="F355" s="45"/>
      <c r="G355" s="45"/>
      <c r="H355" s="45"/>
      <c r="I355" s="45"/>
      <c r="J355" s="45"/>
      <c r="K355" s="45"/>
      <c r="L355" s="45"/>
      <c r="M355" s="45"/>
      <c r="N355" s="45"/>
      <c r="O355" s="88"/>
      <c r="P355" s="45"/>
      <c r="Q355" s="45"/>
      <c r="R355" s="45"/>
      <c r="S355" s="45"/>
      <c r="T355" s="45"/>
      <c r="U355" s="45"/>
      <c r="V355" s="45"/>
      <c r="W355" s="45"/>
      <c r="X355" s="45"/>
      <c r="Y355" s="45"/>
      <c r="Z355" s="45"/>
      <c r="AA355" s="45"/>
      <c r="AB355" s="45"/>
    </row>
    <row r="356" ht="15.75" customHeight="1">
      <c r="A356" s="71"/>
      <c r="B356" s="27"/>
      <c r="C356" s="45"/>
      <c r="D356" s="45"/>
      <c r="E356" s="45"/>
      <c r="F356" s="45"/>
      <c r="G356" s="45"/>
      <c r="H356" s="45"/>
      <c r="I356" s="45"/>
      <c r="J356" s="45"/>
      <c r="K356" s="45"/>
      <c r="L356" s="45"/>
      <c r="M356" s="45"/>
      <c r="N356" s="45"/>
      <c r="O356" s="88"/>
      <c r="P356" s="45"/>
      <c r="Q356" s="45"/>
      <c r="R356" s="45"/>
      <c r="S356" s="45"/>
      <c r="T356" s="45"/>
      <c r="U356" s="45"/>
      <c r="V356" s="45"/>
      <c r="W356" s="45"/>
      <c r="X356" s="45"/>
      <c r="Y356" s="45"/>
      <c r="Z356" s="45"/>
      <c r="AA356" s="45"/>
      <c r="AB356" s="45"/>
    </row>
    <row r="357" ht="15.75" customHeight="1">
      <c r="A357" s="71"/>
      <c r="B357" s="27"/>
      <c r="C357" s="45"/>
      <c r="D357" s="45"/>
      <c r="E357" s="45"/>
      <c r="F357" s="45"/>
      <c r="G357" s="45"/>
      <c r="H357" s="45"/>
      <c r="I357" s="45"/>
      <c r="J357" s="45"/>
      <c r="K357" s="45"/>
      <c r="L357" s="45"/>
      <c r="M357" s="45"/>
      <c r="N357" s="45"/>
      <c r="O357" s="88"/>
      <c r="P357" s="45"/>
      <c r="Q357" s="45"/>
      <c r="R357" s="45"/>
      <c r="S357" s="45"/>
      <c r="T357" s="45"/>
      <c r="U357" s="45"/>
      <c r="V357" s="45"/>
      <c r="W357" s="45"/>
      <c r="X357" s="45"/>
      <c r="Y357" s="45"/>
      <c r="Z357" s="45"/>
      <c r="AA357" s="45"/>
      <c r="AB357" s="45"/>
    </row>
    <row r="358" ht="15.75" customHeight="1">
      <c r="A358" s="71"/>
      <c r="B358" s="27"/>
      <c r="C358" s="45"/>
      <c r="D358" s="45"/>
      <c r="E358" s="45"/>
      <c r="F358" s="45"/>
      <c r="G358" s="45"/>
      <c r="H358" s="45"/>
      <c r="I358" s="45"/>
      <c r="J358" s="45"/>
      <c r="K358" s="45"/>
      <c r="L358" s="45"/>
      <c r="M358" s="45"/>
      <c r="N358" s="45"/>
      <c r="O358" s="88"/>
      <c r="P358" s="45"/>
      <c r="Q358" s="45"/>
      <c r="R358" s="45"/>
      <c r="S358" s="45"/>
      <c r="T358" s="45"/>
      <c r="U358" s="45"/>
      <c r="V358" s="45"/>
      <c r="W358" s="45"/>
      <c r="X358" s="45"/>
      <c r="Y358" s="45"/>
      <c r="Z358" s="45"/>
      <c r="AA358" s="45"/>
      <c r="AB358" s="45"/>
    </row>
    <row r="359" ht="15.75" customHeight="1">
      <c r="A359" s="71"/>
      <c r="B359" s="27"/>
      <c r="C359" s="45"/>
      <c r="D359" s="45"/>
      <c r="E359" s="45"/>
      <c r="F359" s="45"/>
      <c r="G359" s="45"/>
      <c r="H359" s="45"/>
      <c r="I359" s="45"/>
      <c r="J359" s="45"/>
      <c r="K359" s="45"/>
      <c r="L359" s="45"/>
      <c r="M359" s="45"/>
      <c r="N359" s="45"/>
      <c r="O359" s="88"/>
      <c r="P359" s="45"/>
      <c r="Q359" s="45"/>
      <c r="R359" s="45"/>
      <c r="S359" s="45"/>
      <c r="T359" s="45"/>
      <c r="U359" s="45"/>
      <c r="V359" s="45"/>
      <c r="W359" s="45"/>
      <c r="X359" s="45"/>
      <c r="Y359" s="45"/>
      <c r="Z359" s="45"/>
      <c r="AA359" s="45"/>
      <c r="AB359" s="45"/>
    </row>
    <row r="360" ht="15.75" customHeight="1">
      <c r="A360" s="71"/>
      <c r="B360" s="27"/>
      <c r="C360" s="45"/>
      <c r="D360" s="45"/>
      <c r="E360" s="45"/>
      <c r="F360" s="45"/>
      <c r="G360" s="45"/>
      <c r="H360" s="45"/>
      <c r="I360" s="45"/>
      <c r="J360" s="45"/>
      <c r="K360" s="45"/>
      <c r="L360" s="45"/>
      <c r="M360" s="45"/>
      <c r="N360" s="45"/>
      <c r="O360" s="88"/>
      <c r="P360" s="45"/>
      <c r="Q360" s="45"/>
      <c r="R360" s="45"/>
      <c r="S360" s="45"/>
      <c r="T360" s="45"/>
      <c r="U360" s="45"/>
      <c r="V360" s="45"/>
      <c r="W360" s="45"/>
      <c r="X360" s="45"/>
      <c r="Y360" s="45"/>
      <c r="Z360" s="45"/>
      <c r="AA360" s="45"/>
      <c r="AB360" s="45"/>
    </row>
    <row r="361" ht="15.75" customHeight="1">
      <c r="A361" s="71"/>
      <c r="B361" s="27"/>
      <c r="C361" s="45"/>
      <c r="D361" s="45"/>
      <c r="E361" s="45"/>
      <c r="F361" s="45"/>
      <c r="G361" s="45"/>
      <c r="H361" s="45"/>
      <c r="I361" s="45"/>
      <c r="J361" s="45"/>
      <c r="K361" s="45"/>
      <c r="L361" s="45"/>
      <c r="M361" s="45"/>
      <c r="N361" s="45"/>
      <c r="O361" s="88"/>
      <c r="P361" s="45"/>
      <c r="Q361" s="45"/>
      <c r="R361" s="45"/>
      <c r="S361" s="45"/>
      <c r="T361" s="45"/>
      <c r="U361" s="45"/>
      <c r="V361" s="45"/>
      <c r="W361" s="45"/>
      <c r="X361" s="45"/>
      <c r="Y361" s="45"/>
      <c r="Z361" s="45"/>
      <c r="AA361" s="45"/>
      <c r="AB361" s="45"/>
    </row>
    <row r="362" ht="15.75" customHeight="1">
      <c r="A362" s="71"/>
      <c r="B362" s="27"/>
      <c r="C362" s="45"/>
      <c r="D362" s="45"/>
      <c r="E362" s="45"/>
      <c r="F362" s="45"/>
      <c r="G362" s="45"/>
      <c r="H362" s="45"/>
      <c r="I362" s="45"/>
      <c r="J362" s="45"/>
      <c r="K362" s="45"/>
      <c r="L362" s="45"/>
      <c r="M362" s="45"/>
      <c r="N362" s="45"/>
      <c r="O362" s="88"/>
      <c r="P362" s="45"/>
      <c r="Q362" s="45"/>
      <c r="R362" s="45"/>
      <c r="S362" s="45"/>
      <c r="T362" s="45"/>
      <c r="U362" s="45"/>
      <c r="V362" s="45"/>
      <c r="W362" s="45"/>
      <c r="X362" s="45"/>
      <c r="Y362" s="45"/>
      <c r="Z362" s="45"/>
      <c r="AA362" s="45"/>
      <c r="AB362" s="45"/>
    </row>
    <row r="363" ht="15.75" customHeight="1">
      <c r="A363" s="71"/>
      <c r="B363" s="27"/>
      <c r="C363" s="45"/>
      <c r="D363" s="45"/>
      <c r="E363" s="45"/>
      <c r="F363" s="45"/>
      <c r="G363" s="45"/>
      <c r="H363" s="45"/>
      <c r="I363" s="45"/>
      <c r="J363" s="45"/>
      <c r="K363" s="45"/>
      <c r="L363" s="45"/>
      <c r="M363" s="45"/>
      <c r="N363" s="45"/>
      <c r="O363" s="88"/>
      <c r="P363" s="45"/>
      <c r="Q363" s="45"/>
      <c r="R363" s="45"/>
      <c r="S363" s="45"/>
      <c r="T363" s="45"/>
      <c r="U363" s="45"/>
      <c r="V363" s="45"/>
      <c r="W363" s="45"/>
      <c r="X363" s="45"/>
      <c r="Y363" s="45"/>
      <c r="Z363" s="45"/>
      <c r="AA363" s="45"/>
      <c r="AB363" s="45"/>
    </row>
    <row r="364" ht="15.75" customHeight="1">
      <c r="A364" s="71"/>
      <c r="B364" s="27"/>
      <c r="C364" s="45"/>
      <c r="D364" s="45"/>
      <c r="E364" s="45"/>
      <c r="F364" s="45"/>
      <c r="G364" s="45"/>
      <c r="H364" s="45"/>
      <c r="I364" s="45"/>
      <c r="J364" s="45"/>
      <c r="K364" s="45"/>
      <c r="L364" s="45"/>
      <c r="M364" s="45"/>
      <c r="N364" s="45"/>
      <c r="O364" s="88"/>
      <c r="P364" s="45"/>
      <c r="Q364" s="45"/>
      <c r="R364" s="45"/>
      <c r="S364" s="45"/>
      <c r="T364" s="45"/>
      <c r="U364" s="45"/>
      <c r="V364" s="45"/>
      <c r="W364" s="45"/>
      <c r="X364" s="45"/>
      <c r="Y364" s="45"/>
      <c r="Z364" s="45"/>
      <c r="AA364" s="45"/>
      <c r="AB364" s="45"/>
    </row>
    <row r="365" ht="15.75" customHeight="1">
      <c r="A365" s="71"/>
      <c r="B365" s="27"/>
      <c r="C365" s="45"/>
      <c r="D365" s="45"/>
      <c r="E365" s="45"/>
      <c r="F365" s="45"/>
      <c r="G365" s="45"/>
      <c r="H365" s="45"/>
      <c r="I365" s="45"/>
      <c r="J365" s="45"/>
      <c r="K365" s="45"/>
      <c r="L365" s="45"/>
      <c r="M365" s="45"/>
      <c r="N365" s="45"/>
      <c r="O365" s="88"/>
      <c r="P365" s="45"/>
      <c r="Q365" s="45"/>
      <c r="R365" s="45"/>
      <c r="S365" s="45"/>
      <c r="T365" s="45"/>
      <c r="U365" s="45"/>
      <c r="V365" s="45"/>
      <c r="W365" s="45"/>
      <c r="X365" s="45"/>
      <c r="Y365" s="45"/>
      <c r="Z365" s="45"/>
      <c r="AA365" s="45"/>
      <c r="AB365" s="45"/>
    </row>
    <row r="366" ht="15.75" customHeight="1">
      <c r="A366" s="71"/>
      <c r="B366" s="27"/>
      <c r="C366" s="45"/>
      <c r="D366" s="45"/>
      <c r="E366" s="45"/>
      <c r="F366" s="45"/>
      <c r="G366" s="45"/>
      <c r="H366" s="45"/>
      <c r="I366" s="45"/>
      <c r="J366" s="45"/>
      <c r="K366" s="45"/>
      <c r="L366" s="45"/>
      <c r="M366" s="45"/>
      <c r="N366" s="45"/>
      <c r="O366" s="88"/>
      <c r="P366" s="45"/>
      <c r="Q366" s="45"/>
      <c r="R366" s="45"/>
      <c r="S366" s="45"/>
      <c r="T366" s="45"/>
      <c r="U366" s="45"/>
      <c r="V366" s="45"/>
      <c r="W366" s="45"/>
      <c r="X366" s="45"/>
      <c r="Y366" s="45"/>
      <c r="Z366" s="45"/>
      <c r="AA366" s="45"/>
      <c r="AB366" s="45"/>
    </row>
    <row r="367" ht="15.75" customHeight="1">
      <c r="A367" s="71"/>
      <c r="B367" s="27"/>
      <c r="C367" s="45"/>
      <c r="D367" s="45"/>
      <c r="E367" s="45"/>
      <c r="F367" s="45"/>
      <c r="G367" s="45"/>
      <c r="H367" s="45"/>
      <c r="I367" s="45"/>
      <c r="J367" s="45"/>
      <c r="K367" s="45"/>
      <c r="L367" s="45"/>
      <c r="M367" s="45"/>
      <c r="N367" s="45"/>
      <c r="O367" s="88"/>
      <c r="P367" s="45"/>
      <c r="Q367" s="45"/>
      <c r="R367" s="45"/>
      <c r="S367" s="45"/>
      <c r="T367" s="45"/>
      <c r="U367" s="45"/>
      <c r="V367" s="45"/>
      <c r="W367" s="45"/>
      <c r="X367" s="45"/>
      <c r="Y367" s="45"/>
      <c r="Z367" s="45"/>
      <c r="AA367" s="45"/>
      <c r="AB367" s="45"/>
    </row>
    <row r="368" ht="15.75" customHeight="1">
      <c r="A368" s="71"/>
      <c r="B368" s="27"/>
      <c r="C368" s="45"/>
      <c r="D368" s="45"/>
      <c r="E368" s="45"/>
      <c r="F368" s="45"/>
      <c r="G368" s="45"/>
      <c r="H368" s="45"/>
      <c r="I368" s="45"/>
      <c r="J368" s="45"/>
      <c r="K368" s="45"/>
      <c r="L368" s="45"/>
      <c r="M368" s="45"/>
      <c r="N368" s="45"/>
      <c r="O368" s="88"/>
      <c r="P368" s="45"/>
      <c r="Q368" s="45"/>
      <c r="R368" s="45"/>
      <c r="S368" s="45"/>
      <c r="T368" s="45"/>
      <c r="U368" s="45"/>
      <c r="V368" s="45"/>
      <c r="W368" s="45"/>
      <c r="X368" s="45"/>
      <c r="Y368" s="45"/>
      <c r="Z368" s="45"/>
      <c r="AA368" s="45"/>
      <c r="AB368" s="45"/>
    </row>
    <row r="369" ht="15.75" customHeight="1">
      <c r="A369" s="71"/>
      <c r="B369" s="27"/>
      <c r="C369" s="45"/>
      <c r="D369" s="45"/>
      <c r="E369" s="45"/>
      <c r="F369" s="45"/>
      <c r="G369" s="45"/>
      <c r="H369" s="45"/>
      <c r="I369" s="45"/>
      <c r="J369" s="45"/>
      <c r="K369" s="45"/>
      <c r="L369" s="45"/>
      <c r="M369" s="45"/>
      <c r="N369" s="45"/>
      <c r="O369" s="88"/>
      <c r="P369" s="45"/>
      <c r="Q369" s="45"/>
      <c r="R369" s="45"/>
      <c r="S369" s="45"/>
      <c r="T369" s="45"/>
      <c r="U369" s="45"/>
      <c r="V369" s="45"/>
      <c r="W369" s="45"/>
      <c r="X369" s="45"/>
      <c r="Y369" s="45"/>
      <c r="Z369" s="45"/>
      <c r="AA369" s="45"/>
      <c r="AB369" s="45"/>
    </row>
    <row r="370" ht="15.75" customHeight="1">
      <c r="A370" s="71"/>
      <c r="B370" s="27"/>
      <c r="C370" s="45"/>
      <c r="D370" s="45"/>
      <c r="E370" s="45"/>
      <c r="F370" s="45"/>
      <c r="G370" s="45"/>
      <c r="H370" s="45"/>
      <c r="I370" s="45"/>
      <c r="J370" s="45"/>
      <c r="K370" s="45"/>
      <c r="L370" s="45"/>
      <c r="M370" s="45"/>
      <c r="N370" s="45"/>
      <c r="O370" s="88"/>
      <c r="P370" s="45"/>
      <c r="Q370" s="45"/>
      <c r="R370" s="45"/>
      <c r="S370" s="45"/>
      <c r="T370" s="45"/>
      <c r="U370" s="45"/>
      <c r="V370" s="45"/>
      <c r="W370" s="45"/>
      <c r="X370" s="45"/>
      <c r="Y370" s="45"/>
      <c r="Z370" s="45"/>
      <c r="AA370" s="45"/>
      <c r="AB370" s="45"/>
    </row>
    <row r="371" ht="15.75" customHeight="1">
      <c r="A371" s="71"/>
      <c r="B371" s="27"/>
      <c r="C371" s="45"/>
      <c r="D371" s="45"/>
      <c r="E371" s="45"/>
      <c r="F371" s="45"/>
      <c r="G371" s="45"/>
      <c r="H371" s="45"/>
      <c r="I371" s="45"/>
      <c r="J371" s="45"/>
      <c r="K371" s="45"/>
      <c r="L371" s="45"/>
      <c r="M371" s="45"/>
      <c r="N371" s="45"/>
      <c r="O371" s="88"/>
      <c r="P371" s="45"/>
      <c r="Q371" s="45"/>
      <c r="R371" s="45"/>
      <c r="S371" s="45"/>
      <c r="T371" s="45"/>
      <c r="U371" s="45"/>
      <c r="V371" s="45"/>
      <c r="W371" s="45"/>
      <c r="X371" s="45"/>
      <c r="Y371" s="45"/>
      <c r="Z371" s="45"/>
      <c r="AA371" s="45"/>
      <c r="AB371" s="45"/>
    </row>
    <row r="372" ht="15.75" customHeight="1">
      <c r="A372" s="71"/>
      <c r="B372" s="27"/>
      <c r="C372" s="45"/>
      <c r="D372" s="45"/>
      <c r="E372" s="45"/>
      <c r="F372" s="45"/>
      <c r="G372" s="45"/>
      <c r="H372" s="45"/>
      <c r="I372" s="45"/>
      <c r="J372" s="45"/>
      <c r="K372" s="45"/>
      <c r="L372" s="45"/>
      <c r="M372" s="45"/>
      <c r="N372" s="45"/>
      <c r="O372" s="88"/>
      <c r="P372" s="45"/>
      <c r="Q372" s="45"/>
      <c r="R372" s="45"/>
      <c r="S372" s="45"/>
      <c r="T372" s="45"/>
      <c r="U372" s="45"/>
      <c r="V372" s="45"/>
      <c r="W372" s="45"/>
      <c r="X372" s="45"/>
      <c r="Y372" s="45"/>
      <c r="Z372" s="45"/>
      <c r="AA372" s="45"/>
      <c r="AB372" s="45"/>
    </row>
    <row r="373" ht="15.75" customHeight="1">
      <c r="A373" s="71"/>
      <c r="B373" s="27"/>
      <c r="C373" s="45"/>
      <c r="D373" s="45"/>
      <c r="E373" s="45"/>
      <c r="F373" s="45"/>
      <c r="G373" s="45"/>
      <c r="H373" s="45"/>
      <c r="I373" s="45"/>
      <c r="J373" s="45"/>
      <c r="K373" s="45"/>
      <c r="L373" s="45"/>
      <c r="M373" s="45"/>
      <c r="N373" s="45"/>
      <c r="O373" s="88"/>
      <c r="P373" s="45"/>
      <c r="Q373" s="45"/>
      <c r="R373" s="45"/>
      <c r="S373" s="45"/>
      <c r="T373" s="45"/>
      <c r="U373" s="45"/>
      <c r="V373" s="45"/>
      <c r="W373" s="45"/>
      <c r="X373" s="45"/>
      <c r="Y373" s="45"/>
      <c r="Z373" s="45"/>
      <c r="AA373" s="45"/>
      <c r="AB373" s="45"/>
    </row>
    <row r="374" ht="15.75" customHeight="1">
      <c r="A374" s="71"/>
      <c r="B374" s="27"/>
      <c r="C374" s="45"/>
      <c r="D374" s="45"/>
      <c r="E374" s="45"/>
      <c r="F374" s="45"/>
      <c r="G374" s="45"/>
      <c r="H374" s="45"/>
      <c r="I374" s="45"/>
      <c r="J374" s="45"/>
      <c r="K374" s="45"/>
      <c r="L374" s="45"/>
      <c r="M374" s="45"/>
      <c r="N374" s="45"/>
      <c r="O374" s="88"/>
      <c r="P374" s="45"/>
      <c r="Q374" s="45"/>
      <c r="R374" s="45"/>
      <c r="S374" s="45"/>
      <c r="T374" s="45"/>
      <c r="U374" s="45"/>
      <c r="V374" s="45"/>
      <c r="W374" s="45"/>
      <c r="X374" s="45"/>
      <c r="Y374" s="45"/>
      <c r="Z374" s="45"/>
      <c r="AA374" s="45"/>
      <c r="AB374" s="45"/>
    </row>
    <row r="375" ht="15.75" customHeight="1">
      <c r="A375" s="71"/>
      <c r="B375" s="27"/>
      <c r="C375" s="45"/>
      <c r="D375" s="45"/>
      <c r="E375" s="45"/>
      <c r="F375" s="45"/>
      <c r="G375" s="45"/>
      <c r="H375" s="45"/>
      <c r="I375" s="45"/>
      <c r="J375" s="45"/>
      <c r="K375" s="45"/>
      <c r="L375" s="45"/>
      <c r="M375" s="45"/>
      <c r="N375" s="45"/>
      <c r="O375" s="88"/>
      <c r="P375" s="45"/>
      <c r="Q375" s="45"/>
      <c r="R375" s="45"/>
      <c r="S375" s="45"/>
      <c r="T375" s="45"/>
      <c r="U375" s="45"/>
      <c r="V375" s="45"/>
      <c r="W375" s="45"/>
      <c r="X375" s="45"/>
      <c r="Y375" s="45"/>
      <c r="Z375" s="45"/>
      <c r="AA375" s="45"/>
      <c r="AB375" s="45"/>
    </row>
    <row r="376" ht="15.75" customHeight="1">
      <c r="A376" s="71"/>
      <c r="B376" s="27"/>
      <c r="C376" s="45"/>
      <c r="D376" s="45"/>
      <c r="E376" s="45"/>
      <c r="F376" s="45"/>
      <c r="G376" s="45"/>
      <c r="H376" s="45"/>
      <c r="I376" s="45"/>
      <c r="J376" s="45"/>
      <c r="K376" s="45"/>
      <c r="L376" s="45"/>
      <c r="M376" s="45"/>
      <c r="N376" s="45"/>
      <c r="O376" s="88"/>
      <c r="P376" s="45"/>
      <c r="Q376" s="45"/>
      <c r="R376" s="45"/>
      <c r="S376" s="45"/>
      <c r="T376" s="45"/>
      <c r="U376" s="45"/>
      <c r="V376" s="45"/>
      <c r="W376" s="45"/>
      <c r="X376" s="45"/>
      <c r="Y376" s="45"/>
      <c r="Z376" s="45"/>
      <c r="AA376" s="45"/>
      <c r="AB376" s="45"/>
    </row>
    <row r="377" ht="15.75" customHeight="1">
      <c r="A377" s="71"/>
      <c r="B377" s="27"/>
      <c r="C377" s="45"/>
      <c r="D377" s="45"/>
      <c r="E377" s="45"/>
      <c r="F377" s="45"/>
      <c r="G377" s="45"/>
      <c r="H377" s="45"/>
      <c r="I377" s="45"/>
      <c r="J377" s="45"/>
      <c r="K377" s="45"/>
      <c r="L377" s="45"/>
      <c r="M377" s="45"/>
      <c r="N377" s="45"/>
      <c r="O377" s="88"/>
      <c r="P377" s="45"/>
      <c r="Q377" s="45"/>
      <c r="R377" s="45"/>
      <c r="S377" s="45"/>
      <c r="T377" s="45"/>
      <c r="U377" s="45"/>
      <c r="V377" s="45"/>
      <c r="W377" s="45"/>
      <c r="X377" s="45"/>
      <c r="Y377" s="45"/>
      <c r="Z377" s="45"/>
      <c r="AA377" s="45"/>
      <c r="AB377" s="45"/>
    </row>
    <row r="378" ht="15.75" customHeight="1">
      <c r="A378" s="71"/>
      <c r="B378" s="27"/>
      <c r="C378" s="45"/>
      <c r="D378" s="45"/>
      <c r="E378" s="45"/>
      <c r="F378" s="45"/>
      <c r="G378" s="45"/>
      <c r="H378" s="45"/>
      <c r="I378" s="45"/>
      <c r="J378" s="45"/>
      <c r="K378" s="45"/>
      <c r="L378" s="45"/>
      <c r="M378" s="45"/>
      <c r="N378" s="45"/>
      <c r="O378" s="88"/>
      <c r="P378" s="45"/>
      <c r="Q378" s="45"/>
      <c r="R378" s="45"/>
      <c r="S378" s="45"/>
      <c r="T378" s="45"/>
      <c r="U378" s="45"/>
      <c r="V378" s="45"/>
      <c r="W378" s="45"/>
      <c r="X378" s="45"/>
      <c r="Y378" s="45"/>
      <c r="Z378" s="45"/>
      <c r="AA378" s="45"/>
      <c r="AB378" s="45"/>
    </row>
    <row r="379" ht="15.75" customHeight="1">
      <c r="A379" s="71"/>
      <c r="B379" s="27"/>
      <c r="C379" s="45"/>
      <c r="D379" s="45"/>
      <c r="E379" s="45"/>
      <c r="F379" s="45"/>
      <c r="G379" s="45"/>
      <c r="H379" s="45"/>
      <c r="I379" s="45"/>
      <c r="J379" s="45"/>
      <c r="K379" s="45"/>
      <c r="L379" s="45"/>
      <c r="M379" s="45"/>
      <c r="N379" s="45"/>
      <c r="O379" s="88"/>
      <c r="P379" s="45"/>
      <c r="Q379" s="45"/>
      <c r="R379" s="45"/>
      <c r="S379" s="45"/>
      <c r="T379" s="45"/>
      <c r="U379" s="45"/>
      <c r="V379" s="45"/>
      <c r="W379" s="45"/>
      <c r="X379" s="45"/>
      <c r="Y379" s="45"/>
      <c r="Z379" s="45"/>
      <c r="AA379" s="45"/>
      <c r="AB379" s="45"/>
    </row>
    <row r="380" ht="15.75" customHeight="1">
      <c r="A380" s="71"/>
      <c r="B380" s="27"/>
      <c r="C380" s="45"/>
      <c r="D380" s="45"/>
      <c r="E380" s="45"/>
      <c r="F380" s="45"/>
      <c r="G380" s="45"/>
      <c r="H380" s="45"/>
      <c r="I380" s="45"/>
      <c r="J380" s="45"/>
      <c r="K380" s="45"/>
      <c r="L380" s="45"/>
      <c r="M380" s="45"/>
      <c r="N380" s="45"/>
      <c r="O380" s="88"/>
      <c r="P380" s="45"/>
      <c r="Q380" s="45"/>
      <c r="R380" s="45"/>
      <c r="S380" s="45"/>
      <c r="T380" s="45"/>
      <c r="U380" s="45"/>
      <c r="V380" s="45"/>
      <c r="W380" s="45"/>
      <c r="X380" s="45"/>
      <c r="Y380" s="45"/>
      <c r="Z380" s="45"/>
      <c r="AA380" s="45"/>
      <c r="AB380" s="45"/>
    </row>
    <row r="381" ht="15.75" customHeight="1">
      <c r="A381" s="71"/>
      <c r="B381" s="27"/>
      <c r="C381" s="45"/>
      <c r="D381" s="45"/>
      <c r="E381" s="45"/>
      <c r="F381" s="45"/>
      <c r="G381" s="45"/>
      <c r="H381" s="45"/>
      <c r="I381" s="45"/>
      <c r="J381" s="45"/>
      <c r="K381" s="45"/>
      <c r="L381" s="45"/>
      <c r="M381" s="45"/>
      <c r="N381" s="45"/>
      <c r="O381" s="88"/>
      <c r="P381" s="45"/>
      <c r="Q381" s="45"/>
      <c r="R381" s="45"/>
      <c r="S381" s="45"/>
      <c r="T381" s="45"/>
      <c r="U381" s="45"/>
      <c r="V381" s="45"/>
      <c r="W381" s="45"/>
      <c r="X381" s="45"/>
      <c r="Y381" s="45"/>
      <c r="Z381" s="45"/>
      <c r="AA381" s="45"/>
      <c r="AB381" s="45"/>
    </row>
    <row r="382" ht="15.75" customHeight="1">
      <c r="A382" s="71"/>
      <c r="B382" s="27"/>
      <c r="C382" s="45"/>
      <c r="D382" s="45"/>
      <c r="E382" s="45"/>
      <c r="F382" s="45"/>
      <c r="G382" s="45"/>
      <c r="H382" s="45"/>
      <c r="I382" s="45"/>
      <c r="J382" s="45"/>
      <c r="K382" s="45"/>
      <c r="L382" s="45"/>
      <c r="M382" s="45"/>
      <c r="N382" s="45"/>
      <c r="O382" s="88"/>
      <c r="P382" s="45"/>
      <c r="Q382" s="45"/>
      <c r="R382" s="45"/>
      <c r="S382" s="45"/>
      <c r="T382" s="45"/>
      <c r="U382" s="45"/>
      <c r="V382" s="45"/>
      <c r="W382" s="45"/>
      <c r="X382" s="45"/>
      <c r="Y382" s="45"/>
      <c r="Z382" s="45"/>
      <c r="AA382" s="45"/>
      <c r="AB382" s="45"/>
    </row>
    <row r="383" ht="15.75" customHeight="1">
      <c r="A383" s="71"/>
      <c r="B383" s="27"/>
      <c r="C383" s="45"/>
      <c r="D383" s="45"/>
      <c r="E383" s="45"/>
      <c r="F383" s="45"/>
      <c r="G383" s="45"/>
      <c r="H383" s="45"/>
      <c r="I383" s="45"/>
      <c r="J383" s="45"/>
      <c r="K383" s="45"/>
      <c r="L383" s="45"/>
      <c r="M383" s="45"/>
      <c r="N383" s="45"/>
      <c r="O383" s="88"/>
      <c r="P383" s="45"/>
      <c r="Q383" s="45"/>
      <c r="R383" s="45"/>
      <c r="S383" s="45"/>
      <c r="T383" s="45"/>
      <c r="U383" s="45"/>
      <c r="V383" s="45"/>
      <c r="W383" s="45"/>
      <c r="X383" s="45"/>
      <c r="Y383" s="45"/>
      <c r="Z383" s="45"/>
      <c r="AA383" s="45"/>
      <c r="AB383" s="45"/>
    </row>
    <row r="384" ht="15.75" customHeight="1">
      <c r="A384" s="71"/>
      <c r="B384" s="27"/>
      <c r="C384" s="45"/>
      <c r="D384" s="45"/>
      <c r="E384" s="45"/>
      <c r="F384" s="45"/>
      <c r="G384" s="45"/>
      <c r="H384" s="45"/>
      <c r="I384" s="45"/>
      <c r="J384" s="45"/>
      <c r="K384" s="45"/>
      <c r="L384" s="45"/>
      <c r="M384" s="45"/>
      <c r="N384" s="45"/>
      <c r="O384" s="88"/>
      <c r="P384" s="45"/>
      <c r="Q384" s="45"/>
      <c r="R384" s="45"/>
      <c r="S384" s="45"/>
      <c r="T384" s="45"/>
      <c r="U384" s="45"/>
      <c r="V384" s="45"/>
      <c r="W384" s="45"/>
      <c r="X384" s="45"/>
      <c r="Y384" s="45"/>
      <c r="Z384" s="45"/>
      <c r="AA384" s="45"/>
      <c r="AB384" s="45"/>
    </row>
    <row r="385" ht="15.75" customHeight="1">
      <c r="A385" s="71"/>
      <c r="B385" s="27"/>
      <c r="C385" s="45"/>
      <c r="D385" s="45"/>
      <c r="E385" s="45"/>
      <c r="F385" s="45"/>
      <c r="G385" s="45"/>
      <c r="H385" s="45"/>
      <c r="I385" s="45"/>
      <c r="J385" s="45"/>
      <c r="K385" s="45"/>
      <c r="L385" s="45"/>
      <c r="M385" s="45"/>
      <c r="N385" s="45"/>
      <c r="O385" s="88"/>
      <c r="P385" s="45"/>
      <c r="Q385" s="45"/>
      <c r="R385" s="45"/>
      <c r="S385" s="45"/>
      <c r="T385" s="45"/>
      <c r="U385" s="45"/>
      <c r="V385" s="45"/>
      <c r="W385" s="45"/>
      <c r="X385" s="45"/>
      <c r="Y385" s="45"/>
      <c r="Z385" s="45"/>
      <c r="AA385" s="45"/>
      <c r="AB385" s="45"/>
    </row>
    <row r="386" ht="15.75" customHeight="1">
      <c r="A386" s="71"/>
      <c r="B386" s="27"/>
      <c r="C386" s="45"/>
      <c r="D386" s="45"/>
      <c r="E386" s="45"/>
      <c r="F386" s="45"/>
      <c r="G386" s="45"/>
      <c r="H386" s="45"/>
      <c r="I386" s="45"/>
      <c r="J386" s="45"/>
      <c r="K386" s="45"/>
      <c r="L386" s="45"/>
      <c r="M386" s="45"/>
      <c r="N386" s="45"/>
      <c r="O386" s="88"/>
      <c r="P386" s="45"/>
      <c r="Q386" s="45"/>
      <c r="R386" s="45"/>
      <c r="S386" s="45"/>
      <c r="T386" s="45"/>
      <c r="U386" s="45"/>
      <c r="V386" s="45"/>
      <c r="W386" s="45"/>
      <c r="X386" s="45"/>
      <c r="Y386" s="45"/>
      <c r="Z386" s="45"/>
      <c r="AA386" s="45"/>
      <c r="AB386" s="45"/>
    </row>
    <row r="387" ht="15.75" customHeight="1">
      <c r="A387" s="71"/>
      <c r="B387" s="27"/>
      <c r="C387" s="45"/>
      <c r="D387" s="45"/>
      <c r="E387" s="45"/>
      <c r="F387" s="45"/>
      <c r="G387" s="45"/>
      <c r="H387" s="45"/>
      <c r="I387" s="45"/>
      <c r="J387" s="45"/>
      <c r="K387" s="45"/>
      <c r="L387" s="45"/>
      <c r="M387" s="45"/>
      <c r="N387" s="45"/>
      <c r="O387" s="88"/>
      <c r="P387" s="45"/>
      <c r="Q387" s="45"/>
      <c r="R387" s="45"/>
      <c r="S387" s="45"/>
      <c r="T387" s="45"/>
      <c r="U387" s="45"/>
      <c r="V387" s="45"/>
      <c r="W387" s="45"/>
      <c r="X387" s="45"/>
      <c r="Y387" s="45"/>
      <c r="Z387" s="45"/>
      <c r="AA387" s="45"/>
      <c r="AB387" s="45"/>
    </row>
    <row r="388" ht="15.75" customHeight="1">
      <c r="A388" s="71"/>
      <c r="B388" s="27"/>
      <c r="C388" s="45"/>
      <c r="D388" s="45"/>
      <c r="E388" s="45"/>
      <c r="F388" s="45"/>
      <c r="G388" s="45"/>
      <c r="H388" s="45"/>
      <c r="I388" s="45"/>
      <c r="J388" s="45"/>
      <c r="K388" s="45"/>
      <c r="L388" s="45"/>
      <c r="M388" s="45"/>
      <c r="N388" s="45"/>
      <c r="O388" s="88"/>
      <c r="P388" s="45"/>
      <c r="Q388" s="45"/>
      <c r="R388" s="45"/>
      <c r="S388" s="45"/>
      <c r="T388" s="45"/>
      <c r="U388" s="45"/>
      <c r="V388" s="45"/>
      <c r="W388" s="45"/>
      <c r="X388" s="45"/>
      <c r="Y388" s="45"/>
      <c r="Z388" s="45"/>
      <c r="AA388" s="45"/>
      <c r="AB388" s="45"/>
    </row>
    <row r="389" ht="15.75" customHeight="1">
      <c r="A389" s="71"/>
      <c r="B389" s="27"/>
      <c r="C389" s="45"/>
      <c r="D389" s="45"/>
      <c r="E389" s="45"/>
      <c r="F389" s="45"/>
      <c r="G389" s="45"/>
      <c r="H389" s="45"/>
      <c r="I389" s="45"/>
      <c r="J389" s="45"/>
      <c r="K389" s="45"/>
      <c r="L389" s="45"/>
      <c r="M389" s="45"/>
      <c r="N389" s="45"/>
      <c r="O389" s="88"/>
      <c r="P389" s="45"/>
      <c r="Q389" s="45"/>
      <c r="R389" s="45"/>
      <c r="S389" s="45"/>
      <c r="T389" s="45"/>
      <c r="U389" s="45"/>
      <c r="V389" s="45"/>
      <c r="W389" s="45"/>
      <c r="X389" s="45"/>
      <c r="Y389" s="45"/>
      <c r="Z389" s="45"/>
      <c r="AA389" s="45"/>
      <c r="AB389" s="45"/>
    </row>
    <row r="390" ht="15.75" customHeight="1">
      <c r="A390" s="71"/>
      <c r="B390" s="27"/>
      <c r="C390" s="45"/>
      <c r="D390" s="45"/>
      <c r="E390" s="45"/>
      <c r="F390" s="45"/>
      <c r="G390" s="45"/>
      <c r="H390" s="45"/>
      <c r="I390" s="45"/>
      <c r="J390" s="45"/>
      <c r="K390" s="45"/>
      <c r="L390" s="45"/>
      <c r="M390" s="45"/>
      <c r="N390" s="45"/>
      <c r="O390" s="88"/>
      <c r="P390" s="45"/>
      <c r="Q390" s="45"/>
      <c r="R390" s="45"/>
      <c r="S390" s="45"/>
      <c r="T390" s="45"/>
      <c r="U390" s="45"/>
      <c r="V390" s="45"/>
      <c r="W390" s="45"/>
      <c r="X390" s="45"/>
      <c r="Y390" s="45"/>
      <c r="Z390" s="45"/>
      <c r="AA390" s="45"/>
      <c r="AB390" s="45"/>
    </row>
    <row r="391" ht="15.75" customHeight="1">
      <c r="A391" s="71"/>
      <c r="B391" s="27"/>
      <c r="C391" s="45"/>
      <c r="D391" s="45"/>
      <c r="E391" s="45"/>
      <c r="F391" s="45"/>
      <c r="G391" s="45"/>
      <c r="H391" s="45"/>
      <c r="I391" s="45"/>
      <c r="J391" s="45"/>
      <c r="K391" s="45"/>
      <c r="L391" s="45"/>
      <c r="M391" s="45"/>
      <c r="N391" s="45"/>
      <c r="O391" s="88"/>
      <c r="P391" s="45"/>
      <c r="Q391" s="45"/>
      <c r="R391" s="45"/>
      <c r="S391" s="45"/>
      <c r="T391" s="45"/>
      <c r="U391" s="45"/>
      <c r="V391" s="45"/>
      <c r="W391" s="45"/>
      <c r="X391" s="45"/>
      <c r="Y391" s="45"/>
      <c r="Z391" s="45"/>
      <c r="AA391" s="45"/>
      <c r="AB391" s="45"/>
    </row>
    <row r="392" ht="15.75" customHeight="1">
      <c r="A392" s="71"/>
      <c r="B392" s="27"/>
      <c r="C392" s="45"/>
      <c r="D392" s="45"/>
      <c r="E392" s="45"/>
      <c r="F392" s="45"/>
      <c r="G392" s="45"/>
      <c r="H392" s="45"/>
      <c r="I392" s="45"/>
      <c r="J392" s="45"/>
      <c r="K392" s="45"/>
      <c r="L392" s="45"/>
      <c r="M392" s="45"/>
      <c r="N392" s="45"/>
      <c r="O392" s="88"/>
      <c r="P392" s="45"/>
      <c r="Q392" s="45"/>
      <c r="R392" s="45"/>
      <c r="S392" s="45"/>
      <c r="T392" s="45"/>
      <c r="U392" s="45"/>
      <c r="V392" s="45"/>
      <c r="W392" s="45"/>
      <c r="X392" s="45"/>
      <c r="Y392" s="45"/>
      <c r="Z392" s="45"/>
      <c r="AA392" s="45"/>
      <c r="AB392" s="45"/>
    </row>
    <row r="393" ht="15.75" customHeight="1">
      <c r="A393" s="71"/>
      <c r="B393" s="27"/>
      <c r="C393" s="45"/>
      <c r="D393" s="45"/>
      <c r="E393" s="45"/>
      <c r="F393" s="45"/>
      <c r="G393" s="45"/>
      <c r="H393" s="45"/>
      <c r="I393" s="45"/>
      <c r="J393" s="45"/>
      <c r="K393" s="45"/>
      <c r="L393" s="45"/>
      <c r="M393" s="45"/>
      <c r="N393" s="45"/>
      <c r="O393" s="88"/>
      <c r="P393" s="45"/>
      <c r="Q393" s="45"/>
      <c r="R393" s="45"/>
      <c r="S393" s="45"/>
      <c r="T393" s="45"/>
      <c r="U393" s="45"/>
      <c r="V393" s="45"/>
      <c r="W393" s="45"/>
      <c r="X393" s="45"/>
      <c r="Y393" s="45"/>
      <c r="Z393" s="45"/>
      <c r="AA393" s="45"/>
      <c r="AB393" s="45"/>
    </row>
    <row r="394" ht="15.75" customHeight="1">
      <c r="A394" s="71"/>
      <c r="B394" s="27"/>
      <c r="C394" s="45"/>
      <c r="D394" s="45"/>
      <c r="E394" s="45"/>
      <c r="F394" s="45"/>
      <c r="G394" s="45"/>
      <c r="H394" s="45"/>
      <c r="I394" s="45"/>
      <c r="J394" s="45"/>
      <c r="K394" s="45"/>
      <c r="L394" s="45"/>
      <c r="M394" s="45"/>
      <c r="N394" s="45"/>
      <c r="O394" s="88"/>
      <c r="P394" s="45"/>
      <c r="Q394" s="45"/>
      <c r="R394" s="45"/>
      <c r="S394" s="45"/>
      <c r="T394" s="45"/>
      <c r="U394" s="45"/>
      <c r="V394" s="45"/>
      <c r="W394" s="45"/>
      <c r="X394" s="45"/>
      <c r="Y394" s="45"/>
      <c r="Z394" s="45"/>
      <c r="AA394" s="45"/>
      <c r="AB394" s="45"/>
    </row>
    <row r="395" ht="15.75" customHeight="1">
      <c r="A395" s="71"/>
      <c r="B395" s="27"/>
      <c r="C395" s="45"/>
      <c r="D395" s="45"/>
      <c r="E395" s="45"/>
      <c r="F395" s="45"/>
      <c r="G395" s="45"/>
      <c r="H395" s="45"/>
      <c r="I395" s="45"/>
      <c r="J395" s="45"/>
      <c r="K395" s="45"/>
      <c r="L395" s="45"/>
      <c r="M395" s="45"/>
      <c r="N395" s="45"/>
      <c r="O395" s="88"/>
      <c r="P395" s="45"/>
      <c r="Q395" s="45"/>
      <c r="R395" s="45"/>
      <c r="S395" s="45"/>
      <c r="T395" s="45"/>
      <c r="U395" s="45"/>
      <c r="V395" s="45"/>
      <c r="W395" s="45"/>
      <c r="X395" s="45"/>
      <c r="Y395" s="45"/>
      <c r="Z395" s="45"/>
      <c r="AA395" s="45"/>
      <c r="AB395" s="45"/>
    </row>
    <row r="396" ht="15.75" customHeight="1">
      <c r="A396" s="71"/>
      <c r="B396" s="27"/>
      <c r="C396" s="45"/>
      <c r="D396" s="45"/>
      <c r="E396" s="45"/>
      <c r="F396" s="45"/>
      <c r="G396" s="45"/>
      <c r="H396" s="45"/>
      <c r="I396" s="45"/>
      <c r="J396" s="45"/>
      <c r="K396" s="45"/>
      <c r="L396" s="45"/>
      <c r="M396" s="45"/>
      <c r="N396" s="45"/>
      <c r="O396" s="88"/>
      <c r="P396" s="45"/>
      <c r="Q396" s="45"/>
      <c r="R396" s="45"/>
      <c r="S396" s="45"/>
      <c r="T396" s="45"/>
      <c r="U396" s="45"/>
      <c r="V396" s="45"/>
      <c r="W396" s="45"/>
      <c r="X396" s="45"/>
      <c r="Y396" s="45"/>
      <c r="Z396" s="45"/>
      <c r="AA396" s="45"/>
      <c r="AB396" s="45"/>
    </row>
    <row r="397" ht="15.75" customHeight="1">
      <c r="A397" s="71"/>
      <c r="B397" s="27"/>
      <c r="C397" s="45"/>
      <c r="D397" s="45"/>
      <c r="E397" s="45"/>
      <c r="F397" s="45"/>
      <c r="G397" s="45"/>
      <c r="H397" s="45"/>
      <c r="I397" s="45"/>
      <c r="J397" s="45"/>
      <c r="K397" s="45"/>
      <c r="L397" s="45"/>
      <c r="M397" s="45"/>
      <c r="N397" s="45"/>
      <c r="O397" s="88"/>
      <c r="P397" s="45"/>
      <c r="Q397" s="45"/>
      <c r="R397" s="45"/>
      <c r="S397" s="45"/>
      <c r="T397" s="45"/>
      <c r="U397" s="45"/>
      <c r="V397" s="45"/>
      <c r="W397" s="45"/>
      <c r="X397" s="45"/>
      <c r="Y397" s="45"/>
      <c r="Z397" s="45"/>
      <c r="AA397" s="45"/>
      <c r="AB397" s="45"/>
    </row>
    <row r="398" ht="15.75" customHeight="1">
      <c r="A398" s="71"/>
      <c r="B398" s="27"/>
      <c r="C398" s="45"/>
      <c r="D398" s="45"/>
      <c r="E398" s="45"/>
      <c r="F398" s="45"/>
      <c r="G398" s="45"/>
      <c r="H398" s="45"/>
      <c r="I398" s="45"/>
      <c r="J398" s="45"/>
      <c r="K398" s="45"/>
      <c r="L398" s="45"/>
      <c r="M398" s="45"/>
      <c r="N398" s="45"/>
      <c r="O398" s="88"/>
      <c r="P398" s="45"/>
      <c r="Q398" s="45"/>
      <c r="R398" s="45"/>
      <c r="S398" s="45"/>
      <c r="T398" s="45"/>
      <c r="U398" s="45"/>
      <c r="V398" s="45"/>
      <c r="W398" s="45"/>
      <c r="X398" s="45"/>
      <c r="Y398" s="45"/>
      <c r="Z398" s="45"/>
      <c r="AA398" s="45"/>
      <c r="AB398" s="45"/>
    </row>
    <row r="399" ht="15.75" customHeight="1">
      <c r="A399" s="71"/>
      <c r="B399" s="27"/>
      <c r="C399" s="45"/>
      <c r="D399" s="45"/>
      <c r="E399" s="45"/>
      <c r="F399" s="45"/>
      <c r="G399" s="45"/>
      <c r="H399" s="45"/>
      <c r="I399" s="45"/>
      <c r="J399" s="45"/>
      <c r="K399" s="45"/>
      <c r="L399" s="45"/>
      <c r="M399" s="45"/>
      <c r="N399" s="45"/>
      <c r="O399" s="88"/>
      <c r="P399" s="45"/>
      <c r="Q399" s="45"/>
      <c r="R399" s="45"/>
      <c r="S399" s="45"/>
      <c r="T399" s="45"/>
      <c r="U399" s="45"/>
      <c r="V399" s="45"/>
      <c r="W399" s="45"/>
      <c r="X399" s="45"/>
      <c r="Y399" s="45"/>
      <c r="Z399" s="45"/>
      <c r="AA399" s="45"/>
      <c r="AB399" s="45"/>
    </row>
    <row r="400" ht="15.75" customHeight="1">
      <c r="A400" s="71"/>
      <c r="B400" s="27"/>
      <c r="C400" s="45"/>
      <c r="D400" s="45"/>
      <c r="E400" s="45"/>
      <c r="F400" s="45"/>
      <c r="G400" s="45"/>
      <c r="H400" s="45"/>
      <c r="I400" s="45"/>
      <c r="J400" s="45"/>
      <c r="K400" s="45"/>
      <c r="L400" s="45"/>
      <c r="M400" s="45"/>
      <c r="N400" s="45"/>
      <c r="O400" s="88"/>
      <c r="P400" s="45"/>
      <c r="Q400" s="45"/>
      <c r="R400" s="45"/>
      <c r="S400" s="45"/>
      <c r="T400" s="45"/>
      <c r="U400" s="45"/>
      <c r="V400" s="45"/>
      <c r="W400" s="45"/>
      <c r="X400" s="45"/>
      <c r="Y400" s="45"/>
      <c r="Z400" s="45"/>
      <c r="AA400" s="45"/>
      <c r="AB400" s="45"/>
    </row>
    <row r="401" ht="15.75" customHeight="1">
      <c r="A401" s="71"/>
      <c r="B401" s="27"/>
      <c r="C401" s="45"/>
      <c r="D401" s="45"/>
      <c r="E401" s="45"/>
      <c r="F401" s="45"/>
      <c r="G401" s="45"/>
      <c r="H401" s="45"/>
      <c r="I401" s="45"/>
      <c r="J401" s="45"/>
      <c r="K401" s="45"/>
      <c r="L401" s="45"/>
      <c r="M401" s="45"/>
      <c r="N401" s="45"/>
      <c r="O401" s="88"/>
      <c r="P401" s="45"/>
      <c r="Q401" s="45"/>
      <c r="R401" s="45"/>
      <c r="S401" s="45"/>
      <c r="T401" s="45"/>
      <c r="U401" s="45"/>
      <c r="V401" s="45"/>
      <c r="W401" s="45"/>
      <c r="X401" s="45"/>
      <c r="Y401" s="45"/>
      <c r="Z401" s="45"/>
      <c r="AA401" s="45"/>
      <c r="AB401" s="45"/>
    </row>
    <row r="402" ht="15.75" customHeight="1">
      <c r="A402" s="71"/>
      <c r="B402" s="27"/>
      <c r="C402" s="45"/>
      <c r="D402" s="45"/>
      <c r="E402" s="45"/>
      <c r="F402" s="45"/>
      <c r="G402" s="45"/>
      <c r="H402" s="45"/>
      <c r="I402" s="45"/>
      <c r="J402" s="45"/>
      <c r="K402" s="45"/>
      <c r="L402" s="45"/>
      <c r="M402" s="45"/>
      <c r="N402" s="45"/>
      <c r="O402" s="88"/>
      <c r="P402" s="45"/>
      <c r="Q402" s="45"/>
      <c r="R402" s="45"/>
      <c r="S402" s="45"/>
      <c r="T402" s="45"/>
      <c r="U402" s="45"/>
      <c r="V402" s="45"/>
      <c r="W402" s="45"/>
      <c r="X402" s="45"/>
      <c r="Y402" s="45"/>
      <c r="Z402" s="45"/>
      <c r="AA402" s="45"/>
      <c r="AB402" s="45"/>
    </row>
    <row r="403" ht="15.75" customHeight="1">
      <c r="A403" s="71"/>
      <c r="B403" s="27"/>
      <c r="C403" s="45"/>
      <c r="D403" s="45"/>
      <c r="E403" s="45"/>
      <c r="F403" s="45"/>
      <c r="G403" s="45"/>
      <c r="H403" s="45"/>
      <c r="I403" s="45"/>
      <c r="J403" s="45"/>
      <c r="K403" s="45"/>
      <c r="L403" s="45"/>
      <c r="M403" s="45"/>
      <c r="N403" s="45"/>
      <c r="O403" s="88"/>
      <c r="P403" s="45"/>
      <c r="Q403" s="45"/>
      <c r="R403" s="45"/>
      <c r="S403" s="45"/>
      <c r="T403" s="45"/>
      <c r="U403" s="45"/>
      <c r="V403" s="45"/>
      <c r="W403" s="45"/>
      <c r="X403" s="45"/>
      <c r="Y403" s="45"/>
      <c r="Z403" s="45"/>
      <c r="AA403" s="45"/>
      <c r="AB403" s="45"/>
    </row>
    <row r="404" ht="15.75" customHeight="1">
      <c r="A404" s="71"/>
      <c r="B404" s="27"/>
      <c r="C404" s="45"/>
      <c r="D404" s="45"/>
      <c r="E404" s="45"/>
      <c r="F404" s="45"/>
      <c r="G404" s="45"/>
      <c r="H404" s="45"/>
      <c r="I404" s="45"/>
      <c r="J404" s="45"/>
      <c r="K404" s="45"/>
      <c r="L404" s="45"/>
      <c r="M404" s="45"/>
      <c r="N404" s="45"/>
      <c r="O404" s="88"/>
      <c r="P404" s="45"/>
      <c r="Q404" s="45"/>
      <c r="R404" s="45"/>
      <c r="S404" s="45"/>
      <c r="T404" s="45"/>
      <c r="U404" s="45"/>
      <c r="V404" s="45"/>
      <c r="W404" s="45"/>
      <c r="X404" s="45"/>
      <c r="Y404" s="45"/>
      <c r="Z404" s="45"/>
      <c r="AA404" s="45"/>
      <c r="AB404" s="45"/>
    </row>
    <row r="405" ht="15.75" customHeight="1">
      <c r="A405" s="71"/>
      <c r="B405" s="27"/>
      <c r="C405" s="45"/>
      <c r="D405" s="45"/>
      <c r="E405" s="45"/>
      <c r="F405" s="45"/>
      <c r="G405" s="45"/>
      <c r="H405" s="45"/>
      <c r="I405" s="45"/>
      <c r="J405" s="45"/>
      <c r="K405" s="45"/>
      <c r="L405" s="45"/>
      <c r="M405" s="45"/>
      <c r="N405" s="45"/>
      <c r="O405" s="88"/>
      <c r="P405" s="45"/>
      <c r="Q405" s="45"/>
      <c r="R405" s="45"/>
      <c r="S405" s="45"/>
      <c r="T405" s="45"/>
      <c r="U405" s="45"/>
      <c r="V405" s="45"/>
      <c r="W405" s="45"/>
      <c r="X405" s="45"/>
      <c r="Y405" s="45"/>
      <c r="Z405" s="45"/>
      <c r="AA405" s="45"/>
      <c r="AB405" s="45"/>
    </row>
    <row r="406" ht="15.75" customHeight="1">
      <c r="A406" s="71"/>
      <c r="B406" s="27"/>
      <c r="C406" s="45"/>
      <c r="D406" s="45"/>
      <c r="E406" s="45"/>
      <c r="F406" s="45"/>
      <c r="G406" s="45"/>
      <c r="H406" s="45"/>
      <c r="I406" s="45"/>
      <c r="J406" s="45"/>
      <c r="K406" s="45"/>
      <c r="L406" s="45"/>
      <c r="M406" s="45"/>
      <c r="N406" s="45"/>
      <c r="O406" s="88"/>
      <c r="P406" s="45"/>
      <c r="Q406" s="45"/>
      <c r="R406" s="45"/>
      <c r="S406" s="45"/>
      <c r="T406" s="45"/>
      <c r="U406" s="45"/>
      <c r="V406" s="45"/>
      <c r="W406" s="45"/>
      <c r="X406" s="45"/>
      <c r="Y406" s="45"/>
      <c r="Z406" s="45"/>
      <c r="AA406" s="45"/>
      <c r="AB406" s="45"/>
    </row>
    <row r="407" ht="15.75" customHeight="1">
      <c r="A407" s="71"/>
      <c r="B407" s="27"/>
      <c r="C407" s="45"/>
      <c r="D407" s="45"/>
      <c r="E407" s="45"/>
      <c r="F407" s="45"/>
      <c r="G407" s="45"/>
      <c r="H407" s="45"/>
      <c r="I407" s="45"/>
      <c r="J407" s="45"/>
      <c r="K407" s="45"/>
      <c r="L407" s="45"/>
      <c r="M407" s="45"/>
      <c r="N407" s="45"/>
      <c r="O407" s="88"/>
      <c r="P407" s="45"/>
      <c r="Q407" s="45"/>
      <c r="R407" s="45"/>
      <c r="S407" s="45"/>
      <c r="T407" s="45"/>
      <c r="U407" s="45"/>
      <c r="V407" s="45"/>
      <c r="W407" s="45"/>
      <c r="X407" s="45"/>
      <c r="Y407" s="45"/>
      <c r="Z407" s="45"/>
      <c r="AA407" s="45"/>
      <c r="AB407" s="45"/>
    </row>
    <row r="408" ht="15.75" customHeight="1">
      <c r="A408" s="71"/>
      <c r="B408" s="27"/>
      <c r="C408" s="45"/>
      <c r="D408" s="45"/>
      <c r="E408" s="45"/>
      <c r="F408" s="45"/>
      <c r="G408" s="45"/>
      <c r="H408" s="45"/>
      <c r="I408" s="45"/>
      <c r="J408" s="45"/>
      <c r="K408" s="45"/>
      <c r="L408" s="45"/>
      <c r="M408" s="45"/>
      <c r="N408" s="45"/>
      <c r="O408" s="88"/>
      <c r="P408" s="45"/>
      <c r="Q408" s="45"/>
      <c r="R408" s="45"/>
      <c r="S408" s="45"/>
      <c r="T408" s="45"/>
      <c r="U408" s="45"/>
      <c r="V408" s="45"/>
      <c r="W408" s="45"/>
      <c r="X408" s="45"/>
      <c r="Y408" s="45"/>
      <c r="Z408" s="45"/>
      <c r="AA408" s="45"/>
      <c r="AB408" s="45"/>
    </row>
    <row r="409" ht="15.75" customHeight="1">
      <c r="A409" s="71"/>
      <c r="B409" s="27"/>
      <c r="C409" s="45"/>
      <c r="D409" s="45"/>
      <c r="E409" s="45"/>
      <c r="F409" s="45"/>
      <c r="G409" s="45"/>
      <c r="H409" s="45"/>
      <c r="I409" s="45"/>
      <c r="J409" s="45"/>
      <c r="K409" s="45"/>
      <c r="L409" s="45"/>
      <c r="M409" s="45"/>
      <c r="N409" s="45"/>
      <c r="O409" s="88"/>
      <c r="P409" s="45"/>
      <c r="Q409" s="45"/>
      <c r="R409" s="45"/>
      <c r="S409" s="45"/>
      <c r="T409" s="45"/>
      <c r="U409" s="45"/>
      <c r="V409" s="45"/>
      <c r="W409" s="45"/>
      <c r="X409" s="45"/>
      <c r="Y409" s="45"/>
      <c r="Z409" s="45"/>
      <c r="AA409" s="45"/>
      <c r="AB409" s="45"/>
    </row>
    <row r="410" ht="15.75" customHeight="1">
      <c r="A410" s="71"/>
      <c r="B410" s="27"/>
      <c r="C410" s="45"/>
      <c r="D410" s="45"/>
      <c r="E410" s="45"/>
      <c r="F410" s="45"/>
      <c r="G410" s="45"/>
      <c r="H410" s="45"/>
      <c r="I410" s="45"/>
      <c r="J410" s="45"/>
      <c r="K410" s="45"/>
      <c r="L410" s="45"/>
      <c r="M410" s="45"/>
      <c r="N410" s="45"/>
      <c r="O410" s="88"/>
      <c r="P410" s="45"/>
      <c r="Q410" s="45"/>
      <c r="R410" s="45"/>
      <c r="S410" s="45"/>
      <c r="T410" s="45"/>
      <c r="U410" s="45"/>
      <c r="V410" s="45"/>
      <c r="W410" s="45"/>
      <c r="X410" s="45"/>
      <c r="Y410" s="45"/>
      <c r="Z410" s="45"/>
      <c r="AA410" s="45"/>
      <c r="AB410" s="45"/>
    </row>
    <row r="411" ht="15.75" customHeight="1">
      <c r="A411" s="71"/>
      <c r="B411" s="27"/>
      <c r="C411" s="45"/>
      <c r="D411" s="45"/>
      <c r="E411" s="45"/>
      <c r="F411" s="45"/>
      <c r="G411" s="45"/>
      <c r="H411" s="45"/>
      <c r="I411" s="45"/>
      <c r="J411" s="45"/>
      <c r="K411" s="45"/>
      <c r="L411" s="45"/>
      <c r="M411" s="45"/>
      <c r="N411" s="45"/>
      <c r="O411" s="88"/>
      <c r="P411" s="45"/>
      <c r="Q411" s="45"/>
      <c r="R411" s="45"/>
      <c r="S411" s="45"/>
      <c r="T411" s="45"/>
      <c r="U411" s="45"/>
      <c r="V411" s="45"/>
      <c r="W411" s="45"/>
      <c r="X411" s="45"/>
      <c r="Y411" s="45"/>
      <c r="Z411" s="45"/>
      <c r="AA411" s="45"/>
      <c r="AB411" s="45"/>
    </row>
    <row r="412" ht="15.75" customHeight="1">
      <c r="A412" s="71"/>
      <c r="B412" s="27"/>
      <c r="C412" s="45"/>
      <c r="D412" s="45"/>
      <c r="E412" s="45"/>
      <c r="F412" s="45"/>
      <c r="G412" s="45"/>
      <c r="H412" s="45"/>
      <c r="I412" s="45"/>
      <c r="J412" s="45"/>
      <c r="K412" s="45"/>
      <c r="L412" s="45"/>
      <c r="M412" s="45"/>
      <c r="N412" s="45"/>
      <c r="O412" s="88"/>
      <c r="P412" s="45"/>
      <c r="Q412" s="45"/>
      <c r="R412" s="45"/>
      <c r="S412" s="45"/>
      <c r="T412" s="45"/>
      <c r="U412" s="45"/>
      <c r="V412" s="45"/>
      <c r="W412" s="45"/>
      <c r="X412" s="45"/>
      <c r="Y412" s="45"/>
      <c r="Z412" s="45"/>
      <c r="AA412" s="45"/>
      <c r="AB412" s="45"/>
    </row>
    <row r="413" ht="15.75" customHeight="1">
      <c r="A413" s="71"/>
      <c r="B413" s="27"/>
      <c r="C413" s="45"/>
      <c r="D413" s="45"/>
      <c r="E413" s="45"/>
      <c r="F413" s="45"/>
      <c r="G413" s="45"/>
      <c r="H413" s="45"/>
      <c r="I413" s="45"/>
      <c r="J413" s="45"/>
      <c r="K413" s="45"/>
      <c r="L413" s="45"/>
      <c r="M413" s="45"/>
      <c r="N413" s="45"/>
      <c r="O413" s="88"/>
      <c r="P413" s="45"/>
      <c r="Q413" s="45"/>
      <c r="R413" s="45"/>
      <c r="S413" s="45"/>
      <c r="T413" s="45"/>
      <c r="U413" s="45"/>
      <c r="V413" s="45"/>
      <c r="W413" s="45"/>
      <c r="X413" s="45"/>
      <c r="Y413" s="45"/>
      <c r="Z413" s="45"/>
      <c r="AA413" s="45"/>
      <c r="AB413" s="45"/>
    </row>
    <row r="414" ht="15.75" customHeight="1">
      <c r="A414" s="71"/>
      <c r="B414" s="27"/>
      <c r="C414" s="45"/>
      <c r="D414" s="45"/>
      <c r="E414" s="45"/>
      <c r="F414" s="45"/>
      <c r="G414" s="45"/>
      <c r="H414" s="45"/>
      <c r="I414" s="45"/>
      <c r="J414" s="45"/>
      <c r="K414" s="45"/>
      <c r="L414" s="45"/>
      <c r="M414" s="45"/>
      <c r="N414" s="45"/>
      <c r="O414" s="88"/>
      <c r="P414" s="45"/>
      <c r="Q414" s="45"/>
      <c r="R414" s="45"/>
      <c r="S414" s="45"/>
      <c r="T414" s="45"/>
      <c r="U414" s="45"/>
      <c r="V414" s="45"/>
      <c r="W414" s="45"/>
      <c r="X414" s="45"/>
      <c r="Y414" s="45"/>
      <c r="Z414" s="45"/>
      <c r="AA414" s="45"/>
      <c r="AB414" s="45"/>
    </row>
    <row r="415" ht="15.75" customHeight="1">
      <c r="A415" s="71"/>
      <c r="B415" s="27"/>
      <c r="C415" s="45"/>
      <c r="D415" s="45"/>
      <c r="E415" s="45"/>
      <c r="F415" s="45"/>
      <c r="G415" s="45"/>
      <c r="H415" s="45"/>
      <c r="I415" s="45"/>
      <c r="J415" s="45"/>
      <c r="K415" s="45"/>
      <c r="L415" s="45"/>
      <c r="M415" s="45"/>
      <c r="N415" s="45"/>
      <c r="O415" s="88"/>
      <c r="P415" s="45"/>
      <c r="Q415" s="45"/>
      <c r="R415" s="45"/>
      <c r="S415" s="45"/>
      <c r="T415" s="45"/>
      <c r="U415" s="45"/>
      <c r="V415" s="45"/>
      <c r="W415" s="45"/>
      <c r="X415" s="45"/>
      <c r="Y415" s="45"/>
      <c r="Z415" s="45"/>
      <c r="AA415" s="45"/>
      <c r="AB415" s="45"/>
    </row>
    <row r="416" ht="15.75" customHeight="1">
      <c r="A416" s="71"/>
      <c r="B416" s="27"/>
      <c r="C416" s="45"/>
      <c r="D416" s="45"/>
      <c r="E416" s="45"/>
      <c r="F416" s="45"/>
      <c r="G416" s="45"/>
      <c r="H416" s="45"/>
      <c r="I416" s="45"/>
      <c r="J416" s="45"/>
      <c r="K416" s="45"/>
      <c r="L416" s="45"/>
      <c r="M416" s="45"/>
      <c r="N416" s="45"/>
      <c r="O416" s="88"/>
      <c r="P416" s="45"/>
      <c r="Q416" s="45"/>
      <c r="R416" s="45"/>
      <c r="S416" s="45"/>
      <c r="T416" s="45"/>
      <c r="U416" s="45"/>
      <c r="V416" s="45"/>
      <c r="W416" s="45"/>
      <c r="X416" s="45"/>
      <c r="Y416" s="45"/>
      <c r="Z416" s="45"/>
      <c r="AA416" s="45"/>
      <c r="AB416" s="45"/>
    </row>
    <row r="417" ht="15.75" customHeight="1">
      <c r="A417" s="71"/>
      <c r="B417" s="27"/>
      <c r="C417" s="45"/>
      <c r="D417" s="45"/>
      <c r="E417" s="45"/>
      <c r="F417" s="45"/>
      <c r="G417" s="45"/>
      <c r="H417" s="45"/>
      <c r="I417" s="45"/>
      <c r="J417" s="45"/>
      <c r="K417" s="45"/>
      <c r="L417" s="45"/>
      <c r="M417" s="45"/>
      <c r="N417" s="45"/>
      <c r="O417" s="88"/>
      <c r="P417" s="45"/>
      <c r="Q417" s="45"/>
      <c r="R417" s="45"/>
      <c r="S417" s="45"/>
      <c r="T417" s="45"/>
      <c r="U417" s="45"/>
      <c r="V417" s="45"/>
      <c r="W417" s="45"/>
      <c r="X417" s="45"/>
      <c r="Y417" s="45"/>
      <c r="Z417" s="45"/>
      <c r="AA417" s="45"/>
      <c r="AB417" s="45"/>
    </row>
    <row r="418" ht="15.75" customHeight="1">
      <c r="A418" s="71"/>
      <c r="B418" s="27"/>
      <c r="C418" s="45"/>
      <c r="D418" s="45"/>
      <c r="E418" s="45"/>
      <c r="F418" s="45"/>
      <c r="G418" s="45"/>
      <c r="H418" s="45"/>
      <c r="I418" s="45"/>
      <c r="J418" s="45"/>
      <c r="K418" s="45"/>
      <c r="L418" s="45"/>
      <c r="M418" s="45"/>
      <c r="N418" s="45"/>
      <c r="O418" s="88"/>
      <c r="P418" s="45"/>
      <c r="Q418" s="45"/>
      <c r="R418" s="45"/>
      <c r="S418" s="45"/>
      <c r="T418" s="45"/>
      <c r="U418" s="45"/>
      <c r="V418" s="45"/>
      <c r="W418" s="45"/>
      <c r="X418" s="45"/>
      <c r="Y418" s="45"/>
      <c r="Z418" s="45"/>
      <c r="AA418" s="45"/>
      <c r="AB418" s="45"/>
    </row>
    <row r="419" ht="15.75" customHeight="1">
      <c r="A419" s="71"/>
      <c r="B419" s="27"/>
      <c r="C419" s="45"/>
      <c r="D419" s="45"/>
      <c r="E419" s="45"/>
      <c r="F419" s="45"/>
      <c r="G419" s="45"/>
      <c r="H419" s="45"/>
      <c r="I419" s="45"/>
      <c r="J419" s="45"/>
      <c r="K419" s="45"/>
      <c r="L419" s="45"/>
      <c r="M419" s="45"/>
      <c r="N419" s="45"/>
      <c r="O419" s="88"/>
      <c r="P419" s="45"/>
      <c r="Q419" s="45"/>
      <c r="R419" s="45"/>
      <c r="S419" s="45"/>
      <c r="T419" s="45"/>
      <c r="U419" s="45"/>
      <c r="V419" s="45"/>
      <c r="W419" s="45"/>
      <c r="X419" s="45"/>
      <c r="Y419" s="45"/>
      <c r="Z419" s="45"/>
      <c r="AA419" s="45"/>
      <c r="AB419" s="45"/>
    </row>
    <row r="420" ht="15.75" customHeight="1">
      <c r="A420" s="71"/>
      <c r="B420" s="27"/>
      <c r="C420" s="45"/>
      <c r="D420" s="45"/>
      <c r="E420" s="45"/>
      <c r="F420" s="45"/>
      <c r="G420" s="45"/>
      <c r="H420" s="45"/>
      <c r="I420" s="45"/>
      <c r="J420" s="45"/>
      <c r="K420" s="45"/>
      <c r="L420" s="45"/>
      <c r="M420" s="45"/>
      <c r="N420" s="45"/>
      <c r="O420" s="88"/>
      <c r="P420" s="45"/>
      <c r="Q420" s="45"/>
      <c r="R420" s="45"/>
      <c r="S420" s="45"/>
      <c r="T420" s="45"/>
      <c r="U420" s="45"/>
      <c r="V420" s="45"/>
      <c r="W420" s="45"/>
      <c r="X420" s="45"/>
      <c r="Y420" s="45"/>
      <c r="Z420" s="45"/>
      <c r="AA420" s="45"/>
      <c r="AB420" s="45"/>
    </row>
    <row r="421" ht="15.75" customHeight="1">
      <c r="A421" s="71"/>
      <c r="B421" s="27"/>
      <c r="C421" s="45"/>
      <c r="D421" s="45"/>
      <c r="E421" s="45"/>
      <c r="F421" s="45"/>
      <c r="G421" s="45"/>
      <c r="H421" s="45"/>
      <c r="I421" s="45"/>
      <c r="J421" s="45"/>
      <c r="K421" s="45"/>
      <c r="L421" s="45"/>
      <c r="M421" s="45"/>
      <c r="N421" s="45"/>
      <c r="O421" s="88"/>
      <c r="P421" s="45"/>
      <c r="Q421" s="45"/>
      <c r="R421" s="45"/>
      <c r="S421" s="45"/>
      <c r="T421" s="45"/>
      <c r="U421" s="45"/>
      <c r="V421" s="45"/>
      <c r="W421" s="45"/>
      <c r="X421" s="45"/>
      <c r="Y421" s="45"/>
      <c r="Z421" s="45"/>
      <c r="AA421" s="45"/>
      <c r="AB421" s="45"/>
    </row>
    <row r="422" ht="15.75" customHeight="1">
      <c r="A422" s="71"/>
      <c r="B422" s="27"/>
      <c r="C422" s="45"/>
      <c r="D422" s="45"/>
      <c r="E422" s="45"/>
      <c r="F422" s="45"/>
      <c r="G422" s="45"/>
      <c r="H422" s="45"/>
      <c r="I422" s="45"/>
      <c r="J422" s="45"/>
      <c r="K422" s="45"/>
      <c r="L422" s="45"/>
      <c r="M422" s="45"/>
      <c r="N422" s="45"/>
      <c r="O422" s="88"/>
      <c r="P422" s="45"/>
      <c r="Q422" s="45"/>
      <c r="R422" s="45"/>
      <c r="S422" s="45"/>
      <c r="T422" s="45"/>
      <c r="U422" s="45"/>
      <c r="V422" s="45"/>
      <c r="W422" s="45"/>
      <c r="X422" s="45"/>
      <c r="Y422" s="45"/>
      <c r="Z422" s="45"/>
      <c r="AA422" s="45"/>
      <c r="AB422" s="45"/>
    </row>
    <row r="423" ht="15.75" customHeight="1">
      <c r="A423" s="71"/>
      <c r="B423" s="27"/>
      <c r="C423" s="45"/>
      <c r="D423" s="45"/>
      <c r="E423" s="45"/>
      <c r="F423" s="45"/>
      <c r="G423" s="45"/>
      <c r="H423" s="45"/>
      <c r="I423" s="45"/>
      <c r="J423" s="45"/>
      <c r="K423" s="45"/>
      <c r="L423" s="45"/>
      <c r="M423" s="45"/>
      <c r="N423" s="45"/>
      <c r="O423" s="88"/>
      <c r="P423" s="45"/>
      <c r="Q423" s="45"/>
      <c r="R423" s="45"/>
      <c r="S423" s="45"/>
      <c r="T423" s="45"/>
      <c r="U423" s="45"/>
      <c r="V423" s="45"/>
      <c r="W423" s="45"/>
      <c r="X423" s="45"/>
      <c r="Y423" s="45"/>
      <c r="Z423" s="45"/>
      <c r="AA423" s="45"/>
      <c r="AB423" s="45"/>
    </row>
    <row r="424" ht="15.75" customHeight="1">
      <c r="A424" s="71"/>
      <c r="B424" s="27"/>
      <c r="C424" s="45"/>
      <c r="D424" s="45"/>
      <c r="E424" s="45"/>
      <c r="F424" s="45"/>
      <c r="G424" s="45"/>
      <c r="H424" s="45"/>
      <c r="I424" s="45"/>
      <c r="J424" s="45"/>
      <c r="K424" s="45"/>
      <c r="L424" s="45"/>
      <c r="M424" s="45"/>
      <c r="N424" s="45"/>
      <c r="O424" s="88"/>
      <c r="P424" s="45"/>
      <c r="Q424" s="45"/>
      <c r="R424" s="45"/>
      <c r="S424" s="45"/>
      <c r="T424" s="45"/>
      <c r="U424" s="45"/>
      <c r="V424" s="45"/>
      <c r="W424" s="45"/>
      <c r="X424" s="45"/>
      <c r="Y424" s="45"/>
      <c r="Z424" s="45"/>
      <c r="AA424" s="45"/>
      <c r="AB424" s="45"/>
    </row>
    <row r="425" ht="15.75" customHeight="1">
      <c r="A425" s="71"/>
      <c r="B425" s="27"/>
      <c r="C425" s="45"/>
      <c r="D425" s="45"/>
      <c r="E425" s="45"/>
      <c r="F425" s="45"/>
      <c r="G425" s="45"/>
      <c r="H425" s="45"/>
      <c r="I425" s="45"/>
      <c r="J425" s="45"/>
      <c r="K425" s="45"/>
      <c r="L425" s="45"/>
      <c r="M425" s="45"/>
      <c r="N425" s="45"/>
      <c r="O425" s="88"/>
      <c r="P425" s="45"/>
      <c r="Q425" s="45"/>
      <c r="R425" s="45"/>
      <c r="S425" s="45"/>
      <c r="T425" s="45"/>
      <c r="U425" s="45"/>
      <c r="V425" s="45"/>
      <c r="W425" s="45"/>
      <c r="X425" s="45"/>
      <c r="Y425" s="45"/>
      <c r="Z425" s="45"/>
      <c r="AA425" s="45"/>
      <c r="AB425" s="45"/>
    </row>
    <row r="426" ht="15.75" customHeight="1">
      <c r="A426" s="71"/>
      <c r="B426" s="27"/>
      <c r="C426" s="45"/>
      <c r="D426" s="45"/>
      <c r="E426" s="45"/>
      <c r="F426" s="45"/>
      <c r="G426" s="45"/>
      <c r="H426" s="45"/>
      <c r="I426" s="45"/>
      <c r="J426" s="45"/>
      <c r="K426" s="45"/>
      <c r="L426" s="45"/>
      <c r="M426" s="45"/>
      <c r="N426" s="45"/>
      <c r="O426" s="88"/>
      <c r="P426" s="45"/>
      <c r="Q426" s="45"/>
      <c r="R426" s="45"/>
      <c r="S426" s="45"/>
      <c r="T426" s="45"/>
      <c r="U426" s="45"/>
      <c r="V426" s="45"/>
      <c r="W426" s="45"/>
      <c r="X426" s="45"/>
      <c r="Y426" s="45"/>
      <c r="Z426" s="45"/>
      <c r="AA426" s="45"/>
      <c r="AB426" s="45"/>
    </row>
    <row r="427" ht="15.75" customHeight="1">
      <c r="A427" s="71"/>
      <c r="B427" s="27"/>
      <c r="C427" s="45"/>
      <c r="D427" s="45"/>
      <c r="E427" s="45"/>
      <c r="F427" s="45"/>
      <c r="G427" s="45"/>
      <c r="H427" s="45"/>
      <c r="I427" s="45"/>
      <c r="J427" s="45"/>
      <c r="K427" s="45"/>
      <c r="L427" s="45"/>
      <c r="M427" s="45"/>
      <c r="N427" s="45"/>
      <c r="O427" s="88"/>
      <c r="P427" s="45"/>
      <c r="Q427" s="45"/>
      <c r="R427" s="45"/>
      <c r="S427" s="45"/>
      <c r="T427" s="45"/>
      <c r="U427" s="45"/>
      <c r="V427" s="45"/>
      <c r="W427" s="45"/>
      <c r="X427" s="45"/>
      <c r="Y427" s="45"/>
      <c r="Z427" s="45"/>
      <c r="AA427" s="45"/>
      <c r="AB427" s="45"/>
    </row>
    <row r="428" ht="15.75" customHeight="1">
      <c r="A428" s="71"/>
      <c r="B428" s="27"/>
      <c r="C428" s="45"/>
      <c r="D428" s="45"/>
      <c r="E428" s="45"/>
      <c r="F428" s="45"/>
      <c r="G428" s="45"/>
      <c r="H428" s="45"/>
      <c r="I428" s="45"/>
      <c r="J428" s="45"/>
      <c r="K428" s="45"/>
      <c r="L428" s="45"/>
      <c r="M428" s="45"/>
      <c r="N428" s="45"/>
      <c r="O428" s="88"/>
      <c r="P428" s="45"/>
      <c r="Q428" s="45"/>
      <c r="R428" s="45"/>
      <c r="S428" s="45"/>
      <c r="T428" s="45"/>
      <c r="U428" s="45"/>
      <c r="V428" s="45"/>
      <c r="W428" s="45"/>
      <c r="X428" s="45"/>
      <c r="Y428" s="45"/>
      <c r="Z428" s="45"/>
      <c r="AA428" s="45"/>
      <c r="AB428" s="45"/>
    </row>
    <row r="429" ht="15.75" customHeight="1">
      <c r="A429" s="71"/>
      <c r="B429" s="27"/>
      <c r="C429" s="45"/>
      <c r="D429" s="45"/>
      <c r="E429" s="45"/>
      <c r="F429" s="45"/>
      <c r="G429" s="45"/>
      <c r="H429" s="45"/>
      <c r="I429" s="45"/>
      <c r="J429" s="45"/>
      <c r="K429" s="45"/>
      <c r="L429" s="45"/>
      <c r="M429" s="45"/>
      <c r="N429" s="45"/>
      <c r="O429" s="88"/>
      <c r="P429" s="45"/>
      <c r="Q429" s="45"/>
      <c r="R429" s="45"/>
      <c r="S429" s="45"/>
      <c r="T429" s="45"/>
      <c r="U429" s="45"/>
      <c r="V429" s="45"/>
      <c r="W429" s="45"/>
      <c r="X429" s="45"/>
      <c r="Y429" s="45"/>
      <c r="Z429" s="45"/>
      <c r="AA429" s="45"/>
      <c r="AB429" s="45"/>
    </row>
    <row r="430" ht="15.75" customHeight="1">
      <c r="A430" s="71"/>
      <c r="B430" s="27"/>
      <c r="C430" s="45"/>
      <c r="D430" s="45"/>
      <c r="E430" s="45"/>
      <c r="F430" s="45"/>
      <c r="G430" s="45"/>
      <c r="H430" s="45"/>
      <c r="I430" s="45"/>
      <c r="J430" s="45"/>
      <c r="K430" s="45"/>
      <c r="L430" s="45"/>
      <c r="M430" s="45"/>
      <c r="N430" s="45"/>
      <c r="O430" s="88"/>
      <c r="P430" s="45"/>
      <c r="Q430" s="45"/>
      <c r="R430" s="45"/>
      <c r="S430" s="45"/>
      <c r="T430" s="45"/>
      <c r="U430" s="45"/>
      <c r="V430" s="45"/>
      <c r="W430" s="45"/>
      <c r="X430" s="45"/>
      <c r="Y430" s="45"/>
      <c r="Z430" s="45"/>
      <c r="AA430" s="45"/>
      <c r="AB430" s="45"/>
    </row>
    <row r="431" ht="15.75" customHeight="1">
      <c r="A431" s="71"/>
      <c r="B431" s="27"/>
      <c r="C431" s="45"/>
      <c r="D431" s="45"/>
      <c r="E431" s="45"/>
      <c r="F431" s="45"/>
      <c r="G431" s="45"/>
      <c r="H431" s="45"/>
      <c r="I431" s="45"/>
      <c r="J431" s="45"/>
      <c r="K431" s="45"/>
      <c r="L431" s="45"/>
      <c r="M431" s="45"/>
      <c r="N431" s="45"/>
      <c r="O431" s="88"/>
      <c r="P431" s="45"/>
      <c r="Q431" s="45"/>
      <c r="R431" s="45"/>
      <c r="S431" s="45"/>
      <c r="T431" s="45"/>
      <c r="U431" s="45"/>
      <c r="V431" s="45"/>
      <c r="W431" s="45"/>
      <c r="X431" s="45"/>
      <c r="Y431" s="45"/>
      <c r="Z431" s="45"/>
      <c r="AA431" s="45"/>
      <c r="AB431" s="45"/>
    </row>
    <row r="432" ht="15.75" customHeight="1">
      <c r="A432" s="71"/>
      <c r="B432" s="27"/>
      <c r="C432" s="45"/>
      <c r="D432" s="45"/>
      <c r="E432" s="45"/>
      <c r="F432" s="45"/>
      <c r="G432" s="45"/>
      <c r="H432" s="45"/>
      <c r="I432" s="45"/>
      <c r="J432" s="45"/>
      <c r="K432" s="45"/>
      <c r="L432" s="45"/>
      <c r="M432" s="45"/>
      <c r="N432" s="45"/>
      <c r="O432" s="88"/>
      <c r="P432" s="45"/>
      <c r="Q432" s="45"/>
      <c r="R432" s="45"/>
      <c r="S432" s="45"/>
      <c r="T432" s="45"/>
      <c r="U432" s="45"/>
      <c r="V432" s="45"/>
      <c r="W432" s="45"/>
      <c r="X432" s="45"/>
      <c r="Y432" s="45"/>
      <c r="Z432" s="45"/>
      <c r="AA432" s="45"/>
      <c r="AB432" s="45"/>
    </row>
    <row r="433" ht="15.75" customHeight="1">
      <c r="A433" s="71"/>
      <c r="B433" s="27"/>
      <c r="C433" s="45"/>
      <c r="D433" s="45"/>
      <c r="E433" s="45"/>
      <c r="F433" s="45"/>
      <c r="G433" s="45"/>
      <c r="H433" s="45"/>
      <c r="I433" s="45"/>
      <c r="J433" s="45"/>
      <c r="K433" s="45"/>
      <c r="L433" s="45"/>
      <c r="M433" s="45"/>
      <c r="N433" s="45"/>
      <c r="O433" s="88"/>
      <c r="P433" s="45"/>
      <c r="Q433" s="45"/>
      <c r="R433" s="45"/>
      <c r="S433" s="45"/>
      <c r="T433" s="45"/>
      <c r="U433" s="45"/>
      <c r="V433" s="45"/>
      <c r="W433" s="45"/>
      <c r="X433" s="45"/>
      <c r="Y433" s="45"/>
      <c r="Z433" s="45"/>
      <c r="AA433" s="45"/>
      <c r="AB433" s="45"/>
    </row>
    <row r="434" ht="15.75" customHeight="1">
      <c r="A434" s="71"/>
      <c r="B434" s="27"/>
      <c r="C434" s="45"/>
      <c r="D434" s="45"/>
      <c r="E434" s="45"/>
      <c r="F434" s="45"/>
      <c r="G434" s="45"/>
      <c r="H434" s="45"/>
      <c r="I434" s="45"/>
      <c r="J434" s="45"/>
      <c r="K434" s="45"/>
      <c r="L434" s="45"/>
      <c r="M434" s="45"/>
      <c r="N434" s="45"/>
      <c r="O434" s="88"/>
      <c r="P434" s="45"/>
      <c r="Q434" s="45"/>
      <c r="R434" s="45"/>
      <c r="S434" s="45"/>
      <c r="T434" s="45"/>
      <c r="U434" s="45"/>
      <c r="V434" s="45"/>
      <c r="W434" s="45"/>
      <c r="X434" s="45"/>
      <c r="Y434" s="45"/>
      <c r="Z434" s="45"/>
      <c r="AA434" s="45"/>
      <c r="AB434" s="45"/>
    </row>
    <row r="435" ht="15.75" customHeight="1">
      <c r="A435" s="71"/>
      <c r="B435" s="27"/>
      <c r="C435" s="45"/>
      <c r="D435" s="45"/>
      <c r="E435" s="45"/>
      <c r="F435" s="45"/>
      <c r="G435" s="45"/>
      <c r="H435" s="45"/>
      <c r="I435" s="45"/>
      <c r="J435" s="45"/>
      <c r="K435" s="45"/>
      <c r="L435" s="45"/>
      <c r="M435" s="45"/>
      <c r="N435" s="45"/>
      <c r="O435" s="88"/>
      <c r="P435" s="45"/>
      <c r="Q435" s="45"/>
      <c r="R435" s="45"/>
      <c r="S435" s="45"/>
      <c r="T435" s="45"/>
      <c r="U435" s="45"/>
      <c r="V435" s="45"/>
      <c r="W435" s="45"/>
      <c r="X435" s="45"/>
      <c r="Y435" s="45"/>
      <c r="Z435" s="45"/>
      <c r="AA435" s="45"/>
      <c r="AB435" s="45"/>
    </row>
    <row r="436" ht="15.75" customHeight="1">
      <c r="A436" s="71"/>
      <c r="B436" s="27"/>
      <c r="C436" s="45"/>
      <c r="D436" s="45"/>
      <c r="E436" s="45"/>
      <c r="F436" s="45"/>
      <c r="G436" s="45"/>
      <c r="H436" s="45"/>
      <c r="I436" s="45"/>
      <c r="J436" s="45"/>
      <c r="K436" s="45"/>
      <c r="L436" s="45"/>
      <c r="M436" s="45"/>
      <c r="N436" s="45"/>
      <c r="O436" s="88"/>
      <c r="P436" s="45"/>
      <c r="Q436" s="45"/>
      <c r="R436" s="45"/>
      <c r="S436" s="45"/>
      <c r="T436" s="45"/>
      <c r="U436" s="45"/>
      <c r="V436" s="45"/>
      <c r="W436" s="45"/>
      <c r="X436" s="45"/>
      <c r="Y436" s="45"/>
      <c r="Z436" s="45"/>
      <c r="AA436" s="45"/>
      <c r="AB436" s="45"/>
    </row>
    <row r="437" ht="15.75" customHeight="1">
      <c r="A437" s="71"/>
      <c r="B437" s="27"/>
      <c r="C437" s="45"/>
      <c r="D437" s="45"/>
      <c r="E437" s="45"/>
      <c r="F437" s="45"/>
      <c r="G437" s="45"/>
      <c r="H437" s="45"/>
      <c r="I437" s="45"/>
      <c r="J437" s="45"/>
      <c r="K437" s="45"/>
      <c r="L437" s="45"/>
      <c r="M437" s="45"/>
      <c r="N437" s="45"/>
      <c r="O437" s="88"/>
      <c r="P437" s="45"/>
      <c r="Q437" s="45"/>
      <c r="R437" s="45"/>
      <c r="S437" s="45"/>
      <c r="T437" s="45"/>
      <c r="U437" s="45"/>
      <c r="V437" s="45"/>
      <c r="W437" s="45"/>
      <c r="X437" s="45"/>
      <c r="Y437" s="45"/>
      <c r="Z437" s="45"/>
      <c r="AA437" s="45"/>
      <c r="AB437" s="45"/>
    </row>
    <row r="438" ht="15.75" customHeight="1">
      <c r="A438" s="71"/>
      <c r="B438" s="27"/>
      <c r="C438" s="45"/>
      <c r="D438" s="45"/>
      <c r="E438" s="45"/>
      <c r="F438" s="45"/>
      <c r="G438" s="45"/>
      <c r="H438" s="45"/>
      <c r="I438" s="45"/>
      <c r="J438" s="45"/>
      <c r="K438" s="45"/>
      <c r="L438" s="45"/>
      <c r="M438" s="45"/>
      <c r="N438" s="45"/>
      <c r="O438" s="88"/>
      <c r="P438" s="45"/>
      <c r="Q438" s="45"/>
      <c r="R438" s="45"/>
      <c r="S438" s="45"/>
      <c r="T438" s="45"/>
      <c r="U438" s="45"/>
      <c r="V438" s="45"/>
      <c r="W438" s="45"/>
      <c r="X438" s="45"/>
      <c r="Y438" s="45"/>
      <c r="Z438" s="45"/>
      <c r="AA438" s="45"/>
      <c r="AB438" s="45"/>
    </row>
    <row r="439" ht="15.75" customHeight="1">
      <c r="A439" s="71"/>
      <c r="B439" s="27"/>
      <c r="C439" s="45"/>
      <c r="D439" s="45"/>
      <c r="E439" s="45"/>
      <c r="F439" s="45"/>
      <c r="G439" s="45"/>
      <c r="H439" s="45"/>
      <c r="I439" s="45"/>
      <c r="J439" s="45"/>
      <c r="K439" s="45"/>
      <c r="L439" s="45"/>
      <c r="M439" s="45"/>
      <c r="N439" s="45"/>
      <c r="O439" s="88"/>
      <c r="P439" s="45"/>
      <c r="Q439" s="45"/>
      <c r="R439" s="45"/>
      <c r="S439" s="45"/>
      <c r="T439" s="45"/>
      <c r="U439" s="45"/>
      <c r="V439" s="45"/>
      <c r="W439" s="45"/>
      <c r="X439" s="45"/>
      <c r="Y439" s="45"/>
      <c r="Z439" s="45"/>
      <c r="AA439" s="45"/>
      <c r="AB439" s="45"/>
    </row>
    <row r="440" ht="15.75" customHeight="1">
      <c r="A440" s="71"/>
      <c r="B440" s="27"/>
      <c r="C440" s="45"/>
      <c r="D440" s="45"/>
      <c r="E440" s="45"/>
      <c r="F440" s="45"/>
      <c r="G440" s="45"/>
      <c r="H440" s="45"/>
      <c r="I440" s="45"/>
      <c r="J440" s="45"/>
      <c r="K440" s="45"/>
      <c r="L440" s="45"/>
      <c r="M440" s="45"/>
      <c r="N440" s="45"/>
      <c r="O440" s="88"/>
      <c r="P440" s="45"/>
      <c r="Q440" s="45"/>
      <c r="R440" s="45"/>
      <c r="S440" s="45"/>
      <c r="T440" s="45"/>
      <c r="U440" s="45"/>
      <c r="V440" s="45"/>
      <c r="W440" s="45"/>
      <c r="X440" s="45"/>
      <c r="Y440" s="45"/>
      <c r="Z440" s="45"/>
      <c r="AA440" s="45"/>
      <c r="AB440" s="45"/>
    </row>
    <row r="441" ht="15.75" customHeight="1">
      <c r="A441" s="71"/>
      <c r="B441" s="27"/>
      <c r="C441" s="45"/>
      <c r="D441" s="45"/>
      <c r="E441" s="45"/>
      <c r="F441" s="45"/>
      <c r="G441" s="45"/>
      <c r="H441" s="45"/>
      <c r="I441" s="45"/>
      <c r="J441" s="45"/>
      <c r="K441" s="45"/>
      <c r="L441" s="45"/>
      <c r="M441" s="45"/>
      <c r="N441" s="45"/>
      <c r="O441" s="88"/>
      <c r="P441" s="45"/>
      <c r="Q441" s="45"/>
      <c r="R441" s="45"/>
      <c r="S441" s="45"/>
      <c r="T441" s="45"/>
      <c r="U441" s="45"/>
      <c r="V441" s="45"/>
      <c r="W441" s="45"/>
      <c r="X441" s="45"/>
      <c r="Y441" s="45"/>
      <c r="Z441" s="45"/>
      <c r="AA441" s="45"/>
      <c r="AB441" s="45"/>
    </row>
    <row r="442" ht="15.75" customHeight="1">
      <c r="A442" s="71"/>
      <c r="B442" s="27"/>
      <c r="C442" s="45"/>
      <c r="D442" s="45"/>
      <c r="E442" s="45"/>
      <c r="F442" s="45"/>
      <c r="G442" s="45"/>
      <c r="H442" s="45"/>
      <c r="I442" s="45"/>
      <c r="J442" s="45"/>
      <c r="K442" s="45"/>
      <c r="L442" s="45"/>
      <c r="M442" s="45"/>
      <c r="N442" s="45"/>
      <c r="O442" s="88"/>
      <c r="P442" s="45"/>
      <c r="Q442" s="45"/>
      <c r="R442" s="45"/>
      <c r="S442" s="45"/>
      <c r="T442" s="45"/>
      <c r="U442" s="45"/>
      <c r="V442" s="45"/>
      <c r="W442" s="45"/>
      <c r="X442" s="45"/>
      <c r="Y442" s="45"/>
      <c r="Z442" s="45"/>
      <c r="AA442" s="45"/>
      <c r="AB442" s="45"/>
    </row>
    <row r="443" ht="15.75" customHeight="1">
      <c r="A443" s="71"/>
      <c r="B443" s="27"/>
      <c r="C443" s="45"/>
      <c r="D443" s="45"/>
      <c r="E443" s="45"/>
      <c r="F443" s="45"/>
      <c r="G443" s="45"/>
      <c r="H443" s="45"/>
      <c r="I443" s="45"/>
      <c r="J443" s="45"/>
      <c r="K443" s="45"/>
      <c r="L443" s="45"/>
      <c r="M443" s="45"/>
      <c r="N443" s="45"/>
      <c r="O443" s="88"/>
      <c r="P443" s="45"/>
      <c r="Q443" s="45"/>
      <c r="R443" s="45"/>
      <c r="S443" s="45"/>
      <c r="T443" s="45"/>
      <c r="U443" s="45"/>
      <c r="V443" s="45"/>
      <c r="W443" s="45"/>
      <c r="X443" s="45"/>
      <c r="Y443" s="45"/>
      <c r="Z443" s="45"/>
      <c r="AA443" s="45"/>
      <c r="AB443" s="45"/>
    </row>
    <row r="444" ht="15.75" customHeight="1">
      <c r="A444" s="71"/>
      <c r="B444" s="27"/>
      <c r="C444" s="45"/>
      <c r="D444" s="45"/>
      <c r="E444" s="45"/>
      <c r="F444" s="45"/>
      <c r="G444" s="45"/>
      <c r="H444" s="45"/>
      <c r="I444" s="45"/>
      <c r="J444" s="45"/>
      <c r="K444" s="45"/>
      <c r="L444" s="45"/>
      <c r="M444" s="45"/>
      <c r="N444" s="45"/>
      <c r="O444" s="88"/>
      <c r="P444" s="45"/>
      <c r="Q444" s="45"/>
      <c r="R444" s="45"/>
      <c r="S444" s="45"/>
      <c r="T444" s="45"/>
      <c r="U444" s="45"/>
      <c r="V444" s="45"/>
      <c r="W444" s="45"/>
      <c r="X444" s="45"/>
      <c r="Y444" s="45"/>
      <c r="Z444" s="45"/>
      <c r="AA444" s="45"/>
      <c r="AB444" s="45"/>
    </row>
    <row r="445" ht="15.75" customHeight="1">
      <c r="A445" s="71"/>
      <c r="B445" s="27"/>
      <c r="C445" s="45"/>
      <c r="D445" s="45"/>
      <c r="E445" s="45"/>
      <c r="F445" s="45"/>
      <c r="G445" s="45"/>
      <c r="H445" s="45"/>
      <c r="I445" s="45"/>
      <c r="J445" s="45"/>
      <c r="K445" s="45"/>
      <c r="L445" s="45"/>
      <c r="M445" s="45"/>
      <c r="N445" s="45"/>
      <c r="O445" s="88"/>
      <c r="P445" s="45"/>
      <c r="Q445" s="45"/>
      <c r="R445" s="45"/>
      <c r="S445" s="45"/>
      <c r="T445" s="45"/>
      <c r="U445" s="45"/>
      <c r="V445" s="45"/>
      <c r="W445" s="45"/>
      <c r="X445" s="45"/>
      <c r="Y445" s="45"/>
      <c r="Z445" s="45"/>
      <c r="AA445" s="45"/>
      <c r="AB445" s="45"/>
    </row>
    <row r="446" ht="15.75" customHeight="1">
      <c r="A446" s="71"/>
      <c r="B446" s="27"/>
      <c r="C446" s="45"/>
      <c r="D446" s="45"/>
      <c r="E446" s="45"/>
      <c r="F446" s="45"/>
      <c r="G446" s="45"/>
      <c r="H446" s="45"/>
      <c r="I446" s="45"/>
      <c r="J446" s="45"/>
      <c r="K446" s="45"/>
      <c r="L446" s="45"/>
      <c r="M446" s="45"/>
      <c r="N446" s="45"/>
      <c r="O446" s="88"/>
      <c r="P446" s="45"/>
      <c r="Q446" s="45"/>
      <c r="R446" s="45"/>
      <c r="S446" s="45"/>
      <c r="T446" s="45"/>
      <c r="U446" s="45"/>
      <c r="V446" s="45"/>
      <c r="W446" s="45"/>
      <c r="X446" s="45"/>
      <c r="Y446" s="45"/>
      <c r="Z446" s="45"/>
      <c r="AA446" s="45"/>
      <c r="AB446" s="45"/>
    </row>
    <row r="447" ht="15.75" customHeight="1">
      <c r="A447" s="71"/>
      <c r="B447" s="27"/>
      <c r="C447" s="45"/>
      <c r="D447" s="45"/>
      <c r="E447" s="45"/>
      <c r="F447" s="45"/>
      <c r="G447" s="45"/>
      <c r="H447" s="45"/>
      <c r="I447" s="45"/>
      <c r="J447" s="45"/>
      <c r="K447" s="45"/>
      <c r="L447" s="45"/>
      <c r="M447" s="45"/>
      <c r="N447" s="45"/>
      <c r="O447" s="88"/>
      <c r="P447" s="45"/>
      <c r="Q447" s="45"/>
      <c r="R447" s="45"/>
      <c r="S447" s="45"/>
      <c r="T447" s="45"/>
      <c r="U447" s="45"/>
      <c r="V447" s="45"/>
      <c r="W447" s="45"/>
      <c r="X447" s="45"/>
      <c r="Y447" s="45"/>
      <c r="Z447" s="45"/>
      <c r="AA447" s="45"/>
      <c r="AB447" s="45"/>
    </row>
    <row r="448" ht="15.75" customHeight="1">
      <c r="A448" s="71"/>
      <c r="B448" s="27"/>
      <c r="C448" s="45"/>
      <c r="D448" s="45"/>
      <c r="E448" s="45"/>
      <c r="F448" s="45"/>
      <c r="G448" s="45"/>
      <c r="H448" s="45"/>
      <c r="I448" s="45"/>
      <c r="J448" s="45"/>
      <c r="K448" s="45"/>
      <c r="L448" s="45"/>
      <c r="M448" s="45"/>
      <c r="N448" s="45"/>
      <c r="O448" s="88"/>
      <c r="P448" s="45"/>
      <c r="Q448" s="45"/>
      <c r="R448" s="45"/>
      <c r="S448" s="45"/>
      <c r="T448" s="45"/>
      <c r="U448" s="45"/>
      <c r="V448" s="45"/>
      <c r="W448" s="45"/>
      <c r="X448" s="45"/>
      <c r="Y448" s="45"/>
      <c r="Z448" s="45"/>
      <c r="AA448" s="45"/>
      <c r="AB448" s="45"/>
    </row>
    <row r="449" ht="15.75" customHeight="1">
      <c r="A449" s="71"/>
      <c r="B449" s="27"/>
      <c r="C449" s="45"/>
      <c r="D449" s="45"/>
      <c r="E449" s="45"/>
      <c r="F449" s="45"/>
      <c r="G449" s="45"/>
      <c r="H449" s="45"/>
      <c r="I449" s="45"/>
      <c r="J449" s="45"/>
      <c r="K449" s="45"/>
      <c r="L449" s="45"/>
      <c r="M449" s="45"/>
      <c r="N449" s="45"/>
      <c r="O449" s="88"/>
      <c r="P449" s="45"/>
      <c r="Q449" s="45"/>
      <c r="R449" s="45"/>
      <c r="S449" s="45"/>
      <c r="T449" s="45"/>
      <c r="U449" s="45"/>
      <c r="V449" s="45"/>
      <c r="W449" s="45"/>
      <c r="X449" s="45"/>
      <c r="Y449" s="45"/>
      <c r="Z449" s="45"/>
      <c r="AA449" s="45"/>
      <c r="AB449" s="45"/>
    </row>
    <row r="450" ht="15.75" customHeight="1">
      <c r="A450" s="71"/>
      <c r="B450" s="27"/>
      <c r="C450" s="45"/>
      <c r="D450" s="45"/>
      <c r="E450" s="45"/>
      <c r="F450" s="45"/>
      <c r="G450" s="45"/>
      <c r="H450" s="45"/>
      <c r="I450" s="45"/>
      <c r="J450" s="45"/>
      <c r="K450" s="45"/>
      <c r="L450" s="45"/>
      <c r="M450" s="45"/>
      <c r="N450" s="45"/>
      <c r="O450" s="88"/>
      <c r="P450" s="45"/>
      <c r="Q450" s="45"/>
      <c r="R450" s="45"/>
      <c r="S450" s="45"/>
      <c r="T450" s="45"/>
      <c r="U450" s="45"/>
      <c r="V450" s="45"/>
      <c r="W450" s="45"/>
      <c r="X450" s="45"/>
      <c r="Y450" s="45"/>
      <c r="Z450" s="45"/>
      <c r="AA450" s="45"/>
      <c r="AB450" s="45"/>
    </row>
    <row r="451" ht="15.75" customHeight="1">
      <c r="A451" s="71"/>
      <c r="B451" s="27"/>
      <c r="C451" s="45"/>
      <c r="D451" s="45"/>
      <c r="E451" s="45"/>
      <c r="F451" s="45"/>
      <c r="G451" s="45"/>
      <c r="H451" s="45"/>
      <c r="I451" s="45"/>
      <c r="J451" s="45"/>
      <c r="K451" s="45"/>
      <c r="L451" s="45"/>
      <c r="M451" s="45"/>
      <c r="N451" s="45"/>
      <c r="O451" s="88"/>
      <c r="P451" s="45"/>
      <c r="Q451" s="45"/>
      <c r="R451" s="45"/>
      <c r="S451" s="45"/>
      <c r="T451" s="45"/>
      <c r="U451" s="45"/>
      <c r="V451" s="45"/>
      <c r="W451" s="45"/>
      <c r="X451" s="45"/>
      <c r="Y451" s="45"/>
      <c r="Z451" s="45"/>
      <c r="AA451" s="45"/>
      <c r="AB451" s="45"/>
    </row>
    <row r="452" ht="15.75" customHeight="1">
      <c r="A452" s="71"/>
      <c r="B452" s="27"/>
      <c r="C452" s="45"/>
      <c r="D452" s="45"/>
      <c r="E452" s="45"/>
      <c r="F452" s="45"/>
      <c r="G452" s="45"/>
      <c r="H452" s="45"/>
      <c r="I452" s="45"/>
      <c r="J452" s="45"/>
      <c r="K452" s="45"/>
      <c r="L452" s="45"/>
      <c r="M452" s="45"/>
      <c r="N452" s="45"/>
      <c r="O452" s="88"/>
      <c r="P452" s="45"/>
      <c r="Q452" s="45"/>
      <c r="R452" s="45"/>
      <c r="S452" s="45"/>
      <c r="T452" s="45"/>
      <c r="U452" s="45"/>
      <c r="V452" s="45"/>
      <c r="W452" s="45"/>
      <c r="X452" s="45"/>
      <c r="Y452" s="45"/>
      <c r="Z452" s="45"/>
      <c r="AA452" s="45"/>
      <c r="AB452" s="45"/>
    </row>
    <row r="453" ht="15.75" customHeight="1">
      <c r="A453" s="71"/>
      <c r="B453" s="27"/>
      <c r="C453" s="45"/>
      <c r="D453" s="45"/>
      <c r="E453" s="45"/>
      <c r="F453" s="45"/>
      <c r="G453" s="45"/>
      <c r="H453" s="45"/>
      <c r="I453" s="45"/>
      <c r="J453" s="45"/>
      <c r="K453" s="45"/>
      <c r="L453" s="45"/>
      <c r="M453" s="45"/>
      <c r="N453" s="45"/>
      <c r="O453" s="88"/>
      <c r="P453" s="45"/>
      <c r="Q453" s="45"/>
      <c r="R453" s="45"/>
      <c r="S453" s="45"/>
      <c r="T453" s="45"/>
      <c r="U453" s="45"/>
      <c r="V453" s="45"/>
      <c r="W453" s="45"/>
      <c r="X453" s="45"/>
      <c r="Y453" s="45"/>
      <c r="Z453" s="45"/>
      <c r="AA453" s="45"/>
      <c r="AB453" s="45"/>
    </row>
    <row r="454" ht="15.75" customHeight="1">
      <c r="A454" s="71"/>
      <c r="B454" s="27"/>
      <c r="C454" s="45"/>
      <c r="D454" s="45"/>
      <c r="E454" s="45"/>
      <c r="F454" s="45"/>
      <c r="G454" s="45"/>
      <c r="H454" s="45"/>
      <c r="I454" s="45"/>
      <c r="J454" s="45"/>
      <c r="K454" s="45"/>
      <c r="L454" s="45"/>
      <c r="M454" s="45"/>
      <c r="N454" s="45"/>
      <c r="O454" s="88"/>
      <c r="P454" s="45"/>
      <c r="Q454" s="45"/>
      <c r="R454" s="45"/>
      <c r="S454" s="45"/>
      <c r="T454" s="45"/>
      <c r="U454" s="45"/>
      <c r="V454" s="45"/>
      <c r="W454" s="45"/>
      <c r="X454" s="45"/>
      <c r="Y454" s="45"/>
      <c r="Z454" s="45"/>
      <c r="AA454" s="45"/>
      <c r="AB454" s="45"/>
    </row>
    <row r="455" ht="15.75" customHeight="1">
      <c r="A455" s="71"/>
      <c r="B455" s="27"/>
      <c r="C455" s="45"/>
      <c r="D455" s="45"/>
      <c r="E455" s="45"/>
      <c r="F455" s="45"/>
      <c r="G455" s="45"/>
      <c r="H455" s="45"/>
      <c r="I455" s="45"/>
      <c r="J455" s="45"/>
      <c r="K455" s="45"/>
      <c r="L455" s="45"/>
      <c r="M455" s="45"/>
      <c r="N455" s="45"/>
      <c r="O455" s="88"/>
      <c r="P455" s="45"/>
      <c r="Q455" s="45"/>
      <c r="R455" s="45"/>
      <c r="S455" s="45"/>
      <c r="T455" s="45"/>
      <c r="U455" s="45"/>
      <c r="V455" s="45"/>
      <c r="W455" s="45"/>
      <c r="X455" s="45"/>
      <c r="Y455" s="45"/>
      <c r="Z455" s="45"/>
      <c r="AA455" s="45"/>
      <c r="AB455" s="45"/>
    </row>
    <row r="456" ht="15.75" customHeight="1">
      <c r="A456" s="71"/>
      <c r="B456" s="27"/>
      <c r="C456" s="45"/>
      <c r="D456" s="45"/>
      <c r="E456" s="45"/>
      <c r="F456" s="45"/>
      <c r="G456" s="45"/>
      <c r="H456" s="45"/>
      <c r="I456" s="45"/>
      <c r="J456" s="45"/>
      <c r="K456" s="45"/>
      <c r="L456" s="45"/>
      <c r="M456" s="45"/>
      <c r="N456" s="45"/>
      <c r="O456" s="88"/>
      <c r="P456" s="45"/>
      <c r="Q456" s="45"/>
      <c r="R456" s="45"/>
      <c r="S456" s="45"/>
      <c r="T456" s="45"/>
      <c r="U456" s="45"/>
      <c r="V456" s="45"/>
      <c r="W456" s="45"/>
      <c r="X456" s="45"/>
      <c r="Y456" s="45"/>
      <c r="Z456" s="45"/>
      <c r="AA456" s="45"/>
      <c r="AB456" s="45"/>
    </row>
    <row r="457" ht="15.75" customHeight="1">
      <c r="A457" s="71"/>
      <c r="B457" s="27"/>
      <c r="C457" s="45"/>
      <c r="D457" s="45"/>
      <c r="E457" s="45"/>
      <c r="F457" s="45"/>
      <c r="G457" s="45"/>
      <c r="H457" s="45"/>
      <c r="I457" s="45"/>
      <c r="J457" s="45"/>
      <c r="K457" s="45"/>
      <c r="L457" s="45"/>
      <c r="M457" s="45"/>
      <c r="N457" s="45"/>
      <c r="O457" s="88"/>
      <c r="P457" s="45"/>
      <c r="Q457" s="45"/>
      <c r="R457" s="45"/>
      <c r="S457" s="45"/>
      <c r="T457" s="45"/>
      <c r="U457" s="45"/>
      <c r="V457" s="45"/>
      <c r="W457" s="45"/>
      <c r="X457" s="45"/>
      <c r="Y457" s="45"/>
      <c r="Z457" s="45"/>
      <c r="AA457" s="45"/>
      <c r="AB457" s="45"/>
    </row>
    <row r="458" ht="15.75" customHeight="1">
      <c r="A458" s="71"/>
      <c r="B458" s="27"/>
      <c r="C458" s="45"/>
      <c r="D458" s="45"/>
      <c r="E458" s="45"/>
      <c r="F458" s="45"/>
      <c r="G458" s="45"/>
      <c r="H458" s="45"/>
      <c r="I458" s="45"/>
      <c r="J458" s="45"/>
      <c r="K458" s="45"/>
      <c r="L458" s="45"/>
      <c r="M458" s="45"/>
      <c r="N458" s="45"/>
      <c r="O458" s="88"/>
      <c r="P458" s="45"/>
      <c r="Q458" s="45"/>
      <c r="R458" s="45"/>
      <c r="S458" s="45"/>
      <c r="T458" s="45"/>
      <c r="U458" s="45"/>
      <c r="V458" s="45"/>
      <c r="W458" s="45"/>
      <c r="X458" s="45"/>
      <c r="Y458" s="45"/>
      <c r="Z458" s="45"/>
      <c r="AA458" s="45"/>
      <c r="AB458" s="45"/>
    </row>
    <row r="459" ht="15.75" customHeight="1">
      <c r="A459" s="71"/>
      <c r="B459" s="27"/>
      <c r="C459" s="45"/>
      <c r="D459" s="45"/>
      <c r="E459" s="45"/>
      <c r="F459" s="45"/>
      <c r="G459" s="45"/>
      <c r="H459" s="45"/>
      <c r="I459" s="45"/>
      <c r="J459" s="45"/>
      <c r="K459" s="45"/>
      <c r="L459" s="45"/>
      <c r="M459" s="45"/>
      <c r="N459" s="45"/>
      <c r="O459" s="88"/>
      <c r="P459" s="45"/>
      <c r="Q459" s="45"/>
      <c r="R459" s="45"/>
      <c r="S459" s="45"/>
      <c r="T459" s="45"/>
      <c r="U459" s="45"/>
      <c r="V459" s="45"/>
      <c r="W459" s="45"/>
      <c r="X459" s="45"/>
      <c r="Y459" s="45"/>
      <c r="Z459" s="45"/>
      <c r="AA459" s="45"/>
      <c r="AB459" s="45"/>
    </row>
    <row r="460" ht="15.75" customHeight="1">
      <c r="A460" s="71"/>
      <c r="B460" s="27"/>
      <c r="C460" s="45"/>
      <c r="D460" s="45"/>
      <c r="E460" s="45"/>
      <c r="F460" s="45"/>
      <c r="G460" s="45"/>
      <c r="H460" s="45"/>
      <c r="I460" s="45"/>
      <c r="J460" s="45"/>
      <c r="K460" s="45"/>
      <c r="L460" s="45"/>
      <c r="M460" s="45"/>
      <c r="N460" s="45"/>
      <c r="O460" s="88"/>
      <c r="P460" s="45"/>
      <c r="Q460" s="45"/>
      <c r="R460" s="45"/>
      <c r="S460" s="45"/>
      <c r="T460" s="45"/>
      <c r="U460" s="45"/>
      <c r="V460" s="45"/>
      <c r="W460" s="45"/>
      <c r="X460" s="45"/>
      <c r="Y460" s="45"/>
      <c r="Z460" s="45"/>
      <c r="AA460" s="45"/>
      <c r="AB460" s="45"/>
    </row>
    <row r="461" ht="15.75" customHeight="1">
      <c r="A461" s="71"/>
      <c r="B461" s="27"/>
      <c r="C461" s="45"/>
      <c r="D461" s="45"/>
      <c r="E461" s="45"/>
      <c r="F461" s="45"/>
      <c r="G461" s="45"/>
      <c r="H461" s="45"/>
      <c r="I461" s="45"/>
      <c r="J461" s="45"/>
      <c r="K461" s="45"/>
      <c r="L461" s="45"/>
      <c r="M461" s="45"/>
      <c r="N461" s="45"/>
      <c r="O461" s="88"/>
      <c r="P461" s="45"/>
      <c r="Q461" s="45"/>
      <c r="R461" s="45"/>
      <c r="S461" s="45"/>
      <c r="T461" s="45"/>
      <c r="U461" s="45"/>
      <c r="V461" s="45"/>
      <c r="W461" s="45"/>
      <c r="X461" s="45"/>
      <c r="Y461" s="45"/>
      <c r="Z461" s="45"/>
      <c r="AA461" s="45"/>
      <c r="AB461" s="45"/>
    </row>
    <row r="462" ht="15.75" customHeight="1">
      <c r="A462" s="71"/>
      <c r="B462" s="27"/>
      <c r="C462" s="45"/>
      <c r="D462" s="45"/>
      <c r="E462" s="45"/>
      <c r="F462" s="45"/>
      <c r="G462" s="45"/>
      <c r="H462" s="45"/>
      <c r="I462" s="45"/>
      <c r="J462" s="45"/>
      <c r="K462" s="45"/>
      <c r="L462" s="45"/>
      <c r="M462" s="45"/>
      <c r="N462" s="45"/>
      <c r="O462" s="88"/>
      <c r="P462" s="45"/>
      <c r="Q462" s="45"/>
      <c r="R462" s="45"/>
      <c r="S462" s="45"/>
      <c r="T462" s="45"/>
      <c r="U462" s="45"/>
      <c r="V462" s="45"/>
      <c r="W462" s="45"/>
      <c r="X462" s="45"/>
      <c r="Y462" s="45"/>
      <c r="Z462" s="45"/>
      <c r="AA462" s="45"/>
      <c r="AB462" s="45"/>
    </row>
    <row r="463" ht="15.75" customHeight="1">
      <c r="A463" s="71"/>
      <c r="B463" s="27"/>
      <c r="C463" s="45"/>
      <c r="D463" s="45"/>
      <c r="E463" s="45"/>
      <c r="F463" s="45"/>
      <c r="G463" s="45"/>
      <c r="H463" s="45"/>
      <c r="I463" s="45"/>
      <c r="J463" s="45"/>
      <c r="K463" s="45"/>
      <c r="L463" s="45"/>
      <c r="M463" s="45"/>
      <c r="N463" s="45"/>
      <c r="O463" s="88"/>
      <c r="P463" s="45"/>
      <c r="Q463" s="45"/>
      <c r="R463" s="45"/>
      <c r="S463" s="45"/>
      <c r="T463" s="45"/>
      <c r="U463" s="45"/>
      <c r="V463" s="45"/>
      <c r="W463" s="45"/>
      <c r="X463" s="45"/>
      <c r="Y463" s="45"/>
      <c r="Z463" s="45"/>
      <c r="AA463" s="45"/>
      <c r="AB463" s="45"/>
    </row>
    <row r="464" ht="15.75" customHeight="1">
      <c r="A464" s="71"/>
      <c r="B464" s="27"/>
      <c r="C464" s="45"/>
      <c r="D464" s="45"/>
      <c r="E464" s="45"/>
      <c r="F464" s="45"/>
      <c r="G464" s="45"/>
      <c r="H464" s="45"/>
      <c r="I464" s="45"/>
      <c r="J464" s="45"/>
      <c r="K464" s="45"/>
      <c r="L464" s="45"/>
      <c r="M464" s="45"/>
      <c r="N464" s="45"/>
      <c r="O464" s="88"/>
      <c r="P464" s="45"/>
      <c r="Q464" s="45"/>
      <c r="R464" s="45"/>
      <c r="S464" s="45"/>
      <c r="T464" s="45"/>
      <c r="U464" s="45"/>
      <c r="V464" s="45"/>
      <c r="W464" s="45"/>
      <c r="X464" s="45"/>
      <c r="Y464" s="45"/>
      <c r="Z464" s="45"/>
      <c r="AA464" s="45"/>
      <c r="AB464" s="45"/>
    </row>
    <row r="465" ht="15.75" customHeight="1">
      <c r="A465" s="71"/>
      <c r="B465" s="27"/>
      <c r="C465" s="45"/>
      <c r="D465" s="45"/>
      <c r="E465" s="45"/>
      <c r="F465" s="45"/>
      <c r="G465" s="45"/>
      <c r="H465" s="45"/>
      <c r="I465" s="45"/>
      <c r="J465" s="45"/>
      <c r="K465" s="45"/>
      <c r="L465" s="45"/>
      <c r="M465" s="45"/>
      <c r="N465" s="45"/>
      <c r="O465" s="88"/>
      <c r="P465" s="45"/>
      <c r="Q465" s="45"/>
      <c r="R465" s="45"/>
      <c r="S465" s="45"/>
      <c r="T465" s="45"/>
      <c r="U465" s="45"/>
      <c r="V465" s="45"/>
      <c r="W465" s="45"/>
      <c r="X465" s="45"/>
      <c r="Y465" s="45"/>
      <c r="Z465" s="45"/>
      <c r="AA465" s="45"/>
      <c r="AB465" s="45"/>
    </row>
    <row r="466" ht="15.75" customHeight="1">
      <c r="A466" s="71"/>
      <c r="B466" s="27"/>
      <c r="C466" s="45"/>
      <c r="D466" s="45"/>
      <c r="E466" s="45"/>
      <c r="F466" s="45"/>
      <c r="G466" s="45"/>
      <c r="H466" s="45"/>
      <c r="I466" s="45"/>
      <c r="J466" s="45"/>
      <c r="K466" s="45"/>
      <c r="L466" s="45"/>
      <c r="M466" s="45"/>
      <c r="N466" s="45"/>
      <c r="O466" s="88"/>
      <c r="P466" s="45"/>
      <c r="Q466" s="45"/>
      <c r="R466" s="45"/>
      <c r="S466" s="45"/>
      <c r="T466" s="45"/>
      <c r="U466" s="45"/>
      <c r="V466" s="45"/>
      <c r="W466" s="45"/>
      <c r="X466" s="45"/>
      <c r="Y466" s="45"/>
      <c r="Z466" s="45"/>
      <c r="AA466" s="45"/>
      <c r="AB466" s="45"/>
    </row>
    <row r="467" ht="15.75" customHeight="1">
      <c r="A467" s="71"/>
      <c r="B467" s="27"/>
      <c r="C467" s="45"/>
      <c r="D467" s="45"/>
      <c r="E467" s="45"/>
      <c r="F467" s="45"/>
      <c r="G467" s="45"/>
      <c r="H467" s="45"/>
      <c r="I467" s="45"/>
      <c r="J467" s="45"/>
      <c r="K467" s="45"/>
      <c r="L467" s="45"/>
      <c r="M467" s="45"/>
      <c r="N467" s="45"/>
      <c r="O467" s="88"/>
      <c r="P467" s="45"/>
      <c r="Q467" s="45"/>
      <c r="R467" s="45"/>
      <c r="S467" s="45"/>
      <c r="T467" s="45"/>
      <c r="U467" s="45"/>
      <c r="V467" s="45"/>
      <c r="W467" s="45"/>
      <c r="X467" s="45"/>
      <c r="Y467" s="45"/>
      <c r="Z467" s="45"/>
      <c r="AA467" s="45"/>
      <c r="AB467" s="45"/>
    </row>
    <row r="468" ht="15.75" customHeight="1">
      <c r="A468" s="71"/>
      <c r="B468" s="27"/>
      <c r="C468" s="45"/>
      <c r="D468" s="45"/>
      <c r="E468" s="45"/>
      <c r="F468" s="45"/>
      <c r="G468" s="45"/>
      <c r="H468" s="45"/>
      <c r="I468" s="45"/>
      <c r="J468" s="45"/>
      <c r="K468" s="45"/>
      <c r="L468" s="45"/>
      <c r="M468" s="45"/>
      <c r="N468" s="45"/>
      <c r="O468" s="88"/>
      <c r="P468" s="45"/>
      <c r="Q468" s="45"/>
      <c r="R468" s="45"/>
      <c r="S468" s="45"/>
      <c r="T468" s="45"/>
      <c r="U468" s="45"/>
      <c r="V468" s="45"/>
      <c r="W468" s="45"/>
      <c r="X468" s="45"/>
      <c r="Y468" s="45"/>
      <c r="Z468" s="45"/>
      <c r="AA468" s="45"/>
      <c r="AB468" s="45"/>
    </row>
    <row r="469" ht="15.75" customHeight="1">
      <c r="A469" s="71"/>
      <c r="B469" s="27"/>
      <c r="C469" s="45"/>
      <c r="D469" s="45"/>
      <c r="E469" s="45"/>
      <c r="F469" s="45"/>
      <c r="G469" s="45"/>
      <c r="H469" s="45"/>
      <c r="I469" s="45"/>
      <c r="J469" s="45"/>
      <c r="K469" s="45"/>
      <c r="L469" s="45"/>
      <c r="M469" s="45"/>
      <c r="N469" s="45"/>
      <c r="O469" s="88"/>
      <c r="P469" s="45"/>
      <c r="Q469" s="45"/>
      <c r="R469" s="45"/>
      <c r="S469" s="45"/>
      <c r="T469" s="45"/>
      <c r="U469" s="45"/>
      <c r="V469" s="45"/>
      <c r="W469" s="45"/>
      <c r="X469" s="45"/>
      <c r="Y469" s="45"/>
      <c r="Z469" s="45"/>
      <c r="AA469" s="45"/>
      <c r="AB469" s="45"/>
    </row>
    <row r="470" ht="15.75" customHeight="1">
      <c r="A470" s="71"/>
      <c r="B470" s="27"/>
      <c r="C470" s="45"/>
      <c r="D470" s="45"/>
      <c r="E470" s="45"/>
      <c r="F470" s="45"/>
      <c r="G470" s="45"/>
      <c r="H470" s="45"/>
      <c r="I470" s="45"/>
      <c r="J470" s="45"/>
      <c r="K470" s="45"/>
      <c r="L470" s="45"/>
      <c r="M470" s="45"/>
      <c r="N470" s="45"/>
      <c r="O470" s="88"/>
      <c r="P470" s="45"/>
      <c r="Q470" s="45"/>
      <c r="R470" s="45"/>
      <c r="S470" s="45"/>
      <c r="T470" s="45"/>
      <c r="U470" s="45"/>
      <c r="V470" s="45"/>
      <c r="W470" s="45"/>
      <c r="X470" s="45"/>
      <c r="Y470" s="45"/>
      <c r="Z470" s="45"/>
      <c r="AA470" s="45"/>
      <c r="AB470" s="45"/>
    </row>
    <row r="471" ht="15.75" customHeight="1">
      <c r="A471" s="71"/>
      <c r="B471" s="27"/>
      <c r="C471" s="45"/>
      <c r="D471" s="45"/>
      <c r="E471" s="45"/>
      <c r="F471" s="45"/>
      <c r="G471" s="45"/>
      <c r="H471" s="45"/>
      <c r="I471" s="45"/>
      <c r="J471" s="45"/>
      <c r="K471" s="45"/>
      <c r="L471" s="45"/>
      <c r="M471" s="45"/>
      <c r="N471" s="45"/>
      <c r="O471" s="88"/>
      <c r="P471" s="45"/>
      <c r="Q471" s="45"/>
      <c r="R471" s="45"/>
      <c r="S471" s="45"/>
      <c r="T471" s="45"/>
      <c r="U471" s="45"/>
      <c r="V471" s="45"/>
      <c r="W471" s="45"/>
      <c r="X471" s="45"/>
      <c r="Y471" s="45"/>
      <c r="Z471" s="45"/>
      <c r="AA471" s="45"/>
      <c r="AB471" s="45"/>
    </row>
    <row r="472" ht="15.75" customHeight="1">
      <c r="A472" s="71"/>
      <c r="B472" s="27"/>
      <c r="C472" s="45"/>
      <c r="D472" s="45"/>
      <c r="E472" s="45"/>
      <c r="F472" s="45"/>
      <c r="G472" s="45"/>
      <c r="H472" s="45"/>
      <c r="I472" s="45"/>
      <c r="J472" s="45"/>
      <c r="K472" s="45"/>
      <c r="L472" s="45"/>
      <c r="M472" s="45"/>
      <c r="N472" s="45"/>
      <c r="O472" s="88"/>
      <c r="P472" s="45"/>
      <c r="Q472" s="45"/>
      <c r="R472" s="45"/>
      <c r="S472" s="45"/>
      <c r="T472" s="45"/>
      <c r="U472" s="45"/>
      <c r="V472" s="45"/>
      <c r="W472" s="45"/>
      <c r="X472" s="45"/>
      <c r="Y472" s="45"/>
      <c r="Z472" s="45"/>
      <c r="AA472" s="45"/>
      <c r="AB472" s="45"/>
    </row>
    <row r="473" ht="15.75" customHeight="1">
      <c r="A473" s="71"/>
      <c r="B473" s="27"/>
      <c r="C473" s="45"/>
      <c r="D473" s="45"/>
      <c r="E473" s="45"/>
      <c r="F473" s="45"/>
      <c r="G473" s="45"/>
      <c r="H473" s="45"/>
      <c r="I473" s="45"/>
      <c r="J473" s="45"/>
      <c r="K473" s="45"/>
      <c r="L473" s="45"/>
      <c r="M473" s="45"/>
      <c r="N473" s="45"/>
      <c r="O473" s="88"/>
      <c r="P473" s="45"/>
      <c r="Q473" s="45"/>
      <c r="R473" s="45"/>
      <c r="S473" s="45"/>
      <c r="T473" s="45"/>
      <c r="U473" s="45"/>
      <c r="V473" s="45"/>
      <c r="W473" s="45"/>
      <c r="X473" s="45"/>
      <c r="Y473" s="45"/>
      <c r="Z473" s="45"/>
      <c r="AA473" s="45"/>
      <c r="AB473" s="45"/>
    </row>
    <row r="474" ht="15.75" customHeight="1">
      <c r="A474" s="71"/>
      <c r="B474" s="27"/>
      <c r="C474" s="45"/>
      <c r="D474" s="45"/>
      <c r="E474" s="45"/>
      <c r="F474" s="45"/>
      <c r="G474" s="45"/>
      <c r="H474" s="45"/>
      <c r="I474" s="45"/>
      <c r="J474" s="45"/>
      <c r="K474" s="45"/>
      <c r="L474" s="45"/>
      <c r="M474" s="45"/>
      <c r="N474" s="45"/>
      <c r="O474" s="88"/>
      <c r="P474" s="45"/>
      <c r="Q474" s="45"/>
      <c r="R474" s="45"/>
      <c r="S474" s="45"/>
      <c r="T474" s="45"/>
      <c r="U474" s="45"/>
      <c r="V474" s="45"/>
      <c r="W474" s="45"/>
      <c r="X474" s="45"/>
      <c r="Y474" s="45"/>
      <c r="Z474" s="45"/>
      <c r="AA474" s="45"/>
      <c r="AB474" s="45"/>
    </row>
    <row r="475" ht="15.75" customHeight="1">
      <c r="A475" s="71"/>
      <c r="B475" s="27"/>
      <c r="C475" s="45"/>
      <c r="D475" s="45"/>
      <c r="E475" s="45"/>
      <c r="F475" s="45"/>
      <c r="G475" s="45"/>
      <c r="H475" s="45"/>
      <c r="I475" s="45"/>
      <c r="J475" s="45"/>
      <c r="K475" s="45"/>
      <c r="L475" s="45"/>
      <c r="M475" s="45"/>
      <c r="N475" s="45"/>
      <c r="O475" s="88"/>
      <c r="P475" s="45"/>
      <c r="Q475" s="45"/>
      <c r="R475" s="45"/>
      <c r="S475" s="45"/>
      <c r="T475" s="45"/>
      <c r="U475" s="45"/>
      <c r="V475" s="45"/>
      <c r="W475" s="45"/>
      <c r="X475" s="45"/>
      <c r="Y475" s="45"/>
      <c r="Z475" s="45"/>
      <c r="AA475" s="45"/>
      <c r="AB475" s="45"/>
    </row>
    <row r="476" ht="15.75" customHeight="1">
      <c r="A476" s="71"/>
      <c r="B476" s="27"/>
      <c r="C476" s="45"/>
      <c r="D476" s="45"/>
      <c r="E476" s="45"/>
      <c r="F476" s="45"/>
      <c r="G476" s="45"/>
      <c r="H476" s="45"/>
      <c r="I476" s="45"/>
      <c r="J476" s="45"/>
      <c r="K476" s="45"/>
      <c r="L476" s="45"/>
      <c r="M476" s="45"/>
      <c r="N476" s="45"/>
      <c r="O476" s="88"/>
      <c r="P476" s="45"/>
      <c r="Q476" s="45"/>
      <c r="R476" s="45"/>
      <c r="S476" s="45"/>
      <c r="T476" s="45"/>
      <c r="U476" s="45"/>
      <c r="V476" s="45"/>
      <c r="W476" s="45"/>
      <c r="X476" s="45"/>
      <c r="Y476" s="45"/>
      <c r="Z476" s="45"/>
      <c r="AA476" s="45"/>
      <c r="AB476" s="45"/>
    </row>
    <row r="477" ht="15.75" customHeight="1">
      <c r="A477" s="71"/>
      <c r="B477" s="27"/>
      <c r="C477" s="45"/>
      <c r="D477" s="45"/>
      <c r="E477" s="45"/>
      <c r="F477" s="45"/>
      <c r="G477" s="45"/>
      <c r="H477" s="45"/>
      <c r="I477" s="45"/>
      <c r="J477" s="45"/>
      <c r="K477" s="45"/>
      <c r="L477" s="45"/>
      <c r="M477" s="45"/>
      <c r="N477" s="45"/>
      <c r="O477" s="88"/>
      <c r="P477" s="45"/>
      <c r="Q477" s="45"/>
      <c r="R477" s="45"/>
      <c r="S477" s="45"/>
      <c r="T477" s="45"/>
      <c r="U477" s="45"/>
      <c r="V477" s="45"/>
      <c r="W477" s="45"/>
      <c r="X477" s="45"/>
      <c r="Y477" s="45"/>
      <c r="Z477" s="45"/>
      <c r="AA477" s="45"/>
      <c r="AB477" s="45"/>
    </row>
    <row r="478" ht="15.75" customHeight="1">
      <c r="A478" s="71"/>
      <c r="B478" s="27"/>
      <c r="C478" s="45"/>
      <c r="D478" s="45"/>
      <c r="E478" s="45"/>
      <c r="F478" s="45"/>
      <c r="G478" s="45"/>
      <c r="H478" s="45"/>
      <c r="I478" s="45"/>
      <c r="J478" s="45"/>
      <c r="K478" s="45"/>
      <c r="L478" s="45"/>
      <c r="M478" s="45"/>
      <c r="N478" s="45"/>
      <c r="O478" s="88"/>
      <c r="P478" s="45"/>
      <c r="Q478" s="45"/>
      <c r="R478" s="45"/>
      <c r="S478" s="45"/>
      <c r="T478" s="45"/>
      <c r="U478" s="45"/>
      <c r="V478" s="45"/>
      <c r="W478" s="45"/>
      <c r="X478" s="45"/>
      <c r="Y478" s="45"/>
      <c r="Z478" s="45"/>
      <c r="AA478" s="45"/>
      <c r="AB478" s="45"/>
    </row>
    <row r="479" ht="15.75" customHeight="1">
      <c r="A479" s="71"/>
      <c r="B479" s="27"/>
      <c r="C479" s="45"/>
      <c r="D479" s="45"/>
      <c r="E479" s="45"/>
      <c r="F479" s="45"/>
      <c r="G479" s="45"/>
      <c r="H479" s="45"/>
      <c r="I479" s="45"/>
      <c r="J479" s="45"/>
      <c r="K479" s="45"/>
      <c r="L479" s="45"/>
      <c r="M479" s="45"/>
      <c r="N479" s="45"/>
      <c r="O479" s="88"/>
      <c r="P479" s="45"/>
      <c r="Q479" s="45"/>
      <c r="R479" s="45"/>
      <c r="S479" s="45"/>
      <c r="T479" s="45"/>
      <c r="U479" s="45"/>
      <c r="V479" s="45"/>
      <c r="W479" s="45"/>
      <c r="X479" s="45"/>
      <c r="Y479" s="45"/>
      <c r="Z479" s="45"/>
      <c r="AA479" s="45"/>
      <c r="AB479" s="45"/>
    </row>
    <row r="480" ht="15.75" customHeight="1">
      <c r="A480" s="71"/>
      <c r="B480" s="27"/>
      <c r="C480" s="45"/>
      <c r="D480" s="45"/>
      <c r="E480" s="45"/>
      <c r="F480" s="45"/>
      <c r="G480" s="45"/>
      <c r="H480" s="45"/>
      <c r="I480" s="45"/>
      <c r="J480" s="45"/>
      <c r="K480" s="45"/>
      <c r="L480" s="45"/>
      <c r="M480" s="45"/>
      <c r="N480" s="45"/>
      <c r="O480" s="88"/>
      <c r="P480" s="45"/>
      <c r="Q480" s="45"/>
      <c r="R480" s="45"/>
      <c r="S480" s="45"/>
      <c r="T480" s="45"/>
      <c r="U480" s="45"/>
      <c r="V480" s="45"/>
      <c r="W480" s="45"/>
      <c r="X480" s="45"/>
      <c r="Y480" s="45"/>
      <c r="Z480" s="45"/>
      <c r="AA480" s="45"/>
      <c r="AB480" s="45"/>
    </row>
    <row r="481" ht="15.75" customHeight="1">
      <c r="A481" s="71"/>
      <c r="B481" s="27"/>
      <c r="C481" s="45"/>
      <c r="D481" s="45"/>
      <c r="E481" s="45"/>
      <c r="F481" s="45"/>
      <c r="G481" s="45"/>
      <c r="H481" s="45"/>
      <c r="I481" s="45"/>
      <c r="J481" s="45"/>
      <c r="K481" s="45"/>
      <c r="L481" s="45"/>
      <c r="M481" s="45"/>
      <c r="N481" s="45"/>
      <c r="O481" s="88"/>
      <c r="P481" s="45"/>
      <c r="Q481" s="45"/>
      <c r="R481" s="45"/>
      <c r="S481" s="45"/>
      <c r="T481" s="45"/>
      <c r="U481" s="45"/>
      <c r="V481" s="45"/>
      <c r="W481" s="45"/>
      <c r="X481" s="45"/>
      <c r="Y481" s="45"/>
      <c r="Z481" s="45"/>
      <c r="AA481" s="45"/>
      <c r="AB481" s="45"/>
    </row>
    <row r="482" ht="15.75" customHeight="1">
      <c r="A482" s="71"/>
      <c r="B482" s="27"/>
      <c r="C482" s="45"/>
      <c r="D482" s="45"/>
      <c r="E482" s="45"/>
      <c r="F482" s="45"/>
      <c r="G482" s="45"/>
      <c r="H482" s="45"/>
      <c r="I482" s="45"/>
      <c r="J482" s="45"/>
      <c r="K482" s="45"/>
      <c r="L482" s="45"/>
      <c r="M482" s="45"/>
      <c r="N482" s="45"/>
      <c r="O482" s="88"/>
      <c r="P482" s="45"/>
      <c r="Q482" s="45"/>
      <c r="R482" s="45"/>
      <c r="S482" s="45"/>
      <c r="T482" s="45"/>
      <c r="U482" s="45"/>
      <c r="V482" s="45"/>
      <c r="W482" s="45"/>
      <c r="X482" s="45"/>
      <c r="Y482" s="45"/>
      <c r="Z482" s="45"/>
      <c r="AA482" s="45"/>
      <c r="AB482" s="45"/>
    </row>
    <row r="483" ht="15.75" customHeight="1">
      <c r="A483" s="71"/>
      <c r="B483" s="27"/>
      <c r="C483" s="45"/>
      <c r="D483" s="45"/>
      <c r="E483" s="45"/>
      <c r="F483" s="45"/>
      <c r="G483" s="45"/>
      <c r="H483" s="45"/>
      <c r="I483" s="45"/>
      <c r="J483" s="45"/>
      <c r="K483" s="45"/>
      <c r="L483" s="45"/>
      <c r="M483" s="45"/>
      <c r="N483" s="45"/>
      <c r="O483" s="88"/>
      <c r="P483" s="45"/>
      <c r="Q483" s="45"/>
      <c r="R483" s="45"/>
      <c r="S483" s="45"/>
      <c r="T483" s="45"/>
      <c r="U483" s="45"/>
      <c r="V483" s="45"/>
      <c r="W483" s="45"/>
      <c r="X483" s="45"/>
      <c r="Y483" s="45"/>
      <c r="Z483" s="45"/>
      <c r="AA483" s="45"/>
      <c r="AB483" s="45"/>
    </row>
    <row r="484" ht="15.75" customHeight="1">
      <c r="A484" s="71"/>
      <c r="B484" s="27"/>
      <c r="C484" s="45"/>
      <c r="D484" s="45"/>
      <c r="E484" s="45"/>
      <c r="F484" s="45"/>
      <c r="G484" s="45"/>
      <c r="H484" s="45"/>
      <c r="I484" s="45"/>
      <c r="J484" s="45"/>
      <c r="K484" s="45"/>
      <c r="L484" s="45"/>
      <c r="M484" s="45"/>
      <c r="N484" s="45"/>
      <c r="O484" s="88"/>
      <c r="P484" s="45"/>
      <c r="Q484" s="45"/>
      <c r="R484" s="45"/>
      <c r="S484" s="45"/>
      <c r="T484" s="45"/>
      <c r="U484" s="45"/>
      <c r="V484" s="45"/>
      <c r="W484" s="45"/>
      <c r="X484" s="45"/>
      <c r="Y484" s="45"/>
      <c r="Z484" s="45"/>
      <c r="AA484" s="45"/>
      <c r="AB484" s="45"/>
    </row>
    <row r="485" ht="15.75" customHeight="1">
      <c r="A485" s="71"/>
      <c r="B485" s="27"/>
      <c r="C485" s="45"/>
      <c r="D485" s="45"/>
      <c r="E485" s="45"/>
      <c r="F485" s="45"/>
      <c r="G485" s="45"/>
      <c r="H485" s="45"/>
      <c r="I485" s="45"/>
      <c r="J485" s="45"/>
      <c r="K485" s="45"/>
      <c r="L485" s="45"/>
      <c r="M485" s="45"/>
      <c r="N485" s="45"/>
      <c r="O485" s="88"/>
      <c r="P485" s="45"/>
      <c r="Q485" s="45"/>
      <c r="R485" s="45"/>
      <c r="S485" s="45"/>
      <c r="T485" s="45"/>
      <c r="U485" s="45"/>
      <c r="V485" s="45"/>
      <c r="W485" s="45"/>
      <c r="X485" s="45"/>
      <c r="Y485" s="45"/>
      <c r="Z485" s="45"/>
      <c r="AA485" s="45"/>
      <c r="AB485" s="45"/>
    </row>
    <row r="486" ht="15.75" customHeight="1">
      <c r="A486" s="71"/>
      <c r="B486" s="27"/>
      <c r="C486" s="45"/>
      <c r="D486" s="45"/>
      <c r="E486" s="45"/>
      <c r="F486" s="45"/>
      <c r="G486" s="45"/>
      <c r="H486" s="45"/>
      <c r="I486" s="45"/>
      <c r="J486" s="45"/>
      <c r="K486" s="45"/>
      <c r="L486" s="45"/>
      <c r="M486" s="45"/>
      <c r="N486" s="45"/>
      <c r="O486" s="88"/>
      <c r="P486" s="45"/>
      <c r="Q486" s="45"/>
      <c r="R486" s="45"/>
      <c r="S486" s="45"/>
      <c r="T486" s="45"/>
      <c r="U486" s="45"/>
      <c r="V486" s="45"/>
      <c r="W486" s="45"/>
      <c r="X486" s="45"/>
      <c r="Y486" s="45"/>
      <c r="Z486" s="45"/>
      <c r="AA486" s="45"/>
      <c r="AB486" s="45"/>
    </row>
    <row r="487" ht="15.75" customHeight="1">
      <c r="A487" s="71"/>
      <c r="B487" s="27"/>
      <c r="C487" s="45"/>
      <c r="D487" s="45"/>
      <c r="E487" s="45"/>
      <c r="F487" s="45"/>
      <c r="G487" s="45"/>
      <c r="H487" s="45"/>
      <c r="I487" s="45"/>
      <c r="J487" s="45"/>
      <c r="K487" s="45"/>
      <c r="L487" s="45"/>
      <c r="M487" s="45"/>
      <c r="N487" s="45"/>
      <c r="O487" s="88"/>
      <c r="P487" s="45"/>
      <c r="Q487" s="45"/>
      <c r="R487" s="45"/>
      <c r="S487" s="45"/>
      <c r="T487" s="45"/>
      <c r="U487" s="45"/>
      <c r="V487" s="45"/>
      <c r="W487" s="45"/>
      <c r="X487" s="45"/>
      <c r="Y487" s="45"/>
      <c r="Z487" s="45"/>
      <c r="AA487" s="45"/>
      <c r="AB487" s="45"/>
    </row>
    <row r="488" ht="15.75" customHeight="1">
      <c r="A488" s="71"/>
      <c r="B488" s="27"/>
      <c r="C488" s="45"/>
      <c r="D488" s="45"/>
      <c r="E488" s="45"/>
      <c r="F488" s="45"/>
      <c r="G488" s="45"/>
      <c r="H488" s="45"/>
      <c r="I488" s="45"/>
      <c r="J488" s="45"/>
      <c r="K488" s="45"/>
      <c r="L488" s="45"/>
      <c r="M488" s="45"/>
      <c r="N488" s="45"/>
      <c r="O488" s="88"/>
      <c r="P488" s="45"/>
      <c r="Q488" s="45"/>
      <c r="R488" s="45"/>
      <c r="S488" s="45"/>
      <c r="T488" s="45"/>
      <c r="U488" s="45"/>
      <c r="V488" s="45"/>
      <c r="W488" s="45"/>
      <c r="X488" s="45"/>
      <c r="Y488" s="45"/>
      <c r="Z488" s="45"/>
      <c r="AA488" s="45"/>
      <c r="AB488" s="45"/>
    </row>
    <row r="489" ht="15.75" customHeight="1">
      <c r="A489" s="71"/>
      <c r="B489" s="27"/>
      <c r="C489" s="45"/>
      <c r="D489" s="45"/>
      <c r="E489" s="45"/>
      <c r="F489" s="45"/>
      <c r="G489" s="45"/>
      <c r="H489" s="45"/>
      <c r="I489" s="45"/>
      <c r="J489" s="45"/>
      <c r="K489" s="45"/>
      <c r="L489" s="45"/>
      <c r="M489" s="45"/>
      <c r="N489" s="45"/>
      <c r="O489" s="88"/>
      <c r="P489" s="45"/>
      <c r="Q489" s="45"/>
      <c r="R489" s="45"/>
      <c r="S489" s="45"/>
      <c r="T489" s="45"/>
      <c r="U489" s="45"/>
      <c r="V489" s="45"/>
      <c r="W489" s="45"/>
      <c r="X489" s="45"/>
      <c r="Y489" s="45"/>
      <c r="Z489" s="45"/>
      <c r="AA489" s="45"/>
      <c r="AB489" s="45"/>
    </row>
    <row r="490" ht="15.75" customHeight="1">
      <c r="A490" s="71"/>
      <c r="B490" s="27"/>
      <c r="C490" s="45"/>
      <c r="D490" s="45"/>
      <c r="E490" s="45"/>
      <c r="F490" s="45"/>
      <c r="G490" s="45"/>
      <c r="H490" s="45"/>
      <c r="I490" s="45"/>
      <c r="J490" s="45"/>
      <c r="K490" s="45"/>
      <c r="L490" s="45"/>
      <c r="M490" s="45"/>
      <c r="N490" s="45"/>
      <c r="O490" s="88"/>
      <c r="P490" s="45"/>
      <c r="Q490" s="45"/>
      <c r="R490" s="45"/>
      <c r="S490" s="45"/>
      <c r="T490" s="45"/>
      <c r="U490" s="45"/>
      <c r="V490" s="45"/>
      <c r="W490" s="45"/>
      <c r="X490" s="45"/>
      <c r="Y490" s="45"/>
      <c r="Z490" s="45"/>
      <c r="AA490" s="45"/>
      <c r="AB490" s="45"/>
    </row>
    <row r="491" ht="15.75" customHeight="1">
      <c r="A491" s="71"/>
      <c r="B491" s="27"/>
      <c r="C491" s="45"/>
      <c r="D491" s="45"/>
      <c r="E491" s="45"/>
      <c r="F491" s="45"/>
      <c r="G491" s="45"/>
      <c r="H491" s="45"/>
      <c r="I491" s="45"/>
      <c r="J491" s="45"/>
      <c r="K491" s="45"/>
      <c r="L491" s="45"/>
      <c r="M491" s="45"/>
      <c r="N491" s="45"/>
      <c r="O491" s="88"/>
      <c r="P491" s="45"/>
      <c r="Q491" s="45"/>
      <c r="R491" s="45"/>
      <c r="S491" s="45"/>
      <c r="T491" s="45"/>
      <c r="U491" s="45"/>
      <c r="V491" s="45"/>
      <c r="W491" s="45"/>
      <c r="X491" s="45"/>
      <c r="Y491" s="45"/>
      <c r="Z491" s="45"/>
      <c r="AA491" s="45"/>
      <c r="AB491" s="45"/>
    </row>
    <row r="492" ht="15.75" customHeight="1">
      <c r="A492" s="71"/>
      <c r="B492" s="27"/>
      <c r="C492" s="45"/>
      <c r="D492" s="45"/>
      <c r="E492" s="45"/>
      <c r="F492" s="45"/>
      <c r="G492" s="45"/>
      <c r="H492" s="45"/>
      <c r="I492" s="45"/>
      <c r="J492" s="45"/>
      <c r="K492" s="45"/>
      <c r="L492" s="45"/>
      <c r="M492" s="45"/>
      <c r="N492" s="45"/>
      <c r="O492" s="88"/>
      <c r="P492" s="45"/>
      <c r="Q492" s="45"/>
      <c r="R492" s="45"/>
      <c r="S492" s="45"/>
      <c r="T492" s="45"/>
      <c r="U492" s="45"/>
      <c r="V492" s="45"/>
      <c r="W492" s="45"/>
      <c r="X492" s="45"/>
      <c r="Y492" s="45"/>
      <c r="Z492" s="45"/>
      <c r="AA492" s="45"/>
      <c r="AB492" s="45"/>
    </row>
    <row r="493" ht="15.75" customHeight="1">
      <c r="A493" s="71"/>
      <c r="B493" s="27"/>
      <c r="C493" s="45"/>
      <c r="D493" s="45"/>
      <c r="E493" s="45"/>
      <c r="F493" s="45"/>
      <c r="G493" s="45"/>
      <c r="H493" s="45"/>
      <c r="I493" s="45"/>
      <c r="J493" s="45"/>
      <c r="K493" s="45"/>
      <c r="L493" s="45"/>
      <c r="M493" s="45"/>
      <c r="N493" s="45"/>
      <c r="O493" s="88"/>
      <c r="P493" s="45"/>
      <c r="Q493" s="45"/>
      <c r="R493" s="45"/>
      <c r="S493" s="45"/>
      <c r="T493" s="45"/>
      <c r="U493" s="45"/>
      <c r="V493" s="45"/>
      <c r="W493" s="45"/>
      <c r="X493" s="45"/>
      <c r="Y493" s="45"/>
      <c r="Z493" s="45"/>
      <c r="AA493" s="45"/>
      <c r="AB493" s="45"/>
    </row>
    <row r="494" ht="15.75" customHeight="1">
      <c r="A494" s="71"/>
      <c r="B494" s="27"/>
      <c r="C494" s="45"/>
      <c r="D494" s="45"/>
      <c r="E494" s="45"/>
      <c r="F494" s="45"/>
      <c r="G494" s="45"/>
      <c r="H494" s="45"/>
      <c r="I494" s="45"/>
      <c r="J494" s="45"/>
      <c r="K494" s="45"/>
      <c r="L494" s="45"/>
      <c r="M494" s="45"/>
      <c r="N494" s="45"/>
      <c r="O494" s="88"/>
      <c r="P494" s="45"/>
      <c r="Q494" s="45"/>
      <c r="R494" s="45"/>
      <c r="S494" s="45"/>
      <c r="T494" s="45"/>
      <c r="U494" s="45"/>
      <c r="V494" s="45"/>
      <c r="W494" s="45"/>
      <c r="X494" s="45"/>
      <c r="Y494" s="45"/>
      <c r="Z494" s="45"/>
      <c r="AA494" s="45"/>
      <c r="AB494" s="45"/>
    </row>
    <row r="495" ht="15.75" customHeight="1">
      <c r="A495" s="71"/>
      <c r="B495" s="27"/>
      <c r="C495" s="45"/>
      <c r="D495" s="45"/>
      <c r="E495" s="45"/>
      <c r="F495" s="45"/>
      <c r="G495" s="45"/>
      <c r="H495" s="45"/>
      <c r="I495" s="45"/>
      <c r="J495" s="45"/>
      <c r="K495" s="45"/>
      <c r="L495" s="45"/>
      <c r="M495" s="45"/>
      <c r="N495" s="45"/>
      <c r="O495" s="88"/>
      <c r="P495" s="45"/>
      <c r="Q495" s="45"/>
      <c r="R495" s="45"/>
      <c r="S495" s="45"/>
      <c r="T495" s="45"/>
      <c r="U495" s="45"/>
      <c r="V495" s="45"/>
      <c r="W495" s="45"/>
      <c r="X495" s="45"/>
      <c r="Y495" s="45"/>
      <c r="Z495" s="45"/>
      <c r="AA495" s="45"/>
      <c r="AB495" s="45"/>
    </row>
    <row r="496" ht="15.75" customHeight="1">
      <c r="A496" s="71"/>
      <c r="B496" s="27"/>
      <c r="C496" s="45"/>
      <c r="D496" s="45"/>
      <c r="E496" s="45"/>
      <c r="F496" s="45"/>
      <c r="G496" s="45"/>
      <c r="H496" s="45"/>
      <c r="I496" s="45"/>
      <c r="J496" s="45"/>
      <c r="K496" s="45"/>
      <c r="L496" s="45"/>
      <c r="M496" s="45"/>
      <c r="N496" s="45"/>
      <c r="O496" s="88"/>
      <c r="P496" s="45"/>
      <c r="Q496" s="45"/>
      <c r="R496" s="45"/>
      <c r="S496" s="45"/>
      <c r="T496" s="45"/>
      <c r="U496" s="45"/>
      <c r="V496" s="45"/>
      <c r="W496" s="45"/>
      <c r="X496" s="45"/>
      <c r="Y496" s="45"/>
      <c r="Z496" s="45"/>
      <c r="AA496" s="45"/>
      <c r="AB496" s="45"/>
    </row>
    <row r="497" ht="15.75" customHeight="1">
      <c r="A497" s="71"/>
      <c r="B497" s="27"/>
      <c r="C497" s="45"/>
      <c r="D497" s="45"/>
      <c r="E497" s="45"/>
      <c r="F497" s="45"/>
      <c r="G497" s="45"/>
      <c r="H497" s="45"/>
      <c r="I497" s="45"/>
      <c r="J497" s="45"/>
      <c r="K497" s="45"/>
      <c r="L497" s="45"/>
      <c r="M497" s="45"/>
      <c r="N497" s="45"/>
      <c r="O497" s="88"/>
      <c r="P497" s="45"/>
      <c r="Q497" s="45"/>
      <c r="R497" s="45"/>
      <c r="S497" s="45"/>
      <c r="T497" s="45"/>
      <c r="U497" s="45"/>
      <c r="V497" s="45"/>
      <c r="W497" s="45"/>
      <c r="X497" s="45"/>
      <c r="Y497" s="45"/>
      <c r="Z497" s="45"/>
      <c r="AA497" s="45"/>
      <c r="AB497" s="45"/>
    </row>
    <row r="498" ht="15.75" customHeight="1">
      <c r="A498" s="71"/>
      <c r="B498" s="27"/>
      <c r="C498" s="45"/>
      <c r="D498" s="45"/>
      <c r="E498" s="45"/>
      <c r="F498" s="45"/>
      <c r="G498" s="45"/>
      <c r="H498" s="45"/>
      <c r="I498" s="45"/>
      <c r="J498" s="45"/>
      <c r="K498" s="45"/>
      <c r="L498" s="45"/>
      <c r="M498" s="45"/>
      <c r="N498" s="45"/>
      <c r="O498" s="88"/>
      <c r="P498" s="45"/>
      <c r="Q498" s="45"/>
      <c r="R498" s="45"/>
      <c r="S498" s="45"/>
      <c r="T498" s="45"/>
      <c r="U498" s="45"/>
      <c r="V498" s="45"/>
      <c r="W498" s="45"/>
      <c r="X498" s="45"/>
      <c r="Y498" s="45"/>
      <c r="Z498" s="45"/>
      <c r="AA498" s="45"/>
      <c r="AB498" s="45"/>
    </row>
    <row r="499" ht="15.75" customHeight="1">
      <c r="A499" s="71"/>
      <c r="B499" s="27"/>
      <c r="C499" s="45"/>
      <c r="D499" s="45"/>
      <c r="E499" s="45"/>
      <c r="F499" s="45"/>
      <c r="G499" s="45"/>
      <c r="H499" s="45"/>
      <c r="I499" s="45"/>
      <c r="J499" s="45"/>
      <c r="K499" s="45"/>
      <c r="L499" s="45"/>
      <c r="M499" s="45"/>
      <c r="N499" s="45"/>
      <c r="O499" s="88"/>
      <c r="P499" s="45"/>
      <c r="Q499" s="45"/>
      <c r="R499" s="45"/>
      <c r="S499" s="45"/>
      <c r="T499" s="45"/>
      <c r="U499" s="45"/>
      <c r="V499" s="45"/>
      <c r="W499" s="45"/>
      <c r="X499" s="45"/>
      <c r="Y499" s="45"/>
      <c r="Z499" s="45"/>
      <c r="AA499" s="45"/>
      <c r="AB499" s="45"/>
    </row>
    <row r="500" ht="15.75" customHeight="1">
      <c r="A500" s="71"/>
      <c r="B500" s="27"/>
      <c r="C500" s="45"/>
      <c r="D500" s="45"/>
      <c r="E500" s="45"/>
      <c r="F500" s="45"/>
      <c r="G500" s="45"/>
      <c r="H500" s="45"/>
      <c r="I500" s="45"/>
      <c r="J500" s="45"/>
      <c r="K500" s="45"/>
      <c r="L500" s="45"/>
      <c r="M500" s="45"/>
      <c r="N500" s="45"/>
      <c r="O500" s="88"/>
      <c r="P500" s="45"/>
      <c r="Q500" s="45"/>
      <c r="R500" s="45"/>
      <c r="S500" s="45"/>
      <c r="T500" s="45"/>
      <c r="U500" s="45"/>
      <c r="V500" s="45"/>
      <c r="W500" s="45"/>
      <c r="X500" s="45"/>
      <c r="Y500" s="45"/>
      <c r="Z500" s="45"/>
      <c r="AA500" s="45"/>
      <c r="AB500" s="45"/>
    </row>
    <row r="501" ht="15.75" customHeight="1">
      <c r="A501" s="71"/>
      <c r="B501" s="27"/>
      <c r="C501" s="45"/>
      <c r="D501" s="45"/>
      <c r="E501" s="45"/>
      <c r="F501" s="45"/>
      <c r="G501" s="45"/>
      <c r="H501" s="45"/>
      <c r="I501" s="45"/>
      <c r="J501" s="45"/>
      <c r="K501" s="45"/>
      <c r="L501" s="45"/>
      <c r="M501" s="45"/>
      <c r="N501" s="45"/>
      <c r="O501" s="88"/>
      <c r="P501" s="45"/>
      <c r="Q501" s="45"/>
      <c r="R501" s="45"/>
      <c r="S501" s="45"/>
      <c r="T501" s="45"/>
      <c r="U501" s="45"/>
      <c r="V501" s="45"/>
      <c r="W501" s="45"/>
      <c r="X501" s="45"/>
      <c r="Y501" s="45"/>
      <c r="Z501" s="45"/>
      <c r="AA501" s="45"/>
      <c r="AB501" s="45"/>
    </row>
    <row r="502" ht="15.75" customHeight="1">
      <c r="A502" s="71"/>
      <c r="B502" s="27"/>
      <c r="C502" s="45"/>
      <c r="D502" s="45"/>
      <c r="E502" s="45"/>
      <c r="F502" s="45"/>
      <c r="G502" s="45"/>
      <c r="H502" s="45"/>
      <c r="I502" s="45"/>
      <c r="J502" s="45"/>
      <c r="K502" s="45"/>
      <c r="L502" s="45"/>
      <c r="M502" s="45"/>
      <c r="N502" s="45"/>
      <c r="O502" s="88"/>
      <c r="P502" s="45"/>
      <c r="Q502" s="45"/>
      <c r="R502" s="45"/>
      <c r="S502" s="45"/>
      <c r="T502" s="45"/>
      <c r="U502" s="45"/>
      <c r="V502" s="45"/>
      <c r="W502" s="45"/>
      <c r="X502" s="45"/>
      <c r="Y502" s="45"/>
      <c r="Z502" s="45"/>
      <c r="AA502" s="45"/>
      <c r="AB502" s="45"/>
    </row>
    <row r="503" ht="15.75" customHeight="1">
      <c r="A503" s="71"/>
      <c r="B503" s="27"/>
      <c r="C503" s="45"/>
      <c r="D503" s="45"/>
      <c r="E503" s="45"/>
      <c r="F503" s="45"/>
      <c r="G503" s="45"/>
      <c r="H503" s="45"/>
      <c r="I503" s="45"/>
      <c r="J503" s="45"/>
      <c r="K503" s="45"/>
      <c r="L503" s="45"/>
      <c r="M503" s="45"/>
      <c r="N503" s="45"/>
      <c r="O503" s="88"/>
      <c r="P503" s="45"/>
      <c r="Q503" s="45"/>
      <c r="R503" s="45"/>
      <c r="S503" s="45"/>
      <c r="T503" s="45"/>
      <c r="U503" s="45"/>
      <c r="V503" s="45"/>
      <c r="W503" s="45"/>
      <c r="X503" s="45"/>
      <c r="Y503" s="45"/>
      <c r="Z503" s="45"/>
      <c r="AA503" s="45"/>
      <c r="AB503" s="45"/>
    </row>
    <row r="504" ht="15.75" customHeight="1">
      <c r="A504" s="71"/>
      <c r="B504" s="27"/>
      <c r="C504" s="45"/>
      <c r="D504" s="45"/>
      <c r="E504" s="45"/>
      <c r="F504" s="45"/>
      <c r="G504" s="45"/>
      <c r="H504" s="45"/>
      <c r="I504" s="45"/>
      <c r="J504" s="45"/>
      <c r="K504" s="45"/>
      <c r="L504" s="45"/>
      <c r="M504" s="45"/>
      <c r="N504" s="45"/>
      <c r="O504" s="88"/>
      <c r="P504" s="45"/>
      <c r="Q504" s="45"/>
      <c r="R504" s="45"/>
      <c r="S504" s="45"/>
      <c r="T504" s="45"/>
      <c r="U504" s="45"/>
      <c r="V504" s="45"/>
      <c r="W504" s="45"/>
      <c r="X504" s="45"/>
      <c r="Y504" s="45"/>
      <c r="Z504" s="45"/>
      <c r="AA504" s="45"/>
      <c r="AB504" s="45"/>
    </row>
    <row r="505" ht="15.75" customHeight="1">
      <c r="A505" s="71"/>
      <c r="B505" s="27"/>
      <c r="C505" s="45"/>
      <c r="D505" s="45"/>
      <c r="E505" s="45"/>
      <c r="F505" s="45"/>
      <c r="G505" s="45"/>
      <c r="H505" s="45"/>
      <c r="I505" s="45"/>
      <c r="J505" s="45"/>
      <c r="K505" s="45"/>
      <c r="L505" s="45"/>
      <c r="M505" s="45"/>
      <c r="N505" s="45"/>
      <c r="O505" s="88"/>
      <c r="P505" s="45"/>
      <c r="Q505" s="45"/>
      <c r="R505" s="45"/>
      <c r="S505" s="45"/>
      <c r="T505" s="45"/>
      <c r="U505" s="45"/>
      <c r="V505" s="45"/>
      <c r="W505" s="45"/>
      <c r="X505" s="45"/>
      <c r="Y505" s="45"/>
      <c r="Z505" s="45"/>
      <c r="AA505" s="45"/>
      <c r="AB505" s="45"/>
    </row>
    <row r="506" ht="15.75" customHeight="1">
      <c r="A506" s="71"/>
      <c r="B506" s="27"/>
      <c r="C506" s="45"/>
      <c r="D506" s="45"/>
      <c r="E506" s="45"/>
      <c r="F506" s="45"/>
      <c r="G506" s="45"/>
      <c r="H506" s="45"/>
      <c r="I506" s="45"/>
      <c r="J506" s="45"/>
      <c r="K506" s="45"/>
      <c r="L506" s="45"/>
      <c r="M506" s="45"/>
      <c r="N506" s="45"/>
      <c r="O506" s="88"/>
      <c r="P506" s="45"/>
      <c r="Q506" s="45"/>
      <c r="R506" s="45"/>
      <c r="S506" s="45"/>
      <c r="T506" s="45"/>
      <c r="U506" s="45"/>
      <c r="V506" s="45"/>
      <c r="W506" s="45"/>
      <c r="X506" s="45"/>
      <c r="Y506" s="45"/>
      <c r="Z506" s="45"/>
      <c r="AA506" s="45"/>
      <c r="AB506" s="45"/>
    </row>
    <row r="507" ht="15.75" customHeight="1">
      <c r="A507" s="71"/>
      <c r="B507" s="27"/>
      <c r="C507" s="45"/>
      <c r="D507" s="45"/>
      <c r="E507" s="45"/>
      <c r="F507" s="45"/>
      <c r="G507" s="45"/>
      <c r="H507" s="45"/>
      <c r="I507" s="45"/>
      <c r="J507" s="45"/>
      <c r="K507" s="45"/>
      <c r="L507" s="45"/>
      <c r="M507" s="45"/>
      <c r="N507" s="45"/>
      <c r="O507" s="88"/>
      <c r="P507" s="45"/>
      <c r="Q507" s="45"/>
      <c r="R507" s="45"/>
      <c r="S507" s="45"/>
      <c r="T507" s="45"/>
      <c r="U507" s="45"/>
      <c r="V507" s="45"/>
      <c r="W507" s="45"/>
      <c r="X507" s="45"/>
      <c r="Y507" s="45"/>
      <c r="Z507" s="45"/>
      <c r="AA507" s="45"/>
      <c r="AB507" s="45"/>
    </row>
    <row r="508" ht="15.75" customHeight="1">
      <c r="A508" s="71"/>
      <c r="B508" s="27"/>
      <c r="C508" s="45"/>
      <c r="D508" s="45"/>
      <c r="E508" s="45"/>
      <c r="F508" s="45"/>
      <c r="G508" s="45"/>
      <c r="H508" s="45"/>
      <c r="I508" s="45"/>
      <c r="J508" s="45"/>
      <c r="K508" s="45"/>
      <c r="L508" s="45"/>
      <c r="M508" s="45"/>
      <c r="N508" s="45"/>
      <c r="O508" s="88"/>
      <c r="P508" s="45"/>
      <c r="Q508" s="45"/>
      <c r="R508" s="45"/>
      <c r="S508" s="45"/>
      <c r="T508" s="45"/>
      <c r="U508" s="45"/>
      <c r="V508" s="45"/>
      <c r="W508" s="45"/>
      <c r="X508" s="45"/>
      <c r="Y508" s="45"/>
      <c r="Z508" s="45"/>
      <c r="AA508" s="45"/>
      <c r="AB508" s="45"/>
    </row>
    <row r="509" ht="15.75" customHeight="1">
      <c r="A509" s="71"/>
      <c r="B509" s="27"/>
      <c r="C509" s="45"/>
      <c r="D509" s="45"/>
      <c r="E509" s="45"/>
      <c r="F509" s="45"/>
      <c r="G509" s="45"/>
      <c r="H509" s="45"/>
      <c r="I509" s="45"/>
      <c r="J509" s="45"/>
      <c r="K509" s="45"/>
      <c r="L509" s="45"/>
      <c r="M509" s="45"/>
      <c r="N509" s="45"/>
      <c r="O509" s="88"/>
      <c r="P509" s="45"/>
      <c r="Q509" s="45"/>
      <c r="R509" s="45"/>
      <c r="S509" s="45"/>
      <c r="T509" s="45"/>
      <c r="U509" s="45"/>
      <c r="V509" s="45"/>
      <c r="W509" s="45"/>
      <c r="X509" s="45"/>
      <c r="Y509" s="45"/>
      <c r="Z509" s="45"/>
      <c r="AA509" s="45"/>
      <c r="AB509" s="45"/>
    </row>
    <row r="510" ht="15.75" customHeight="1">
      <c r="A510" s="71"/>
      <c r="B510" s="27"/>
      <c r="C510" s="45"/>
      <c r="D510" s="45"/>
      <c r="E510" s="45"/>
      <c r="F510" s="45"/>
      <c r="G510" s="45"/>
      <c r="H510" s="45"/>
      <c r="I510" s="45"/>
      <c r="J510" s="45"/>
      <c r="K510" s="45"/>
      <c r="L510" s="45"/>
      <c r="M510" s="45"/>
      <c r="N510" s="45"/>
      <c r="O510" s="88"/>
      <c r="P510" s="45"/>
      <c r="Q510" s="45"/>
      <c r="R510" s="45"/>
      <c r="S510" s="45"/>
      <c r="T510" s="45"/>
      <c r="U510" s="45"/>
      <c r="V510" s="45"/>
      <c r="W510" s="45"/>
      <c r="X510" s="45"/>
      <c r="Y510" s="45"/>
      <c r="Z510" s="45"/>
      <c r="AA510" s="45"/>
      <c r="AB510" s="45"/>
    </row>
    <row r="511" ht="15.75" customHeight="1">
      <c r="A511" s="71"/>
      <c r="B511" s="27"/>
      <c r="C511" s="45"/>
      <c r="D511" s="45"/>
      <c r="E511" s="45"/>
      <c r="F511" s="45"/>
      <c r="G511" s="45"/>
      <c r="H511" s="45"/>
      <c r="I511" s="45"/>
      <c r="J511" s="45"/>
      <c r="K511" s="45"/>
      <c r="L511" s="45"/>
      <c r="M511" s="45"/>
      <c r="N511" s="45"/>
      <c r="O511" s="88"/>
      <c r="P511" s="45"/>
      <c r="Q511" s="45"/>
      <c r="R511" s="45"/>
      <c r="S511" s="45"/>
      <c r="T511" s="45"/>
      <c r="U511" s="45"/>
      <c r="V511" s="45"/>
      <c r="W511" s="45"/>
      <c r="X511" s="45"/>
      <c r="Y511" s="45"/>
      <c r="Z511" s="45"/>
      <c r="AA511" s="45"/>
      <c r="AB511" s="45"/>
    </row>
    <row r="512" ht="15.75" customHeight="1">
      <c r="A512" s="71"/>
      <c r="B512" s="27"/>
      <c r="C512" s="45"/>
      <c r="D512" s="45"/>
      <c r="E512" s="45"/>
      <c r="F512" s="45"/>
      <c r="G512" s="45"/>
      <c r="H512" s="45"/>
      <c r="I512" s="45"/>
      <c r="J512" s="45"/>
      <c r="K512" s="45"/>
      <c r="L512" s="45"/>
      <c r="M512" s="45"/>
      <c r="N512" s="45"/>
      <c r="O512" s="88"/>
      <c r="P512" s="45"/>
      <c r="Q512" s="45"/>
      <c r="R512" s="45"/>
      <c r="S512" s="45"/>
      <c r="T512" s="45"/>
      <c r="U512" s="45"/>
      <c r="V512" s="45"/>
      <c r="W512" s="45"/>
      <c r="X512" s="45"/>
      <c r="Y512" s="45"/>
      <c r="Z512" s="45"/>
      <c r="AA512" s="45"/>
      <c r="AB512" s="45"/>
    </row>
    <row r="513" ht="15.75" customHeight="1">
      <c r="A513" s="71"/>
      <c r="B513" s="27"/>
      <c r="C513" s="45"/>
      <c r="D513" s="45"/>
      <c r="E513" s="45"/>
      <c r="F513" s="45"/>
      <c r="G513" s="45"/>
      <c r="H513" s="45"/>
      <c r="I513" s="45"/>
      <c r="J513" s="45"/>
      <c r="K513" s="45"/>
      <c r="L513" s="45"/>
      <c r="M513" s="45"/>
      <c r="N513" s="45"/>
      <c r="O513" s="88"/>
      <c r="P513" s="45"/>
      <c r="Q513" s="45"/>
      <c r="R513" s="45"/>
      <c r="S513" s="45"/>
      <c r="T513" s="45"/>
      <c r="U513" s="45"/>
      <c r="V513" s="45"/>
      <c r="W513" s="45"/>
      <c r="X513" s="45"/>
      <c r="Y513" s="45"/>
      <c r="Z513" s="45"/>
      <c r="AA513" s="45"/>
      <c r="AB513" s="45"/>
    </row>
    <row r="514" ht="15.75" customHeight="1">
      <c r="A514" s="71"/>
      <c r="B514" s="27"/>
      <c r="C514" s="45"/>
      <c r="D514" s="45"/>
      <c r="E514" s="45"/>
      <c r="F514" s="45"/>
      <c r="G514" s="45"/>
      <c r="H514" s="45"/>
      <c r="I514" s="45"/>
      <c r="J514" s="45"/>
      <c r="K514" s="45"/>
      <c r="L514" s="45"/>
      <c r="M514" s="45"/>
      <c r="N514" s="45"/>
      <c r="O514" s="88"/>
      <c r="P514" s="45"/>
      <c r="Q514" s="45"/>
      <c r="R514" s="45"/>
      <c r="S514" s="45"/>
      <c r="T514" s="45"/>
      <c r="U514" s="45"/>
      <c r="V514" s="45"/>
      <c r="W514" s="45"/>
      <c r="X514" s="45"/>
      <c r="Y514" s="45"/>
      <c r="Z514" s="45"/>
      <c r="AA514" s="45"/>
      <c r="AB514" s="45"/>
    </row>
    <row r="515" ht="15.75" customHeight="1">
      <c r="A515" s="71"/>
      <c r="B515" s="27"/>
      <c r="C515" s="45"/>
      <c r="D515" s="45"/>
      <c r="E515" s="45"/>
      <c r="F515" s="45"/>
      <c r="G515" s="45"/>
      <c r="H515" s="45"/>
      <c r="I515" s="45"/>
      <c r="J515" s="45"/>
      <c r="K515" s="45"/>
      <c r="L515" s="45"/>
      <c r="M515" s="45"/>
      <c r="N515" s="45"/>
      <c r="O515" s="88"/>
      <c r="P515" s="45"/>
      <c r="Q515" s="45"/>
      <c r="R515" s="45"/>
      <c r="S515" s="45"/>
      <c r="T515" s="45"/>
      <c r="U515" s="45"/>
      <c r="V515" s="45"/>
      <c r="W515" s="45"/>
      <c r="X515" s="45"/>
      <c r="Y515" s="45"/>
      <c r="Z515" s="45"/>
      <c r="AA515" s="45"/>
      <c r="AB515" s="45"/>
    </row>
    <row r="516" ht="15.75" customHeight="1">
      <c r="A516" s="71"/>
      <c r="B516" s="27"/>
      <c r="C516" s="45"/>
      <c r="D516" s="45"/>
      <c r="E516" s="45"/>
      <c r="F516" s="45"/>
      <c r="G516" s="45"/>
      <c r="H516" s="45"/>
      <c r="I516" s="45"/>
      <c r="J516" s="45"/>
      <c r="K516" s="45"/>
      <c r="L516" s="45"/>
      <c r="M516" s="45"/>
      <c r="N516" s="45"/>
      <c r="O516" s="88"/>
      <c r="P516" s="45"/>
      <c r="Q516" s="45"/>
      <c r="R516" s="45"/>
      <c r="S516" s="45"/>
      <c r="T516" s="45"/>
      <c r="U516" s="45"/>
      <c r="V516" s="45"/>
      <c r="W516" s="45"/>
      <c r="X516" s="45"/>
      <c r="Y516" s="45"/>
      <c r="Z516" s="45"/>
      <c r="AA516" s="45"/>
      <c r="AB516" s="45"/>
    </row>
    <row r="517" ht="15.75" customHeight="1">
      <c r="A517" s="71"/>
      <c r="B517" s="27"/>
      <c r="C517" s="45"/>
      <c r="D517" s="45"/>
      <c r="E517" s="45"/>
      <c r="F517" s="45"/>
      <c r="G517" s="45"/>
      <c r="H517" s="45"/>
      <c r="I517" s="45"/>
      <c r="J517" s="45"/>
      <c r="K517" s="45"/>
      <c r="L517" s="45"/>
      <c r="M517" s="45"/>
      <c r="N517" s="45"/>
      <c r="O517" s="88"/>
      <c r="P517" s="45"/>
      <c r="Q517" s="45"/>
      <c r="R517" s="45"/>
      <c r="S517" s="45"/>
      <c r="T517" s="45"/>
      <c r="U517" s="45"/>
      <c r="V517" s="45"/>
      <c r="W517" s="45"/>
      <c r="X517" s="45"/>
      <c r="Y517" s="45"/>
      <c r="Z517" s="45"/>
      <c r="AA517" s="45"/>
      <c r="AB517" s="45"/>
    </row>
    <row r="518" ht="15.75" customHeight="1">
      <c r="A518" s="71"/>
      <c r="B518" s="27"/>
      <c r="C518" s="45"/>
      <c r="D518" s="45"/>
      <c r="E518" s="45"/>
      <c r="F518" s="45"/>
      <c r="G518" s="45"/>
      <c r="H518" s="45"/>
      <c r="I518" s="45"/>
      <c r="J518" s="45"/>
      <c r="K518" s="45"/>
      <c r="L518" s="45"/>
      <c r="M518" s="45"/>
      <c r="N518" s="45"/>
      <c r="O518" s="88"/>
      <c r="P518" s="45"/>
      <c r="Q518" s="45"/>
      <c r="R518" s="45"/>
      <c r="S518" s="45"/>
      <c r="T518" s="45"/>
      <c r="U518" s="45"/>
      <c r="V518" s="45"/>
      <c r="W518" s="45"/>
      <c r="X518" s="45"/>
      <c r="Y518" s="45"/>
      <c r="Z518" s="45"/>
      <c r="AA518" s="45"/>
      <c r="AB518" s="45"/>
    </row>
    <row r="519" ht="15.75" customHeight="1">
      <c r="A519" s="71"/>
      <c r="B519" s="27"/>
      <c r="C519" s="45"/>
      <c r="D519" s="45"/>
      <c r="E519" s="45"/>
      <c r="F519" s="45"/>
      <c r="G519" s="45"/>
      <c r="H519" s="45"/>
      <c r="I519" s="45"/>
      <c r="J519" s="45"/>
      <c r="K519" s="45"/>
      <c r="L519" s="45"/>
      <c r="M519" s="45"/>
      <c r="N519" s="45"/>
      <c r="O519" s="88"/>
      <c r="P519" s="45"/>
      <c r="Q519" s="45"/>
      <c r="R519" s="45"/>
      <c r="S519" s="45"/>
      <c r="T519" s="45"/>
      <c r="U519" s="45"/>
      <c r="V519" s="45"/>
      <c r="W519" s="45"/>
      <c r="X519" s="45"/>
      <c r="Y519" s="45"/>
      <c r="Z519" s="45"/>
      <c r="AA519" s="45"/>
      <c r="AB519" s="45"/>
    </row>
    <row r="520" ht="15.75" customHeight="1">
      <c r="A520" s="71"/>
      <c r="B520" s="27"/>
      <c r="C520" s="45"/>
      <c r="D520" s="45"/>
      <c r="E520" s="45"/>
      <c r="F520" s="45"/>
      <c r="G520" s="45"/>
      <c r="H520" s="45"/>
      <c r="I520" s="45"/>
      <c r="J520" s="45"/>
      <c r="K520" s="45"/>
      <c r="L520" s="45"/>
      <c r="M520" s="45"/>
      <c r="N520" s="45"/>
      <c r="O520" s="88"/>
      <c r="P520" s="45"/>
      <c r="Q520" s="45"/>
      <c r="R520" s="45"/>
      <c r="S520" s="45"/>
      <c r="T520" s="45"/>
      <c r="U520" s="45"/>
      <c r="V520" s="45"/>
      <c r="W520" s="45"/>
      <c r="X520" s="45"/>
      <c r="Y520" s="45"/>
      <c r="Z520" s="45"/>
      <c r="AA520" s="45"/>
      <c r="AB520" s="45"/>
    </row>
    <row r="521" ht="15.75" customHeight="1">
      <c r="A521" s="71"/>
      <c r="B521" s="27"/>
      <c r="C521" s="45"/>
      <c r="D521" s="45"/>
      <c r="E521" s="45"/>
      <c r="F521" s="45"/>
      <c r="G521" s="45"/>
      <c r="H521" s="45"/>
      <c r="I521" s="45"/>
      <c r="J521" s="45"/>
      <c r="K521" s="45"/>
      <c r="L521" s="45"/>
      <c r="M521" s="45"/>
      <c r="N521" s="45"/>
      <c r="O521" s="88"/>
      <c r="P521" s="45"/>
      <c r="Q521" s="45"/>
      <c r="R521" s="45"/>
      <c r="S521" s="45"/>
      <c r="T521" s="45"/>
      <c r="U521" s="45"/>
      <c r="V521" s="45"/>
      <c r="W521" s="45"/>
      <c r="X521" s="45"/>
      <c r="Y521" s="45"/>
      <c r="Z521" s="45"/>
      <c r="AA521" s="45"/>
      <c r="AB521" s="45"/>
    </row>
    <row r="522" ht="15.75" customHeight="1">
      <c r="A522" s="71"/>
      <c r="B522" s="27"/>
      <c r="C522" s="45"/>
      <c r="D522" s="45"/>
      <c r="E522" s="45"/>
      <c r="F522" s="45"/>
      <c r="G522" s="45"/>
      <c r="H522" s="45"/>
      <c r="I522" s="45"/>
      <c r="J522" s="45"/>
      <c r="K522" s="45"/>
      <c r="L522" s="45"/>
      <c r="M522" s="45"/>
      <c r="N522" s="45"/>
      <c r="O522" s="88"/>
      <c r="P522" s="45"/>
      <c r="Q522" s="45"/>
      <c r="R522" s="45"/>
      <c r="S522" s="45"/>
      <c r="T522" s="45"/>
      <c r="U522" s="45"/>
      <c r="V522" s="45"/>
      <c r="W522" s="45"/>
      <c r="X522" s="45"/>
      <c r="Y522" s="45"/>
      <c r="Z522" s="45"/>
      <c r="AA522" s="45"/>
      <c r="AB522" s="45"/>
    </row>
    <row r="523" ht="15.75" customHeight="1">
      <c r="A523" s="71"/>
      <c r="B523" s="27"/>
      <c r="C523" s="45"/>
      <c r="D523" s="45"/>
      <c r="E523" s="45"/>
      <c r="F523" s="45"/>
      <c r="G523" s="45"/>
      <c r="H523" s="45"/>
      <c r="I523" s="45"/>
      <c r="J523" s="45"/>
      <c r="K523" s="45"/>
      <c r="L523" s="45"/>
      <c r="M523" s="45"/>
      <c r="N523" s="45"/>
      <c r="O523" s="88"/>
      <c r="P523" s="45"/>
      <c r="Q523" s="45"/>
      <c r="R523" s="45"/>
      <c r="S523" s="45"/>
      <c r="T523" s="45"/>
      <c r="U523" s="45"/>
      <c r="V523" s="45"/>
      <c r="W523" s="45"/>
      <c r="X523" s="45"/>
      <c r="Y523" s="45"/>
      <c r="Z523" s="45"/>
      <c r="AA523" s="45"/>
      <c r="AB523" s="45"/>
    </row>
    <row r="524" ht="15.75" customHeight="1">
      <c r="A524" s="71"/>
      <c r="B524" s="27"/>
      <c r="C524" s="45"/>
      <c r="D524" s="45"/>
      <c r="E524" s="45"/>
      <c r="F524" s="45"/>
      <c r="G524" s="45"/>
      <c r="H524" s="45"/>
      <c r="I524" s="45"/>
      <c r="J524" s="45"/>
      <c r="K524" s="45"/>
      <c r="L524" s="45"/>
      <c r="M524" s="45"/>
      <c r="N524" s="45"/>
      <c r="O524" s="88"/>
      <c r="P524" s="45"/>
      <c r="Q524" s="45"/>
      <c r="R524" s="45"/>
      <c r="S524" s="45"/>
      <c r="T524" s="45"/>
      <c r="U524" s="45"/>
      <c r="V524" s="45"/>
      <c r="W524" s="45"/>
      <c r="X524" s="45"/>
      <c r="Y524" s="45"/>
      <c r="Z524" s="45"/>
      <c r="AA524" s="45"/>
      <c r="AB524" s="45"/>
    </row>
    <row r="525" ht="15.75" customHeight="1">
      <c r="A525" s="71"/>
      <c r="B525" s="27"/>
      <c r="C525" s="45"/>
      <c r="D525" s="45"/>
      <c r="E525" s="45"/>
      <c r="F525" s="45"/>
      <c r="G525" s="45"/>
      <c r="H525" s="45"/>
      <c r="I525" s="45"/>
      <c r="J525" s="45"/>
      <c r="K525" s="45"/>
      <c r="L525" s="45"/>
      <c r="M525" s="45"/>
      <c r="N525" s="45"/>
      <c r="O525" s="88"/>
      <c r="P525" s="45"/>
      <c r="Q525" s="45"/>
      <c r="R525" s="45"/>
      <c r="S525" s="45"/>
      <c r="T525" s="45"/>
      <c r="U525" s="45"/>
      <c r="V525" s="45"/>
      <c r="W525" s="45"/>
      <c r="X525" s="45"/>
      <c r="Y525" s="45"/>
      <c r="Z525" s="45"/>
      <c r="AA525" s="45"/>
      <c r="AB525" s="45"/>
    </row>
    <row r="526" ht="15.75" customHeight="1">
      <c r="A526" s="71"/>
      <c r="B526" s="27"/>
      <c r="C526" s="45"/>
      <c r="D526" s="45"/>
      <c r="E526" s="45"/>
      <c r="F526" s="45"/>
      <c r="G526" s="45"/>
      <c r="H526" s="45"/>
      <c r="I526" s="45"/>
      <c r="J526" s="45"/>
      <c r="K526" s="45"/>
      <c r="L526" s="45"/>
      <c r="M526" s="45"/>
      <c r="N526" s="45"/>
      <c r="O526" s="88"/>
      <c r="P526" s="45"/>
      <c r="Q526" s="45"/>
      <c r="R526" s="45"/>
      <c r="S526" s="45"/>
      <c r="T526" s="45"/>
      <c r="U526" s="45"/>
      <c r="V526" s="45"/>
      <c r="W526" s="45"/>
      <c r="X526" s="45"/>
      <c r="Y526" s="45"/>
      <c r="Z526" s="45"/>
      <c r="AA526" s="45"/>
      <c r="AB526" s="45"/>
    </row>
    <row r="527" ht="15.75" customHeight="1">
      <c r="A527" s="71"/>
      <c r="B527" s="27"/>
      <c r="C527" s="45"/>
      <c r="D527" s="45"/>
      <c r="E527" s="45"/>
      <c r="F527" s="45"/>
      <c r="G527" s="45"/>
      <c r="H527" s="45"/>
      <c r="I527" s="45"/>
      <c r="J527" s="45"/>
      <c r="K527" s="45"/>
      <c r="L527" s="45"/>
      <c r="M527" s="45"/>
      <c r="N527" s="45"/>
      <c r="O527" s="88"/>
      <c r="P527" s="45"/>
      <c r="Q527" s="45"/>
      <c r="R527" s="45"/>
      <c r="S527" s="45"/>
      <c r="T527" s="45"/>
      <c r="U527" s="45"/>
      <c r="V527" s="45"/>
      <c r="W527" s="45"/>
      <c r="X527" s="45"/>
      <c r="Y527" s="45"/>
      <c r="Z527" s="45"/>
      <c r="AA527" s="45"/>
      <c r="AB527" s="45"/>
    </row>
    <row r="528" ht="15.75" customHeight="1">
      <c r="A528" s="71"/>
      <c r="B528" s="27"/>
      <c r="C528" s="45"/>
      <c r="D528" s="45"/>
      <c r="E528" s="45"/>
      <c r="F528" s="45"/>
      <c r="G528" s="45"/>
      <c r="H528" s="45"/>
      <c r="I528" s="45"/>
      <c r="J528" s="45"/>
      <c r="K528" s="45"/>
      <c r="L528" s="45"/>
      <c r="M528" s="45"/>
      <c r="N528" s="45"/>
      <c r="O528" s="88"/>
      <c r="P528" s="45"/>
      <c r="Q528" s="45"/>
      <c r="R528" s="45"/>
      <c r="S528" s="45"/>
      <c r="T528" s="45"/>
      <c r="U528" s="45"/>
      <c r="V528" s="45"/>
      <c r="W528" s="45"/>
      <c r="X528" s="45"/>
      <c r="Y528" s="45"/>
      <c r="Z528" s="45"/>
      <c r="AA528" s="45"/>
      <c r="AB528" s="45"/>
    </row>
    <row r="529" ht="15.75" customHeight="1">
      <c r="A529" s="71"/>
      <c r="B529" s="27"/>
      <c r="C529" s="45"/>
      <c r="D529" s="45"/>
      <c r="E529" s="45"/>
      <c r="F529" s="45"/>
      <c r="G529" s="45"/>
      <c r="H529" s="45"/>
      <c r="I529" s="45"/>
      <c r="J529" s="45"/>
      <c r="K529" s="45"/>
      <c r="L529" s="45"/>
      <c r="M529" s="45"/>
      <c r="N529" s="45"/>
      <c r="O529" s="88"/>
      <c r="P529" s="45"/>
      <c r="Q529" s="45"/>
      <c r="R529" s="45"/>
      <c r="S529" s="45"/>
      <c r="T529" s="45"/>
      <c r="U529" s="45"/>
      <c r="V529" s="45"/>
      <c r="W529" s="45"/>
      <c r="X529" s="45"/>
      <c r="Y529" s="45"/>
      <c r="Z529" s="45"/>
      <c r="AA529" s="45"/>
      <c r="AB529" s="45"/>
    </row>
    <row r="530" ht="15.75" customHeight="1">
      <c r="A530" s="71"/>
      <c r="B530" s="27"/>
      <c r="C530" s="45"/>
      <c r="D530" s="45"/>
      <c r="E530" s="45"/>
      <c r="F530" s="45"/>
      <c r="G530" s="45"/>
      <c r="H530" s="45"/>
      <c r="I530" s="45"/>
      <c r="J530" s="45"/>
      <c r="K530" s="45"/>
      <c r="L530" s="45"/>
      <c r="M530" s="45"/>
      <c r="N530" s="45"/>
      <c r="O530" s="88"/>
      <c r="P530" s="45"/>
      <c r="Q530" s="45"/>
      <c r="R530" s="45"/>
      <c r="S530" s="45"/>
      <c r="T530" s="45"/>
      <c r="U530" s="45"/>
      <c r="V530" s="45"/>
      <c r="W530" s="45"/>
      <c r="X530" s="45"/>
      <c r="Y530" s="45"/>
      <c r="Z530" s="45"/>
      <c r="AA530" s="45"/>
      <c r="AB530" s="45"/>
    </row>
    <row r="531" ht="15.75" customHeight="1">
      <c r="A531" s="71"/>
      <c r="B531" s="27"/>
      <c r="C531" s="45"/>
      <c r="D531" s="45"/>
      <c r="E531" s="45"/>
      <c r="F531" s="45"/>
      <c r="G531" s="45"/>
      <c r="H531" s="45"/>
      <c r="I531" s="45"/>
      <c r="J531" s="45"/>
      <c r="K531" s="45"/>
      <c r="L531" s="45"/>
      <c r="M531" s="45"/>
      <c r="N531" s="45"/>
      <c r="O531" s="88"/>
      <c r="P531" s="45"/>
      <c r="Q531" s="45"/>
      <c r="R531" s="45"/>
      <c r="S531" s="45"/>
      <c r="T531" s="45"/>
      <c r="U531" s="45"/>
      <c r="V531" s="45"/>
      <c r="W531" s="45"/>
      <c r="X531" s="45"/>
      <c r="Y531" s="45"/>
      <c r="Z531" s="45"/>
      <c r="AA531" s="45"/>
      <c r="AB531" s="45"/>
    </row>
    <row r="532" ht="15.75" customHeight="1">
      <c r="A532" s="71"/>
      <c r="B532" s="27"/>
      <c r="C532" s="45"/>
      <c r="D532" s="45"/>
      <c r="E532" s="45"/>
      <c r="F532" s="45"/>
      <c r="G532" s="45"/>
      <c r="H532" s="45"/>
      <c r="I532" s="45"/>
      <c r="J532" s="45"/>
      <c r="K532" s="45"/>
      <c r="L532" s="45"/>
      <c r="M532" s="45"/>
      <c r="N532" s="45"/>
      <c r="O532" s="88"/>
      <c r="P532" s="45"/>
      <c r="Q532" s="45"/>
      <c r="R532" s="45"/>
      <c r="S532" s="45"/>
      <c r="T532" s="45"/>
      <c r="U532" s="45"/>
      <c r="V532" s="45"/>
      <c r="W532" s="45"/>
      <c r="X532" s="45"/>
      <c r="Y532" s="45"/>
      <c r="Z532" s="45"/>
      <c r="AA532" s="45"/>
      <c r="AB532" s="45"/>
    </row>
    <row r="533" ht="15.75" customHeight="1">
      <c r="A533" s="71"/>
      <c r="B533" s="27"/>
      <c r="C533" s="45"/>
      <c r="D533" s="45"/>
      <c r="E533" s="45"/>
      <c r="F533" s="45"/>
      <c r="G533" s="45"/>
      <c r="H533" s="45"/>
      <c r="I533" s="45"/>
      <c r="J533" s="45"/>
      <c r="K533" s="45"/>
      <c r="L533" s="45"/>
      <c r="M533" s="45"/>
      <c r="N533" s="45"/>
      <c r="O533" s="88"/>
      <c r="P533" s="45"/>
      <c r="Q533" s="45"/>
      <c r="R533" s="45"/>
      <c r="S533" s="45"/>
      <c r="T533" s="45"/>
      <c r="U533" s="45"/>
      <c r="V533" s="45"/>
      <c r="W533" s="45"/>
      <c r="X533" s="45"/>
      <c r="Y533" s="45"/>
      <c r="Z533" s="45"/>
      <c r="AA533" s="45"/>
      <c r="AB533" s="45"/>
    </row>
    <row r="534" ht="15.75" customHeight="1">
      <c r="A534" s="71"/>
      <c r="B534" s="27"/>
      <c r="C534" s="45"/>
      <c r="D534" s="45"/>
      <c r="E534" s="45"/>
      <c r="F534" s="45"/>
      <c r="G534" s="45"/>
      <c r="H534" s="45"/>
      <c r="I534" s="45"/>
      <c r="J534" s="45"/>
      <c r="K534" s="45"/>
      <c r="L534" s="45"/>
      <c r="M534" s="45"/>
      <c r="N534" s="45"/>
      <c r="O534" s="88"/>
      <c r="P534" s="45"/>
      <c r="Q534" s="45"/>
      <c r="R534" s="45"/>
      <c r="S534" s="45"/>
      <c r="T534" s="45"/>
      <c r="U534" s="45"/>
      <c r="V534" s="45"/>
      <c r="W534" s="45"/>
      <c r="X534" s="45"/>
      <c r="Y534" s="45"/>
      <c r="Z534" s="45"/>
      <c r="AA534" s="45"/>
      <c r="AB534" s="45"/>
    </row>
    <row r="535" ht="15.75" customHeight="1">
      <c r="A535" s="71"/>
      <c r="B535" s="27"/>
      <c r="C535" s="45"/>
      <c r="D535" s="45"/>
      <c r="E535" s="45"/>
      <c r="F535" s="45"/>
      <c r="G535" s="45"/>
      <c r="H535" s="45"/>
      <c r="I535" s="45"/>
      <c r="J535" s="45"/>
      <c r="K535" s="45"/>
      <c r="L535" s="45"/>
      <c r="M535" s="45"/>
      <c r="N535" s="45"/>
      <c r="O535" s="88"/>
      <c r="P535" s="45"/>
      <c r="Q535" s="45"/>
      <c r="R535" s="45"/>
      <c r="S535" s="45"/>
      <c r="T535" s="45"/>
      <c r="U535" s="45"/>
      <c r="V535" s="45"/>
      <c r="W535" s="45"/>
      <c r="X535" s="45"/>
      <c r="Y535" s="45"/>
      <c r="Z535" s="45"/>
      <c r="AA535" s="45"/>
      <c r="AB535" s="45"/>
    </row>
    <row r="536" ht="15.75" customHeight="1">
      <c r="A536" s="71"/>
      <c r="B536" s="27"/>
      <c r="C536" s="45"/>
      <c r="D536" s="45"/>
      <c r="E536" s="45"/>
      <c r="F536" s="45"/>
      <c r="G536" s="45"/>
      <c r="H536" s="45"/>
      <c r="I536" s="45"/>
      <c r="J536" s="45"/>
      <c r="K536" s="45"/>
      <c r="L536" s="45"/>
      <c r="M536" s="45"/>
      <c r="N536" s="45"/>
      <c r="O536" s="88"/>
      <c r="P536" s="45"/>
      <c r="Q536" s="45"/>
      <c r="R536" s="45"/>
      <c r="S536" s="45"/>
      <c r="T536" s="45"/>
      <c r="U536" s="45"/>
      <c r="V536" s="45"/>
      <c r="W536" s="45"/>
      <c r="X536" s="45"/>
      <c r="Y536" s="45"/>
      <c r="Z536" s="45"/>
      <c r="AA536" s="45"/>
      <c r="AB536" s="45"/>
    </row>
    <row r="537" ht="15.75" customHeight="1">
      <c r="A537" s="71"/>
      <c r="B537" s="27"/>
      <c r="C537" s="45"/>
      <c r="D537" s="45"/>
      <c r="E537" s="45"/>
      <c r="F537" s="45"/>
      <c r="G537" s="45"/>
      <c r="H537" s="45"/>
      <c r="I537" s="45"/>
      <c r="J537" s="45"/>
      <c r="K537" s="45"/>
      <c r="L537" s="45"/>
      <c r="M537" s="45"/>
      <c r="N537" s="45"/>
      <c r="O537" s="88"/>
      <c r="P537" s="45"/>
      <c r="Q537" s="45"/>
      <c r="R537" s="45"/>
      <c r="S537" s="45"/>
      <c r="T537" s="45"/>
      <c r="U537" s="45"/>
      <c r="V537" s="45"/>
      <c r="W537" s="45"/>
      <c r="X537" s="45"/>
      <c r="Y537" s="45"/>
      <c r="Z537" s="45"/>
      <c r="AA537" s="45"/>
      <c r="AB537" s="45"/>
    </row>
    <row r="538" ht="15.75" customHeight="1">
      <c r="A538" s="71"/>
      <c r="B538" s="27"/>
      <c r="C538" s="45"/>
      <c r="D538" s="45"/>
      <c r="E538" s="45"/>
      <c r="F538" s="45"/>
      <c r="G538" s="45"/>
      <c r="H538" s="45"/>
      <c r="I538" s="45"/>
      <c r="J538" s="45"/>
      <c r="K538" s="45"/>
      <c r="L538" s="45"/>
      <c r="M538" s="45"/>
      <c r="N538" s="45"/>
      <c r="O538" s="88"/>
      <c r="P538" s="45"/>
      <c r="Q538" s="45"/>
      <c r="R538" s="45"/>
      <c r="S538" s="45"/>
      <c r="T538" s="45"/>
      <c r="U538" s="45"/>
      <c r="V538" s="45"/>
      <c r="W538" s="45"/>
      <c r="X538" s="45"/>
      <c r="Y538" s="45"/>
      <c r="Z538" s="45"/>
      <c r="AA538" s="45"/>
      <c r="AB538" s="45"/>
    </row>
    <row r="539" ht="15.75" customHeight="1">
      <c r="A539" s="71"/>
      <c r="B539" s="27"/>
      <c r="C539" s="45"/>
      <c r="D539" s="45"/>
      <c r="E539" s="45"/>
      <c r="F539" s="45"/>
      <c r="G539" s="45"/>
      <c r="H539" s="45"/>
      <c r="I539" s="45"/>
      <c r="J539" s="45"/>
      <c r="K539" s="45"/>
      <c r="L539" s="45"/>
      <c r="M539" s="45"/>
      <c r="N539" s="45"/>
      <c r="O539" s="88"/>
      <c r="P539" s="45"/>
      <c r="Q539" s="45"/>
      <c r="R539" s="45"/>
      <c r="S539" s="45"/>
      <c r="T539" s="45"/>
      <c r="U539" s="45"/>
      <c r="V539" s="45"/>
      <c r="W539" s="45"/>
      <c r="X539" s="45"/>
      <c r="Y539" s="45"/>
      <c r="Z539" s="45"/>
      <c r="AA539" s="45"/>
      <c r="AB539" s="45"/>
    </row>
    <row r="540" ht="15.75" customHeight="1">
      <c r="A540" s="71"/>
      <c r="B540" s="27"/>
      <c r="C540" s="45"/>
      <c r="D540" s="45"/>
      <c r="E540" s="45"/>
      <c r="F540" s="45"/>
      <c r="G540" s="45"/>
      <c r="H540" s="45"/>
      <c r="I540" s="45"/>
      <c r="J540" s="45"/>
      <c r="K540" s="45"/>
      <c r="L540" s="45"/>
      <c r="M540" s="45"/>
      <c r="N540" s="45"/>
      <c r="O540" s="88"/>
      <c r="P540" s="45"/>
      <c r="Q540" s="45"/>
      <c r="R540" s="45"/>
      <c r="S540" s="45"/>
      <c r="T540" s="45"/>
      <c r="U540" s="45"/>
      <c r="V540" s="45"/>
      <c r="W540" s="45"/>
      <c r="X540" s="45"/>
      <c r="Y540" s="45"/>
      <c r="Z540" s="45"/>
      <c r="AA540" s="45"/>
      <c r="AB540" s="45"/>
    </row>
    <row r="541" ht="15.75" customHeight="1">
      <c r="A541" s="71"/>
      <c r="B541" s="27"/>
      <c r="C541" s="45"/>
      <c r="D541" s="45"/>
      <c r="E541" s="45"/>
      <c r="F541" s="45"/>
      <c r="G541" s="45"/>
      <c r="H541" s="45"/>
      <c r="I541" s="45"/>
      <c r="J541" s="45"/>
      <c r="K541" s="45"/>
      <c r="L541" s="45"/>
      <c r="M541" s="45"/>
      <c r="N541" s="45"/>
      <c r="O541" s="88"/>
      <c r="P541" s="45"/>
      <c r="Q541" s="45"/>
      <c r="R541" s="45"/>
      <c r="S541" s="45"/>
      <c r="T541" s="45"/>
      <c r="U541" s="45"/>
      <c r="V541" s="45"/>
      <c r="W541" s="45"/>
      <c r="X541" s="45"/>
      <c r="Y541" s="45"/>
      <c r="Z541" s="45"/>
      <c r="AA541" s="45"/>
      <c r="AB541" s="45"/>
    </row>
    <row r="542" ht="15.75" customHeight="1">
      <c r="A542" s="71"/>
      <c r="B542" s="27"/>
      <c r="C542" s="45"/>
      <c r="D542" s="45"/>
      <c r="E542" s="45"/>
      <c r="F542" s="45"/>
      <c r="G542" s="45"/>
      <c r="H542" s="45"/>
      <c r="I542" s="45"/>
      <c r="J542" s="45"/>
      <c r="K542" s="45"/>
      <c r="L542" s="45"/>
      <c r="M542" s="45"/>
      <c r="N542" s="45"/>
      <c r="O542" s="88"/>
      <c r="P542" s="45"/>
      <c r="Q542" s="45"/>
      <c r="R542" s="45"/>
      <c r="S542" s="45"/>
      <c r="T542" s="45"/>
      <c r="U542" s="45"/>
      <c r="V542" s="45"/>
      <c r="W542" s="45"/>
      <c r="X542" s="45"/>
      <c r="Y542" s="45"/>
      <c r="Z542" s="45"/>
      <c r="AA542" s="45"/>
      <c r="AB542" s="45"/>
    </row>
    <row r="543" ht="15.75" customHeight="1">
      <c r="A543" s="71"/>
      <c r="B543" s="27"/>
      <c r="C543" s="45"/>
      <c r="D543" s="45"/>
      <c r="E543" s="45"/>
      <c r="F543" s="45"/>
      <c r="G543" s="45"/>
      <c r="H543" s="45"/>
      <c r="I543" s="45"/>
      <c r="J543" s="45"/>
      <c r="K543" s="45"/>
      <c r="L543" s="45"/>
      <c r="M543" s="45"/>
      <c r="N543" s="45"/>
      <c r="O543" s="88"/>
      <c r="P543" s="45"/>
      <c r="Q543" s="45"/>
      <c r="R543" s="45"/>
      <c r="S543" s="45"/>
      <c r="T543" s="45"/>
      <c r="U543" s="45"/>
      <c r="V543" s="45"/>
      <c r="W543" s="45"/>
      <c r="X543" s="45"/>
      <c r="Y543" s="45"/>
      <c r="Z543" s="45"/>
      <c r="AA543" s="45"/>
      <c r="AB543" s="45"/>
    </row>
    <row r="544" ht="15.75" customHeight="1">
      <c r="A544" s="71"/>
      <c r="B544" s="27"/>
      <c r="C544" s="45"/>
      <c r="D544" s="45"/>
      <c r="E544" s="45"/>
      <c r="F544" s="45"/>
      <c r="G544" s="45"/>
      <c r="H544" s="45"/>
      <c r="I544" s="45"/>
      <c r="J544" s="45"/>
      <c r="K544" s="45"/>
      <c r="L544" s="45"/>
      <c r="M544" s="45"/>
      <c r="N544" s="45"/>
      <c r="O544" s="88"/>
      <c r="P544" s="45"/>
      <c r="Q544" s="45"/>
      <c r="R544" s="45"/>
      <c r="S544" s="45"/>
      <c r="T544" s="45"/>
      <c r="U544" s="45"/>
      <c r="V544" s="45"/>
      <c r="W544" s="45"/>
      <c r="X544" s="45"/>
      <c r="Y544" s="45"/>
      <c r="Z544" s="45"/>
      <c r="AA544" s="45"/>
      <c r="AB544" s="45"/>
    </row>
    <row r="545" ht="15.75" customHeight="1">
      <c r="A545" s="71"/>
      <c r="B545" s="27"/>
      <c r="C545" s="45"/>
      <c r="D545" s="45"/>
      <c r="E545" s="45"/>
      <c r="F545" s="45"/>
      <c r="G545" s="45"/>
      <c r="H545" s="45"/>
      <c r="I545" s="45"/>
      <c r="J545" s="45"/>
      <c r="K545" s="45"/>
      <c r="L545" s="45"/>
      <c r="M545" s="45"/>
      <c r="N545" s="45"/>
      <c r="O545" s="88"/>
      <c r="P545" s="45"/>
      <c r="Q545" s="45"/>
      <c r="R545" s="45"/>
      <c r="S545" s="45"/>
      <c r="T545" s="45"/>
      <c r="U545" s="45"/>
      <c r="V545" s="45"/>
      <c r="W545" s="45"/>
      <c r="X545" s="45"/>
      <c r="Y545" s="45"/>
      <c r="Z545" s="45"/>
      <c r="AA545" s="45"/>
      <c r="AB545" s="45"/>
    </row>
    <row r="546" ht="15.75" customHeight="1">
      <c r="A546" s="71"/>
      <c r="B546" s="27"/>
      <c r="C546" s="45"/>
      <c r="D546" s="45"/>
      <c r="E546" s="45"/>
      <c r="F546" s="45"/>
      <c r="G546" s="45"/>
      <c r="H546" s="45"/>
      <c r="I546" s="45"/>
      <c r="J546" s="45"/>
      <c r="K546" s="45"/>
      <c r="L546" s="45"/>
      <c r="M546" s="45"/>
      <c r="N546" s="45"/>
      <c r="O546" s="88"/>
      <c r="P546" s="45"/>
      <c r="Q546" s="45"/>
      <c r="R546" s="45"/>
      <c r="S546" s="45"/>
      <c r="T546" s="45"/>
      <c r="U546" s="45"/>
      <c r="V546" s="45"/>
      <c r="W546" s="45"/>
      <c r="X546" s="45"/>
      <c r="Y546" s="45"/>
      <c r="Z546" s="45"/>
      <c r="AA546" s="45"/>
      <c r="AB546" s="45"/>
    </row>
    <row r="547" ht="15.75" customHeight="1">
      <c r="A547" s="71"/>
      <c r="B547" s="27"/>
      <c r="C547" s="45"/>
      <c r="D547" s="45"/>
      <c r="E547" s="45"/>
      <c r="F547" s="45"/>
      <c r="G547" s="45"/>
      <c r="H547" s="45"/>
      <c r="I547" s="45"/>
      <c r="J547" s="45"/>
      <c r="K547" s="45"/>
      <c r="L547" s="45"/>
      <c r="M547" s="45"/>
      <c r="N547" s="45"/>
      <c r="O547" s="88"/>
      <c r="P547" s="45"/>
      <c r="Q547" s="45"/>
      <c r="R547" s="45"/>
      <c r="S547" s="45"/>
      <c r="T547" s="45"/>
      <c r="U547" s="45"/>
      <c r="V547" s="45"/>
      <c r="W547" s="45"/>
      <c r="X547" s="45"/>
      <c r="Y547" s="45"/>
      <c r="Z547" s="45"/>
      <c r="AA547" s="45"/>
      <c r="AB547" s="45"/>
    </row>
    <row r="548" ht="15.75" customHeight="1">
      <c r="A548" s="71"/>
      <c r="B548" s="27"/>
      <c r="C548" s="45"/>
      <c r="D548" s="45"/>
      <c r="E548" s="45"/>
      <c r="F548" s="45"/>
      <c r="G548" s="45"/>
      <c r="H548" s="45"/>
      <c r="I548" s="45"/>
      <c r="J548" s="45"/>
      <c r="K548" s="45"/>
      <c r="L548" s="45"/>
      <c r="M548" s="45"/>
      <c r="N548" s="45"/>
      <c r="O548" s="88"/>
      <c r="P548" s="45"/>
      <c r="Q548" s="45"/>
      <c r="R548" s="45"/>
      <c r="S548" s="45"/>
      <c r="T548" s="45"/>
      <c r="U548" s="45"/>
      <c r="V548" s="45"/>
      <c r="W548" s="45"/>
      <c r="X548" s="45"/>
      <c r="Y548" s="45"/>
      <c r="Z548" s="45"/>
      <c r="AA548" s="45"/>
      <c r="AB548" s="45"/>
    </row>
    <row r="549" ht="15.75" customHeight="1">
      <c r="A549" s="71"/>
      <c r="B549" s="27"/>
      <c r="C549" s="45"/>
      <c r="D549" s="45"/>
      <c r="E549" s="45"/>
      <c r="F549" s="45"/>
      <c r="G549" s="45"/>
      <c r="H549" s="45"/>
      <c r="I549" s="45"/>
      <c r="J549" s="45"/>
      <c r="K549" s="45"/>
      <c r="L549" s="45"/>
      <c r="M549" s="45"/>
      <c r="N549" s="45"/>
      <c r="O549" s="88"/>
      <c r="P549" s="45"/>
      <c r="Q549" s="45"/>
      <c r="R549" s="45"/>
      <c r="S549" s="45"/>
      <c r="T549" s="45"/>
      <c r="U549" s="45"/>
      <c r="V549" s="45"/>
      <c r="W549" s="45"/>
      <c r="X549" s="45"/>
      <c r="Y549" s="45"/>
      <c r="Z549" s="45"/>
      <c r="AA549" s="45"/>
      <c r="AB549" s="45"/>
    </row>
    <row r="550" ht="15.75" customHeight="1">
      <c r="A550" s="71"/>
      <c r="B550" s="27"/>
      <c r="C550" s="45"/>
      <c r="D550" s="45"/>
      <c r="E550" s="45"/>
      <c r="F550" s="45"/>
      <c r="G550" s="45"/>
      <c r="H550" s="45"/>
      <c r="I550" s="45"/>
      <c r="J550" s="45"/>
      <c r="K550" s="45"/>
      <c r="L550" s="45"/>
      <c r="M550" s="45"/>
      <c r="N550" s="45"/>
      <c r="O550" s="88"/>
      <c r="P550" s="45"/>
      <c r="Q550" s="45"/>
      <c r="R550" s="45"/>
      <c r="S550" s="45"/>
      <c r="T550" s="45"/>
      <c r="U550" s="45"/>
      <c r="V550" s="45"/>
      <c r="W550" s="45"/>
      <c r="X550" s="45"/>
      <c r="Y550" s="45"/>
      <c r="Z550" s="45"/>
      <c r="AA550" s="45"/>
      <c r="AB550" s="45"/>
    </row>
    <row r="551" ht="15.75" customHeight="1">
      <c r="A551" s="71"/>
      <c r="B551" s="27"/>
      <c r="C551" s="45"/>
      <c r="D551" s="45"/>
      <c r="E551" s="45"/>
      <c r="F551" s="45"/>
      <c r="G551" s="45"/>
      <c r="H551" s="45"/>
      <c r="I551" s="45"/>
      <c r="J551" s="45"/>
      <c r="K551" s="45"/>
      <c r="L551" s="45"/>
      <c r="M551" s="45"/>
      <c r="N551" s="45"/>
      <c r="O551" s="88"/>
      <c r="P551" s="45"/>
      <c r="Q551" s="45"/>
      <c r="R551" s="45"/>
      <c r="S551" s="45"/>
      <c r="T551" s="45"/>
      <c r="U551" s="45"/>
      <c r="V551" s="45"/>
      <c r="W551" s="45"/>
      <c r="X551" s="45"/>
      <c r="Y551" s="45"/>
      <c r="Z551" s="45"/>
      <c r="AA551" s="45"/>
      <c r="AB551" s="45"/>
    </row>
    <row r="552" ht="15.75" customHeight="1">
      <c r="A552" s="71"/>
      <c r="B552" s="27"/>
      <c r="C552" s="45"/>
      <c r="D552" s="45"/>
      <c r="E552" s="45"/>
      <c r="F552" s="45"/>
      <c r="G552" s="45"/>
      <c r="H552" s="45"/>
      <c r="I552" s="45"/>
      <c r="J552" s="45"/>
      <c r="K552" s="45"/>
      <c r="L552" s="45"/>
      <c r="M552" s="45"/>
      <c r="N552" s="45"/>
      <c r="O552" s="88"/>
      <c r="P552" s="45"/>
      <c r="Q552" s="45"/>
      <c r="R552" s="45"/>
      <c r="S552" s="45"/>
      <c r="T552" s="45"/>
      <c r="U552" s="45"/>
      <c r="V552" s="45"/>
      <c r="W552" s="45"/>
      <c r="X552" s="45"/>
      <c r="Y552" s="45"/>
      <c r="Z552" s="45"/>
      <c r="AA552" s="45"/>
      <c r="AB552" s="45"/>
    </row>
    <row r="553" ht="15.75" customHeight="1">
      <c r="A553" s="71"/>
      <c r="B553" s="27"/>
      <c r="C553" s="45"/>
      <c r="D553" s="45"/>
      <c r="E553" s="45"/>
      <c r="F553" s="45"/>
      <c r="G553" s="45"/>
      <c r="H553" s="45"/>
      <c r="I553" s="45"/>
      <c r="J553" s="45"/>
      <c r="K553" s="45"/>
      <c r="L553" s="45"/>
      <c r="M553" s="45"/>
      <c r="N553" s="45"/>
      <c r="O553" s="88"/>
      <c r="P553" s="45"/>
      <c r="Q553" s="45"/>
      <c r="R553" s="45"/>
      <c r="S553" s="45"/>
      <c r="T553" s="45"/>
      <c r="U553" s="45"/>
      <c r="V553" s="45"/>
      <c r="W553" s="45"/>
      <c r="X553" s="45"/>
      <c r="Y553" s="45"/>
      <c r="Z553" s="45"/>
      <c r="AA553" s="45"/>
      <c r="AB553" s="45"/>
    </row>
    <row r="554" ht="15.75" customHeight="1">
      <c r="A554" s="71"/>
      <c r="B554" s="27"/>
      <c r="C554" s="45"/>
      <c r="D554" s="45"/>
      <c r="E554" s="45"/>
      <c r="F554" s="45"/>
      <c r="G554" s="45"/>
      <c r="H554" s="45"/>
      <c r="I554" s="45"/>
      <c r="J554" s="45"/>
      <c r="K554" s="45"/>
      <c r="L554" s="45"/>
      <c r="M554" s="45"/>
      <c r="N554" s="45"/>
      <c r="O554" s="88"/>
      <c r="P554" s="45"/>
      <c r="Q554" s="45"/>
      <c r="R554" s="45"/>
      <c r="S554" s="45"/>
      <c r="T554" s="45"/>
      <c r="U554" s="45"/>
      <c r="V554" s="45"/>
      <c r="W554" s="45"/>
      <c r="X554" s="45"/>
      <c r="Y554" s="45"/>
      <c r="Z554" s="45"/>
      <c r="AA554" s="45"/>
      <c r="AB554" s="45"/>
    </row>
    <row r="555" ht="15.75" customHeight="1">
      <c r="A555" s="71"/>
      <c r="B555" s="27"/>
      <c r="C555" s="45"/>
      <c r="D555" s="45"/>
      <c r="E555" s="45"/>
      <c r="F555" s="45"/>
      <c r="G555" s="45"/>
      <c r="H555" s="45"/>
      <c r="I555" s="45"/>
      <c r="J555" s="45"/>
      <c r="K555" s="45"/>
      <c r="L555" s="45"/>
      <c r="M555" s="45"/>
      <c r="N555" s="45"/>
      <c r="O555" s="88"/>
      <c r="P555" s="45"/>
      <c r="Q555" s="45"/>
      <c r="R555" s="45"/>
      <c r="S555" s="45"/>
      <c r="T555" s="45"/>
      <c r="U555" s="45"/>
      <c r="V555" s="45"/>
      <c r="W555" s="45"/>
      <c r="X555" s="45"/>
      <c r="Y555" s="45"/>
      <c r="Z555" s="45"/>
      <c r="AA555" s="45"/>
      <c r="AB555" s="45"/>
    </row>
    <row r="556" ht="15.75" customHeight="1">
      <c r="A556" s="71"/>
      <c r="B556" s="27"/>
      <c r="C556" s="45"/>
      <c r="D556" s="45"/>
      <c r="E556" s="45"/>
      <c r="F556" s="45"/>
      <c r="G556" s="45"/>
      <c r="H556" s="45"/>
      <c r="I556" s="45"/>
      <c r="J556" s="45"/>
      <c r="K556" s="45"/>
      <c r="L556" s="45"/>
      <c r="M556" s="45"/>
      <c r="N556" s="45"/>
      <c r="O556" s="88"/>
      <c r="P556" s="45"/>
      <c r="Q556" s="45"/>
      <c r="R556" s="45"/>
      <c r="S556" s="45"/>
      <c r="T556" s="45"/>
      <c r="U556" s="45"/>
      <c r="V556" s="45"/>
      <c r="W556" s="45"/>
      <c r="X556" s="45"/>
      <c r="Y556" s="45"/>
      <c r="Z556" s="45"/>
      <c r="AA556" s="45"/>
      <c r="AB556" s="45"/>
    </row>
    <row r="557" ht="15.75" customHeight="1">
      <c r="A557" s="71"/>
      <c r="B557" s="27"/>
      <c r="C557" s="45"/>
      <c r="D557" s="45"/>
      <c r="E557" s="45"/>
      <c r="F557" s="45"/>
      <c r="G557" s="45"/>
      <c r="H557" s="45"/>
      <c r="I557" s="45"/>
      <c r="J557" s="45"/>
      <c r="K557" s="45"/>
      <c r="L557" s="45"/>
      <c r="M557" s="45"/>
      <c r="N557" s="45"/>
      <c r="O557" s="88"/>
      <c r="P557" s="45"/>
      <c r="Q557" s="45"/>
      <c r="R557" s="45"/>
      <c r="S557" s="45"/>
      <c r="T557" s="45"/>
      <c r="U557" s="45"/>
      <c r="V557" s="45"/>
      <c r="W557" s="45"/>
      <c r="X557" s="45"/>
      <c r="Y557" s="45"/>
      <c r="Z557" s="45"/>
      <c r="AA557" s="45"/>
      <c r="AB557" s="45"/>
    </row>
    <row r="558" ht="15.75" customHeight="1">
      <c r="A558" s="71"/>
      <c r="B558" s="27"/>
      <c r="C558" s="45"/>
      <c r="D558" s="45"/>
      <c r="E558" s="45"/>
      <c r="F558" s="45"/>
      <c r="G558" s="45"/>
      <c r="H558" s="45"/>
      <c r="I558" s="45"/>
      <c r="J558" s="45"/>
      <c r="K558" s="45"/>
      <c r="L558" s="45"/>
      <c r="M558" s="45"/>
      <c r="N558" s="45"/>
      <c r="O558" s="88"/>
      <c r="P558" s="45"/>
      <c r="Q558" s="45"/>
      <c r="R558" s="45"/>
      <c r="S558" s="45"/>
      <c r="T558" s="45"/>
      <c r="U558" s="45"/>
      <c r="V558" s="45"/>
      <c r="W558" s="45"/>
      <c r="X558" s="45"/>
      <c r="Y558" s="45"/>
      <c r="Z558" s="45"/>
      <c r="AA558" s="45"/>
      <c r="AB558" s="45"/>
    </row>
    <row r="559" ht="15.75" customHeight="1">
      <c r="A559" s="71"/>
      <c r="B559" s="27"/>
      <c r="C559" s="45"/>
      <c r="D559" s="45"/>
      <c r="E559" s="45"/>
      <c r="F559" s="45"/>
      <c r="G559" s="45"/>
      <c r="H559" s="45"/>
      <c r="I559" s="45"/>
      <c r="J559" s="45"/>
      <c r="K559" s="45"/>
      <c r="L559" s="45"/>
      <c r="M559" s="45"/>
      <c r="N559" s="45"/>
      <c r="O559" s="88"/>
      <c r="P559" s="45"/>
      <c r="Q559" s="45"/>
      <c r="R559" s="45"/>
      <c r="S559" s="45"/>
      <c r="T559" s="45"/>
      <c r="U559" s="45"/>
      <c r="V559" s="45"/>
      <c r="W559" s="45"/>
      <c r="X559" s="45"/>
      <c r="Y559" s="45"/>
      <c r="Z559" s="45"/>
      <c r="AA559" s="45"/>
      <c r="AB559" s="45"/>
    </row>
    <row r="560" ht="15.75" customHeight="1">
      <c r="A560" s="71"/>
      <c r="B560" s="27"/>
      <c r="C560" s="45"/>
      <c r="D560" s="45"/>
      <c r="E560" s="45"/>
      <c r="F560" s="45"/>
      <c r="G560" s="45"/>
      <c r="H560" s="45"/>
      <c r="I560" s="45"/>
      <c r="J560" s="45"/>
      <c r="K560" s="45"/>
      <c r="L560" s="45"/>
      <c r="M560" s="45"/>
      <c r="N560" s="45"/>
      <c r="O560" s="88"/>
      <c r="P560" s="45"/>
      <c r="Q560" s="45"/>
      <c r="R560" s="45"/>
      <c r="S560" s="45"/>
      <c r="T560" s="45"/>
      <c r="U560" s="45"/>
      <c r="V560" s="45"/>
      <c r="W560" s="45"/>
      <c r="X560" s="45"/>
      <c r="Y560" s="45"/>
      <c r="Z560" s="45"/>
      <c r="AA560" s="45"/>
      <c r="AB560" s="45"/>
    </row>
    <row r="561" ht="15.75" customHeight="1">
      <c r="A561" s="71"/>
      <c r="B561" s="27"/>
      <c r="C561" s="45"/>
      <c r="D561" s="45"/>
      <c r="E561" s="45"/>
      <c r="F561" s="45"/>
      <c r="G561" s="45"/>
      <c r="H561" s="45"/>
      <c r="I561" s="45"/>
      <c r="J561" s="45"/>
      <c r="K561" s="45"/>
      <c r="L561" s="45"/>
      <c r="M561" s="45"/>
      <c r="N561" s="45"/>
      <c r="O561" s="88"/>
      <c r="P561" s="45"/>
      <c r="Q561" s="45"/>
      <c r="R561" s="45"/>
      <c r="S561" s="45"/>
      <c r="T561" s="45"/>
      <c r="U561" s="45"/>
      <c r="V561" s="45"/>
      <c r="W561" s="45"/>
      <c r="X561" s="45"/>
      <c r="Y561" s="45"/>
      <c r="Z561" s="45"/>
      <c r="AA561" s="45"/>
      <c r="AB561" s="45"/>
    </row>
    <row r="562" ht="15.75" customHeight="1">
      <c r="A562" s="71"/>
      <c r="B562" s="27"/>
      <c r="C562" s="45"/>
      <c r="D562" s="45"/>
      <c r="E562" s="45"/>
      <c r="F562" s="45"/>
      <c r="G562" s="45"/>
      <c r="H562" s="45"/>
      <c r="I562" s="45"/>
      <c r="J562" s="45"/>
      <c r="K562" s="45"/>
      <c r="L562" s="45"/>
      <c r="M562" s="45"/>
      <c r="N562" s="45"/>
      <c r="O562" s="88"/>
      <c r="P562" s="45"/>
      <c r="Q562" s="45"/>
      <c r="R562" s="45"/>
      <c r="S562" s="45"/>
      <c r="T562" s="45"/>
      <c r="U562" s="45"/>
      <c r="V562" s="45"/>
      <c r="W562" s="45"/>
      <c r="X562" s="45"/>
      <c r="Y562" s="45"/>
      <c r="Z562" s="45"/>
      <c r="AA562" s="45"/>
      <c r="AB562" s="45"/>
    </row>
    <row r="563" ht="15.75" customHeight="1">
      <c r="A563" s="71"/>
      <c r="B563" s="27"/>
      <c r="C563" s="45"/>
      <c r="D563" s="45"/>
      <c r="E563" s="45"/>
      <c r="F563" s="45"/>
      <c r="G563" s="45"/>
      <c r="H563" s="45"/>
      <c r="I563" s="45"/>
      <c r="J563" s="45"/>
      <c r="K563" s="45"/>
      <c r="L563" s="45"/>
      <c r="M563" s="45"/>
      <c r="N563" s="45"/>
      <c r="O563" s="88"/>
      <c r="P563" s="45"/>
      <c r="Q563" s="45"/>
      <c r="R563" s="45"/>
      <c r="S563" s="45"/>
      <c r="T563" s="45"/>
      <c r="U563" s="45"/>
      <c r="V563" s="45"/>
      <c r="W563" s="45"/>
      <c r="X563" s="45"/>
      <c r="Y563" s="45"/>
      <c r="Z563" s="45"/>
      <c r="AA563" s="45"/>
      <c r="AB563" s="45"/>
    </row>
    <row r="564" ht="15.75" customHeight="1">
      <c r="A564" s="71"/>
      <c r="B564" s="27"/>
      <c r="C564" s="45"/>
      <c r="D564" s="45"/>
      <c r="E564" s="45"/>
      <c r="F564" s="45"/>
      <c r="G564" s="45"/>
      <c r="H564" s="45"/>
      <c r="I564" s="45"/>
      <c r="J564" s="45"/>
      <c r="K564" s="45"/>
      <c r="L564" s="45"/>
      <c r="M564" s="45"/>
      <c r="N564" s="45"/>
      <c r="O564" s="88"/>
      <c r="P564" s="45"/>
      <c r="Q564" s="45"/>
      <c r="R564" s="45"/>
      <c r="S564" s="45"/>
      <c r="T564" s="45"/>
      <c r="U564" s="45"/>
      <c r="V564" s="45"/>
      <c r="W564" s="45"/>
      <c r="X564" s="45"/>
      <c r="Y564" s="45"/>
      <c r="Z564" s="45"/>
      <c r="AA564" s="45"/>
      <c r="AB564" s="45"/>
    </row>
    <row r="565" ht="15.75" customHeight="1">
      <c r="A565" s="71"/>
      <c r="B565" s="27"/>
      <c r="C565" s="45"/>
      <c r="D565" s="45"/>
      <c r="E565" s="45"/>
      <c r="F565" s="45"/>
      <c r="G565" s="45"/>
      <c r="H565" s="45"/>
      <c r="I565" s="45"/>
      <c r="J565" s="45"/>
      <c r="K565" s="45"/>
      <c r="L565" s="45"/>
      <c r="M565" s="45"/>
      <c r="N565" s="45"/>
      <c r="O565" s="88"/>
      <c r="P565" s="45"/>
      <c r="Q565" s="45"/>
      <c r="R565" s="45"/>
      <c r="S565" s="45"/>
      <c r="T565" s="45"/>
      <c r="U565" s="45"/>
      <c r="V565" s="45"/>
      <c r="W565" s="45"/>
      <c r="X565" s="45"/>
      <c r="Y565" s="45"/>
      <c r="Z565" s="45"/>
      <c r="AA565" s="45"/>
      <c r="AB565" s="45"/>
    </row>
    <row r="566" ht="15.75" customHeight="1">
      <c r="A566" s="71"/>
      <c r="B566" s="27"/>
      <c r="C566" s="45"/>
      <c r="D566" s="45"/>
      <c r="E566" s="45"/>
      <c r="F566" s="45"/>
      <c r="G566" s="45"/>
      <c r="H566" s="45"/>
      <c r="I566" s="45"/>
      <c r="J566" s="45"/>
      <c r="K566" s="45"/>
      <c r="L566" s="45"/>
      <c r="M566" s="45"/>
      <c r="N566" s="45"/>
      <c r="O566" s="88"/>
      <c r="P566" s="45"/>
      <c r="Q566" s="45"/>
      <c r="R566" s="45"/>
      <c r="S566" s="45"/>
      <c r="T566" s="45"/>
      <c r="U566" s="45"/>
      <c r="V566" s="45"/>
      <c r="W566" s="45"/>
      <c r="X566" s="45"/>
      <c r="Y566" s="45"/>
      <c r="Z566" s="45"/>
      <c r="AA566" s="45"/>
      <c r="AB566" s="45"/>
    </row>
    <row r="567" ht="15.75" customHeight="1">
      <c r="A567" s="71"/>
      <c r="B567" s="27"/>
      <c r="C567" s="45"/>
      <c r="D567" s="45"/>
      <c r="E567" s="45"/>
      <c r="F567" s="45"/>
      <c r="G567" s="45"/>
      <c r="H567" s="45"/>
      <c r="I567" s="45"/>
      <c r="J567" s="45"/>
      <c r="K567" s="45"/>
      <c r="L567" s="45"/>
      <c r="M567" s="45"/>
      <c r="N567" s="45"/>
      <c r="O567" s="88"/>
      <c r="P567" s="45"/>
      <c r="Q567" s="45"/>
      <c r="R567" s="45"/>
      <c r="S567" s="45"/>
      <c r="T567" s="45"/>
      <c r="U567" s="45"/>
      <c r="V567" s="45"/>
      <c r="W567" s="45"/>
      <c r="X567" s="45"/>
      <c r="Y567" s="45"/>
      <c r="Z567" s="45"/>
      <c r="AA567" s="45"/>
      <c r="AB567" s="45"/>
    </row>
    <row r="568" ht="15.75" customHeight="1">
      <c r="A568" s="71"/>
      <c r="B568" s="27"/>
      <c r="C568" s="45"/>
      <c r="D568" s="45"/>
      <c r="E568" s="45"/>
      <c r="F568" s="45"/>
      <c r="G568" s="45"/>
      <c r="H568" s="45"/>
      <c r="I568" s="45"/>
      <c r="J568" s="45"/>
      <c r="K568" s="45"/>
      <c r="L568" s="45"/>
      <c r="M568" s="45"/>
      <c r="N568" s="45"/>
      <c r="O568" s="88"/>
      <c r="P568" s="45"/>
      <c r="Q568" s="45"/>
      <c r="R568" s="45"/>
      <c r="S568" s="45"/>
      <c r="T568" s="45"/>
      <c r="U568" s="45"/>
      <c r="V568" s="45"/>
      <c r="W568" s="45"/>
      <c r="X568" s="45"/>
      <c r="Y568" s="45"/>
      <c r="Z568" s="45"/>
      <c r="AA568" s="45"/>
      <c r="AB568" s="45"/>
    </row>
    <row r="569" ht="15.75" customHeight="1">
      <c r="A569" s="71"/>
      <c r="B569" s="27"/>
      <c r="C569" s="45"/>
      <c r="D569" s="45"/>
      <c r="E569" s="45"/>
      <c r="F569" s="45"/>
      <c r="G569" s="45"/>
      <c r="H569" s="45"/>
      <c r="I569" s="45"/>
      <c r="J569" s="45"/>
      <c r="K569" s="45"/>
      <c r="L569" s="45"/>
      <c r="M569" s="45"/>
      <c r="N569" s="45"/>
      <c r="O569" s="88"/>
      <c r="P569" s="45"/>
      <c r="Q569" s="45"/>
      <c r="R569" s="45"/>
      <c r="S569" s="45"/>
      <c r="T569" s="45"/>
      <c r="U569" s="45"/>
      <c r="V569" s="45"/>
      <c r="W569" s="45"/>
      <c r="X569" s="45"/>
      <c r="Y569" s="45"/>
      <c r="Z569" s="45"/>
      <c r="AA569" s="45"/>
      <c r="AB569" s="45"/>
    </row>
    <row r="570" ht="15.75" customHeight="1">
      <c r="A570" s="71"/>
      <c r="B570" s="27"/>
      <c r="C570" s="45"/>
      <c r="D570" s="45"/>
      <c r="E570" s="45"/>
      <c r="F570" s="45"/>
      <c r="G570" s="45"/>
      <c r="H570" s="45"/>
      <c r="I570" s="45"/>
      <c r="J570" s="45"/>
      <c r="K570" s="45"/>
      <c r="L570" s="45"/>
      <c r="M570" s="45"/>
      <c r="N570" s="45"/>
      <c r="O570" s="88"/>
      <c r="P570" s="45"/>
      <c r="Q570" s="45"/>
      <c r="R570" s="45"/>
      <c r="S570" s="45"/>
      <c r="T570" s="45"/>
      <c r="U570" s="45"/>
      <c r="V570" s="45"/>
      <c r="W570" s="45"/>
      <c r="X570" s="45"/>
      <c r="Y570" s="45"/>
      <c r="Z570" s="45"/>
      <c r="AA570" s="45"/>
      <c r="AB570" s="45"/>
    </row>
    <row r="571" ht="15.75" customHeight="1">
      <c r="A571" s="71"/>
      <c r="B571" s="27"/>
      <c r="C571" s="45"/>
      <c r="D571" s="45"/>
      <c r="E571" s="45"/>
      <c r="F571" s="45"/>
      <c r="G571" s="45"/>
      <c r="H571" s="45"/>
      <c r="I571" s="45"/>
      <c r="J571" s="45"/>
      <c r="K571" s="45"/>
      <c r="L571" s="45"/>
      <c r="M571" s="45"/>
      <c r="N571" s="45"/>
      <c r="O571" s="88"/>
      <c r="P571" s="45"/>
      <c r="Q571" s="45"/>
      <c r="R571" s="45"/>
      <c r="S571" s="45"/>
      <c r="T571" s="45"/>
      <c r="U571" s="45"/>
      <c r="V571" s="45"/>
      <c r="W571" s="45"/>
      <c r="X571" s="45"/>
      <c r="Y571" s="45"/>
      <c r="Z571" s="45"/>
      <c r="AA571" s="45"/>
      <c r="AB571" s="45"/>
    </row>
    <row r="572" ht="15.75" customHeight="1">
      <c r="A572" s="71"/>
      <c r="B572" s="27"/>
      <c r="C572" s="45"/>
      <c r="D572" s="45"/>
      <c r="E572" s="45"/>
      <c r="F572" s="45"/>
      <c r="G572" s="45"/>
      <c r="H572" s="45"/>
      <c r="I572" s="45"/>
      <c r="J572" s="45"/>
      <c r="K572" s="45"/>
      <c r="L572" s="45"/>
      <c r="M572" s="45"/>
      <c r="N572" s="45"/>
      <c r="O572" s="88"/>
      <c r="P572" s="45"/>
      <c r="Q572" s="45"/>
      <c r="R572" s="45"/>
      <c r="S572" s="45"/>
      <c r="T572" s="45"/>
      <c r="U572" s="45"/>
      <c r="V572" s="45"/>
      <c r="W572" s="45"/>
      <c r="X572" s="45"/>
      <c r="Y572" s="45"/>
      <c r="Z572" s="45"/>
      <c r="AA572" s="45"/>
      <c r="AB572" s="45"/>
    </row>
    <row r="573" ht="15.75" customHeight="1">
      <c r="A573" s="71"/>
      <c r="B573" s="27"/>
      <c r="C573" s="45"/>
      <c r="D573" s="45"/>
      <c r="E573" s="45"/>
      <c r="F573" s="45"/>
      <c r="G573" s="45"/>
      <c r="H573" s="45"/>
      <c r="I573" s="45"/>
      <c r="J573" s="45"/>
      <c r="K573" s="45"/>
      <c r="L573" s="45"/>
      <c r="M573" s="45"/>
      <c r="N573" s="45"/>
      <c r="O573" s="88"/>
      <c r="P573" s="45"/>
      <c r="Q573" s="45"/>
      <c r="R573" s="45"/>
      <c r="S573" s="45"/>
      <c r="T573" s="45"/>
      <c r="U573" s="45"/>
      <c r="V573" s="45"/>
      <c r="W573" s="45"/>
      <c r="X573" s="45"/>
      <c r="Y573" s="45"/>
      <c r="Z573" s="45"/>
      <c r="AA573" s="45"/>
      <c r="AB573" s="45"/>
    </row>
    <row r="574" ht="15.75" customHeight="1">
      <c r="A574" s="71"/>
      <c r="B574" s="27"/>
      <c r="C574" s="45"/>
      <c r="D574" s="45"/>
      <c r="E574" s="45"/>
      <c r="F574" s="45"/>
      <c r="G574" s="45"/>
      <c r="H574" s="45"/>
      <c r="I574" s="45"/>
      <c r="J574" s="45"/>
      <c r="K574" s="45"/>
      <c r="L574" s="45"/>
      <c r="M574" s="45"/>
      <c r="N574" s="45"/>
      <c r="O574" s="88"/>
      <c r="P574" s="45"/>
      <c r="Q574" s="45"/>
      <c r="R574" s="45"/>
      <c r="S574" s="45"/>
      <c r="T574" s="45"/>
      <c r="U574" s="45"/>
      <c r="V574" s="45"/>
      <c r="W574" s="45"/>
      <c r="X574" s="45"/>
      <c r="Y574" s="45"/>
      <c r="Z574" s="45"/>
      <c r="AA574" s="45"/>
      <c r="AB574" s="45"/>
    </row>
    <row r="575" ht="15.75" customHeight="1">
      <c r="A575" s="71"/>
      <c r="B575" s="27"/>
      <c r="C575" s="45"/>
      <c r="D575" s="45"/>
      <c r="E575" s="45"/>
      <c r="F575" s="45"/>
      <c r="G575" s="45"/>
      <c r="H575" s="45"/>
      <c r="I575" s="45"/>
      <c r="J575" s="45"/>
      <c r="K575" s="45"/>
      <c r="L575" s="45"/>
      <c r="M575" s="45"/>
      <c r="N575" s="45"/>
      <c r="O575" s="88"/>
      <c r="P575" s="45"/>
      <c r="Q575" s="45"/>
      <c r="R575" s="45"/>
      <c r="S575" s="45"/>
      <c r="T575" s="45"/>
      <c r="U575" s="45"/>
      <c r="V575" s="45"/>
      <c r="W575" s="45"/>
      <c r="X575" s="45"/>
      <c r="Y575" s="45"/>
      <c r="Z575" s="45"/>
      <c r="AA575" s="45"/>
      <c r="AB575" s="45"/>
    </row>
    <row r="576" ht="15.75" customHeight="1">
      <c r="A576" s="71"/>
      <c r="B576" s="27"/>
      <c r="C576" s="45"/>
      <c r="D576" s="45"/>
      <c r="E576" s="45"/>
      <c r="F576" s="45"/>
      <c r="G576" s="45"/>
      <c r="H576" s="45"/>
      <c r="I576" s="45"/>
      <c r="J576" s="45"/>
      <c r="K576" s="45"/>
      <c r="L576" s="45"/>
      <c r="M576" s="45"/>
      <c r="N576" s="45"/>
      <c r="O576" s="88"/>
      <c r="P576" s="45"/>
      <c r="Q576" s="45"/>
      <c r="R576" s="45"/>
      <c r="S576" s="45"/>
      <c r="T576" s="45"/>
      <c r="U576" s="45"/>
      <c r="V576" s="45"/>
      <c r="W576" s="45"/>
      <c r="X576" s="45"/>
      <c r="Y576" s="45"/>
      <c r="Z576" s="45"/>
      <c r="AA576" s="45"/>
      <c r="AB576" s="45"/>
    </row>
    <row r="577" ht="15.75" customHeight="1">
      <c r="A577" s="71"/>
      <c r="B577" s="27"/>
      <c r="C577" s="45"/>
      <c r="D577" s="45"/>
      <c r="E577" s="45"/>
      <c r="F577" s="45"/>
      <c r="G577" s="45"/>
      <c r="H577" s="45"/>
      <c r="I577" s="45"/>
      <c r="J577" s="45"/>
      <c r="K577" s="45"/>
      <c r="L577" s="45"/>
      <c r="M577" s="45"/>
      <c r="N577" s="45"/>
      <c r="O577" s="88"/>
      <c r="P577" s="45"/>
      <c r="Q577" s="45"/>
      <c r="R577" s="45"/>
      <c r="S577" s="45"/>
      <c r="T577" s="45"/>
      <c r="U577" s="45"/>
      <c r="V577" s="45"/>
      <c r="W577" s="45"/>
      <c r="X577" s="45"/>
      <c r="Y577" s="45"/>
      <c r="Z577" s="45"/>
      <c r="AA577" s="45"/>
      <c r="AB577" s="45"/>
    </row>
    <row r="578" ht="15.75" customHeight="1">
      <c r="A578" s="71"/>
      <c r="B578" s="27"/>
      <c r="C578" s="45"/>
      <c r="D578" s="45"/>
      <c r="E578" s="45"/>
      <c r="F578" s="45"/>
      <c r="G578" s="45"/>
      <c r="H578" s="45"/>
      <c r="I578" s="45"/>
      <c r="J578" s="45"/>
      <c r="K578" s="45"/>
      <c r="L578" s="45"/>
      <c r="M578" s="45"/>
      <c r="N578" s="45"/>
      <c r="O578" s="88"/>
      <c r="P578" s="45"/>
      <c r="Q578" s="45"/>
      <c r="R578" s="45"/>
      <c r="S578" s="45"/>
      <c r="T578" s="45"/>
      <c r="U578" s="45"/>
      <c r="V578" s="45"/>
      <c r="W578" s="45"/>
      <c r="X578" s="45"/>
      <c r="Y578" s="45"/>
      <c r="Z578" s="45"/>
      <c r="AA578" s="45"/>
      <c r="AB578" s="45"/>
    </row>
    <row r="579" ht="15.75" customHeight="1">
      <c r="A579" s="71"/>
      <c r="B579" s="27"/>
      <c r="C579" s="45"/>
      <c r="D579" s="45"/>
      <c r="E579" s="45"/>
      <c r="F579" s="45"/>
      <c r="G579" s="45"/>
      <c r="H579" s="45"/>
      <c r="I579" s="45"/>
      <c r="J579" s="45"/>
      <c r="K579" s="45"/>
      <c r="L579" s="45"/>
      <c r="M579" s="45"/>
      <c r="N579" s="45"/>
      <c r="O579" s="88"/>
      <c r="P579" s="45"/>
      <c r="Q579" s="45"/>
      <c r="R579" s="45"/>
      <c r="S579" s="45"/>
      <c r="T579" s="45"/>
      <c r="U579" s="45"/>
      <c r="V579" s="45"/>
      <c r="W579" s="45"/>
      <c r="X579" s="45"/>
      <c r="Y579" s="45"/>
      <c r="Z579" s="45"/>
      <c r="AA579" s="45"/>
      <c r="AB579" s="45"/>
    </row>
    <row r="580" ht="15.75" customHeight="1">
      <c r="A580" s="71"/>
      <c r="B580" s="27"/>
      <c r="C580" s="45"/>
      <c r="D580" s="45"/>
      <c r="E580" s="45"/>
      <c r="F580" s="45"/>
      <c r="G580" s="45"/>
      <c r="H580" s="45"/>
      <c r="I580" s="45"/>
      <c r="J580" s="45"/>
      <c r="K580" s="45"/>
      <c r="L580" s="45"/>
      <c r="M580" s="45"/>
      <c r="N580" s="45"/>
      <c r="O580" s="88"/>
      <c r="P580" s="45"/>
      <c r="Q580" s="45"/>
      <c r="R580" s="45"/>
      <c r="S580" s="45"/>
      <c r="T580" s="45"/>
      <c r="U580" s="45"/>
      <c r="V580" s="45"/>
      <c r="W580" s="45"/>
      <c r="X580" s="45"/>
      <c r="Y580" s="45"/>
      <c r="Z580" s="45"/>
      <c r="AA580" s="45"/>
      <c r="AB580" s="45"/>
    </row>
    <row r="581" ht="15.75" customHeight="1">
      <c r="A581" s="71"/>
      <c r="B581" s="27"/>
      <c r="C581" s="45"/>
      <c r="D581" s="45"/>
      <c r="E581" s="45"/>
      <c r="F581" s="45"/>
      <c r="G581" s="45"/>
      <c r="H581" s="45"/>
      <c r="I581" s="45"/>
      <c r="J581" s="45"/>
      <c r="K581" s="45"/>
      <c r="L581" s="45"/>
      <c r="M581" s="45"/>
      <c r="N581" s="45"/>
      <c r="O581" s="88"/>
      <c r="P581" s="45"/>
      <c r="Q581" s="45"/>
      <c r="R581" s="45"/>
      <c r="S581" s="45"/>
      <c r="T581" s="45"/>
      <c r="U581" s="45"/>
      <c r="V581" s="45"/>
      <c r="W581" s="45"/>
      <c r="X581" s="45"/>
      <c r="Y581" s="45"/>
      <c r="Z581" s="45"/>
      <c r="AA581" s="45"/>
      <c r="AB581" s="45"/>
    </row>
    <row r="582" ht="15.75" customHeight="1">
      <c r="A582" s="71"/>
      <c r="B582" s="27"/>
      <c r="C582" s="45"/>
      <c r="D582" s="45"/>
      <c r="E582" s="45"/>
      <c r="F582" s="45"/>
      <c r="G582" s="45"/>
      <c r="H582" s="45"/>
      <c r="I582" s="45"/>
      <c r="J582" s="45"/>
      <c r="K582" s="45"/>
      <c r="L582" s="45"/>
      <c r="M582" s="45"/>
      <c r="N582" s="45"/>
      <c r="O582" s="88"/>
      <c r="P582" s="45"/>
      <c r="Q582" s="45"/>
      <c r="R582" s="45"/>
      <c r="S582" s="45"/>
      <c r="T582" s="45"/>
      <c r="U582" s="45"/>
      <c r="V582" s="45"/>
      <c r="W582" s="45"/>
      <c r="X582" s="45"/>
      <c r="Y582" s="45"/>
      <c r="Z582" s="45"/>
      <c r="AA582" s="45"/>
      <c r="AB582" s="45"/>
    </row>
    <row r="583" ht="15.75" customHeight="1">
      <c r="A583" s="71"/>
      <c r="B583" s="27"/>
      <c r="C583" s="45"/>
      <c r="D583" s="45"/>
      <c r="E583" s="45"/>
      <c r="F583" s="45"/>
      <c r="G583" s="45"/>
      <c r="H583" s="45"/>
      <c r="I583" s="45"/>
      <c r="J583" s="45"/>
      <c r="K583" s="45"/>
      <c r="L583" s="45"/>
      <c r="M583" s="45"/>
      <c r="N583" s="45"/>
      <c r="O583" s="88"/>
      <c r="P583" s="45"/>
      <c r="Q583" s="45"/>
      <c r="R583" s="45"/>
      <c r="S583" s="45"/>
      <c r="T583" s="45"/>
      <c r="U583" s="45"/>
      <c r="V583" s="45"/>
      <c r="W583" s="45"/>
      <c r="X583" s="45"/>
      <c r="Y583" s="45"/>
      <c r="Z583" s="45"/>
      <c r="AA583" s="45"/>
      <c r="AB583" s="45"/>
    </row>
    <row r="584" ht="15.75" customHeight="1">
      <c r="A584" s="71"/>
      <c r="B584" s="27"/>
      <c r="C584" s="45"/>
      <c r="D584" s="45"/>
      <c r="E584" s="45"/>
      <c r="F584" s="45"/>
      <c r="G584" s="45"/>
      <c r="H584" s="45"/>
      <c r="I584" s="45"/>
      <c r="J584" s="45"/>
      <c r="K584" s="45"/>
      <c r="L584" s="45"/>
      <c r="M584" s="45"/>
      <c r="N584" s="45"/>
      <c r="O584" s="88"/>
      <c r="P584" s="45"/>
      <c r="Q584" s="45"/>
      <c r="R584" s="45"/>
      <c r="S584" s="45"/>
      <c r="T584" s="45"/>
      <c r="U584" s="45"/>
      <c r="V584" s="45"/>
      <c r="W584" s="45"/>
      <c r="X584" s="45"/>
      <c r="Y584" s="45"/>
      <c r="Z584" s="45"/>
      <c r="AA584" s="45"/>
      <c r="AB584" s="45"/>
    </row>
    <row r="585" ht="15.75" customHeight="1">
      <c r="A585" s="71"/>
      <c r="B585" s="27"/>
      <c r="C585" s="45"/>
      <c r="D585" s="45"/>
      <c r="E585" s="45"/>
      <c r="F585" s="45"/>
      <c r="G585" s="45"/>
      <c r="H585" s="45"/>
      <c r="I585" s="45"/>
      <c r="J585" s="45"/>
      <c r="K585" s="45"/>
      <c r="L585" s="45"/>
      <c r="M585" s="45"/>
      <c r="N585" s="45"/>
      <c r="O585" s="88"/>
      <c r="P585" s="45"/>
      <c r="Q585" s="45"/>
      <c r="R585" s="45"/>
      <c r="S585" s="45"/>
      <c r="T585" s="45"/>
      <c r="U585" s="45"/>
      <c r="V585" s="45"/>
      <c r="W585" s="45"/>
      <c r="X585" s="45"/>
      <c r="Y585" s="45"/>
      <c r="Z585" s="45"/>
      <c r="AA585" s="45"/>
      <c r="AB585" s="45"/>
    </row>
    <row r="586" ht="15.75" customHeight="1">
      <c r="A586" s="71"/>
      <c r="B586" s="27"/>
      <c r="C586" s="45"/>
      <c r="D586" s="45"/>
      <c r="E586" s="45"/>
      <c r="F586" s="45"/>
      <c r="G586" s="45"/>
      <c r="H586" s="45"/>
      <c r="I586" s="45"/>
      <c r="J586" s="45"/>
      <c r="K586" s="45"/>
      <c r="L586" s="45"/>
      <c r="M586" s="45"/>
      <c r="N586" s="45"/>
      <c r="O586" s="88"/>
      <c r="P586" s="45"/>
      <c r="Q586" s="45"/>
      <c r="R586" s="45"/>
      <c r="S586" s="45"/>
      <c r="T586" s="45"/>
      <c r="U586" s="45"/>
      <c r="V586" s="45"/>
      <c r="W586" s="45"/>
      <c r="X586" s="45"/>
      <c r="Y586" s="45"/>
      <c r="Z586" s="45"/>
      <c r="AA586" s="45"/>
      <c r="AB586" s="45"/>
    </row>
    <row r="587" ht="15.75" customHeight="1">
      <c r="A587" s="71"/>
      <c r="B587" s="27"/>
      <c r="C587" s="45"/>
      <c r="D587" s="45"/>
      <c r="E587" s="45"/>
      <c r="F587" s="45"/>
      <c r="G587" s="45"/>
      <c r="H587" s="45"/>
      <c r="I587" s="45"/>
      <c r="J587" s="45"/>
      <c r="K587" s="45"/>
      <c r="L587" s="45"/>
      <c r="M587" s="45"/>
      <c r="N587" s="45"/>
      <c r="O587" s="88"/>
      <c r="P587" s="45"/>
      <c r="Q587" s="45"/>
      <c r="R587" s="45"/>
      <c r="S587" s="45"/>
      <c r="T587" s="45"/>
      <c r="U587" s="45"/>
      <c r="V587" s="45"/>
      <c r="W587" s="45"/>
      <c r="X587" s="45"/>
      <c r="Y587" s="45"/>
      <c r="Z587" s="45"/>
      <c r="AA587" s="45"/>
      <c r="AB587" s="45"/>
    </row>
    <row r="588" ht="15.75" customHeight="1">
      <c r="A588" s="71"/>
      <c r="B588" s="27"/>
      <c r="C588" s="45"/>
      <c r="D588" s="45"/>
      <c r="E588" s="45"/>
      <c r="F588" s="45"/>
      <c r="G588" s="45"/>
      <c r="H588" s="45"/>
      <c r="I588" s="45"/>
      <c r="J588" s="45"/>
      <c r="K588" s="45"/>
      <c r="L588" s="45"/>
      <c r="M588" s="45"/>
      <c r="N588" s="45"/>
      <c r="O588" s="88"/>
      <c r="P588" s="45"/>
      <c r="Q588" s="45"/>
      <c r="R588" s="45"/>
      <c r="S588" s="45"/>
      <c r="T588" s="45"/>
      <c r="U588" s="45"/>
      <c r="V588" s="45"/>
      <c r="W588" s="45"/>
      <c r="X588" s="45"/>
      <c r="Y588" s="45"/>
      <c r="Z588" s="45"/>
      <c r="AA588" s="45"/>
      <c r="AB588" s="45"/>
    </row>
    <row r="589" ht="15.75" customHeight="1">
      <c r="A589" s="71"/>
      <c r="B589" s="27"/>
      <c r="C589" s="45"/>
      <c r="D589" s="45"/>
      <c r="E589" s="45"/>
      <c r="F589" s="45"/>
      <c r="G589" s="45"/>
      <c r="H589" s="45"/>
      <c r="I589" s="45"/>
      <c r="J589" s="45"/>
      <c r="K589" s="45"/>
      <c r="L589" s="45"/>
      <c r="M589" s="45"/>
      <c r="N589" s="45"/>
      <c r="O589" s="88"/>
      <c r="P589" s="45"/>
      <c r="Q589" s="45"/>
      <c r="R589" s="45"/>
      <c r="S589" s="45"/>
      <c r="T589" s="45"/>
      <c r="U589" s="45"/>
      <c r="V589" s="45"/>
      <c r="W589" s="45"/>
      <c r="X589" s="45"/>
      <c r="Y589" s="45"/>
      <c r="Z589" s="45"/>
      <c r="AA589" s="45"/>
      <c r="AB589" s="45"/>
    </row>
    <row r="590" ht="15.75" customHeight="1">
      <c r="A590" s="71"/>
      <c r="B590" s="27"/>
      <c r="C590" s="45"/>
      <c r="D590" s="45"/>
      <c r="E590" s="45"/>
      <c r="F590" s="45"/>
      <c r="G590" s="45"/>
      <c r="H590" s="45"/>
      <c r="I590" s="45"/>
      <c r="J590" s="45"/>
      <c r="K590" s="45"/>
      <c r="L590" s="45"/>
      <c r="M590" s="45"/>
      <c r="N590" s="45"/>
      <c r="O590" s="88"/>
      <c r="P590" s="45"/>
      <c r="Q590" s="45"/>
      <c r="R590" s="45"/>
      <c r="S590" s="45"/>
      <c r="T590" s="45"/>
      <c r="U590" s="45"/>
      <c r="V590" s="45"/>
      <c r="W590" s="45"/>
      <c r="X590" s="45"/>
      <c r="Y590" s="45"/>
      <c r="Z590" s="45"/>
      <c r="AA590" s="45"/>
      <c r="AB590" s="45"/>
    </row>
    <row r="591" ht="15.75" customHeight="1">
      <c r="A591" s="71"/>
      <c r="B591" s="27"/>
      <c r="C591" s="45"/>
      <c r="D591" s="45"/>
      <c r="E591" s="45"/>
      <c r="F591" s="45"/>
      <c r="G591" s="45"/>
      <c r="H591" s="45"/>
      <c r="I591" s="45"/>
      <c r="J591" s="45"/>
      <c r="K591" s="45"/>
      <c r="L591" s="45"/>
      <c r="M591" s="45"/>
      <c r="N591" s="45"/>
      <c r="O591" s="88"/>
      <c r="P591" s="45"/>
      <c r="Q591" s="45"/>
      <c r="R591" s="45"/>
      <c r="S591" s="45"/>
      <c r="T591" s="45"/>
      <c r="U591" s="45"/>
      <c r="V591" s="45"/>
      <c r="W591" s="45"/>
      <c r="X591" s="45"/>
      <c r="Y591" s="45"/>
      <c r="Z591" s="45"/>
      <c r="AA591" s="45"/>
      <c r="AB591" s="45"/>
    </row>
    <row r="592" ht="15.75" customHeight="1">
      <c r="A592" s="71"/>
      <c r="B592" s="27"/>
      <c r="C592" s="45"/>
      <c r="D592" s="45"/>
      <c r="E592" s="45"/>
      <c r="F592" s="45"/>
      <c r="G592" s="45"/>
      <c r="H592" s="45"/>
      <c r="I592" s="45"/>
      <c r="J592" s="45"/>
      <c r="K592" s="45"/>
      <c r="L592" s="45"/>
      <c r="M592" s="45"/>
      <c r="N592" s="45"/>
      <c r="O592" s="88"/>
      <c r="P592" s="45"/>
      <c r="Q592" s="45"/>
      <c r="R592" s="45"/>
      <c r="S592" s="45"/>
      <c r="T592" s="45"/>
      <c r="U592" s="45"/>
      <c r="V592" s="45"/>
      <c r="W592" s="45"/>
      <c r="X592" s="45"/>
      <c r="Y592" s="45"/>
      <c r="Z592" s="45"/>
      <c r="AA592" s="45"/>
      <c r="AB592" s="45"/>
    </row>
    <row r="593" ht="15.75" customHeight="1">
      <c r="A593" s="71"/>
      <c r="B593" s="27"/>
      <c r="C593" s="45"/>
      <c r="D593" s="45"/>
      <c r="E593" s="45"/>
      <c r="F593" s="45"/>
      <c r="G593" s="45"/>
      <c r="H593" s="45"/>
      <c r="I593" s="45"/>
      <c r="J593" s="45"/>
      <c r="K593" s="45"/>
      <c r="L593" s="45"/>
      <c r="M593" s="45"/>
      <c r="N593" s="45"/>
      <c r="O593" s="88"/>
      <c r="P593" s="45"/>
      <c r="Q593" s="45"/>
      <c r="R593" s="45"/>
      <c r="S593" s="45"/>
      <c r="T593" s="45"/>
      <c r="U593" s="45"/>
      <c r="V593" s="45"/>
      <c r="W593" s="45"/>
      <c r="X593" s="45"/>
      <c r="Y593" s="45"/>
      <c r="Z593" s="45"/>
      <c r="AA593" s="45"/>
      <c r="AB593" s="45"/>
    </row>
    <row r="594" ht="15.75" customHeight="1">
      <c r="A594" s="71"/>
      <c r="B594" s="27"/>
      <c r="C594" s="45"/>
      <c r="D594" s="45"/>
      <c r="E594" s="45"/>
      <c r="F594" s="45"/>
      <c r="G594" s="45"/>
      <c r="H594" s="45"/>
      <c r="I594" s="45"/>
      <c r="J594" s="45"/>
      <c r="K594" s="45"/>
      <c r="L594" s="45"/>
      <c r="M594" s="45"/>
      <c r="N594" s="45"/>
      <c r="O594" s="88"/>
      <c r="P594" s="45"/>
      <c r="Q594" s="45"/>
      <c r="R594" s="45"/>
      <c r="S594" s="45"/>
      <c r="T594" s="45"/>
      <c r="U594" s="45"/>
      <c r="V594" s="45"/>
      <c r="W594" s="45"/>
      <c r="X594" s="45"/>
      <c r="Y594" s="45"/>
      <c r="Z594" s="45"/>
      <c r="AA594" s="45"/>
      <c r="AB594" s="45"/>
    </row>
    <row r="595" ht="15.75" customHeight="1">
      <c r="A595" s="71"/>
      <c r="B595" s="27"/>
      <c r="C595" s="45"/>
      <c r="D595" s="45"/>
      <c r="E595" s="45"/>
      <c r="F595" s="45"/>
      <c r="G595" s="45"/>
      <c r="H595" s="45"/>
      <c r="I595" s="45"/>
      <c r="J595" s="45"/>
      <c r="K595" s="45"/>
      <c r="L595" s="45"/>
      <c r="M595" s="45"/>
      <c r="N595" s="45"/>
      <c r="O595" s="88"/>
      <c r="P595" s="45"/>
      <c r="Q595" s="45"/>
      <c r="R595" s="45"/>
      <c r="S595" s="45"/>
      <c r="T595" s="45"/>
      <c r="U595" s="45"/>
      <c r="V595" s="45"/>
      <c r="W595" s="45"/>
      <c r="X595" s="45"/>
      <c r="Y595" s="45"/>
      <c r="Z595" s="45"/>
      <c r="AA595" s="45"/>
      <c r="AB595" s="45"/>
    </row>
    <row r="596" ht="15.75" customHeight="1">
      <c r="A596" s="71"/>
      <c r="B596" s="27"/>
      <c r="C596" s="45"/>
      <c r="D596" s="45"/>
      <c r="E596" s="45"/>
      <c r="F596" s="45"/>
      <c r="G596" s="45"/>
      <c r="H596" s="45"/>
      <c r="I596" s="45"/>
      <c r="J596" s="45"/>
      <c r="K596" s="45"/>
      <c r="L596" s="45"/>
      <c r="M596" s="45"/>
      <c r="N596" s="45"/>
      <c r="O596" s="88"/>
      <c r="P596" s="45"/>
      <c r="Q596" s="45"/>
      <c r="R596" s="45"/>
      <c r="S596" s="45"/>
      <c r="T596" s="45"/>
      <c r="U596" s="45"/>
      <c r="V596" s="45"/>
      <c r="W596" s="45"/>
      <c r="X596" s="45"/>
      <c r="Y596" s="45"/>
      <c r="Z596" s="45"/>
      <c r="AA596" s="45"/>
      <c r="AB596" s="45"/>
    </row>
    <row r="597" ht="15.75" customHeight="1">
      <c r="A597" s="71"/>
      <c r="B597" s="27"/>
      <c r="C597" s="45"/>
      <c r="D597" s="45"/>
      <c r="E597" s="45"/>
      <c r="F597" s="45"/>
      <c r="G597" s="45"/>
      <c r="H597" s="45"/>
      <c r="I597" s="45"/>
      <c r="J597" s="45"/>
      <c r="K597" s="45"/>
      <c r="L597" s="45"/>
      <c r="M597" s="45"/>
      <c r="N597" s="45"/>
      <c r="O597" s="88"/>
      <c r="P597" s="45"/>
      <c r="Q597" s="45"/>
      <c r="R597" s="45"/>
      <c r="S597" s="45"/>
      <c r="T597" s="45"/>
      <c r="U597" s="45"/>
      <c r="V597" s="45"/>
      <c r="W597" s="45"/>
      <c r="X597" s="45"/>
      <c r="Y597" s="45"/>
      <c r="Z597" s="45"/>
      <c r="AA597" s="45"/>
      <c r="AB597" s="45"/>
    </row>
    <row r="598" ht="15.75" customHeight="1">
      <c r="A598" s="71"/>
      <c r="B598" s="27"/>
      <c r="C598" s="45"/>
      <c r="D598" s="45"/>
      <c r="E598" s="45"/>
      <c r="F598" s="45"/>
      <c r="G598" s="45"/>
      <c r="H598" s="45"/>
      <c r="I598" s="45"/>
      <c r="J598" s="45"/>
      <c r="K598" s="45"/>
      <c r="L598" s="45"/>
      <c r="M598" s="45"/>
      <c r="N598" s="45"/>
      <c r="O598" s="88"/>
      <c r="P598" s="45"/>
      <c r="Q598" s="45"/>
      <c r="R598" s="45"/>
      <c r="S598" s="45"/>
      <c r="T598" s="45"/>
      <c r="U598" s="45"/>
      <c r="V598" s="45"/>
      <c r="W598" s="45"/>
      <c r="X598" s="45"/>
      <c r="Y598" s="45"/>
      <c r="Z598" s="45"/>
      <c r="AA598" s="45"/>
      <c r="AB598" s="45"/>
    </row>
    <row r="599" ht="15.75" customHeight="1">
      <c r="A599" s="71"/>
      <c r="B599" s="27"/>
      <c r="C599" s="45"/>
      <c r="D599" s="45"/>
      <c r="E599" s="45"/>
      <c r="F599" s="45"/>
      <c r="G599" s="45"/>
      <c r="H599" s="45"/>
      <c r="I599" s="45"/>
      <c r="J599" s="45"/>
      <c r="K599" s="45"/>
      <c r="L599" s="45"/>
      <c r="M599" s="45"/>
      <c r="N599" s="45"/>
      <c r="O599" s="88"/>
      <c r="P599" s="45"/>
      <c r="Q599" s="45"/>
      <c r="R599" s="45"/>
      <c r="S599" s="45"/>
      <c r="T599" s="45"/>
      <c r="U599" s="45"/>
      <c r="V599" s="45"/>
      <c r="W599" s="45"/>
      <c r="X599" s="45"/>
      <c r="Y599" s="45"/>
      <c r="Z599" s="45"/>
      <c r="AA599" s="45"/>
      <c r="AB599" s="45"/>
    </row>
    <row r="600" ht="15.75" customHeight="1">
      <c r="A600" s="71"/>
      <c r="B600" s="27"/>
      <c r="C600" s="45"/>
      <c r="D600" s="45"/>
      <c r="E600" s="45"/>
      <c r="F600" s="45"/>
      <c r="G600" s="45"/>
      <c r="H600" s="45"/>
      <c r="I600" s="45"/>
      <c r="J600" s="45"/>
      <c r="K600" s="45"/>
      <c r="L600" s="45"/>
      <c r="M600" s="45"/>
      <c r="N600" s="45"/>
      <c r="O600" s="88"/>
      <c r="P600" s="45"/>
      <c r="Q600" s="45"/>
      <c r="R600" s="45"/>
      <c r="S600" s="45"/>
      <c r="T600" s="45"/>
      <c r="U600" s="45"/>
      <c r="V600" s="45"/>
      <c r="W600" s="45"/>
      <c r="X600" s="45"/>
      <c r="Y600" s="45"/>
      <c r="Z600" s="45"/>
      <c r="AA600" s="45"/>
      <c r="AB600" s="45"/>
    </row>
    <row r="601" ht="15.75" customHeight="1">
      <c r="A601" s="71"/>
      <c r="B601" s="27"/>
      <c r="C601" s="45"/>
      <c r="D601" s="45"/>
      <c r="E601" s="45"/>
      <c r="F601" s="45"/>
      <c r="G601" s="45"/>
      <c r="H601" s="45"/>
      <c r="I601" s="45"/>
      <c r="J601" s="45"/>
      <c r="K601" s="45"/>
      <c r="L601" s="45"/>
      <c r="M601" s="45"/>
      <c r="N601" s="45"/>
      <c r="O601" s="88"/>
      <c r="P601" s="45"/>
      <c r="Q601" s="45"/>
      <c r="R601" s="45"/>
      <c r="S601" s="45"/>
      <c r="T601" s="45"/>
      <c r="U601" s="45"/>
      <c r="V601" s="45"/>
      <c r="W601" s="45"/>
      <c r="X601" s="45"/>
      <c r="Y601" s="45"/>
      <c r="Z601" s="45"/>
      <c r="AA601" s="45"/>
      <c r="AB601" s="45"/>
    </row>
    <row r="602" ht="15.75" customHeight="1">
      <c r="A602" s="71"/>
      <c r="B602" s="27"/>
      <c r="C602" s="45"/>
      <c r="D602" s="45"/>
      <c r="E602" s="45"/>
      <c r="F602" s="45"/>
      <c r="G602" s="45"/>
      <c r="H602" s="45"/>
      <c r="I602" s="45"/>
      <c r="J602" s="45"/>
      <c r="K602" s="45"/>
      <c r="L602" s="45"/>
      <c r="M602" s="45"/>
      <c r="N602" s="45"/>
      <c r="O602" s="88"/>
      <c r="P602" s="45"/>
      <c r="Q602" s="45"/>
      <c r="R602" s="45"/>
      <c r="S602" s="45"/>
      <c r="T602" s="45"/>
      <c r="U602" s="45"/>
      <c r="V602" s="45"/>
      <c r="W602" s="45"/>
      <c r="X602" s="45"/>
      <c r="Y602" s="45"/>
      <c r="Z602" s="45"/>
      <c r="AA602" s="45"/>
      <c r="AB602" s="45"/>
    </row>
    <row r="603" ht="15.75" customHeight="1">
      <c r="A603" s="71"/>
      <c r="B603" s="27"/>
      <c r="C603" s="45"/>
      <c r="D603" s="45"/>
      <c r="E603" s="45"/>
      <c r="F603" s="45"/>
      <c r="G603" s="45"/>
      <c r="H603" s="45"/>
      <c r="I603" s="45"/>
      <c r="J603" s="45"/>
      <c r="K603" s="45"/>
      <c r="L603" s="45"/>
      <c r="M603" s="45"/>
      <c r="N603" s="45"/>
      <c r="O603" s="88"/>
      <c r="P603" s="45"/>
      <c r="Q603" s="45"/>
      <c r="R603" s="45"/>
      <c r="S603" s="45"/>
      <c r="T603" s="45"/>
      <c r="U603" s="45"/>
      <c r="V603" s="45"/>
      <c r="W603" s="45"/>
      <c r="X603" s="45"/>
      <c r="Y603" s="45"/>
      <c r="Z603" s="45"/>
      <c r="AA603" s="45"/>
      <c r="AB603" s="45"/>
    </row>
    <row r="604" ht="15.75" customHeight="1">
      <c r="A604" s="71"/>
      <c r="B604" s="27"/>
      <c r="C604" s="45"/>
      <c r="D604" s="45"/>
      <c r="E604" s="45"/>
      <c r="F604" s="45"/>
      <c r="G604" s="45"/>
      <c r="H604" s="45"/>
      <c r="I604" s="45"/>
      <c r="J604" s="45"/>
      <c r="K604" s="45"/>
      <c r="L604" s="45"/>
      <c r="M604" s="45"/>
      <c r="N604" s="45"/>
      <c r="O604" s="88"/>
      <c r="P604" s="45"/>
      <c r="Q604" s="45"/>
      <c r="R604" s="45"/>
      <c r="S604" s="45"/>
      <c r="T604" s="45"/>
      <c r="U604" s="45"/>
      <c r="V604" s="45"/>
      <c r="W604" s="45"/>
      <c r="X604" s="45"/>
      <c r="Y604" s="45"/>
      <c r="Z604" s="45"/>
      <c r="AA604" s="45"/>
      <c r="AB604" s="45"/>
    </row>
    <row r="605" ht="15.75" customHeight="1">
      <c r="A605" s="71"/>
      <c r="B605" s="27"/>
      <c r="C605" s="45"/>
      <c r="D605" s="45"/>
      <c r="E605" s="45"/>
      <c r="F605" s="45"/>
      <c r="G605" s="45"/>
      <c r="H605" s="45"/>
      <c r="I605" s="45"/>
      <c r="J605" s="45"/>
      <c r="K605" s="45"/>
      <c r="L605" s="45"/>
      <c r="M605" s="45"/>
      <c r="N605" s="45"/>
      <c r="O605" s="88"/>
      <c r="P605" s="45"/>
      <c r="Q605" s="45"/>
      <c r="R605" s="45"/>
      <c r="S605" s="45"/>
      <c r="T605" s="45"/>
      <c r="U605" s="45"/>
      <c r="V605" s="45"/>
      <c r="W605" s="45"/>
      <c r="X605" s="45"/>
      <c r="Y605" s="45"/>
      <c r="Z605" s="45"/>
      <c r="AA605" s="45"/>
      <c r="AB605" s="45"/>
    </row>
    <row r="606" ht="15.75" customHeight="1">
      <c r="A606" s="71"/>
      <c r="B606" s="27"/>
      <c r="C606" s="45"/>
      <c r="D606" s="45"/>
      <c r="E606" s="45"/>
      <c r="F606" s="45"/>
      <c r="G606" s="45"/>
      <c r="H606" s="45"/>
      <c r="I606" s="45"/>
      <c r="J606" s="45"/>
      <c r="K606" s="45"/>
      <c r="L606" s="45"/>
      <c r="M606" s="45"/>
      <c r="N606" s="45"/>
      <c r="O606" s="88"/>
      <c r="P606" s="45"/>
      <c r="Q606" s="45"/>
      <c r="R606" s="45"/>
      <c r="S606" s="45"/>
      <c r="T606" s="45"/>
      <c r="U606" s="45"/>
      <c r="V606" s="45"/>
      <c r="W606" s="45"/>
      <c r="X606" s="45"/>
      <c r="Y606" s="45"/>
      <c r="Z606" s="45"/>
      <c r="AA606" s="45"/>
      <c r="AB606" s="45"/>
    </row>
    <row r="607" ht="15.75" customHeight="1">
      <c r="A607" s="71"/>
      <c r="B607" s="27"/>
      <c r="C607" s="45"/>
      <c r="D607" s="45"/>
      <c r="E607" s="45"/>
      <c r="F607" s="45"/>
      <c r="G607" s="45"/>
      <c r="H607" s="45"/>
      <c r="I607" s="45"/>
      <c r="J607" s="45"/>
      <c r="K607" s="45"/>
      <c r="L607" s="45"/>
      <c r="M607" s="45"/>
      <c r="N607" s="45"/>
      <c r="O607" s="88"/>
      <c r="P607" s="45"/>
      <c r="Q607" s="45"/>
      <c r="R607" s="45"/>
      <c r="S607" s="45"/>
      <c r="T607" s="45"/>
      <c r="U607" s="45"/>
      <c r="V607" s="45"/>
      <c r="W607" s="45"/>
      <c r="X607" s="45"/>
      <c r="Y607" s="45"/>
      <c r="Z607" s="45"/>
      <c r="AA607" s="45"/>
      <c r="AB607" s="45"/>
    </row>
    <row r="608" ht="15.75" customHeight="1">
      <c r="A608" s="71"/>
      <c r="B608" s="27"/>
      <c r="C608" s="45"/>
      <c r="D608" s="45"/>
      <c r="E608" s="45"/>
      <c r="F608" s="45"/>
      <c r="G608" s="45"/>
      <c r="H608" s="45"/>
      <c r="I608" s="45"/>
      <c r="J608" s="45"/>
      <c r="K608" s="45"/>
      <c r="L608" s="45"/>
      <c r="M608" s="45"/>
      <c r="N608" s="45"/>
      <c r="O608" s="88"/>
      <c r="P608" s="45"/>
      <c r="Q608" s="45"/>
      <c r="R608" s="45"/>
      <c r="S608" s="45"/>
      <c r="T608" s="45"/>
      <c r="U608" s="45"/>
      <c r="V608" s="45"/>
      <c r="W608" s="45"/>
      <c r="X608" s="45"/>
      <c r="Y608" s="45"/>
      <c r="Z608" s="45"/>
      <c r="AA608" s="45"/>
      <c r="AB608" s="45"/>
    </row>
    <row r="609" ht="15.75" customHeight="1">
      <c r="A609" s="71"/>
      <c r="B609" s="27"/>
      <c r="C609" s="45"/>
      <c r="D609" s="45"/>
      <c r="E609" s="45"/>
      <c r="F609" s="45"/>
      <c r="G609" s="45"/>
      <c r="H609" s="45"/>
      <c r="I609" s="45"/>
      <c r="J609" s="45"/>
      <c r="K609" s="45"/>
      <c r="L609" s="45"/>
      <c r="M609" s="45"/>
      <c r="N609" s="45"/>
      <c r="O609" s="88"/>
      <c r="P609" s="45"/>
      <c r="Q609" s="45"/>
      <c r="R609" s="45"/>
      <c r="S609" s="45"/>
      <c r="T609" s="45"/>
      <c r="U609" s="45"/>
      <c r="V609" s="45"/>
      <c r="W609" s="45"/>
      <c r="X609" s="45"/>
      <c r="Y609" s="45"/>
      <c r="Z609" s="45"/>
      <c r="AA609" s="45"/>
      <c r="AB609" s="45"/>
    </row>
    <row r="610" ht="15.75" customHeight="1">
      <c r="A610" s="71"/>
      <c r="B610" s="27"/>
      <c r="C610" s="45"/>
      <c r="D610" s="45"/>
      <c r="E610" s="45"/>
      <c r="F610" s="45"/>
      <c r="G610" s="45"/>
      <c r="H610" s="45"/>
      <c r="I610" s="45"/>
      <c r="J610" s="45"/>
      <c r="K610" s="45"/>
      <c r="L610" s="45"/>
      <c r="M610" s="45"/>
      <c r="N610" s="45"/>
      <c r="O610" s="88"/>
      <c r="P610" s="45"/>
      <c r="Q610" s="45"/>
      <c r="R610" s="45"/>
      <c r="S610" s="45"/>
      <c r="T610" s="45"/>
      <c r="U610" s="45"/>
      <c r="V610" s="45"/>
      <c r="W610" s="45"/>
      <c r="X610" s="45"/>
      <c r="Y610" s="45"/>
      <c r="Z610" s="45"/>
      <c r="AA610" s="45"/>
      <c r="AB610" s="45"/>
    </row>
    <row r="611" ht="15.75" customHeight="1">
      <c r="A611" s="71"/>
      <c r="B611" s="27"/>
      <c r="C611" s="45"/>
      <c r="D611" s="45"/>
      <c r="E611" s="45"/>
      <c r="F611" s="45"/>
      <c r="G611" s="45"/>
      <c r="H611" s="45"/>
      <c r="I611" s="45"/>
      <c r="J611" s="45"/>
      <c r="K611" s="45"/>
      <c r="L611" s="45"/>
      <c r="M611" s="45"/>
      <c r="N611" s="45"/>
      <c r="O611" s="88"/>
      <c r="P611" s="45"/>
      <c r="Q611" s="45"/>
      <c r="R611" s="45"/>
      <c r="S611" s="45"/>
      <c r="T611" s="45"/>
      <c r="U611" s="45"/>
      <c r="V611" s="45"/>
      <c r="W611" s="45"/>
      <c r="X611" s="45"/>
      <c r="Y611" s="45"/>
      <c r="Z611" s="45"/>
      <c r="AA611" s="45"/>
      <c r="AB611" s="45"/>
    </row>
    <row r="612" ht="15.75" customHeight="1">
      <c r="A612" s="71"/>
      <c r="B612" s="27"/>
      <c r="C612" s="45"/>
      <c r="D612" s="45"/>
      <c r="E612" s="45"/>
      <c r="F612" s="45"/>
      <c r="G612" s="45"/>
      <c r="H612" s="45"/>
      <c r="I612" s="45"/>
      <c r="J612" s="45"/>
      <c r="K612" s="45"/>
      <c r="L612" s="45"/>
      <c r="M612" s="45"/>
      <c r="N612" s="45"/>
      <c r="O612" s="88"/>
      <c r="P612" s="45"/>
      <c r="Q612" s="45"/>
      <c r="R612" s="45"/>
      <c r="S612" s="45"/>
      <c r="T612" s="45"/>
      <c r="U612" s="45"/>
      <c r="V612" s="45"/>
      <c r="W612" s="45"/>
      <c r="X612" s="45"/>
      <c r="Y612" s="45"/>
      <c r="Z612" s="45"/>
      <c r="AA612" s="45"/>
      <c r="AB612" s="45"/>
    </row>
    <row r="613" ht="15.75" customHeight="1">
      <c r="A613" s="71"/>
      <c r="B613" s="27"/>
      <c r="C613" s="45"/>
      <c r="D613" s="45"/>
      <c r="E613" s="45"/>
      <c r="F613" s="45"/>
      <c r="G613" s="45"/>
      <c r="H613" s="45"/>
      <c r="I613" s="45"/>
      <c r="J613" s="45"/>
      <c r="K613" s="45"/>
      <c r="L613" s="45"/>
      <c r="M613" s="45"/>
      <c r="N613" s="45"/>
      <c r="O613" s="88"/>
      <c r="P613" s="45"/>
      <c r="Q613" s="45"/>
      <c r="R613" s="45"/>
      <c r="S613" s="45"/>
      <c r="T613" s="45"/>
      <c r="U613" s="45"/>
      <c r="V613" s="45"/>
      <c r="W613" s="45"/>
      <c r="X613" s="45"/>
      <c r="Y613" s="45"/>
      <c r="Z613" s="45"/>
      <c r="AA613" s="45"/>
      <c r="AB613" s="45"/>
    </row>
    <row r="614" ht="15.75" customHeight="1">
      <c r="A614" s="71"/>
      <c r="B614" s="27"/>
      <c r="C614" s="45"/>
      <c r="D614" s="45"/>
      <c r="E614" s="45"/>
      <c r="F614" s="45"/>
      <c r="G614" s="45"/>
      <c r="H614" s="45"/>
      <c r="I614" s="45"/>
      <c r="J614" s="45"/>
      <c r="K614" s="45"/>
      <c r="L614" s="45"/>
      <c r="M614" s="45"/>
      <c r="N614" s="45"/>
      <c r="O614" s="88"/>
      <c r="P614" s="45"/>
      <c r="Q614" s="45"/>
      <c r="R614" s="45"/>
      <c r="S614" s="45"/>
      <c r="T614" s="45"/>
      <c r="U614" s="45"/>
      <c r="V614" s="45"/>
      <c r="W614" s="45"/>
      <c r="X614" s="45"/>
      <c r="Y614" s="45"/>
      <c r="Z614" s="45"/>
      <c r="AA614" s="45"/>
      <c r="AB614" s="45"/>
    </row>
    <row r="615" ht="15.75" customHeight="1">
      <c r="A615" s="71"/>
      <c r="B615" s="27"/>
      <c r="C615" s="45"/>
      <c r="D615" s="45"/>
      <c r="E615" s="45"/>
      <c r="F615" s="45"/>
      <c r="G615" s="45"/>
      <c r="H615" s="45"/>
      <c r="I615" s="45"/>
      <c r="J615" s="45"/>
      <c r="K615" s="45"/>
      <c r="L615" s="45"/>
      <c r="M615" s="45"/>
      <c r="N615" s="45"/>
      <c r="O615" s="88"/>
      <c r="P615" s="45"/>
      <c r="Q615" s="45"/>
      <c r="R615" s="45"/>
      <c r="S615" s="45"/>
      <c r="T615" s="45"/>
      <c r="U615" s="45"/>
      <c r="V615" s="45"/>
      <c r="W615" s="45"/>
      <c r="X615" s="45"/>
      <c r="Y615" s="45"/>
      <c r="Z615" s="45"/>
      <c r="AA615" s="45"/>
      <c r="AB615" s="45"/>
    </row>
    <row r="616" ht="15.75" customHeight="1">
      <c r="A616" s="71"/>
      <c r="B616" s="27"/>
      <c r="C616" s="45"/>
      <c r="D616" s="45"/>
      <c r="E616" s="45"/>
      <c r="F616" s="45"/>
      <c r="G616" s="45"/>
      <c r="H616" s="45"/>
      <c r="I616" s="45"/>
      <c r="J616" s="45"/>
      <c r="K616" s="45"/>
      <c r="L616" s="45"/>
      <c r="M616" s="45"/>
      <c r="N616" s="45"/>
      <c r="O616" s="88"/>
      <c r="P616" s="45"/>
      <c r="Q616" s="45"/>
      <c r="R616" s="45"/>
      <c r="S616" s="45"/>
      <c r="T616" s="45"/>
      <c r="U616" s="45"/>
      <c r="V616" s="45"/>
      <c r="W616" s="45"/>
      <c r="X616" s="45"/>
      <c r="Y616" s="45"/>
      <c r="Z616" s="45"/>
      <c r="AA616" s="45"/>
      <c r="AB616" s="45"/>
    </row>
    <row r="617" ht="15.75" customHeight="1">
      <c r="A617" s="71"/>
      <c r="B617" s="27"/>
      <c r="C617" s="45"/>
      <c r="D617" s="45"/>
      <c r="E617" s="45"/>
      <c r="F617" s="45"/>
      <c r="G617" s="45"/>
      <c r="H617" s="45"/>
      <c r="I617" s="45"/>
      <c r="J617" s="45"/>
      <c r="K617" s="45"/>
      <c r="L617" s="45"/>
      <c r="M617" s="45"/>
      <c r="N617" s="45"/>
      <c r="O617" s="88"/>
      <c r="P617" s="45"/>
      <c r="Q617" s="45"/>
      <c r="R617" s="45"/>
      <c r="S617" s="45"/>
      <c r="T617" s="45"/>
      <c r="U617" s="45"/>
      <c r="V617" s="45"/>
      <c r="W617" s="45"/>
      <c r="X617" s="45"/>
      <c r="Y617" s="45"/>
      <c r="Z617" s="45"/>
      <c r="AA617" s="45"/>
      <c r="AB617" s="45"/>
    </row>
    <row r="618" ht="15.75" customHeight="1">
      <c r="A618" s="71"/>
      <c r="B618" s="27"/>
      <c r="C618" s="45"/>
      <c r="D618" s="45"/>
      <c r="E618" s="45"/>
      <c r="F618" s="45"/>
      <c r="G618" s="45"/>
      <c r="H618" s="45"/>
      <c r="I618" s="45"/>
      <c r="J618" s="45"/>
      <c r="K618" s="45"/>
      <c r="L618" s="45"/>
      <c r="M618" s="45"/>
      <c r="N618" s="45"/>
      <c r="O618" s="88"/>
      <c r="P618" s="45"/>
      <c r="Q618" s="45"/>
      <c r="R618" s="45"/>
      <c r="S618" s="45"/>
      <c r="T618" s="45"/>
      <c r="U618" s="45"/>
      <c r="V618" s="45"/>
      <c r="W618" s="45"/>
      <c r="X618" s="45"/>
      <c r="Y618" s="45"/>
      <c r="Z618" s="45"/>
      <c r="AA618" s="45"/>
      <c r="AB618" s="45"/>
    </row>
    <row r="619" ht="15.75" customHeight="1">
      <c r="A619" s="71"/>
      <c r="B619" s="27"/>
      <c r="C619" s="45"/>
      <c r="D619" s="45"/>
      <c r="E619" s="45"/>
      <c r="F619" s="45"/>
      <c r="G619" s="45"/>
      <c r="H619" s="45"/>
      <c r="I619" s="45"/>
      <c r="J619" s="45"/>
      <c r="K619" s="45"/>
      <c r="L619" s="45"/>
      <c r="M619" s="45"/>
      <c r="N619" s="45"/>
      <c r="O619" s="88"/>
      <c r="P619" s="45"/>
      <c r="Q619" s="45"/>
      <c r="R619" s="45"/>
      <c r="S619" s="45"/>
      <c r="T619" s="45"/>
      <c r="U619" s="45"/>
      <c r="V619" s="45"/>
      <c r="W619" s="45"/>
      <c r="X619" s="45"/>
      <c r="Y619" s="45"/>
      <c r="Z619" s="45"/>
      <c r="AA619" s="45"/>
      <c r="AB619" s="45"/>
    </row>
    <row r="620" ht="15.75" customHeight="1">
      <c r="A620" s="71"/>
      <c r="B620" s="27"/>
      <c r="C620" s="45"/>
      <c r="D620" s="45"/>
      <c r="E620" s="45"/>
      <c r="F620" s="45"/>
      <c r="G620" s="45"/>
      <c r="H620" s="45"/>
      <c r="I620" s="45"/>
      <c r="J620" s="45"/>
      <c r="K620" s="45"/>
      <c r="L620" s="45"/>
      <c r="M620" s="45"/>
      <c r="N620" s="45"/>
      <c r="O620" s="88"/>
      <c r="P620" s="45"/>
      <c r="Q620" s="45"/>
      <c r="R620" s="45"/>
      <c r="S620" s="45"/>
      <c r="T620" s="45"/>
      <c r="U620" s="45"/>
      <c r="V620" s="45"/>
      <c r="W620" s="45"/>
      <c r="X620" s="45"/>
      <c r="Y620" s="45"/>
      <c r="Z620" s="45"/>
      <c r="AA620" s="45"/>
      <c r="AB620" s="45"/>
    </row>
    <row r="621" ht="15.75" customHeight="1">
      <c r="A621" s="71"/>
      <c r="B621" s="27"/>
      <c r="C621" s="45"/>
      <c r="D621" s="45"/>
      <c r="E621" s="45"/>
      <c r="F621" s="45"/>
      <c r="G621" s="45"/>
      <c r="H621" s="45"/>
      <c r="I621" s="45"/>
      <c r="J621" s="45"/>
      <c r="K621" s="45"/>
      <c r="L621" s="45"/>
      <c r="M621" s="45"/>
      <c r="N621" s="45"/>
      <c r="O621" s="88"/>
      <c r="P621" s="45"/>
      <c r="Q621" s="45"/>
      <c r="R621" s="45"/>
      <c r="S621" s="45"/>
      <c r="T621" s="45"/>
      <c r="U621" s="45"/>
      <c r="V621" s="45"/>
      <c r="W621" s="45"/>
      <c r="X621" s="45"/>
      <c r="Y621" s="45"/>
      <c r="Z621" s="45"/>
      <c r="AA621" s="45"/>
      <c r="AB621" s="45"/>
    </row>
    <row r="622" ht="15.75" customHeight="1">
      <c r="A622" s="71"/>
      <c r="B622" s="27"/>
      <c r="C622" s="45"/>
      <c r="D622" s="45"/>
      <c r="E622" s="45"/>
      <c r="F622" s="45"/>
      <c r="G622" s="45"/>
      <c r="H622" s="45"/>
      <c r="I622" s="45"/>
      <c r="J622" s="45"/>
      <c r="K622" s="45"/>
      <c r="L622" s="45"/>
      <c r="M622" s="45"/>
      <c r="N622" s="45"/>
      <c r="O622" s="88"/>
      <c r="P622" s="45"/>
      <c r="Q622" s="45"/>
      <c r="R622" s="45"/>
      <c r="S622" s="45"/>
      <c r="T622" s="45"/>
      <c r="U622" s="45"/>
      <c r="V622" s="45"/>
      <c r="W622" s="45"/>
      <c r="X622" s="45"/>
      <c r="Y622" s="45"/>
      <c r="Z622" s="45"/>
      <c r="AA622" s="45"/>
      <c r="AB622" s="45"/>
    </row>
    <row r="623" ht="15.75" customHeight="1">
      <c r="A623" s="71"/>
      <c r="B623" s="27"/>
      <c r="C623" s="45"/>
      <c r="D623" s="45"/>
      <c r="E623" s="45"/>
      <c r="F623" s="45"/>
      <c r="G623" s="45"/>
      <c r="H623" s="45"/>
      <c r="I623" s="45"/>
      <c r="J623" s="45"/>
      <c r="K623" s="45"/>
      <c r="L623" s="45"/>
      <c r="M623" s="45"/>
      <c r="N623" s="45"/>
      <c r="O623" s="88"/>
      <c r="P623" s="45"/>
      <c r="Q623" s="45"/>
      <c r="R623" s="45"/>
      <c r="S623" s="45"/>
      <c r="T623" s="45"/>
      <c r="U623" s="45"/>
      <c r="V623" s="45"/>
      <c r="W623" s="45"/>
      <c r="X623" s="45"/>
      <c r="Y623" s="45"/>
      <c r="Z623" s="45"/>
      <c r="AA623" s="45"/>
      <c r="AB623" s="45"/>
    </row>
    <row r="624" ht="15.75" customHeight="1">
      <c r="A624" s="71"/>
      <c r="B624" s="27"/>
      <c r="C624" s="45"/>
      <c r="D624" s="45"/>
      <c r="E624" s="45"/>
      <c r="F624" s="45"/>
      <c r="G624" s="45"/>
      <c r="H624" s="45"/>
      <c r="I624" s="45"/>
      <c r="J624" s="45"/>
      <c r="K624" s="45"/>
      <c r="L624" s="45"/>
      <c r="M624" s="45"/>
      <c r="N624" s="45"/>
      <c r="O624" s="88"/>
      <c r="P624" s="45"/>
      <c r="Q624" s="45"/>
      <c r="R624" s="45"/>
      <c r="S624" s="45"/>
      <c r="T624" s="45"/>
      <c r="U624" s="45"/>
      <c r="V624" s="45"/>
      <c r="W624" s="45"/>
      <c r="X624" s="45"/>
      <c r="Y624" s="45"/>
      <c r="Z624" s="45"/>
      <c r="AA624" s="45"/>
      <c r="AB624" s="45"/>
    </row>
    <row r="625" ht="15.75" customHeight="1">
      <c r="A625" s="71"/>
      <c r="B625" s="27"/>
      <c r="C625" s="45"/>
      <c r="D625" s="45"/>
      <c r="E625" s="45"/>
      <c r="F625" s="45"/>
      <c r="G625" s="45"/>
      <c r="H625" s="45"/>
      <c r="I625" s="45"/>
      <c r="J625" s="45"/>
      <c r="K625" s="45"/>
      <c r="L625" s="45"/>
      <c r="M625" s="45"/>
      <c r="N625" s="45"/>
      <c r="O625" s="88"/>
      <c r="P625" s="45"/>
      <c r="Q625" s="45"/>
      <c r="R625" s="45"/>
      <c r="S625" s="45"/>
      <c r="T625" s="45"/>
      <c r="U625" s="45"/>
      <c r="V625" s="45"/>
      <c r="W625" s="45"/>
      <c r="X625" s="45"/>
      <c r="Y625" s="45"/>
      <c r="Z625" s="45"/>
      <c r="AA625" s="45"/>
      <c r="AB625" s="45"/>
    </row>
    <row r="626" ht="15.75" customHeight="1">
      <c r="A626" s="71"/>
      <c r="B626" s="27"/>
      <c r="C626" s="45"/>
      <c r="D626" s="45"/>
      <c r="E626" s="45"/>
      <c r="F626" s="45"/>
      <c r="G626" s="45"/>
      <c r="H626" s="45"/>
      <c r="I626" s="45"/>
      <c r="J626" s="45"/>
      <c r="K626" s="45"/>
      <c r="L626" s="45"/>
      <c r="M626" s="45"/>
      <c r="N626" s="45"/>
      <c r="O626" s="88"/>
      <c r="P626" s="45"/>
      <c r="Q626" s="45"/>
      <c r="R626" s="45"/>
      <c r="S626" s="45"/>
      <c r="T626" s="45"/>
      <c r="U626" s="45"/>
      <c r="V626" s="45"/>
      <c r="W626" s="45"/>
      <c r="X626" s="45"/>
      <c r="Y626" s="45"/>
      <c r="Z626" s="45"/>
      <c r="AA626" s="45"/>
      <c r="AB626" s="45"/>
    </row>
    <row r="627" ht="15.75" customHeight="1">
      <c r="A627" s="71"/>
      <c r="B627" s="27"/>
      <c r="C627" s="45"/>
      <c r="D627" s="45"/>
      <c r="E627" s="45"/>
      <c r="F627" s="45"/>
      <c r="G627" s="45"/>
      <c r="H627" s="45"/>
      <c r="I627" s="45"/>
      <c r="J627" s="45"/>
      <c r="K627" s="45"/>
      <c r="L627" s="45"/>
      <c r="M627" s="45"/>
      <c r="N627" s="45"/>
      <c r="O627" s="88"/>
      <c r="P627" s="45"/>
      <c r="Q627" s="45"/>
      <c r="R627" s="45"/>
      <c r="S627" s="45"/>
      <c r="T627" s="45"/>
      <c r="U627" s="45"/>
      <c r="V627" s="45"/>
      <c r="W627" s="45"/>
      <c r="X627" s="45"/>
      <c r="Y627" s="45"/>
      <c r="Z627" s="45"/>
      <c r="AA627" s="45"/>
      <c r="AB627" s="45"/>
    </row>
    <row r="628" ht="15.75" customHeight="1">
      <c r="A628" s="71"/>
      <c r="B628" s="27"/>
      <c r="C628" s="45"/>
      <c r="D628" s="45"/>
      <c r="E628" s="45"/>
      <c r="F628" s="45"/>
      <c r="G628" s="45"/>
      <c r="H628" s="45"/>
      <c r="I628" s="45"/>
      <c r="J628" s="45"/>
      <c r="K628" s="45"/>
      <c r="L628" s="45"/>
      <c r="M628" s="45"/>
      <c r="N628" s="45"/>
      <c r="O628" s="88"/>
      <c r="P628" s="45"/>
      <c r="Q628" s="45"/>
      <c r="R628" s="45"/>
      <c r="S628" s="45"/>
      <c r="T628" s="45"/>
      <c r="U628" s="45"/>
      <c r="V628" s="45"/>
      <c r="W628" s="45"/>
      <c r="X628" s="45"/>
      <c r="Y628" s="45"/>
      <c r="Z628" s="45"/>
      <c r="AA628" s="45"/>
      <c r="AB628" s="45"/>
    </row>
    <row r="629" ht="15.75" customHeight="1">
      <c r="A629" s="71"/>
      <c r="B629" s="27"/>
      <c r="C629" s="45"/>
      <c r="D629" s="45"/>
      <c r="E629" s="45"/>
      <c r="F629" s="45"/>
      <c r="G629" s="45"/>
      <c r="H629" s="45"/>
      <c r="I629" s="45"/>
      <c r="J629" s="45"/>
      <c r="K629" s="45"/>
      <c r="L629" s="45"/>
      <c r="M629" s="45"/>
      <c r="N629" s="45"/>
      <c r="O629" s="88"/>
      <c r="P629" s="45"/>
      <c r="Q629" s="45"/>
      <c r="R629" s="45"/>
      <c r="S629" s="45"/>
      <c r="T629" s="45"/>
      <c r="U629" s="45"/>
      <c r="V629" s="45"/>
      <c r="W629" s="45"/>
      <c r="X629" s="45"/>
      <c r="Y629" s="45"/>
      <c r="Z629" s="45"/>
      <c r="AA629" s="45"/>
      <c r="AB629" s="45"/>
    </row>
    <row r="630" ht="15.75" customHeight="1">
      <c r="A630" s="71"/>
      <c r="B630" s="27"/>
      <c r="C630" s="45"/>
      <c r="D630" s="45"/>
      <c r="E630" s="45"/>
      <c r="F630" s="45"/>
      <c r="G630" s="45"/>
      <c r="H630" s="45"/>
      <c r="I630" s="45"/>
      <c r="J630" s="45"/>
      <c r="K630" s="45"/>
      <c r="L630" s="45"/>
      <c r="M630" s="45"/>
      <c r="N630" s="45"/>
      <c r="O630" s="88"/>
      <c r="P630" s="45"/>
      <c r="Q630" s="45"/>
      <c r="R630" s="45"/>
      <c r="S630" s="45"/>
      <c r="T630" s="45"/>
      <c r="U630" s="45"/>
      <c r="V630" s="45"/>
      <c r="W630" s="45"/>
      <c r="X630" s="45"/>
      <c r="Y630" s="45"/>
      <c r="Z630" s="45"/>
      <c r="AA630" s="45"/>
      <c r="AB630" s="45"/>
    </row>
    <row r="631" ht="15.75" customHeight="1">
      <c r="A631" s="71"/>
      <c r="B631" s="27"/>
      <c r="C631" s="45"/>
      <c r="D631" s="45"/>
      <c r="E631" s="45"/>
      <c r="F631" s="45"/>
      <c r="G631" s="45"/>
      <c r="H631" s="45"/>
      <c r="I631" s="45"/>
      <c r="J631" s="45"/>
      <c r="K631" s="45"/>
      <c r="L631" s="45"/>
      <c r="M631" s="45"/>
      <c r="N631" s="45"/>
      <c r="O631" s="88"/>
      <c r="P631" s="45"/>
      <c r="Q631" s="45"/>
      <c r="R631" s="45"/>
      <c r="S631" s="45"/>
      <c r="T631" s="45"/>
      <c r="U631" s="45"/>
      <c r="V631" s="45"/>
      <c r="W631" s="45"/>
      <c r="X631" s="45"/>
      <c r="Y631" s="45"/>
      <c r="Z631" s="45"/>
      <c r="AA631" s="45"/>
      <c r="AB631" s="45"/>
    </row>
    <row r="632" ht="15.75" customHeight="1">
      <c r="A632" s="71"/>
      <c r="B632" s="27"/>
      <c r="C632" s="45"/>
      <c r="D632" s="45"/>
      <c r="E632" s="45"/>
      <c r="F632" s="45"/>
      <c r="G632" s="45"/>
      <c r="H632" s="45"/>
      <c r="I632" s="45"/>
      <c r="J632" s="45"/>
      <c r="K632" s="45"/>
      <c r="L632" s="45"/>
      <c r="M632" s="45"/>
      <c r="N632" s="45"/>
      <c r="O632" s="88"/>
      <c r="P632" s="45"/>
      <c r="Q632" s="45"/>
      <c r="R632" s="45"/>
      <c r="S632" s="45"/>
      <c r="T632" s="45"/>
      <c r="U632" s="45"/>
      <c r="V632" s="45"/>
      <c r="W632" s="45"/>
      <c r="X632" s="45"/>
      <c r="Y632" s="45"/>
      <c r="Z632" s="45"/>
      <c r="AA632" s="45"/>
      <c r="AB632" s="45"/>
    </row>
    <row r="633" ht="15.75" customHeight="1">
      <c r="A633" s="71"/>
      <c r="B633" s="27"/>
      <c r="C633" s="45"/>
      <c r="D633" s="45"/>
      <c r="E633" s="45"/>
      <c r="F633" s="45"/>
      <c r="G633" s="45"/>
      <c r="H633" s="45"/>
      <c r="I633" s="45"/>
      <c r="J633" s="45"/>
      <c r="K633" s="45"/>
      <c r="L633" s="45"/>
      <c r="M633" s="45"/>
      <c r="N633" s="45"/>
      <c r="O633" s="88"/>
      <c r="P633" s="45"/>
      <c r="Q633" s="45"/>
      <c r="R633" s="45"/>
      <c r="S633" s="45"/>
      <c r="T633" s="45"/>
      <c r="U633" s="45"/>
      <c r="V633" s="45"/>
      <c r="W633" s="45"/>
      <c r="X633" s="45"/>
      <c r="Y633" s="45"/>
      <c r="Z633" s="45"/>
      <c r="AA633" s="45"/>
      <c r="AB633" s="45"/>
    </row>
    <row r="634" ht="15.75" customHeight="1">
      <c r="A634" s="71"/>
      <c r="B634" s="27"/>
      <c r="C634" s="45"/>
      <c r="D634" s="45"/>
      <c r="E634" s="45"/>
      <c r="F634" s="45"/>
      <c r="G634" s="45"/>
      <c r="H634" s="45"/>
      <c r="I634" s="45"/>
      <c r="J634" s="45"/>
      <c r="K634" s="45"/>
      <c r="L634" s="45"/>
      <c r="M634" s="45"/>
      <c r="N634" s="45"/>
      <c r="O634" s="88"/>
      <c r="P634" s="45"/>
      <c r="Q634" s="45"/>
      <c r="R634" s="45"/>
      <c r="S634" s="45"/>
      <c r="T634" s="45"/>
      <c r="U634" s="45"/>
      <c r="V634" s="45"/>
      <c r="W634" s="45"/>
      <c r="X634" s="45"/>
      <c r="Y634" s="45"/>
      <c r="Z634" s="45"/>
      <c r="AA634" s="45"/>
      <c r="AB634" s="45"/>
    </row>
    <row r="635" ht="15.75" customHeight="1">
      <c r="A635" s="71"/>
      <c r="B635" s="27"/>
      <c r="C635" s="45"/>
      <c r="D635" s="45"/>
      <c r="E635" s="45"/>
      <c r="F635" s="45"/>
      <c r="G635" s="45"/>
      <c r="H635" s="45"/>
      <c r="I635" s="45"/>
      <c r="J635" s="45"/>
      <c r="K635" s="45"/>
      <c r="L635" s="45"/>
      <c r="M635" s="45"/>
      <c r="N635" s="45"/>
      <c r="O635" s="88"/>
      <c r="P635" s="45"/>
      <c r="Q635" s="45"/>
      <c r="R635" s="45"/>
      <c r="S635" s="45"/>
      <c r="T635" s="45"/>
      <c r="U635" s="45"/>
      <c r="V635" s="45"/>
      <c r="W635" s="45"/>
      <c r="X635" s="45"/>
      <c r="Y635" s="45"/>
      <c r="Z635" s="45"/>
      <c r="AA635" s="45"/>
      <c r="AB635" s="45"/>
    </row>
    <row r="636" ht="15.75" customHeight="1">
      <c r="A636" s="71"/>
      <c r="B636" s="27"/>
      <c r="C636" s="45"/>
      <c r="D636" s="45"/>
      <c r="E636" s="45"/>
      <c r="F636" s="45"/>
      <c r="G636" s="45"/>
      <c r="H636" s="45"/>
      <c r="I636" s="45"/>
      <c r="J636" s="45"/>
      <c r="K636" s="45"/>
      <c r="L636" s="45"/>
      <c r="M636" s="45"/>
      <c r="N636" s="45"/>
      <c r="O636" s="88"/>
      <c r="P636" s="45"/>
      <c r="Q636" s="45"/>
      <c r="R636" s="45"/>
      <c r="S636" s="45"/>
      <c r="T636" s="45"/>
      <c r="U636" s="45"/>
      <c r="V636" s="45"/>
      <c r="W636" s="45"/>
      <c r="X636" s="45"/>
      <c r="Y636" s="45"/>
      <c r="Z636" s="45"/>
      <c r="AA636" s="45"/>
      <c r="AB636" s="45"/>
    </row>
    <row r="637" ht="15.75" customHeight="1">
      <c r="A637" s="71"/>
      <c r="B637" s="27"/>
      <c r="C637" s="45"/>
      <c r="D637" s="45"/>
      <c r="E637" s="45"/>
      <c r="F637" s="45"/>
      <c r="G637" s="45"/>
      <c r="H637" s="45"/>
      <c r="I637" s="45"/>
      <c r="J637" s="45"/>
      <c r="K637" s="45"/>
      <c r="L637" s="45"/>
      <c r="M637" s="45"/>
      <c r="N637" s="45"/>
      <c r="O637" s="88"/>
      <c r="P637" s="45"/>
      <c r="Q637" s="45"/>
      <c r="R637" s="45"/>
      <c r="S637" s="45"/>
      <c r="T637" s="45"/>
      <c r="U637" s="45"/>
      <c r="V637" s="45"/>
      <c r="W637" s="45"/>
      <c r="X637" s="45"/>
      <c r="Y637" s="45"/>
      <c r="Z637" s="45"/>
      <c r="AA637" s="45"/>
      <c r="AB637" s="45"/>
    </row>
    <row r="638" ht="15.75" customHeight="1">
      <c r="A638" s="71"/>
      <c r="B638" s="27"/>
      <c r="C638" s="45"/>
      <c r="D638" s="45"/>
      <c r="E638" s="45"/>
      <c r="F638" s="45"/>
      <c r="G638" s="45"/>
      <c r="H638" s="45"/>
      <c r="I638" s="45"/>
      <c r="J638" s="45"/>
      <c r="K638" s="45"/>
      <c r="L638" s="45"/>
      <c r="M638" s="45"/>
      <c r="N638" s="45"/>
      <c r="O638" s="88"/>
      <c r="P638" s="45"/>
      <c r="Q638" s="45"/>
      <c r="R638" s="45"/>
      <c r="S638" s="45"/>
      <c r="T638" s="45"/>
      <c r="U638" s="45"/>
      <c r="V638" s="45"/>
      <c r="W638" s="45"/>
      <c r="X638" s="45"/>
      <c r="Y638" s="45"/>
      <c r="Z638" s="45"/>
      <c r="AA638" s="45"/>
      <c r="AB638" s="45"/>
    </row>
    <row r="639" ht="15.75" customHeight="1">
      <c r="A639" s="71"/>
      <c r="B639" s="27"/>
      <c r="C639" s="45"/>
      <c r="D639" s="45"/>
      <c r="E639" s="45"/>
      <c r="F639" s="45"/>
      <c r="G639" s="45"/>
      <c r="H639" s="45"/>
      <c r="I639" s="45"/>
      <c r="J639" s="45"/>
      <c r="K639" s="45"/>
      <c r="L639" s="45"/>
      <c r="M639" s="45"/>
      <c r="N639" s="45"/>
      <c r="O639" s="88"/>
      <c r="P639" s="45"/>
      <c r="Q639" s="45"/>
      <c r="R639" s="45"/>
      <c r="S639" s="45"/>
      <c r="T639" s="45"/>
      <c r="U639" s="45"/>
      <c r="V639" s="45"/>
      <c r="W639" s="45"/>
      <c r="X639" s="45"/>
      <c r="Y639" s="45"/>
      <c r="Z639" s="45"/>
      <c r="AA639" s="45"/>
      <c r="AB639" s="45"/>
    </row>
    <row r="640" ht="15.75" customHeight="1">
      <c r="A640" s="71"/>
      <c r="B640" s="27"/>
      <c r="C640" s="45"/>
      <c r="D640" s="45"/>
      <c r="E640" s="45"/>
      <c r="F640" s="45"/>
      <c r="G640" s="45"/>
      <c r="H640" s="45"/>
      <c r="I640" s="45"/>
      <c r="J640" s="45"/>
      <c r="K640" s="45"/>
      <c r="L640" s="45"/>
      <c r="M640" s="45"/>
      <c r="N640" s="45"/>
      <c r="O640" s="88"/>
      <c r="P640" s="45"/>
      <c r="Q640" s="45"/>
      <c r="R640" s="45"/>
      <c r="S640" s="45"/>
      <c r="T640" s="45"/>
      <c r="U640" s="45"/>
      <c r="V640" s="45"/>
      <c r="W640" s="45"/>
      <c r="X640" s="45"/>
      <c r="Y640" s="45"/>
      <c r="Z640" s="45"/>
      <c r="AA640" s="45"/>
      <c r="AB640" s="45"/>
    </row>
    <row r="641" ht="15.75" customHeight="1">
      <c r="A641" s="71"/>
      <c r="B641" s="27"/>
      <c r="C641" s="45"/>
      <c r="D641" s="45"/>
      <c r="E641" s="45"/>
      <c r="F641" s="45"/>
      <c r="G641" s="45"/>
      <c r="H641" s="45"/>
      <c r="I641" s="45"/>
      <c r="J641" s="45"/>
      <c r="K641" s="45"/>
      <c r="L641" s="45"/>
      <c r="M641" s="45"/>
      <c r="N641" s="45"/>
      <c r="O641" s="88"/>
      <c r="P641" s="45"/>
      <c r="Q641" s="45"/>
      <c r="R641" s="45"/>
      <c r="S641" s="45"/>
      <c r="T641" s="45"/>
      <c r="U641" s="45"/>
      <c r="V641" s="45"/>
      <c r="W641" s="45"/>
      <c r="X641" s="45"/>
      <c r="Y641" s="45"/>
      <c r="Z641" s="45"/>
      <c r="AA641" s="45"/>
      <c r="AB641" s="45"/>
    </row>
    <row r="642" ht="15.75" customHeight="1">
      <c r="A642" s="71"/>
      <c r="B642" s="27"/>
      <c r="C642" s="45"/>
      <c r="D642" s="45"/>
      <c r="E642" s="45"/>
      <c r="F642" s="45"/>
      <c r="G642" s="45"/>
      <c r="H642" s="45"/>
      <c r="I642" s="45"/>
      <c r="J642" s="45"/>
      <c r="K642" s="45"/>
      <c r="L642" s="45"/>
      <c r="M642" s="45"/>
      <c r="N642" s="45"/>
      <c r="O642" s="88"/>
      <c r="P642" s="45"/>
      <c r="Q642" s="45"/>
      <c r="R642" s="45"/>
      <c r="S642" s="45"/>
      <c r="T642" s="45"/>
      <c r="U642" s="45"/>
      <c r="V642" s="45"/>
      <c r="W642" s="45"/>
      <c r="X642" s="45"/>
      <c r="Y642" s="45"/>
      <c r="Z642" s="45"/>
      <c r="AA642" s="45"/>
      <c r="AB642" s="45"/>
    </row>
    <row r="643" ht="15.75" customHeight="1">
      <c r="A643" s="71"/>
      <c r="B643" s="27"/>
      <c r="C643" s="45"/>
      <c r="D643" s="45"/>
      <c r="E643" s="45"/>
      <c r="F643" s="45"/>
      <c r="G643" s="45"/>
      <c r="H643" s="45"/>
      <c r="I643" s="45"/>
      <c r="J643" s="45"/>
      <c r="K643" s="45"/>
      <c r="L643" s="45"/>
      <c r="M643" s="45"/>
      <c r="N643" s="45"/>
      <c r="O643" s="88"/>
      <c r="P643" s="45"/>
      <c r="Q643" s="45"/>
      <c r="R643" s="45"/>
      <c r="S643" s="45"/>
      <c r="T643" s="45"/>
      <c r="U643" s="45"/>
      <c r="V643" s="45"/>
      <c r="W643" s="45"/>
      <c r="X643" s="45"/>
      <c r="Y643" s="45"/>
      <c r="Z643" s="45"/>
      <c r="AA643" s="45"/>
      <c r="AB643" s="45"/>
    </row>
    <row r="644" ht="15.75" customHeight="1">
      <c r="A644" s="71"/>
      <c r="B644" s="27"/>
      <c r="C644" s="45"/>
      <c r="D644" s="45"/>
      <c r="E644" s="45"/>
      <c r="F644" s="45"/>
      <c r="G644" s="45"/>
      <c r="H644" s="45"/>
      <c r="I644" s="45"/>
      <c r="J644" s="45"/>
      <c r="K644" s="45"/>
      <c r="L644" s="45"/>
      <c r="M644" s="45"/>
      <c r="N644" s="45"/>
      <c r="O644" s="88"/>
      <c r="P644" s="45"/>
      <c r="Q644" s="45"/>
      <c r="R644" s="45"/>
      <c r="S644" s="45"/>
      <c r="T644" s="45"/>
      <c r="U644" s="45"/>
      <c r="V644" s="45"/>
      <c r="W644" s="45"/>
      <c r="X644" s="45"/>
      <c r="Y644" s="45"/>
      <c r="Z644" s="45"/>
      <c r="AA644" s="45"/>
      <c r="AB644" s="45"/>
    </row>
    <row r="645" ht="15.75" customHeight="1">
      <c r="A645" s="71"/>
      <c r="B645" s="27"/>
      <c r="C645" s="45"/>
      <c r="D645" s="45"/>
      <c r="E645" s="45"/>
      <c r="F645" s="45"/>
      <c r="G645" s="45"/>
      <c r="H645" s="45"/>
      <c r="I645" s="45"/>
      <c r="J645" s="45"/>
      <c r="K645" s="45"/>
      <c r="L645" s="45"/>
      <c r="M645" s="45"/>
      <c r="N645" s="45"/>
      <c r="O645" s="88"/>
      <c r="P645" s="45"/>
      <c r="Q645" s="45"/>
      <c r="R645" s="45"/>
      <c r="S645" s="45"/>
      <c r="T645" s="45"/>
      <c r="U645" s="45"/>
      <c r="V645" s="45"/>
      <c r="W645" s="45"/>
      <c r="X645" s="45"/>
      <c r="Y645" s="45"/>
      <c r="Z645" s="45"/>
      <c r="AA645" s="45"/>
      <c r="AB645" s="45"/>
    </row>
    <row r="646" ht="15.75" customHeight="1">
      <c r="A646" s="71"/>
      <c r="B646" s="27"/>
      <c r="C646" s="45"/>
      <c r="D646" s="45"/>
      <c r="E646" s="45"/>
      <c r="F646" s="45"/>
      <c r="G646" s="45"/>
      <c r="H646" s="45"/>
      <c r="I646" s="45"/>
      <c r="J646" s="45"/>
      <c r="K646" s="45"/>
      <c r="L646" s="45"/>
      <c r="M646" s="45"/>
      <c r="N646" s="45"/>
      <c r="O646" s="88"/>
      <c r="P646" s="45"/>
      <c r="Q646" s="45"/>
      <c r="R646" s="45"/>
      <c r="S646" s="45"/>
      <c r="T646" s="45"/>
      <c r="U646" s="45"/>
      <c r="V646" s="45"/>
      <c r="W646" s="45"/>
      <c r="X646" s="45"/>
      <c r="Y646" s="45"/>
      <c r="Z646" s="45"/>
      <c r="AA646" s="45"/>
      <c r="AB646" s="45"/>
    </row>
    <row r="647" ht="15.75" customHeight="1">
      <c r="A647" s="71"/>
      <c r="B647" s="27"/>
      <c r="C647" s="45"/>
      <c r="D647" s="45"/>
      <c r="E647" s="45"/>
      <c r="F647" s="45"/>
      <c r="G647" s="45"/>
      <c r="H647" s="45"/>
      <c r="I647" s="45"/>
      <c r="J647" s="45"/>
      <c r="K647" s="45"/>
      <c r="L647" s="45"/>
      <c r="M647" s="45"/>
      <c r="N647" s="45"/>
      <c r="O647" s="88"/>
      <c r="P647" s="45"/>
      <c r="Q647" s="45"/>
      <c r="R647" s="45"/>
      <c r="S647" s="45"/>
      <c r="T647" s="45"/>
      <c r="U647" s="45"/>
      <c r="V647" s="45"/>
      <c r="W647" s="45"/>
      <c r="X647" s="45"/>
      <c r="Y647" s="45"/>
      <c r="Z647" s="45"/>
      <c r="AA647" s="45"/>
      <c r="AB647" s="45"/>
    </row>
    <row r="648" ht="15.75" customHeight="1">
      <c r="A648" s="71"/>
      <c r="B648" s="27"/>
      <c r="C648" s="45"/>
      <c r="D648" s="45"/>
      <c r="E648" s="45"/>
      <c r="F648" s="45"/>
      <c r="G648" s="45"/>
      <c r="H648" s="45"/>
      <c r="I648" s="45"/>
      <c r="J648" s="45"/>
      <c r="K648" s="45"/>
      <c r="L648" s="45"/>
      <c r="M648" s="45"/>
      <c r="N648" s="45"/>
      <c r="O648" s="88"/>
      <c r="P648" s="45"/>
      <c r="Q648" s="45"/>
      <c r="R648" s="45"/>
      <c r="S648" s="45"/>
      <c r="T648" s="45"/>
      <c r="U648" s="45"/>
      <c r="V648" s="45"/>
      <c r="W648" s="45"/>
      <c r="X648" s="45"/>
      <c r="Y648" s="45"/>
      <c r="Z648" s="45"/>
      <c r="AA648" s="45"/>
      <c r="AB648" s="45"/>
    </row>
    <row r="649" ht="15.75" customHeight="1">
      <c r="A649" s="71"/>
      <c r="B649" s="27"/>
      <c r="C649" s="45"/>
      <c r="D649" s="45"/>
      <c r="E649" s="45"/>
      <c r="F649" s="45"/>
      <c r="G649" s="45"/>
      <c r="H649" s="45"/>
      <c r="I649" s="45"/>
      <c r="J649" s="45"/>
      <c r="K649" s="45"/>
      <c r="L649" s="45"/>
      <c r="M649" s="45"/>
      <c r="N649" s="45"/>
      <c r="O649" s="88"/>
      <c r="P649" s="45"/>
      <c r="Q649" s="45"/>
      <c r="R649" s="45"/>
      <c r="S649" s="45"/>
      <c r="T649" s="45"/>
      <c r="U649" s="45"/>
      <c r="V649" s="45"/>
      <c r="W649" s="45"/>
      <c r="X649" s="45"/>
      <c r="Y649" s="45"/>
      <c r="Z649" s="45"/>
      <c r="AA649" s="45"/>
      <c r="AB649" s="45"/>
    </row>
    <row r="650" ht="15.75" customHeight="1">
      <c r="A650" s="71"/>
      <c r="B650" s="27"/>
      <c r="C650" s="45"/>
      <c r="D650" s="45"/>
      <c r="E650" s="45"/>
      <c r="F650" s="45"/>
      <c r="G650" s="45"/>
      <c r="H650" s="45"/>
      <c r="I650" s="45"/>
      <c r="J650" s="45"/>
      <c r="K650" s="45"/>
      <c r="L650" s="45"/>
      <c r="M650" s="45"/>
      <c r="N650" s="45"/>
      <c r="O650" s="88"/>
      <c r="P650" s="45"/>
      <c r="Q650" s="45"/>
      <c r="R650" s="45"/>
      <c r="S650" s="45"/>
      <c r="T650" s="45"/>
      <c r="U650" s="45"/>
      <c r="V650" s="45"/>
      <c r="W650" s="45"/>
      <c r="X650" s="45"/>
      <c r="Y650" s="45"/>
      <c r="Z650" s="45"/>
      <c r="AA650" s="45"/>
      <c r="AB650" s="45"/>
    </row>
    <row r="651" ht="15.75" customHeight="1">
      <c r="A651" s="71"/>
      <c r="B651" s="27"/>
      <c r="C651" s="45"/>
      <c r="D651" s="45"/>
      <c r="E651" s="45"/>
      <c r="F651" s="45"/>
      <c r="G651" s="45"/>
      <c r="H651" s="45"/>
      <c r="I651" s="45"/>
      <c r="J651" s="45"/>
      <c r="K651" s="45"/>
      <c r="L651" s="45"/>
      <c r="M651" s="45"/>
      <c r="N651" s="45"/>
      <c r="O651" s="88"/>
      <c r="P651" s="45"/>
      <c r="Q651" s="45"/>
      <c r="R651" s="45"/>
      <c r="S651" s="45"/>
      <c r="T651" s="45"/>
      <c r="U651" s="45"/>
      <c r="V651" s="45"/>
      <c r="W651" s="45"/>
      <c r="X651" s="45"/>
      <c r="Y651" s="45"/>
      <c r="Z651" s="45"/>
      <c r="AA651" s="45"/>
      <c r="AB651" s="45"/>
    </row>
    <row r="652" ht="15.75" customHeight="1">
      <c r="A652" s="71"/>
      <c r="B652" s="27"/>
      <c r="C652" s="45"/>
      <c r="D652" s="45"/>
      <c r="E652" s="45"/>
      <c r="F652" s="45"/>
      <c r="G652" s="45"/>
      <c r="H652" s="45"/>
      <c r="I652" s="45"/>
      <c r="J652" s="45"/>
      <c r="K652" s="45"/>
      <c r="L652" s="45"/>
      <c r="M652" s="45"/>
      <c r="N652" s="45"/>
      <c r="O652" s="88"/>
      <c r="P652" s="45"/>
      <c r="Q652" s="45"/>
      <c r="R652" s="45"/>
      <c r="S652" s="45"/>
      <c r="T652" s="45"/>
      <c r="U652" s="45"/>
      <c r="V652" s="45"/>
      <c r="W652" s="45"/>
      <c r="X652" s="45"/>
      <c r="Y652" s="45"/>
      <c r="Z652" s="45"/>
      <c r="AA652" s="45"/>
      <c r="AB652" s="45"/>
    </row>
    <row r="653" ht="15.75" customHeight="1">
      <c r="A653" s="71"/>
      <c r="B653" s="27"/>
      <c r="C653" s="45"/>
      <c r="D653" s="45"/>
      <c r="E653" s="45"/>
      <c r="F653" s="45"/>
      <c r="G653" s="45"/>
      <c r="H653" s="45"/>
      <c r="I653" s="45"/>
      <c r="J653" s="45"/>
      <c r="K653" s="45"/>
      <c r="L653" s="45"/>
      <c r="M653" s="45"/>
      <c r="N653" s="45"/>
      <c r="O653" s="88"/>
      <c r="P653" s="45"/>
      <c r="Q653" s="45"/>
      <c r="R653" s="45"/>
      <c r="S653" s="45"/>
      <c r="T653" s="45"/>
      <c r="U653" s="45"/>
      <c r="V653" s="45"/>
      <c r="W653" s="45"/>
      <c r="X653" s="45"/>
      <c r="Y653" s="45"/>
      <c r="Z653" s="45"/>
      <c r="AA653" s="45"/>
      <c r="AB653" s="45"/>
    </row>
    <row r="654" ht="15.75" customHeight="1">
      <c r="A654" s="71"/>
      <c r="B654" s="27"/>
      <c r="C654" s="45"/>
      <c r="D654" s="45"/>
      <c r="E654" s="45"/>
      <c r="F654" s="45"/>
      <c r="G654" s="45"/>
      <c r="H654" s="45"/>
      <c r="I654" s="45"/>
      <c r="J654" s="45"/>
      <c r="K654" s="45"/>
      <c r="L654" s="45"/>
      <c r="M654" s="45"/>
      <c r="N654" s="45"/>
      <c r="O654" s="88"/>
      <c r="P654" s="45"/>
      <c r="Q654" s="45"/>
      <c r="R654" s="45"/>
      <c r="S654" s="45"/>
      <c r="T654" s="45"/>
      <c r="U654" s="45"/>
      <c r="V654" s="45"/>
      <c r="W654" s="45"/>
      <c r="X654" s="45"/>
      <c r="Y654" s="45"/>
      <c r="Z654" s="45"/>
      <c r="AA654" s="45"/>
      <c r="AB654" s="45"/>
    </row>
    <row r="655" ht="15.75" customHeight="1">
      <c r="A655" s="71"/>
      <c r="B655" s="27"/>
      <c r="C655" s="45"/>
      <c r="D655" s="45"/>
      <c r="E655" s="45"/>
      <c r="F655" s="45"/>
      <c r="G655" s="45"/>
      <c r="H655" s="45"/>
      <c r="I655" s="45"/>
      <c r="J655" s="45"/>
      <c r="K655" s="45"/>
      <c r="L655" s="45"/>
      <c r="M655" s="45"/>
      <c r="N655" s="45"/>
      <c r="O655" s="88"/>
      <c r="P655" s="45"/>
      <c r="Q655" s="45"/>
      <c r="R655" s="45"/>
      <c r="S655" s="45"/>
      <c r="T655" s="45"/>
      <c r="U655" s="45"/>
      <c r="V655" s="45"/>
      <c r="W655" s="45"/>
      <c r="X655" s="45"/>
      <c r="Y655" s="45"/>
      <c r="Z655" s="45"/>
      <c r="AA655" s="45"/>
      <c r="AB655" s="45"/>
    </row>
    <row r="656" ht="15.75" customHeight="1">
      <c r="A656" s="71"/>
      <c r="B656" s="27"/>
      <c r="C656" s="45"/>
      <c r="D656" s="45"/>
      <c r="E656" s="45"/>
      <c r="F656" s="45"/>
      <c r="G656" s="45"/>
      <c r="H656" s="45"/>
      <c r="I656" s="45"/>
      <c r="J656" s="45"/>
      <c r="K656" s="45"/>
      <c r="L656" s="45"/>
      <c r="M656" s="45"/>
      <c r="N656" s="45"/>
      <c r="O656" s="88"/>
      <c r="P656" s="45"/>
      <c r="Q656" s="45"/>
      <c r="R656" s="45"/>
      <c r="S656" s="45"/>
      <c r="T656" s="45"/>
      <c r="U656" s="45"/>
      <c r="V656" s="45"/>
      <c r="W656" s="45"/>
      <c r="X656" s="45"/>
      <c r="Y656" s="45"/>
      <c r="Z656" s="45"/>
      <c r="AA656" s="45"/>
      <c r="AB656" s="45"/>
    </row>
    <row r="657" ht="15.75" customHeight="1">
      <c r="A657" s="71"/>
      <c r="B657" s="27"/>
      <c r="C657" s="45"/>
      <c r="D657" s="45"/>
      <c r="E657" s="45"/>
      <c r="F657" s="45"/>
      <c r="G657" s="45"/>
      <c r="H657" s="45"/>
      <c r="I657" s="45"/>
      <c r="J657" s="45"/>
      <c r="K657" s="45"/>
      <c r="L657" s="45"/>
      <c r="M657" s="45"/>
      <c r="N657" s="45"/>
      <c r="O657" s="88"/>
      <c r="P657" s="45"/>
      <c r="Q657" s="45"/>
      <c r="R657" s="45"/>
      <c r="S657" s="45"/>
      <c r="T657" s="45"/>
      <c r="U657" s="45"/>
      <c r="V657" s="45"/>
      <c r="W657" s="45"/>
      <c r="X657" s="45"/>
      <c r="Y657" s="45"/>
      <c r="Z657" s="45"/>
      <c r="AA657" s="45"/>
      <c r="AB657" s="45"/>
    </row>
    <row r="658" ht="15.75" customHeight="1">
      <c r="A658" s="71"/>
      <c r="B658" s="27"/>
      <c r="C658" s="45"/>
      <c r="D658" s="45"/>
      <c r="E658" s="45"/>
      <c r="F658" s="45"/>
      <c r="G658" s="45"/>
      <c r="H658" s="45"/>
      <c r="I658" s="45"/>
      <c r="J658" s="45"/>
      <c r="K658" s="45"/>
      <c r="L658" s="45"/>
      <c r="M658" s="45"/>
      <c r="N658" s="45"/>
      <c r="O658" s="88"/>
      <c r="P658" s="45"/>
      <c r="Q658" s="45"/>
      <c r="R658" s="45"/>
      <c r="S658" s="45"/>
      <c r="T658" s="45"/>
      <c r="U658" s="45"/>
      <c r="V658" s="45"/>
      <c r="W658" s="45"/>
      <c r="X658" s="45"/>
      <c r="Y658" s="45"/>
      <c r="Z658" s="45"/>
      <c r="AA658" s="45"/>
      <c r="AB658" s="45"/>
    </row>
    <row r="659" ht="15.75" customHeight="1">
      <c r="A659" s="71"/>
      <c r="B659" s="27"/>
      <c r="C659" s="45"/>
      <c r="D659" s="45"/>
      <c r="E659" s="45"/>
      <c r="F659" s="45"/>
      <c r="G659" s="45"/>
      <c r="H659" s="45"/>
      <c r="I659" s="45"/>
      <c r="J659" s="45"/>
      <c r="K659" s="45"/>
      <c r="L659" s="45"/>
      <c r="M659" s="45"/>
      <c r="N659" s="45"/>
      <c r="O659" s="88"/>
      <c r="P659" s="45"/>
      <c r="Q659" s="45"/>
      <c r="R659" s="45"/>
      <c r="S659" s="45"/>
      <c r="T659" s="45"/>
      <c r="U659" s="45"/>
      <c r="V659" s="45"/>
      <c r="W659" s="45"/>
      <c r="X659" s="45"/>
      <c r="Y659" s="45"/>
      <c r="Z659" s="45"/>
      <c r="AA659" s="45"/>
      <c r="AB659" s="45"/>
    </row>
    <row r="660" ht="15.75" customHeight="1">
      <c r="A660" s="71"/>
      <c r="B660" s="27"/>
      <c r="C660" s="45"/>
      <c r="D660" s="45"/>
      <c r="E660" s="45"/>
      <c r="F660" s="45"/>
      <c r="G660" s="45"/>
      <c r="H660" s="45"/>
      <c r="I660" s="45"/>
      <c r="J660" s="45"/>
      <c r="K660" s="45"/>
      <c r="L660" s="45"/>
      <c r="M660" s="45"/>
      <c r="N660" s="45"/>
      <c r="O660" s="88"/>
      <c r="P660" s="45"/>
      <c r="Q660" s="45"/>
      <c r="R660" s="45"/>
      <c r="S660" s="45"/>
      <c r="T660" s="45"/>
      <c r="U660" s="45"/>
      <c r="V660" s="45"/>
      <c r="W660" s="45"/>
      <c r="X660" s="45"/>
      <c r="Y660" s="45"/>
      <c r="Z660" s="45"/>
      <c r="AA660" s="45"/>
      <c r="AB660" s="45"/>
    </row>
    <row r="661" ht="15.75" customHeight="1">
      <c r="A661" s="71"/>
      <c r="B661" s="27"/>
      <c r="C661" s="45"/>
      <c r="D661" s="45"/>
      <c r="E661" s="45"/>
      <c r="F661" s="45"/>
      <c r="G661" s="45"/>
      <c r="H661" s="45"/>
      <c r="I661" s="45"/>
      <c r="J661" s="45"/>
      <c r="K661" s="45"/>
      <c r="L661" s="45"/>
      <c r="M661" s="45"/>
      <c r="N661" s="45"/>
      <c r="O661" s="88"/>
      <c r="P661" s="45"/>
      <c r="Q661" s="45"/>
      <c r="R661" s="45"/>
      <c r="S661" s="45"/>
      <c r="T661" s="45"/>
      <c r="U661" s="45"/>
      <c r="V661" s="45"/>
      <c r="W661" s="45"/>
      <c r="X661" s="45"/>
      <c r="Y661" s="45"/>
      <c r="Z661" s="45"/>
      <c r="AA661" s="45"/>
      <c r="AB661" s="45"/>
    </row>
    <row r="662" ht="15.75" customHeight="1">
      <c r="A662" s="71"/>
      <c r="B662" s="27"/>
      <c r="C662" s="45"/>
      <c r="D662" s="45"/>
      <c r="E662" s="45"/>
      <c r="F662" s="45"/>
      <c r="G662" s="45"/>
      <c r="H662" s="45"/>
      <c r="I662" s="45"/>
      <c r="J662" s="45"/>
      <c r="K662" s="45"/>
      <c r="L662" s="45"/>
      <c r="M662" s="45"/>
      <c r="N662" s="45"/>
      <c r="O662" s="88"/>
      <c r="P662" s="45"/>
      <c r="Q662" s="45"/>
      <c r="R662" s="45"/>
      <c r="S662" s="45"/>
      <c r="T662" s="45"/>
      <c r="U662" s="45"/>
      <c r="V662" s="45"/>
      <c r="W662" s="45"/>
      <c r="X662" s="45"/>
      <c r="Y662" s="45"/>
      <c r="Z662" s="45"/>
      <c r="AA662" s="45"/>
      <c r="AB662" s="45"/>
    </row>
    <row r="663" ht="15.75" customHeight="1">
      <c r="A663" s="71"/>
      <c r="B663" s="27"/>
      <c r="C663" s="45"/>
      <c r="D663" s="45"/>
      <c r="E663" s="45"/>
      <c r="F663" s="45"/>
      <c r="G663" s="45"/>
      <c r="H663" s="45"/>
      <c r="I663" s="45"/>
      <c r="J663" s="45"/>
      <c r="K663" s="45"/>
      <c r="L663" s="45"/>
      <c r="M663" s="45"/>
      <c r="N663" s="45"/>
      <c r="O663" s="88"/>
      <c r="P663" s="45"/>
      <c r="Q663" s="45"/>
      <c r="R663" s="45"/>
      <c r="S663" s="45"/>
      <c r="T663" s="45"/>
      <c r="U663" s="45"/>
      <c r="V663" s="45"/>
      <c r="W663" s="45"/>
      <c r="X663" s="45"/>
      <c r="Y663" s="45"/>
      <c r="Z663" s="45"/>
      <c r="AA663" s="45"/>
      <c r="AB663" s="45"/>
    </row>
    <row r="664" ht="15.75" customHeight="1">
      <c r="A664" s="71"/>
      <c r="B664" s="27"/>
      <c r="C664" s="45"/>
      <c r="D664" s="45"/>
      <c r="E664" s="45"/>
      <c r="F664" s="45"/>
      <c r="G664" s="45"/>
      <c r="H664" s="45"/>
      <c r="I664" s="45"/>
      <c r="J664" s="45"/>
      <c r="K664" s="45"/>
      <c r="L664" s="45"/>
      <c r="M664" s="45"/>
      <c r="N664" s="45"/>
      <c r="O664" s="88"/>
      <c r="P664" s="45"/>
      <c r="Q664" s="45"/>
      <c r="R664" s="45"/>
      <c r="S664" s="45"/>
      <c r="T664" s="45"/>
      <c r="U664" s="45"/>
      <c r="V664" s="45"/>
      <c r="W664" s="45"/>
      <c r="X664" s="45"/>
      <c r="Y664" s="45"/>
      <c r="Z664" s="45"/>
      <c r="AA664" s="45"/>
      <c r="AB664" s="45"/>
    </row>
    <row r="665" ht="15.75" customHeight="1">
      <c r="A665" s="71"/>
      <c r="B665" s="27"/>
      <c r="C665" s="45"/>
      <c r="D665" s="45"/>
      <c r="E665" s="45"/>
      <c r="F665" s="45"/>
      <c r="G665" s="45"/>
      <c r="H665" s="45"/>
      <c r="I665" s="45"/>
      <c r="J665" s="45"/>
      <c r="K665" s="45"/>
      <c r="L665" s="45"/>
      <c r="M665" s="45"/>
      <c r="N665" s="45"/>
      <c r="O665" s="88"/>
      <c r="P665" s="45"/>
      <c r="Q665" s="45"/>
      <c r="R665" s="45"/>
      <c r="S665" s="45"/>
      <c r="T665" s="45"/>
      <c r="U665" s="45"/>
      <c r="V665" s="45"/>
      <c r="W665" s="45"/>
      <c r="X665" s="45"/>
      <c r="Y665" s="45"/>
      <c r="Z665" s="45"/>
      <c r="AA665" s="45"/>
      <c r="AB665" s="45"/>
    </row>
    <row r="666" ht="15.75" customHeight="1">
      <c r="A666" s="71"/>
      <c r="B666" s="27"/>
      <c r="C666" s="45"/>
      <c r="D666" s="45"/>
      <c r="E666" s="45"/>
      <c r="F666" s="45"/>
      <c r="G666" s="45"/>
      <c r="H666" s="45"/>
      <c r="I666" s="45"/>
      <c r="J666" s="45"/>
      <c r="K666" s="45"/>
      <c r="L666" s="45"/>
      <c r="M666" s="45"/>
      <c r="N666" s="45"/>
      <c r="O666" s="88"/>
      <c r="P666" s="45"/>
      <c r="Q666" s="45"/>
      <c r="R666" s="45"/>
      <c r="S666" s="45"/>
      <c r="T666" s="45"/>
      <c r="U666" s="45"/>
      <c r="V666" s="45"/>
      <c r="W666" s="45"/>
      <c r="X666" s="45"/>
      <c r="Y666" s="45"/>
      <c r="Z666" s="45"/>
      <c r="AA666" s="45"/>
      <c r="AB666" s="45"/>
    </row>
    <row r="667" ht="15.75" customHeight="1">
      <c r="A667" s="71"/>
      <c r="B667" s="27"/>
      <c r="C667" s="45"/>
      <c r="D667" s="45"/>
      <c r="E667" s="45"/>
      <c r="F667" s="45"/>
      <c r="G667" s="45"/>
      <c r="H667" s="45"/>
      <c r="I667" s="45"/>
      <c r="J667" s="45"/>
      <c r="K667" s="45"/>
      <c r="L667" s="45"/>
      <c r="M667" s="45"/>
      <c r="N667" s="45"/>
      <c r="O667" s="88"/>
      <c r="P667" s="45"/>
      <c r="Q667" s="45"/>
      <c r="R667" s="45"/>
      <c r="S667" s="45"/>
      <c r="T667" s="45"/>
      <c r="U667" s="45"/>
      <c r="V667" s="45"/>
      <c r="W667" s="45"/>
      <c r="X667" s="45"/>
      <c r="Y667" s="45"/>
      <c r="Z667" s="45"/>
      <c r="AA667" s="45"/>
      <c r="AB667" s="45"/>
    </row>
    <row r="668" ht="15.75" customHeight="1">
      <c r="A668" s="71"/>
      <c r="B668" s="27"/>
      <c r="C668" s="45"/>
      <c r="D668" s="45"/>
      <c r="E668" s="45"/>
      <c r="F668" s="45"/>
      <c r="G668" s="45"/>
      <c r="H668" s="45"/>
      <c r="I668" s="45"/>
      <c r="J668" s="45"/>
      <c r="K668" s="45"/>
      <c r="L668" s="45"/>
      <c r="M668" s="45"/>
      <c r="N668" s="45"/>
      <c r="O668" s="88"/>
      <c r="P668" s="45"/>
      <c r="Q668" s="45"/>
      <c r="R668" s="45"/>
      <c r="S668" s="45"/>
      <c r="T668" s="45"/>
      <c r="U668" s="45"/>
      <c r="V668" s="45"/>
      <c r="W668" s="45"/>
      <c r="X668" s="45"/>
      <c r="Y668" s="45"/>
      <c r="Z668" s="45"/>
      <c r="AA668" s="45"/>
      <c r="AB668" s="45"/>
    </row>
    <row r="669" ht="15.75" customHeight="1">
      <c r="A669" s="71"/>
      <c r="B669" s="27"/>
      <c r="C669" s="45"/>
      <c r="D669" s="45"/>
      <c r="E669" s="45"/>
      <c r="F669" s="45"/>
      <c r="G669" s="45"/>
      <c r="H669" s="45"/>
      <c r="I669" s="45"/>
      <c r="J669" s="45"/>
      <c r="K669" s="45"/>
      <c r="L669" s="45"/>
      <c r="M669" s="45"/>
      <c r="N669" s="45"/>
      <c r="O669" s="88"/>
      <c r="P669" s="45"/>
      <c r="Q669" s="45"/>
      <c r="R669" s="45"/>
      <c r="S669" s="45"/>
      <c r="T669" s="45"/>
      <c r="U669" s="45"/>
      <c r="V669" s="45"/>
      <c r="W669" s="45"/>
      <c r="X669" s="45"/>
      <c r="Y669" s="45"/>
      <c r="Z669" s="45"/>
      <c r="AA669" s="45"/>
      <c r="AB669" s="45"/>
    </row>
    <row r="670" ht="15.75" customHeight="1">
      <c r="A670" s="71"/>
      <c r="B670" s="27"/>
      <c r="C670" s="45"/>
      <c r="D670" s="45"/>
      <c r="E670" s="45"/>
      <c r="F670" s="45"/>
      <c r="G670" s="45"/>
      <c r="H670" s="45"/>
      <c r="I670" s="45"/>
      <c r="J670" s="45"/>
      <c r="K670" s="45"/>
      <c r="L670" s="45"/>
      <c r="M670" s="45"/>
      <c r="N670" s="45"/>
      <c r="O670" s="88"/>
      <c r="P670" s="45"/>
      <c r="Q670" s="45"/>
      <c r="R670" s="45"/>
      <c r="S670" s="45"/>
      <c r="T670" s="45"/>
      <c r="U670" s="45"/>
      <c r="V670" s="45"/>
      <c r="W670" s="45"/>
      <c r="X670" s="45"/>
      <c r="Y670" s="45"/>
      <c r="Z670" s="45"/>
      <c r="AA670" s="45"/>
      <c r="AB670" s="45"/>
    </row>
    <row r="671" ht="15.75" customHeight="1">
      <c r="A671" s="71"/>
      <c r="B671" s="27"/>
      <c r="C671" s="45"/>
      <c r="D671" s="45"/>
      <c r="E671" s="45"/>
      <c r="F671" s="45"/>
      <c r="G671" s="45"/>
      <c r="H671" s="45"/>
      <c r="I671" s="45"/>
      <c r="J671" s="45"/>
      <c r="K671" s="45"/>
      <c r="L671" s="45"/>
      <c r="M671" s="45"/>
      <c r="N671" s="45"/>
      <c r="O671" s="88"/>
      <c r="P671" s="45"/>
      <c r="Q671" s="45"/>
      <c r="R671" s="45"/>
      <c r="S671" s="45"/>
      <c r="T671" s="45"/>
      <c r="U671" s="45"/>
      <c r="V671" s="45"/>
      <c r="W671" s="45"/>
      <c r="X671" s="45"/>
      <c r="Y671" s="45"/>
      <c r="Z671" s="45"/>
      <c r="AA671" s="45"/>
      <c r="AB671" s="45"/>
    </row>
    <row r="672" ht="15.75" customHeight="1">
      <c r="A672" s="71"/>
      <c r="B672" s="27"/>
      <c r="C672" s="45"/>
      <c r="D672" s="45"/>
      <c r="E672" s="45"/>
      <c r="F672" s="45"/>
      <c r="G672" s="45"/>
      <c r="H672" s="45"/>
      <c r="I672" s="45"/>
      <c r="J672" s="45"/>
      <c r="K672" s="45"/>
      <c r="L672" s="45"/>
      <c r="M672" s="45"/>
      <c r="N672" s="45"/>
      <c r="O672" s="88"/>
      <c r="P672" s="45"/>
      <c r="Q672" s="45"/>
      <c r="R672" s="45"/>
      <c r="S672" s="45"/>
      <c r="T672" s="45"/>
      <c r="U672" s="45"/>
      <c r="V672" s="45"/>
      <c r="W672" s="45"/>
      <c r="X672" s="45"/>
      <c r="Y672" s="45"/>
      <c r="Z672" s="45"/>
      <c r="AA672" s="45"/>
      <c r="AB672" s="45"/>
    </row>
    <row r="673" ht="15.75" customHeight="1">
      <c r="A673" s="71"/>
      <c r="B673" s="27"/>
      <c r="C673" s="45"/>
      <c r="D673" s="45"/>
      <c r="E673" s="45"/>
      <c r="F673" s="45"/>
      <c r="G673" s="45"/>
      <c r="H673" s="45"/>
      <c r="I673" s="45"/>
      <c r="J673" s="45"/>
      <c r="K673" s="45"/>
      <c r="L673" s="45"/>
      <c r="M673" s="45"/>
      <c r="N673" s="45"/>
      <c r="O673" s="88"/>
      <c r="P673" s="45"/>
      <c r="Q673" s="45"/>
      <c r="R673" s="45"/>
      <c r="S673" s="45"/>
      <c r="T673" s="45"/>
      <c r="U673" s="45"/>
      <c r="V673" s="45"/>
      <c r="W673" s="45"/>
      <c r="X673" s="45"/>
      <c r="Y673" s="45"/>
      <c r="Z673" s="45"/>
      <c r="AA673" s="45"/>
      <c r="AB673" s="45"/>
    </row>
    <row r="674" ht="15.75" customHeight="1">
      <c r="A674" s="71"/>
      <c r="B674" s="27"/>
      <c r="C674" s="45"/>
      <c r="D674" s="45"/>
      <c r="E674" s="45"/>
      <c r="F674" s="45"/>
      <c r="G674" s="45"/>
      <c r="H674" s="45"/>
      <c r="I674" s="45"/>
      <c r="J674" s="45"/>
      <c r="K674" s="45"/>
      <c r="L674" s="45"/>
      <c r="M674" s="45"/>
      <c r="N674" s="45"/>
      <c r="O674" s="88"/>
      <c r="P674" s="45"/>
      <c r="Q674" s="45"/>
      <c r="R674" s="45"/>
      <c r="S674" s="45"/>
      <c r="T674" s="45"/>
      <c r="U674" s="45"/>
      <c r="V674" s="45"/>
      <c r="W674" s="45"/>
      <c r="X674" s="45"/>
      <c r="Y674" s="45"/>
      <c r="Z674" s="45"/>
      <c r="AA674" s="45"/>
      <c r="AB674" s="45"/>
    </row>
    <row r="675" ht="15.75" customHeight="1">
      <c r="A675" s="71"/>
      <c r="B675" s="27"/>
      <c r="C675" s="45"/>
      <c r="D675" s="45"/>
      <c r="E675" s="45"/>
      <c r="F675" s="45"/>
      <c r="G675" s="45"/>
      <c r="H675" s="45"/>
      <c r="I675" s="45"/>
      <c r="J675" s="45"/>
      <c r="K675" s="45"/>
      <c r="L675" s="45"/>
      <c r="M675" s="45"/>
      <c r="N675" s="45"/>
      <c r="O675" s="88"/>
      <c r="P675" s="45"/>
      <c r="Q675" s="45"/>
      <c r="R675" s="45"/>
      <c r="S675" s="45"/>
      <c r="T675" s="45"/>
      <c r="U675" s="45"/>
      <c r="V675" s="45"/>
      <c r="W675" s="45"/>
      <c r="X675" s="45"/>
      <c r="Y675" s="45"/>
      <c r="Z675" s="45"/>
      <c r="AA675" s="45"/>
      <c r="AB675" s="45"/>
    </row>
    <row r="676" ht="15.75" customHeight="1">
      <c r="A676" s="71"/>
      <c r="B676" s="27"/>
      <c r="C676" s="45"/>
      <c r="D676" s="45"/>
      <c r="E676" s="45"/>
      <c r="F676" s="45"/>
      <c r="G676" s="45"/>
      <c r="H676" s="45"/>
      <c r="I676" s="45"/>
      <c r="J676" s="45"/>
      <c r="K676" s="45"/>
      <c r="L676" s="45"/>
      <c r="M676" s="45"/>
      <c r="N676" s="45"/>
      <c r="O676" s="88"/>
      <c r="P676" s="45"/>
      <c r="Q676" s="45"/>
      <c r="R676" s="45"/>
      <c r="S676" s="45"/>
      <c r="T676" s="45"/>
      <c r="U676" s="45"/>
      <c r="V676" s="45"/>
      <c r="W676" s="45"/>
      <c r="X676" s="45"/>
      <c r="Y676" s="45"/>
      <c r="Z676" s="45"/>
      <c r="AA676" s="45"/>
      <c r="AB676" s="45"/>
    </row>
    <row r="677" ht="15.75" customHeight="1">
      <c r="A677" s="71"/>
      <c r="B677" s="27"/>
      <c r="C677" s="45"/>
      <c r="D677" s="45"/>
      <c r="E677" s="45"/>
      <c r="F677" s="45"/>
      <c r="G677" s="45"/>
      <c r="H677" s="45"/>
      <c r="I677" s="45"/>
      <c r="J677" s="45"/>
      <c r="K677" s="45"/>
      <c r="L677" s="45"/>
      <c r="M677" s="45"/>
      <c r="N677" s="45"/>
      <c r="O677" s="88"/>
      <c r="P677" s="45"/>
      <c r="Q677" s="45"/>
      <c r="R677" s="45"/>
      <c r="S677" s="45"/>
      <c r="T677" s="45"/>
      <c r="U677" s="45"/>
      <c r="V677" s="45"/>
      <c r="W677" s="45"/>
      <c r="X677" s="45"/>
      <c r="Y677" s="45"/>
      <c r="Z677" s="45"/>
      <c r="AA677" s="45"/>
      <c r="AB677" s="45"/>
    </row>
    <row r="678" ht="15.75" customHeight="1">
      <c r="A678" s="71"/>
      <c r="B678" s="27"/>
      <c r="C678" s="45"/>
      <c r="D678" s="45"/>
      <c r="E678" s="45"/>
      <c r="F678" s="45"/>
      <c r="G678" s="45"/>
      <c r="H678" s="45"/>
      <c r="I678" s="45"/>
      <c r="J678" s="45"/>
      <c r="K678" s="45"/>
      <c r="L678" s="45"/>
      <c r="M678" s="45"/>
      <c r="N678" s="45"/>
      <c r="O678" s="88"/>
      <c r="P678" s="45"/>
      <c r="Q678" s="45"/>
      <c r="R678" s="45"/>
      <c r="S678" s="45"/>
      <c r="T678" s="45"/>
      <c r="U678" s="45"/>
      <c r="V678" s="45"/>
      <c r="W678" s="45"/>
      <c r="X678" s="45"/>
      <c r="Y678" s="45"/>
      <c r="Z678" s="45"/>
      <c r="AA678" s="45"/>
      <c r="AB678" s="45"/>
    </row>
    <row r="679" ht="15.75" customHeight="1">
      <c r="A679" s="71"/>
      <c r="B679" s="27"/>
      <c r="C679" s="45"/>
      <c r="D679" s="45"/>
      <c r="E679" s="45"/>
      <c r="F679" s="45"/>
      <c r="G679" s="45"/>
      <c r="H679" s="45"/>
      <c r="I679" s="45"/>
      <c r="J679" s="45"/>
      <c r="K679" s="45"/>
      <c r="L679" s="45"/>
      <c r="M679" s="45"/>
      <c r="N679" s="45"/>
      <c r="O679" s="88"/>
      <c r="P679" s="45"/>
      <c r="Q679" s="45"/>
      <c r="R679" s="45"/>
      <c r="S679" s="45"/>
      <c r="T679" s="45"/>
      <c r="U679" s="45"/>
      <c r="V679" s="45"/>
      <c r="W679" s="45"/>
      <c r="X679" s="45"/>
      <c r="Y679" s="45"/>
      <c r="Z679" s="45"/>
      <c r="AA679" s="45"/>
      <c r="AB679" s="45"/>
    </row>
    <row r="680" ht="15.75" customHeight="1">
      <c r="A680" s="71"/>
      <c r="B680" s="27"/>
      <c r="C680" s="45"/>
      <c r="D680" s="45"/>
      <c r="E680" s="45"/>
      <c r="F680" s="45"/>
      <c r="G680" s="45"/>
      <c r="H680" s="45"/>
      <c r="I680" s="45"/>
      <c r="J680" s="45"/>
      <c r="K680" s="45"/>
      <c r="L680" s="45"/>
      <c r="M680" s="45"/>
      <c r="N680" s="45"/>
      <c r="O680" s="88"/>
      <c r="P680" s="45"/>
      <c r="Q680" s="45"/>
      <c r="R680" s="45"/>
      <c r="S680" s="45"/>
      <c r="T680" s="45"/>
      <c r="U680" s="45"/>
      <c r="V680" s="45"/>
      <c r="W680" s="45"/>
      <c r="X680" s="45"/>
      <c r="Y680" s="45"/>
      <c r="Z680" s="45"/>
      <c r="AA680" s="45"/>
      <c r="AB680" s="45"/>
    </row>
    <row r="681" ht="15.75" customHeight="1">
      <c r="A681" s="71"/>
      <c r="B681" s="27"/>
      <c r="C681" s="45"/>
      <c r="D681" s="45"/>
      <c r="E681" s="45"/>
      <c r="F681" s="45"/>
      <c r="G681" s="45"/>
      <c r="H681" s="45"/>
      <c r="I681" s="45"/>
      <c r="J681" s="45"/>
      <c r="K681" s="45"/>
      <c r="L681" s="45"/>
      <c r="M681" s="45"/>
      <c r="N681" s="45"/>
      <c r="O681" s="88"/>
      <c r="P681" s="45"/>
      <c r="Q681" s="45"/>
      <c r="R681" s="45"/>
      <c r="S681" s="45"/>
      <c r="T681" s="45"/>
      <c r="U681" s="45"/>
      <c r="V681" s="45"/>
      <c r="W681" s="45"/>
      <c r="X681" s="45"/>
      <c r="Y681" s="45"/>
      <c r="Z681" s="45"/>
      <c r="AA681" s="45"/>
      <c r="AB681" s="45"/>
    </row>
    <row r="682" ht="15.75" customHeight="1">
      <c r="A682" s="71"/>
      <c r="B682" s="27"/>
      <c r="C682" s="45"/>
      <c r="D682" s="45"/>
      <c r="E682" s="45"/>
      <c r="F682" s="45"/>
      <c r="G682" s="45"/>
      <c r="H682" s="45"/>
      <c r="I682" s="45"/>
      <c r="J682" s="45"/>
      <c r="K682" s="45"/>
      <c r="L682" s="45"/>
      <c r="M682" s="45"/>
      <c r="N682" s="45"/>
      <c r="O682" s="88"/>
      <c r="P682" s="45"/>
      <c r="Q682" s="45"/>
      <c r="R682" s="45"/>
      <c r="S682" s="45"/>
      <c r="T682" s="45"/>
      <c r="U682" s="45"/>
      <c r="V682" s="45"/>
      <c r="W682" s="45"/>
      <c r="X682" s="45"/>
      <c r="Y682" s="45"/>
      <c r="Z682" s="45"/>
      <c r="AA682" s="45"/>
      <c r="AB682" s="45"/>
    </row>
    <row r="683" ht="15.75" customHeight="1">
      <c r="A683" s="71"/>
      <c r="B683" s="27"/>
      <c r="C683" s="45"/>
      <c r="D683" s="45"/>
      <c r="E683" s="45"/>
      <c r="F683" s="45"/>
      <c r="G683" s="45"/>
      <c r="H683" s="45"/>
      <c r="I683" s="45"/>
      <c r="J683" s="45"/>
      <c r="K683" s="45"/>
      <c r="L683" s="45"/>
      <c r="M683" s="45"/>
      <c r="N683" s="45"/>
      <c r="O683" s="88"/>
      <c r="P683" s="45"/>
      <c r="Q683" s="45"/>
      <c r="R683" s="45"/>
      <c r="S683" s="45"/>
      <c r="T683" s="45"/>
      <c r="U683" s="45"/>
      <c r="V683" s="45"/>
      <c r="W683" s="45"/>
      <c r="X683" s="45"/>
      <c r="Y683" s="45"/>
      <c r="Z683" s="45"/>
      <c r="AA683" s="45"/>
      <c r="AB683" s="45"/>
    </row>
    <row r="684" ht="15.75" customHeight="1">
      <c r="A684" s="71"/>
      <c r="B684" s="27"/>
      <c r="C684" s="45"/>
      <c r="D684" s="45"/>
      <c r="E684" s="45"/>
      <c r="F684" s="45"/>
      <c r="G684" s="45"/>
      <c r="H684" s="45"/>
      <c r="I684" s="45"/>
      <c r="J684" s="45"/>
      <c r="K684" s="45"/>
      <c r="L684" s="45"/>
      <c r="M684" s="45"/>
      <c r="N684" s="45"/>
      <c r="O684" s="88"/>
      <c r="P684" s="45"/>
      <c r="Q684" s="45"/>
      <c r="R684" s="45"/>
      <c r="S684" s="45"/>
      <c r="T684" s="45"/>
      <c r="U684" s="45"/>
      <c r="V684" s="45"/>
      <c r="W684" s="45"/>
      <c r="X684" s="45"/>
      <c r="Y684" s="45"/>
      <c r="Z684" s="45"/>
      <c r="AA684" s="45"/>
      <c r="AB684" s="45"/>
    </row>
    <row r="685" ht="15.75" customHeight="1">
      <c r="A685" s="71"/>
      <c r="B685" s="27"/>
      <c r="C685" s="45"/>
      <c r="D685" s="45"/>
      <c r="E685" s="45"/>
      <c r="F685" s="45"/>
      <c r="G685" s="45"/>
      <c r="H685" s="45"/>
      <c r="I685" s="45"/>
      <c r="J685" s="45"/>
      <c r="K685" s="45"/>
      <c r="L685" s="45"/>
      <c r="M685" s="45"/>
      <c r="N685" s="45"/>
      <c r="O685" s="88"/>
      <c r="P685" s="45"/>
      <c r="Q685" s="45"/>
      <c r="R685" s="45"/>
      <c r="S685" s="45"/>
      <c r="T685" s="45"/>
      <c r="U685" s="45"/>
      <c r="V685" s="45"/>
      <c r="W685" s="45"/>
      <c r="X685" s="45"/>
      <c r="Y685" s="45"/>
      <c r="Z685" s="45"/>
      <c r="AA685" s="45"/>
      <c r="AB685" s="45"/>
    </row>
    <row r="686" ht="15.75" customHeight="1">
      <c r="A686" s="71"/>
      <c r="B686" s="27"/>
      <c r="C686" s="45"/>
      <c r="D686" s="45"/>
      <c r="E686" s="45"/>
      <c r="F686" s="45"/>
      <c r="G686" s="45"/>
      <c r="H686" s="45"/>
      <c r="I686" s="45"/>
      <c r="J686" s="45"/>
      <c r="K686" s="45"/>
      <c r="L686" s="45"/>
      <c r="M686" s="45"/>
      <c r="N686" s="45"/>
      <c r="O686" s="88"/>
      <c r="P686" s="45"/>
      <c r="Q686" s="45"/>
      <c r="R686" s="45"/>
      <c r="S686" s="45"/>
      <c r="T686" s="45"/>
      <c r="U686" s="45"/>
      <c r="V686" s="45"/>
      <c r="W686" s="45"/>
      <c r="X686" s="45"/>
      <c r="Y686" s="45"/>
      <c r="Z686" s="45"/>
      <c r="AA686" s="45"/>
      <c r="AB686" s="45"/>
    </row>
    <row r="687" ht="15.75" customHeight="1">
      <c r="A687" s="71"/>
      <c r="B687" s="27"/>
      <c r="C687" s="45"/>
      <c r="D687" s="45"/>
      <c r="E687" s="45"/>
      <c r="F687" s="45"/>
      <c r="G687" s="45"/>
      <c r="H687" s="45"/>
      <c r="I687" s="45"/>
      <c r="J687" s="45"/>
      <c r="K687" s="45"/>
      <c r="L687" s="45"/>
      <c r="M687" s="45"/>
      <c r="N687" s="45"/>
      <c r="O687" s="88"/>
      <c r="P687" s="45"/>
      <c r="Q687" s="45"/>
      <c r="R687" s="45"/>
      <c r="S687" s="45"/>
      <c r="T687" s="45"/>
      <c r="U687" s="45"/>
      <c r="V687" s="45"/>
      <c r="W687" s="45"/>
      <c r="X687" s="45"/>
      <c r="Y687" s="45"/>
      <c r="Z687" s="45"/>
      <c r="AA687" s="45"/>
      <c r="AB687" s="45"/>
    </row>
    <row r="688" ht="15.75" customHeight="1">
      <c r="A688" s="71"/>
      <c r="B688" s="27"/>
      <c r="C688" s="45"/>
      <c r="D688" s="45"/>
      <c r="E688" s="45"/>
      <c r="F688" s="45"/>
      <c r="G688" s="45"/>
      <c r="H688" s="45"/>
      <c r="I688" s="45"/>
      <c r="J688" s="45"/>
      <c r="K688" s="45"/>
      <c r="L688" s="45"/>
      <c r="M688" s="45"/>
      <c r="N688" s="45"/>
      <c r="O688" s="88"/>
      <c r="P688" s="45"/>
      <c r="Q688" s="45"/>
      <c r="R688" s="45"/>
      <c r="S688" s="45"/>
      <c r="T688" s="45"/>
      <c r="U688" s="45"/>
      <c r="V688" s="45"/>
      <c r="W688" s="45"/>
      <c r="X688" s="45"/>
      <c r="Y688" s="45"/>
      <c r="Z688" s="45"/>
      <c r="AA688" s="45"/>
      <c r="AB688" s="45"/>
    </row>
    <row r="689" ht="15.75" customHeight="1">
      <c r="A689" s="71"/>
      <c r="B689" s="27"/>
      <c r="C689" s="45"/>
      <c r="D689" s="45"/>
      <c r="E689" s="45"/>
      <c r="F689" s="45"/>
      <c r="G689" s="45"/>
      <c r="H689" s="45"/>
      <c r="I689" s="45"/>
      <c r="J689" s="45"/>
      <c r="K689" s="45"/>
      <c r="L689" s="45"/>
      <c r="M689" s="45"/>
      <c r="N689" s="45"/>
      <c r="O689" s="88"/>
      <c r="P689" s="45"/>
      <c r="Q689" s="45"/>
      <c r="R689" s="45"/>
      <c r="S689" s="45"/>
      <c r="T689" s="45"/>
      <c r="U689" s="45"/>
      <c r="V689" s="45"/>
      <c r="W689" s="45"/>
      <c r="X689" s="45"/>
      <c r="Y689" s="45"/>
      <c r="Z689" s="45"/>
      <c r="AA689" s="45"/>
      <c r="AB689" s="45"/>
    </row>
    <row r="690" ht="15.75" customHeight="1">
      <c r="A690" s="71"/>
      <c r="B690" s="27"/>
      <c r="C690" s="45"/>
      <c r="D690" s="45"/>
      <c r="E690" s="45"/>
      <c r="F690" s="45"/>
      <c r="G690" s="45"/>
      <c r="H690" s="45"/>
      <c r="I690" s="45"/>
      <c r="J690" s="45"/>
      <c r="K690" s="45"/>
      <c r="L690" s="45"/>
      <c r="M690" s="45"/>
      <c r="N690" s="45"/>
      <c r="O690" s="88"/>
      <c r="P690" s="45"/>
      <c r="Q690" s="45"/>
      <c r="R690" s="45"/>
      <c r="S690" s="45"/>
      <c r="T690" s="45"/>
      <c r="U690" s="45"/>
      <c r="V690" s="45"/>
      <c r="W690" s="45"/>
      <c r="X690" s="45"/>
      <c r="Y690" s="45"/>
      <c r="Z690" s="45"/>
      <c r="AA690" s="45"/>
      <c r="AB690" s="45"/>
    </row>
    <row r="691" ht="15.75" customHeight="1">
      <c r="A691" s="71"/>
      <c r="B691" s="27"/>
      <c r="C691" s="45"/>
      <c r="D691" s="45"/>
      <c r="E691" s="45"/>
      <c r="F691" s="45"/>
      <c r="G691" s="45"/>
      <c r="H691" s="45"/>
      <c r="I691" s="45"/>
      <c r="J691" s="45"/>
      <c r="K691" s="45"/>
      <c r="L691" s="45"/>
      <c r="M691" s="45"/>
      <c r="N691" s="45"/>
      <c r="O691" s="88"/>
      <c r="P691" s="45"/>
      <c r="Q691" s="45"/>
      <c r="R691" s="45"/>
      <c r="S691" s="45"/>
      <c r="T691" s="45"/>
      <c r="U691" s="45"/>
      <c r="V691" s="45"/>
      <c r="W691" s="45"/>
      <c r="X691" s="45"/>
      <c r="Y691" s="45"/>
      <c r="Z691" s="45"/>
      <c r="AA691" s="45"/>
      <c r="AB691" s="45"/>
    </row>
    <row r="692" ht="15.75" customHeight="1">
      <c r="A692" s="71"/>
      <c r="B692" s="27"/>
      <c r="C692" s="45"/>
      <c r="D692" s="45"/>
      <c r="E692" s="45"/>
      <c r="F692" s="45"/>
      <c r="G692" s="45"/>
      <c r="H692" s="45"/>
      <c r="I692" s="45"/>
      <c r="J692" s="45"/>
      <c r="K692" s="45"/>
      <c r="L692" s="45"/>
      <c r="M692" s="45"/>
      <c r="N692" s="45"/>
      <c r="O692" s="88"/>
      <c r="P692" s="45"/>
      <c r="Q692" s="45"/>
      <c r="R692" s="45"/>
      <c r="S692" s="45"/>
      <c r="T692" s="45"/>
      <c r="U692" s="45"/>
      <c r="V692" s="45"/>
      <c r="W692" s="45"/>
      <c r="X692" s="45"/>
      <c r="Y692" s="45"/>
      <c r="Z692" s="45"/>
      <c r="AA692" s="45"/>
      <c r="AB692" s="45"/>
    </row>
    <row r="693" ht="15.75" customHeight="1">
      <c r="A693" s="71"/>
      <c r="B693" s="27"/>
      <c r="C693" s="45"/>
      <c r="D693" s="45"/>
      <c r="E693" s="45"/>
      <c r="F693" s="45"/>
      <c r="G693" s="45"/>
      <c r="H693" s="45"/>
      <c r="I693" s="45"/>
      <c r="J693" s="45"/>
      <c r="K693" s="45"/>
      <c r="L693" s="45"/>
      <c r="M693" s="45"/>
      <c r="N693" s="45"/>
      <c r="O693" s="88"/>
      <c r="P693" s="45"/>
      <c r="Q693" s="45"/>
      <c r="R693" s="45"/>
      <c r="S693" s="45"/>
      <c r="T693" s="45"/>
      <c r="U693" s="45"/>
      <c r="V693" s="45"/>
      <c r="W693" s="45"/>
      <c r="X693" s="45"/>
      <c r="Y693" s="45"/>
      <c r="Z693" s="45"/>
      <c r="AA693" s="45"/>
      <c r="AB693" s="45"/>
    </row>
    <row r="694" ht="15.75" customHeight="1">
      <c r="A694" s="71"/>
      <c r="B694" s="27"/>
      <c r="C694" s="45"/>
      <c r="D694" s="45"/>
      <c r="E694" s="45"/>
      <c r="F694" s="45"/>
      <c r="G694" s="45"/>
      <c r="H694" s="45"/>
      <c r="I694" s="45"/>
      <c r="J694" s="45"/>
      <c r="K694" s="45"/>
      <c r="L694" s="45"/>
      <c r="M694" s="45"/>
      <c r="N694" s="45"/>
      <c r="O694" s="88"/>
      <c r="P694" s="45"/>
      <c r="Q694" s="45"/>
      <c r="R694" s="45"/>
      <c r="S694" s="45"/>
      <c r="T694" s="45"/>
      <c r="U694" s="45"/>
      <c r="V694" s="45"/>
      <c r="W694" s="45"/>
      <c r="X694" s="45"/>
      <c r="Y694" s="45"/>
      <c r="Z694" s="45"/>
      <c r="AA694" s="45"/>
      <c r="AB694" s="45"/>
    </row>
    <row r="695" ht="15.75" customHeight="1">
      <c r="A695" s="71"/>
      <c r="B695" s="27"/>
      <c r="C695" s="45"/>
      <c r="D695" s="45"/>
      <c r="E695" s="45"/>
      <c r="F695" s="45"/>
      <c r="G695" s="45"/>
      <c r="H695" s="45"/>
      <c r="I695" s="45"/>
      <c r="J695" s="45"/>
      <c r="K695" s="45"/>
      <c r="L695" s="45"/>
      <c r="M695" s="45"/>
      <c r="N695" s="45"/>
      <c r="O695" s="88"/>
      <c r="P695" s="45"/>
      <c r="Q695" s="45"/>
      <c r="R695" s="45"/>
      <c r="S695" s="45"/>
      <c r="T695" s="45"/>
      <c r="U695" s="45"/>
      <c r="V695" s="45"/>
      <c r="W695" s="45"/>
      <c r="X695" s="45"/>
      <c r="Y695" s="45"/>
      <c r="Z695" s="45"/>
      <c r="AA695" s="45"/>
      <c r="AB695" s="45"/>
    </row>
    <row r="696" ht="15.75" customHeight="1">
      <c r="A696" s="71"/>
      <c r="B696" s="27"/>
      <c r="C696" s="45"/>
      <c r="D696" s="45"/>
      <c r="E696" s="45"/>
      <c r="F696" s="45"/>
      <c r="G696" s="45"/>
      <c r="H696" s="45"/>
      <c r="I696" s="45"/>
      <c r="J696" s="45"/>
      <c r="K696" s="45"/>
      <c r="L696" s="45"/>
      <c r="M696" s="45"/>
      <c r="N696" s="45"/>
      <c r="O696" s="88"/>
      <c r="P696" s="45"/>
      <c r="Q696" s="45"/>
      <c r="R696" s="45"/>
      <c r="S696" s="45"/>
      <c r="T696" s="45"/>
      <c r="U696" s="45"/>
      <c r="V696" s="45"/>
      <c r="W696" s="45"/>
      <c r="X696" s="45"/>
      <c r="Y696" s="45"/>
      <c r="Z696" s="45"/>
      <c r="AA696" s="45"/>
      <c r="AB696" s="45"/>
    </row>
    <row r="697" ht="15.75" customHeight="1">
      <c r="A697" s="71"/>
      <c r="B697" s="27"/>
      <c r="C697" s="45"/>
      <c r="D697" s="45"/>
      <c r="E697" s="45"/>
      <c r="F697" s="45"/>
      <c r="G697" s="45"/>
      <c r="H697" s="45"/>
      <c r="I697" s="45"/>
      <c r="J697" s="45"/>
      <c r="K697" s="45"/>
      <c r="L697" s="45"/>
      <c r="M697" s="45"/>
      <c r="N697" s="45"/>
      <c r="O697" s="88"/>
      <c r="P697" s="45"/>
      <c r="Q697" s="45"/>
      <c r="R697" s="45"/>
      <c r="S697" s="45"/>
      <c r="T697" s="45"/>
      <c r="U697" s="45"/>
      <c r="V697" s="45"/>
      <c r="W697" s="45"/>
      <c r="X697" s="45"/>
      <c r="Y697" s="45"/>
      <c r="Z697" s="45"/>
      <c r="AA697" s="45"/>
      <c r="AB697" s="45"/>
    </row>
    <row r="698" ht="15.75" customHeight="1">
      <c r="A698" s="71"/>
      <c r="B698" s="27"/>
      <c r="C698" s="45"/>
      <c r="D698" s="45"/>
      <c r="E698" s="45"/>
      <c r="F698" s="45"/>
      <c r="G698" s="45"/>
      <c r="H698" s="45"/>
      <c r="I698" s="45"/>
      <c r="J698" s="45"/>
      <c r="K698" s="45"/>
      <c r="L698" s="45"/>
      <c r="M698" s="45"/>
      <c r="N698" s="45"/>
      <c r="O698" s="88"/>
      <c r="P698" s="45"/>
      <c r="Q698" s="45"/>
      <c r="R698" s="45"/>
      <c r="S698" s="45"/>
      <c r="T698" s="45"/>
      <c r="U698" s="45"/>
      <c r="V698" s="45"/>
      <c r="W698" s="45"/>
      <c r="X698" s="45"/>
      <c r="Y698" s="45"/>
      <c r="Z698" s="45"/>
      <c r="AA698" s="45"/>
      <c r="AB698" s="45"/>
    </row>
    <row r="699" ht="15.75" customHeight="1">
      <c r="A699" s="71"/>
      <c r="B699" s="27"/>
      <c r="C699" s="45"/>
      <c r="D699" s="45"/>
      <c r="E699" s="45"/>
      <c r="F699" s="45"/>
      <c r="G699" s="45"/>
      <c r="H699" s="45"/>
      <c r="I699" s="45"/>
      <c r="J699" s="45"/>
      <c r="K699" s="45"/>
      <c r="L699" s="45"/>
      <c r="M699" s="45"/>
      <c r="N699" s="45"/>
      <c r="O699" s="88"/>
      <c r="P699" s="45"/>
      <c r="Q699" s="45"/>
      <c r="R699" s="45"/>
      <c r="S699" s="45"/>
      <c r="T699" s="45"/>
      <c r="U699" s="45"/>
      <c r="V699" s="45"/>
      <c r="W699" s="45"/>
      <c r="X699" s="45"/>
      <c r="Y699" s="45"/>
      <c r="Z699" s="45"/>
      <c r="AA699" s="45"/>
      <c r="AB699" s="45"/>
    </row>
    <row r="700" ht="15.75" customHeight="1">
      <c r="A700" s="71"/>
      <c r="B700" s="27"/>
      <c r="C700" s="45"/>
      <c r="D700" s="45"/>
      <c r="E700" s="45"/>
      <c r="F700" s="45"/>
      <c r="G700" s="45"/>
      <c r="H700" s="45"/>
      <c r="I700" s="45"/>
      <c r="J700" s="45"/>
      <c r="K700" s="45"/>
      <c r="L700" s="45"/>
      <c r="M700" s="45"/>
      <c r="N700" s="45"/>
      <c r="O700" s="88"/>
      <c r="P700" s="45"/>
      <c r="Q700" s="45"/>
      <c r="R700" s="45"/>
      <c r="S700" s="45"/>
      <c r="T700" s="45"/>
      <c r="U700" s="45"/>
      <c r="V700" s="45"/>
      <c r="W700" s="45"/>
      <c r="X700" s="45"/>
      <c r="Y700" s="45"/>
      <c r="Z700" s="45"/>
      <c r="AA700" s="45"/>
      <c r="AB700" s="45"/>
    </row>
    <row r="701" ht="15.75" customHeight="1">
      <c r="A701" s="71"/>
      <c r="B701" s="27"/>
      <c r="C701" s="45"/>
      <c r="D701" s="45"/>
      <c r="E701" s="45"/>
      <c r="F701" s="45"/>
      <c r="G701" s="45"/>
      <c r="H701" s="45"/>
      <c r="I701" s="45"/>
      <c r="J701" s="45"/>
      <c r="K701" s="45"/>
      <c r="L701" s="45"/>
      <c r="M701" s="45"/>
      <c r="N701" s="45"/>
      <c r="O701" s="88"/>
      <c r="P701" s="45"/>
      <c r="Q701" s="45"/>
      <c r="R701" s="45"/>
      <c r="S701" s="45"/>
      <c r="T701" s="45"/>
      <c r="U701" s="45"/>
      <c r="V701" s="45"/>
      <c r="W701" s="45"/>
      <c r="X701" s="45"/>
      <c r="Y701" s="45"/>
      <c r="Z701" s="45"/>
      <c r="AA701" s="45"/>
      <c r="AB701" s="45"/>
    </row>
    <row r="702" ht="15.75" customHeight="1">
      <c r="A702" s="71"/>
      <c r="B702" s="27"/>
      <c r="C702" s="45"/>
      <c r="D702" s="45"/>
      <c r="E702" s="45"/>
      <c r="F702" s="45"/>
      <c r="G702" s="45"/>
      <c r="H702" s="45"/>
      <c r="I702" s="45"/>
      <c r="J702" s="45"/>
      <c r="K702" s="45"/>
      <c r="L702" s="45"/>
      <c r="M702" s="45"/>
      <c r="N702" s="45"/>
      <c r="O702" s="88"/>
      <c r="P702" s="45"/>
      <c r="Q702" s="45"/>
      <c r="R702" s="45"/>
      <c r="S702" s="45"/>
      <c r="T702" s="45"/>
      <c r="U702" s="45"/>
      <c r="V702" s="45"/>
      <c r="W702" s="45"/>
      <c r="X702" s="45"/>
      <c r="Y702" s="45"/>
      <c r="Z702" s="45"/>
      <c r="AA702" s="45"/>
      <c r="AB702" s="45"/>
    </row>
    <row r="703" ht="15.75" customHeight="1">
      <c r="A703" s="71"/>
      <c r="B703" s="27"/>
      <c r="C703" s="45"/>
      <c r="D703" s="45"/>
      <c r="E703" s="45"/>
      <c r="F703" s="45"/>
      <c r="G703" s="45"/>
      <c r="H703" s="45"/>
      <c r="I703" s="45"/>
      <c r="J703" s="45"/>
      <c r="K703" s="45"/>
      <c r="L703" s="45"/>
      <c r="M703" s="45"/>
      <c r="N703" s="45"/>
      <c r="O703" s="88"/>
      <c r="P703" s="45"/>
      <c r="Q703" s="45"/>
      <c r="R703" s="45"/>
      <c r="S703" s="45"/>
      <c r="T703" s="45"/>
      <c r="U703" s="45"/>
      <c r="V703" s="45"/>
      <c r="W703" s="45"/>
      <c r="X703" s="45"/>
      <c r="Y703" s="45"/>
      <c r="Z703" s="45"/>
      <c r="AA703" s="45"/>
      <c r="AB703" s="45"/>
    </row>
    <row r="704" ht="15.75" customHeight="1">
      <c r="A704" s="71"/>
      <c r="B704" s="27"/>
      <c r="C704" s="45"/>
      <c r="D704" s="45"/>
      <c r="E704" s="45"/>
      <c r="F704" s="45"/>
      <c r="G704" s="45"/>
      <c r="H704" s="45"/>
      <c r="I704" s="45"/>
      <c r="J704" s="45"/>
      <c r="K704" s="45"/>
      <c r="L704" s="45"/>
      <c r="M704" s="45"/>
      <c r="N704" s="45"/>
      <c r="O704" s="88"/>
      <c r="P704" s="45"/>
      <c r="Q704" s="45"/>
      <c r="R704" s="45"/>
      <c r="S704" s="45"/>
      <c r="T704" s="45"/>
      <c r="U704" s="45"/>
      <c r="V704" s="45"/>
      <c r="W704" s="45"/>
      <c r="X704" s="45"/>
      <c r="Y704" s="45"/>
      <c r="Z704" s="45"/>
      <c r="AA704" s="45"/>
      <c r="AB704" s="45"/>
    </row>
    <row r="705" ht="15.75" customHeight="1">
      <c r="A705" s="71"/>
      <c r="B705" s="27"/>
      <c r="C705" s="45"/>
      <c r="D705" s="45"/>
      <c r="E705" s="45"/>
      <c r="F705" s="45"/>
      <c r="G705" s="45"/>
      <c r="H705" s="45"/>
      <c r="I705" s="45"/>
      <c r="J705" s="45"/>
      <c r="K705" s="45"/>
      <c r="L705" s="45"/>
      <c r="M705" s="45"/>
      <c r="N705" s="45"/>
      <c r="O705" s="88"/>
      <c r="P705" s="45"/>
      <c r="Q705" s="45"/>
      <c r="R705" s="45"/>
      <c r="S705" s="45"/>
      <c r="T705" s="45"/>
      <c r="U705" s="45"/>
      <c r="V705" s="45"/>
      <c r="W705" s="45"/>
      <c r="X705" s="45"/>
      <c r="Y705" s="45"/>
      <c r="Z705" s="45"/>
      <c r="AA705" s="45"/>
      <c r="AB705" s="45"/>
    </row>
    <row r="706" ht="15.75" customHeight="1">
      <c r="A706" s="71"/>
      <c r="B706" s="27"/>
      <c r="C706" s="45"/>
      <c r="D706" s="45"/>
      <c r="E706" s="45"/>
      <c r="F706" s="45"/>
      <c r="G706" s="45"/>
      <c r="H706" s="45"/>
      <c r="I706" s="45"/>
      <c r="J706" s="45"/>
      <c r="K706" s="45"/>
      <c r="L706" s="45"/>
      <c r="M706" s="45"/>
      <c r="N706" s="45"/>
      <c r="O706" s="88"/>
      <c r="P706" s="45"/>
      <c r="Q706" s="45"/>
      <c r="R706" s="45"/>
      <c r="S706" s="45"/>
      <c r="T706" s="45"/>
      <c r="U706" s="45"/>
      <c r="V706" s="45"/>
      <c r="W706" s="45"/>
      <c r="X706" s="45"/>
      <c r="Y706" s="45"/>
      <c r="Z706" s="45"/>
      <c r="AA706" s="45"/>
      <c r="AB706" s="45"/>
    </row>
    <row r="707" ht="15.75" customHeight="1">
      <c r="A707" s="71"/>
      <c r="B707" s="27"/>
      <c r="C707" s="45"/>
      <c r="D707" s="45"/>
      <c r="E707" s="45"/>
      <c r="F707" s="45"/>
      <c r="G707" s="45"/>
      <c r="H707" s="45"/>
      <c r="I707" s="45"/>
      <c r="J707" s="45"/>
      <c r="K707" s="45"/>
      <c r="L707" s="45"/>
      <c r="M707" s="45"/>
      <c r="N707" s="45"/>
      <c r="O707" s="88"/>
      <c r="P707" s="45"/>
      <c r="Q707" s="45"/>
      <c r="R707" s="45"/>
      <c r="S707" s="45"/>
      <c r="T707" s="45"/>
      <c r="U707" s="45"/>
      <c r="V707" s="45"/>
      <c r="W707" s="45"/>
      <c r="X707" s="45"/>
      <c r="Y707" s="45"/>
      <c r="Z707" s="45"/>
      <c r="AA707" s="45"/>
      <c r="AB707" s="45"/>
    </row>
    <row r="708" ht="15.75" customHeight="1">
      <c r="A708" s="71"/>
      <c r="B708" s="27"/>
      <c r="C708" s="45"/>
      <c r="D708" s="45"/>
      <c r="E708" s="45"/>
      <c r="F708" s="45"/>
      <c r="G708" s="45"/>
      <c r="H708" s="45"/>
      <c r="I708" s="45"/>
      <c r="J708" s="45"/>
      <c r="K708" s="45"/>
      <c r="L708" s="45"/>
      <c r="M708" s="45"/>
      <c r="N708" s="45"/>
      <c r="O708" s="88"/>
      <c r="P708" s="45"/>
      <c r="Q708" s="45"/>
      <c r="R708" s="45"/>
      <c r="S708" s="45"/>
      <c r="T708" s="45"/>
      <c r="U708" s="45"/>
      <c r="V708" s="45"/>
      <c r="W708" s="45"/>
      <c r="X708" s="45"/>
      <c r="Y708" s="45"/>
      <c r="Z708" s="45"/>
      <c r="AA708" s="45"/>
      <c r="AB708" s="45"/>
    </row>
    <row r="709" ht="15.75" customHeight="1">
      <c r="A709" s="71"/>
      <c r="B709" s="27"/>
      <c r="C709" s="45"/>
      <c r="D709" s="45"/>
      <c r="E709" s="45"/>
      <c r="F709" s="45"/>
      <c r="G709" s="45"/>
      <c r="H709" s="45"/>
      <c r="I709" s="45"/>
      <c r="J709" s="45"/>
      <c r="K709" s="45"/>
      <c r="L709" s="45"/>
      <c r="M709" s="45"/>
      <c r="N709" s="45"/>
      <c r="O709" s="88"/>
      <c r="P709" s="45"/>
      <c r="Q709" s="45"/>
      <c r="R709" s="45"/>
      <c r="S709" s="45"/>
      <c r="T709" s="45"/>
      <c r="U709" s="45"/>
      <c r="V709" s="45"/>
      <c r="W709" s="45"/>
      <c r="X709" s="45"/>
      <c r="Y709" s="45"/>
      <c r="Z709" s="45"/>
      <c r="AA709" s="45"/>
      <c r="AB709" s="45"/>
    </row>
    <row r="710" ht="15.75" customHeight="1">
      <c r="A710" s="71"/>
      <c r="B710" s="27"/>
      <c r="C710" s="45"/>
      <c r="D710" s="45"/>
      <c r="E710" s="45"/>
      <c r="F710" s="45"/>
      <c r="G710" s="45"/>
      <c r="H710" s="45"/>
      <c r="I710" s="45"/>
      <c r="J710" s="45"/>
      <c r="K710" s="45"/>
      <c r="L710" s="45"/>
      <c r="M710" s="45"/>
      <c r="N710" s="45"/>
      <c r="O710" s="88"/>
      <c r="P710" s="45"/>
      <c r="Q710" s="45"/>
      <c r="R710" s="45"/>
      <c r="S710" s="45"/>
      <c r="T710" s="45"/>
      <c r="U710" s="45"/>
      <c r="V710" s="45"/>
      <c r="W710" s="45"/>
      <c r="X710" s="45"/>
      <c r="Y710" s="45"/>
      <c r="Z710" s="45"/>
      <c r="AA710" s="45"/>
      <c r="AB710" s="45"/>
    </row>
    <row r="711" ht="15.75" customHeight="1">
      <c r="A711" s="71"/>
      <c r="B711" s="27"/>
      <c r="C711" s="45"/>
      <c r="D711" s="45"/>
      <c r="E711" s="45"/>
      <c r="F711" s="45"/>
      <c r="G711" s="45"/>
      <c r="H711" s="45"/>
      <c r="I711" s="45"/>
      <c r="J711" s="45"/>
      <c r="K711" s="45"/>
      <c r="L711" s="45"/>
      <c r="M711" s="45"/>
      <c r="N711" s="45"/>
      <c r="O711" s="88"/>
      <c r="P711" s="45"/>
      <c r="Q711" s="45"/>
      <c r="R711" s="45"/>
      <c r="S711" s="45"/>
      <c r="T711" s="45"/>
      <c r="U711" s="45"/>
      <c r="V711" s="45"/>
      <c r="W711" s="45"/>
      <c r="X711" s="45"/>
      <c r="Y711" s="45"/>
      <c r="Z711" s="45"/>
      <c r="AA711" s="45"/>
      <c r="AB711" s="45"/>
    </row>
    <row r="712" ht="15.75" customHeight="1">
      <c r="A712" s="71"/>
      <c r="B712" s="27"/>
      <c r="C712" s="45"/>
      <c r="D712" s="45"/>
      <c r="E712" s="45"/>
      <c r="F712" s="45"/>
      <c r="G712" s="45"/>
      <c r="H712" s="45"/>
      <c r="I712" s="45"/>
      <c r="J712" s="45"/>
      <c r="K712" s="45"/>
      <c r="L712" s="45"/>
      <c r="M712" s="45"/>
      <c r="N712" s="45"/>
      <c r="O712" s="88"/>
      <c r="P712" s="45"/>
      <c r="Q712" s="45"/>
      <c r="R712" s="45"/>
      <c r="S712" s="45"/>
      <c r="T712" s="45"/>
      <c r="U712" s="45"/>
      <c r="V712" s="45"/>
      <c r="W712" s="45"/>
      <c r="X712" s="45"/>
      <c r="Y712" s="45"/>
      <c r="Z712" s="45"/>
      <c r="AA712" s="45"/>
      <c r="AB712" s="45"/>
    </row>
    <row r="713" ht="15.75" customHeight="1">
      <c r="A713" s="71"/>
      <c r="B713" s="27"/>
      <c r="C713" s="45"/>
      <c r="D713" s="45"/>
      <c r="E713" s="45"/>
      <c r="F713" s="45"/>
      <c r="G713" s="45"/>
      <c r="H713" s="45"/>
      <c r="I713" s="45"/>
      <c r="J713" s="45"/>
      <c r="K713" s="45"/>
      <c r="L713" s="45"/>
      <c r="M713" s="45"/>
      <c r="N713" s="45"/>
      <c r="O713" s="88"/>
      <c r="P713" s="45"/>
      <c r="Q713" s="45"/>
      <c r="R713" s="45"/>
      <c r="S713" s="45"/>
      <c r="T713" s="45"/>
      <c r="U713" s="45"/>
      <c r="V713" s="45"/>
      <c r="W713" s="45"/>
      <c r="X713" s="45"/>
      <c r="Y713" s="45"/>
      <c r="Z713" s="45"/>
      <c r="AA713" s="45"/>
      <c r="AB713" s="45"/>
    </row>
    <row r="714" ht="15.75" customHeight="1">
      <c r="A714" s="71"/>
      <c r="B714" s="27"/>
      <c r="C714" s="45"/>
      <c r="D714" s="45"/>
      <c r="E714" s="45"/>
      <c r="F714" s="45"/>
      <c r="G714" s="45"/>
      <c r="H714" s="45"/>
      <c r="I714" s="45"/>
      <c r="J714" s="45"/>
      <c r="K714" s="45"/>
      <c r="L714" s="45"/>
      <c r="M714" s="45"/>
      <c r="N714" s="45"/>
      <c r="O714" s="88"/>
      <c r="P714" s="45"/>
      <c r="Q714" s="45"/>
      <c r="R714" s="45"/>
      <c r="S714" s="45"/>
      <c r="T714" s="45"/>
      <c r="U714" s="45"/>
      <c r="V714" s="45"/>
      <c r="W714" s="45"/>
      <c r="X714" s="45"/>
      <c r="Y714" s="45"/>
      <c r="Z714" s="45"/>
      <c r="AA714" s="45"/>
      <c r="AB714" s="45"/>
    </row>
    <row r="715" ht="15.75" customHeight="1">
      <c r="A715" s="71"/>
      <c r="B715" s="27"/>
      <c r="C715" s="45"/>
      <c r="D715" s="45"/>
      <c r="E715" s="45"/>
      <c r="F715" s="45"/>
      <c r="G715" s="45"/>
      <c r="H715" s="45"/>
      <c r="I715" s="45"/>
      <c r="J715" s="45"/>
      <c r="K715" s="45"/>
      <c r="L715" s="45"/>
      <c r="M715" s="45"/>
      <c r="N715" s="45"/>
      <c r="O715" s="88"/>
      <c r="P715" s="45"/>
      <c r="Q715" s="45"/>
      <c r="R715" s="45"/>
      <c r="S715" s="45"/>
      <c r="T715" s="45"/>
      <c r="U715" s="45"/>
      <c r="V715" s="45"/>
      <c r="W715" s="45"/>
      <c r="X715" s="45"/>
      <c r="Y715" s="45"/>
      <c r="Z715" s="45"/>
      <c r="AA715" s="45"/>
      <c r="AB715" s="45"/>
    </row>
    <row r="716" ht="15.75" customHeight="1">
      <c r="A716" s="71"/>
      <c r="B716" s="27"/>
      <c r="C716" s="45"/>
      <c r="D716" s="45"/>
      <c r="E716" s="45"/>
      <c r="F716" s="45"/>
      <c r="G716" s="45"/>
      <c r="H716" s="45"/>
      <c r="I716" s="45"/>
      <c r="J716" s="45"/>
      <c r="K716" s="45"/>
      <c r="L716" s="45"/>
      <c r="M716" s="45"/>
      <c r="N716" s="45"/>
      <c r="O716" s="88"/>
      <c r="P716" s="45"/>
      <c r="Q716" s="45"/>
      <c r="R716" s="45"/>
      <c r="S716" s="45"/>
      <c r="T716" s="45"/>
      <c r="U716" s="45"/>
      <c r="V716" s="45"/>
      <c r="W716" s="45"/>
      <c r="X716" s="45"/>
      <c r="Y716" s="45"/>
      <c r="Z716" s="45"/>
      <c r="AA716" s="45"/>
      <c r="AB716" s="45"/>
    </row>
    <row r="717" ht="15.75" customHeight="1">
      <c r="A717" s="71"/>
      <c r="B717" s="27"/>
      <c r="C717" s="45"/>
      <c r="D717" s="45"/>
      <c r="E717" s="45"/>
      <c r="F717" s="45"/>
      <c r="G717" s="45"/>
      <c r="H717" s="45"/>
      <c r="I717" s="45"/>
      <c r="J717" s="45"/>
      <c r="K717" s="45"/>
      <c r="L717" s="45"/>
      <c r="M717" s="45"/>
      <c r="N717" s="45"/>
      <c r="O717" s="88"/>
      <c r="P717" s="45"/>
      <c r="Q717" s="45"/>
      <c r="R717" s="45"/>
      <c r="S717" s="45"/>
      <c r="T717" s="45"/>
      <c r="U717" s="45"/>
      <c r="V717" s="45"/>
      <c r="W717" s="45"/>
      <c r="X717" s="45"/>
      <c r="Y717" s="45"/>
      <c r="Z717" s="45"/>
      <c r="AA717" s="45"/>
      <c r="AB717" s="45"/>
    </row>
    <row r="718" ht="15.75" customHeight="1">
      <c r="A718" s="71"/>
      <c r="B718" s="27"/>
      <c r="C718" s="45"/>
      <c r="D718" s="45"/>
      <c r="E718" s="45"/>
      <c r="F718" s="45"/>
      <c r="G718" s="45"/>
      <c r="H718" s="45"/>
      <c r="I718" s="45"/>
      <c r="J718" s="45"/>
      <c r="K718" s="45"/>
      <c r="L718" s="45"/>
      <c r="M718" s="45"/>
      <c r="N718" s="45"/>
      <c r="O718" s="88"/>
      <c r="P718" s="45"/>
      <c r="Q718" s="45"/>
      <c r="R718" s="45"/>
      <c r="S718" s="45"/>
      <c r="T718" s="45"/>
      <c r="U718" s="45"/>
      <c r="V718" s="45"/>
      <c r="W718" s="45"/>
      <c r="X718" s="45"/>
      <c r="Y718" s="45"/>
      <c r="Z718" s="45"/>
      <c r="AA718" s="45"/>
      <c r="AB718" s="45"/>
    </row>
    <row r="719" ht="15.75" customHeight="1">
      <c r="A719" s="71"/>
      <c r="B719" s="27"/>
      <c r="C719" s="45"/>
      <c r="D719" s="45"/>
      <c r="E719" s="45"/>
      <c r="F719" s="45"/>
      <c r="G719" s="45"/>
      <c r="H719" s="45"/>
      <c r="I719" s="45"/>
      <c r="J719" s="45"/>
      <c r="K719" s="45"/>
      <c r="L719" s="45"/>
      <c r="M719" s="45"/>
      <c r="N719" s="45"/>
      <c r="O719" s="88"/>
      <c r="P719" s="45"/>
      <c r="Q719" s="45"/>
      <c r="R719" s="45"/>
      <c r="S719" s="45"/>
      <c r="T719" s="45"/>
      <c r="U719" s="45"/>
      <c r="V719" s="45"/>
      <c r="W719" s="45"/>
      <c r="X719" s="45"/>
      <c r="Y719" s="45"/>
      <c r="Z719" s="45"/>
      <c r="AA719" s="45"/>
      <c r="AB719" s="45"/>
    </row>
    <row r="720" ht="15.75" customHeight="1">
      <c r="A720" s="71"/>
      <c r="B720" s="27"/>
      <c r="C720" s="45"/>
      <c r="D720" s="45"/>
      <c r="E720" s="45"/>
      <c r="F720" s="45"/>
      <c r="G720" s="45"/>
      <c r="H720" s="45"/>
      <c r="I720" s="45"/>
      <c r="J720" s="45"/>
      <c r="K720" s="45"/>
      <c r="L720" s="45"/>
      <c r="M720" s="45"/>
      <c r="N720" s="45"/>
      <c r="O720" s="88"/>
      <c r="P720" s="45"/>
      <c r="Q720" s="45"/>
      <c r="R720" s="45"/>
      <c r="S720" s="45"/>
      <c r="T720" s="45"/>
      <c r="U720" s="45"/>
      <c r="V720" s="45"/>
      <c r="W720" s="45"/>
      <c r="X720" s="45"/>
      <c r="Y720" s="45"/>
      <c r="Z720" s="45"/>
      <c r="AA720" s="45"/>
      <c r="AB720" s="45"/>
    </row>
    <row r="721" ht="15.75" customHeight="1">
      <c r="A721" s="71"/>
      <c r="B721" s="27"/>
      <c r="C721" s="45"/>
      <c r="D721" s="45"/>
      <c r="E721" s="45"/>
      <c r="F721" s="45"/>
      <c r="G721" s="45"/>
      <c r="H721" s="45"/>
      <c r="I721" s="45"/>
      <c r="J721" s="45"/>
      <c r="K721" s="45"/>
      <c r="L721" s="45"/>
      <c r="M721" s="45"/>
      <c r="N721" s="45"/>
      <c r="O721" s="88"/>
      <c r="P721" s="45"/>
      <c r="Q721" s="45"/>
      <c r="R721" s="45"/>
      <c r="S721" s="45"/>
      <c r="T721" s="45"/>
      <c r="U721" s="45"/>
      <c r="V721" s="45"/>
      <c r="W721" s="45"/>
      <c r="X721" s="45"/>
      <c r="Y721" s="45"/>
      <c r="Z721" s="45"/>
      <c r="AA721" s="45"/>
      <c r="AB721" s="45"/>
    </row>
    <row r="722" ht="15.75" customHeight="1">
      <c r="A722" s="71"/>
      <c r="B722" s="27"/>
      <c r="C722" s="45"/>
      <c r="D722" s="45"/>
      <c r="E722" s="45"/>
      <c r="F722" s="45"/>
      <c r="G722" s="45"/>
      <c r="H722" s="45"/>
      <c r="I722" s="45"/>
      <c r="J722" s="45"/>
      <c r="K722" s="45"/>
      <c r="L722" s="45"/>
      <c r="M722" s="45"/>
      <c r="N722" s="45"/>
      <c r="O722" s="88"/>
      <c r="P722" s="45"/>
      <c r="Q722" s="45"/>
      <c r="R722" s="45"/>
      <c r="S722" s="45"/>
      <c r="T722" s="45"/>
      <c r="U722" s="45"/>
      <c r="V722" s="45"/>
      <c r="W722" s="45"/>
      <c r="X722" s="45"/>
      <c r="Y722" s="45"/>
      <c r="Z722" s="45"/>
      <c r="AA722" s="45"/>
      <c r="AB722" s="45"/>
    </row>
    <row r="723" ht="15.75" customHeight="1">
      <c r="A723" s="71"/>
      <c r="B723" s="27"/>
      <c r="C723" s="45"/>
      <c r="D723" s="45"/>
      <c r="E723" s="45"/>
      <c r="F723" s="45"/>
      <c r="G723" s="45"/>
      <c r="H723" s="45"/>
      <c r="I723" s="45"/>
      <c r="J723" s="45"/>
      <c r="K723" s="45"/>
      <c r="L723" s="45"/>
      <c r="M723" s="45"/>
      <c r="N723" s="45"/>
      <c r="O723" s="88"/>
      <c r="P723" s="45"/>
      <c r="Q723" s="45"/>
      <c r="R723" s="45"/>
      <c r="S723" s="45"/>
      <c r="T723" s="45"/>
      <c r="U723" s="45"/>
      <c r="V723" s="45"/>
      <c r="W723" s="45"/>
      <c r="X723" s="45"/>
      <c r="Y723" s="45"/>
      <c r="Z723" s="45"/>
      <c r="AA723" s="45"/>
      <c r="AB723" s="45"/>
    </row>
    <row r="724" ht="15.75" customHeight="1">
      <c r="A724" s="71"/>
      <c r="B724" s="27"/>
      <c r="C724" s="45"/>
      <c r="D724" s="45"/>
      <c r="E724" s="45"/>
      <c r="F724" s="45"/>
      <c r="G724" s="45"/>
      <c r="H724" s="45"/>
      <c r="I724" s="45"/>
      <c r="J724" s="45"/>
      <c r="K724" s="45"/>
      <c r="L724" s="45"/>
      <c r="M724" s="45"/>
      <c r="N724" s="45"/>
      <c r="O724" s="88"/>
      <c r="P724" s="45"/>
      <c r="Q724" s="45"/>
      <c r="R724" s="45"/>
      <c r="S724" s="45"/>
      <c r="T724" s="45"/>
      <c r="U724" s="45"/>
      <c r="V724" s="45"/>
      <c r="W724" s="45"/>
      <c r="X724" s="45"/>
      <c r="Y724" s="45"/>
      <c r="Z724" s="45"/>
      <c r="AA724" s="45"/>
      <c r="AB724" s="45"/>
    </row>
    <row r="725" ht="15.75" customHeight="1">
      <c r="A725" s="71"/>
      <c r="B725" s="27"/>
      <c r="C725" s="45"/>
      <c r="D725" s="45"/>
      <c r="E725" s="45"/>
      <c r="F725" s="45"/>
      <c r="G725" s="45"/>
      <c r="H725" s="45"/>
      <c r="I725" s="45"/>
      <c r="J725" s="45"/>
      <c r="K725" s="45"/>
      <c r="L725" s="45"/>
      <c r="M725" s="45"/>
      <c r="N725" s="45"/>
      <c r="O725" s="88"/>
      <c r="P725" s="45"/>
      <c r="Q725" s="45"/>
      <c r="R725" s="45"/>
      <c r="S725" s="45"/>
      <c r="T725" s="45"/>
      <c r="U725" s="45"/>
      <c r="V725" s="45"/>
      <c r="W725" s="45"/>
      <c r="X725" s="45"/>
      <c r="Y725" s="45"/>
      <c r="Z725" s="45"/>
      <c r="AA725" s="45"/>
      <c r="AB725" s="45"/>
    </row>
    <row r="726" ht="15.75" customHeight="1">
      <c r="A726" s="71"/>
      <c r="B726" s="27"/>
      <c r="C726" s="45"/>
      <c r="D726" s="45"/>
      <c r="E726" s="45"/>
      <c r="F726" s="45"/>
      <c r="G726" s="45"/>
      <c r="H726" s="45"/>
      <c r="I726" s="45"/>
      <c r="J726" s="45"/>
      <c r="K726" s="45"/>
      <c r="L726" s="45"/>
      <c r="M726" s="45"/>
      <c r="N726" s="45"/>
      <c r="O726" s="88"/>
      <c r="P726" s="45"/>
      <c r="Q726" s="45"/>
      <c r="R726" s="45"/>
      <c r="S726" s="45"/>
      <c r="T726" s="45"/>
      <c r="U726" s="45"/>
      <c r="V726" s="45"/>
      <c r="W726" s="45"/>
      <c r="X726" s="45"/>
      <c r="Y726" s="45"/>
      <c r="Z726" s="45"/>
      <c r="AA726" s="45"/>
      <c r="AB726" s="45"/>
    </row>
    <row r="727" ht="15.75" customHeight="1">
      <c r="A727" s="71"/>
      <c r="B727" s="27"/>
      <c r="C727" s="45"/>
      <c r="D727" s="45"/>
      <c r="E727" s="45"/>
      <c r="F727" s="45"/>
      <c r="G727" s="45"/>
      <c r="H727" s="45"/>
      <c r="I727" s="45"/>
      <c r="J727" s="45"/>
      <c r="K727" s="45"/>
      <c r="L727" s="45"/>
      <c r="M727" s="45"/>
      <c r="N727" s="45"/>
      <c r="O727" s="88"/>
      <c r="P727" s="45"/>
      <c r="Q727" s="45"/>
      <c r="R727" s="45"/>
      <c r="S727" s="45"/>
      <c r="T727" s="45"/>
      <c r="U727" s="45"/>
      <c r="V727" s="45"/>
      <c r="W727" s="45"/>
      <c r="X727" s="45"/>
      <c r="Y727" s="45"/>
      <c r="Z727" s="45"/>
      <c r="AA727" s="45"/>
      <c r="AB727" s="45"/>
    </row>
    <row r="728" ht="15.75" customHeight="1">
      <c r="A728" s="71"/>
      <c r="B728" s="27"/>
      <c r="C728" s="45"/>
      <c r="D728" s="45"/>
      <c r="E728" s="45"/>
      <c r="F728" s="45"/>
      <c r="G728" s="45"/>
      <c r="H728" s="45"/>
      <c r="I728" s="45"/>
      <c r="J728" s="45"/>
      <c r="K728" s="45"/>
      <c r="L728" s="45"/>
      <c r="M728" s="45"/>
      <c r="N728" s="45"/>
      <c r="O728" s="88"/>
      <c r="P728" s="45"/>
      <c r="Q728" s="45"/>
      <c r="R728" s="45"/>
      <c r="S728" s="45"/>
      <c r="T728" s="45"/>
      <c r="U728" s="45"/>
      <c r="V728" s="45"/>
      <c r="W728" s="45"/>
      <c r="X728" s="45"/>
      <c r="Y728" s="45"/>
      <c r="Z728" s="45"/>
      <c r="AA728" s="45"/>
      <c r="AB728" s="45"/>
    </row>
    <row r="729" ht="15.75" customHeight="1">
      <c r="A729" s="71"/>
      <c r="B729" s="27"/>
      <c r="C729" s="45"/>
      <c r="D729" s="45"/>
      <c r="E729" s="45"/>
      <c r="F729" s="45"/>
      <c r="G729" s="45"/>
      <c r="H729" s="45"/>
      <c r="I729" s="45"/>
      <c r="J729" s="45"/>
      <c r="K729" s="45"/>
      <c r="L729" s="45"/>
      <c r="M729" s="45"/>
      <c r="N729" s="45"/>
      <c r="O729" s="88"/>
      <c r="P729" s="45"/>
      <c r="Q729" s="45"/>
      <c r="R729" s="45"/>
      <c r="S729" s="45"/>
      <c r="T729" s="45"/>
      <c r="U729" s="45"/>
      <c r="V729" s="45"/>
      <c r="W729" s="45"/>
      <c r="X729" s="45"/>
      <c r="Y729" s="45"/>
      <c r="Z729" s="45"/>
      <c r="AA729" s="45"/>
      <c r="AB729" s="45"/>
    </row>
    <row r="730" ht="15.75" customHeight="1">
      <c r="A730" s="71"/>
      <c r="B730" s="27"/>
      <c r="C730" s="45"/>
      <c r="D730" s="45"/>
      <c r="E730" s="45"/>
      <c r="F730" s="45"/>
      <c r="G730" s="45"/>
      <c r="H730" s="45"/>
      <c r="I730" s="45"/>
      <c r="J730" s="45"/>
      <c r="K730" s="45"/>
      <c r="L730" s="45"/>
      <c r="M730" s="45"/>
      <c r="N730" s="45"/>
      <c r="O730" s="88"/>
      <c r="P730" s="45"/>
      <c r="Q730" s="45"/>
      <c r="R730" s="45"/>
      <c r="S730" s="45"/>
      <c r="T730" s="45"/>
      <c r="U730" s="45"/>
      <c r="V730" s="45"/>
      <c r="W730" s="45"/>
      <c r="X730" s="45"/>
      <c r="Y730" s="45"/>
      <c r="Z730" s="45"/>
      <c r="AA730" s="45"/>
      <c r="AB730" s="45"/>
    </row>
    <row r="731" ht="15.75" customHeight="1">
      <c r="A731" s="71"/>
      <c r="B731" s="27"/>
      <c r="C731" s="45"/>
      <c r="D731" s="45"/>
      <c r="E731" s="45"/>
      <c r="F731" s="45"/>
      <c r="G731" s="45"/>
      <c r="H731" s="45"/>
      <c r="I731" s="45"/>
      <c r="J731" s="45"/>
      <c r="K731" s="45"/>
      <c r="L731" s="45"/>
      <c r="M731" s="45"/>
      <c r="N731" s="45"/>
      <c r="O731" s="88"/>
      <c r="P731" s="45"/>
      <c r="Q731" s="45"/>
      <c r="R731" s="45"/>
      <c r="S731" s="45"/>
      <c r="T731" s="45"/>
      <c r="U731" s="45"/>
      <c r="V731" s="45"/>
      <c r="W731" s="45"/>
      <c r="X731" s="45"/>
      <c r="Y731" s="45"/>
      <c r="Z731" s="45"/>
      <c r="AA731" s="45"/>
      <c r="AB731" s="45"/>
    </row>
    <row r="732" ht="15.75" customHeight="1">
      <c r="A732" s="71"/>
      <c r="B732" s="27"/>
      <c r="C732" s="45"/>
      <c r="D732" s="45"/>
      <c r="E732" s="45"/>
      <c r="F732" s="45"/>
      <c r="G732" s="45"/>
      <c r="H732" s="45"/>
      <c r="I732" s="45"/>
      <c r="J732" s="45"/>
      <c r="K732" s="45"/>
      <c r="L732" s="45"/>
      <c r="M732" s="45"/>
      <c r="N732" s="45"/>
      <c r="O732" s="88"/>
      <c r="P732" s="45"/>
      <c r="Q732" s="45"/>
      <c r="R732" s="45"/>
      <c r="S732" s="45"/>
      <c r="T732" s="45"/>
      <c r="U732" s="45"/>
      <c r="V732" s="45"/>
      <c r="W732" s="45"/>
      <c r="X732" s="45"/>
      <c r="Y732" s="45"/>
      <c r="Z732" s="45"/>
      <c r="AA732" s="45"/>
      <c r="AB732" s="45"/>
    </row>
    <row r="733" ht="15.75" customHeight="1">
      <c r="A733" s="71"/>
      <c r="B733" s="27"/>
      <c r="C733" s="45"/>
      <c r="D733" s="45"/>
      <c r="E733" s="45"/>
      <c r="F733" s="45"/>
      <c r="G733" s="45"/>
      <c r="H733" s="45"/>
      <c r="I733" s="45"/>
      <c r="J733" s="45"/>
      <c r="K733" s="45"/>
      <c r="L733" s="45"/>
      <c r="M733" s="45"/>
      <c r="N733" s="45"/>
      <c r="O733" s="88"/>
      <c r="P733" s="45"/>
      <c r="Q733" s="45"/>
      <c r="R733" s="45"/>
      <c r="S733" s="45"/>
      <c r="T733" s="45"/>
      <c r="U733" s="45"/>
      <c r="V733" s="45"/>
      <c r="W733" s="45"/>
      <c r="X733" s="45"/>
      <c r="Y733" s="45"/>
      <c r="Z733" s="45"/>
      <c r="AA733" s="45"/>
      <c r="AB733" s="45"/>
    </row>
    <row r="734" ht="15.75" customHeight="1">
      <c r="A734" s="71"/>
      <c r="B734" s="27"/>
      <c r="C734" s="45"/>
      <c r="D734" s="45"/>
      <c r="E734" s="45"/>
      <c r="F734" s="45"/>
      <c r="G734" s="45"/>
      <c r="H734" s="45"/>
      <c r="I734" s="45"/>
      <c r="J734" s="45"/>
      <c r="K734" s="45"/>
      <c r="L734" s="45"/>
      <c r="M734" s="45"/>
      <c r="N734" s="45"/>
      <c r="O734" s="88"/>
      <c r="P734" s="45"/>
      <c r="Q734" s="45"/>
      <c r="R734" s="45"/>
      <c r="S734" s="45"/>
      <c r="T734" s="45"/>
      <c r="U734" s="45"/>
      <c r="V734" s="45"/>
      <c r="W734" s="45"/>
      <c r="X734" s="45"/>
      <c r="Y734" s="45"/>
      <c r="Z734" s="45"/>
      <c r="AA734" s="45"/>
      <c r="AB734" s="45"/>
    </row>
    <row r="735" ht="15.75" customHeight="1">
      <c r="A735" s="71"/>
      <c r="B735" s="27"/>
      <c r="C735" s="45"/>
      <c r="D735" s="45"/>
      <c r="E735" s="45"/>
      <c r="F735" s="45"/>
      <c r="G735" s="45"/>
      <c r="H735" s="45"/>
      <c r="I735" s="45"/>
      <c r="J735" s="45"/>
      <c r="K735" s="45"/>
      <c r="L735" s="45"/>
      <c r="M735" s="45"/>
      <c r="N735" s="45"/>
      <c r="O735" s="88"/>
      <c r="P735" s="45"/>
      <c r="Q735" s="45"/>
      <c r="R735" s="45"/>
      <c r="S735" s="45"/>
      <c r="T735" s="45"/>
      <c r="U735" s="45"/>
      <c r="V735" s="45"/>
      <c r="W735" s="45"/>
      <c r="X735" s="45"/>
      <c r="Y735" s="45"/>
      <c r="Z735" s="45"/>
      <c r="AA735" s="45"/>
      <c r="AB735" s="45"/>
    </row>
    <row r="736" ht="15.75" customHeight="1">
      <c r="A736" s="71"/>
      <c r="B736" s="27"/>
      <c r="C736" s="45"/>
      <c r="D736" s="45"/>
      <c r="E736" s="45"/>
      <c r="F736" s="45"/>
      <c r="G736" s="45"/>
      <c r="H736" s="45"/>
      <c r="I736" s="45"/>
      <c r="J736" s="45"/>
      <c r="K736" s="45"/>
      <c r="L736" s="45"/>
      <c r="M736" s="45"/>
      <c r="N736" s="45"/>
      <c r="O736" s="88"/>
      <c r="P736" s="45"/>
      <c r="Q736" s="45"/>
      <c r="R736" s="45"/>
      <c r="S736" s="45"/>
      <c r="T736" s="45"/>
      <c r="U736" s="45"/>
      <c r="V736" s="45"/>
      <c r="W736" s="45"/>
      <c r="X736" s="45"/>
      <c r="Y736" s="45"/>
      <c r="Z736" s="45"/>
      <c r="AA736" s="45"/>
      <c r="AB736" s="45"/>
    </row>
    <row r="737" ht="15.75" customHeight="1">
      <c r="A737" s="71"/>
      <c r="B737" s="27"/>
      <c r="C737" s="45"/>
      <c r="D737" s="45"/>
      <c r="E737" s="45"/>
      <c r="F737" s="45"/>
      <c r="G737" s="45"/>
      <c r="H737" s="45"/>
      <c r="I737" s="45"/>
      <c r="J737" s="45"/>
      <c r="K737" s="45"/>
      <c r="L737" s="45"/>
      <c r="M737" s="45"/>
      <c r="N737" s="45"/>
      <c r="O737" s="88"/>
      <c r="P737" s="45"/>
      <c r="Q737" s="45"/>
      <c r="R737" s="45"/>
      <c r="S737" s="45"/>
      <c r="T737" s="45"/>
      <c r="U737" s="45"/>
      <c r="V737" s="45"/>
      <c r="W737" s="45"/>
      <c r="X737" s="45"/>
      <c r="Y737" s="45"/>
      <c r="Z737" s="45"/>
      <c r="AA737" s="45"/>
      <c r="AB737" s="45"/>
    </row>
    <row r="738" ht="15.75" customHeight="1">
      <c r="A738" s="71"/>
      <c r="B738" s="27"/>
      <c r="C738" s="45"/>
      <c r="D738" s="45"/>
      <c r="E738" s="45"/>
      <c r="F738" s="45"/>
      <c r="G738" s="45"/>
      <c r="H738" s="45"/>
      <c r="I738" s="45"/>
      <c r="J738" s="45"/>
      <c r="K738" s="45"/>
      <c r="L738" s="45"/>
      <c r="M738" s="45"/>
      <c r="N738" s="45"/>
      <c r="O738" s="88"/>
      <c r="P738" s="45"/>
      <c r="Q738" s="45"/>
      <c r="R738" s="45"/>
      <c r="S738" s="45"/>
      <c r="T738" s="45"/>
      <c r="U738" s="45"/>
      <c r="V738" s="45"/>
      <c r="W738" s="45"/>
      <c r="X738" s="45"/>
      <c r="Y738" s="45"/>
      <c r="Z738" s="45"/>
      <c r="AA738" s="45"/>
      <c r="AB738" s="45"/>
    </row>
    <row r="739" ht="15.75" customHeight="1">
      <c r="A739" s="71"/>
      <c r="B739" s="27"/>
      <c r="C739" s="45"/>
      <c r="D739" s="45"/>
      <c r="E739" s="45"/>
      <c r="F739" s="45"/>
      <c r="G739" s="45"/>
      <c r="H739" s="45"/>
      <c r="I739" s="45"/>
      <c r="J739" s="45"/>
      <c r="K739" s="45"/>
      <c r="L739" s="45"/>
      <c r="M739" s="45"/>
      <c r="N739" s="45"/>
      <c r="O739" s="88"/>
      <c r="P739" s="45"/>
      <c r="Q739" s="45"/>
      <c r="R739" s="45"/>
      <c r="S739" s="45"/>
      <c r="T739" s="45"/>
      <c r="U739" s="45"/>
      <c r="V739" s="45"/>
      <c r="W739" s="45"/>
      <c r="X739" s="45"/>
      <c r="Y739" s="45"/>
      <c r="Z739" s="45"/>
      <c r="AA739" s="45"/>
      <c r="AB739" s="45"/>
    </row>
    <row r="740" ht="15.75" customHeight="1">
      <c r="A740" s="71"/>
      <c r="B740" s="27"/>
      <c r="C740" s="45"/>
      <c r="D740" s="45"/>
      <c r="E740" s="45"/>
      <c r="F740" s="45"/>
      <c r="G740" s="45"/>
      <c r="H740" s="45"/>
      <c r="I740" s="45"/>
      <c r="J740" s="45"/>
      <c r="K740" s="45"/>
      <c r="L740" s="45"/>
      <c r="M740" s="45"/>
      <c r="N740" s="45"/>
      <c r="O740" s="88"/>
      <c r="P740" s="45"/>
      <c r="Q740" s="45"/>
      <c r="R740" s="45"/>
      <c r="S740" s="45"/>
      <c r="T740" s="45"/>
      <c r="U740" s="45"/>
      <c r="V740" s="45"/>
      <c r="W740" s="45"/>
      <c r="X740" s="45"/>
      <c r="Y740" s="45"/>
      <c r="Z740" s="45"/>
      <c r="AA740" s="45"/>
      <c r="AB740" s="45"/>
    </row>
    <row r="741" ht="15.75" customHeight="1">
      <c r="A741" s="71"/>
      <c r="B741" s="27"/>
      <c r="C741" s="45"/>
      <c r="D741" s="45"/>
      <c r="E741" s="45"/>
      <c r="F741" s="45"/>
      <c r="G741" s="45"/>
      <c r="H741" s="45"/>
      <c r="I741" s="45"/>
      <c r="J741" s="45"/>
      <c r="K741" s="45"/>
      <c r="L741" s="45"/>
      <c r="M741" s="45"/>
      <c r="N741" s="45"/>
      <c r="O741" s="88"/>
      <c r="P741" s="45"/>
      <c r="Q741" s="45"/>
      <c r="R741" s="45"/>
      <c r="S741" s="45"/>
      <c r="T741" s="45"/>
      <c r="U741" s="45"/>
      <c r="V741" s="45"/>
      <c r="W741" s="45"/>
      <c r="X741" s="45"/>
      <c r="Y741" s="45"/>
      <c r="Z741" s="45"/>
      <c r="AA741" s="45"/>
      <c r="AB741" s="45"/>
    </row>
    <row r="742" ht="15.75" customHeight="1">
      <c r="A742" s="71"/>
      <c r="B742" s="27"/>
      <c r="C742" s="45"/>
      <c r="D742" s="45"/>
      <c r="E742" s="45"/>
      <c r="F742" s="45"/>
      <c r="G742" s="45"/>
      <c r="H742" s="45"/>
      <c r="I742" s="45"/>
      <c r="J742" s="45"/>
      <c r="K742" s="45"/>
      <c r="L742" s="45"/>
      <c r="M742" s="45"/>
      <c r="N742" s="45"/>
      <c r="O742" s="88"/>
      <c r="P742" s="45"/>
      <c r="Q742" s="45"/>
      <c r="R742" s="45"/>
      <c r="S742" s="45"/>
      <c r="T742" s="45"/>
      <c r="U742" s="45"/>
      <c r="V742" s="45"/>
      <c r="W742" s="45"/>
      <c r="X742" s="45"/>
      <c r="Y742" s="45"/>
      <c r="Z742" s="45"/>
      <c r="AA742" s="45"/>
      <c r="AB742" s="45"/>
    </row>
    <row r="743" ht="15.75" customHeight="1">
      <c r="A743" s="71"/>
      <c r="B743" s="27"/>
      <c r="C743" s="45"/>
      <c r="D743" s="45"/>
      <c r="E743" s="45"/>
      <c r="F743" s="45"/>
      <c r="G743" s="45"/>
      <c r="H743" s="45"/>
      <c r="I743" s="45"/>
      <c r="J743" s="45"/>
      <c r="K743" s="45"/>
      <c r="L743" s="45"/>
      <c r="M743" s="45"/>
      <c r="N743" s="45"/>
      <c r="O743" s="88"/>
      <c r="P743" s="45"/>
      <c r="Q743" s="45"/>
      <c r="R743" s="45"/>
      <c r="S743" s="45"/>
      <c r="T743" s="45"/>
      <c r="U743" s="45"/>
      <c r="V743" s="45"/>
      <c r="W743" s="45"/>
      <c r="X743" s="45"/>
      <c r="Y743" s="45"/>
      <c r="Z743" s="45"/>
      <c r="AA743" s="45"/>
      <c r="AB743" s="45"/>
    </row>
    <row r="744" ht="15.75" customHeight="1">
      <c r="A744" s="71"/>
      <c r="B744" s="27"/>
      <c r="C744" s="45"/>
      <c r="D744" s="45"/>
      <c r="E744" s="45"/>
      <c r="F744" s="45"/>
      <c r="G744" s="45"/>
      <c r="H744" s="45"/>
      <c r="I744" s="45"/>
      <c r="J744" s="45"/>
      <c r="K744" s="45"/>
      <c r="L744" s="45"/>
      <c r="M744" s="45"/>
      <c r="N744" s="45"/>
      <c r="O744" s="88"/>
      <c r="P744" s="45"/>
      <c r="Q744" s="45"/>
      <c r="R744" s="45"/>
      <c r="S744" s="45"/>
      <c r="T744" s="45"/>
      <c r="U744" s="45"/>
      <c r="V744" s="45"/>
      <c r="W744" s="45"/>
      <c r="X744" s="45"/>
      <c r="Y744" s="45"/>
      <c r="Z744" s="45"/>
      <c r="AA744" s="45"/>
      <c r="AB744" s="45"/>
    </row>
    <row r="745" ht="15.75" customHeight="1">
      <c r="A745" s="71"/>
      <c r="B745" s="27"/>
      <c r="C745" s="45"/>
      <c r="D745" s="45"/>
      <c r="E745" s="45"/>
      <c r="F745" s="45"/>
      <c r="G745" s="45"/>
      <c r="H745" s="45"/>
      <c r="I745" s="45"/>
      <c r="J745" s="45"/>
      <c r="K745" s="45"/>
      <c r="L745" s="45"/>
      <c r="M745" s="45"/>
      <c r="N745" s="45"/>
      <c r="O745" s="88"/>
      <c r="P745" s="45"/>
      <c r="Q745" s="45"/>
      <c r="R745" s="45"/>
      <c r="S745" s="45"/>
      <c r="T745" s="45"/>
      <c r="U745" s="45"/>
      <c r="V745" s="45"/>
      <c r="W745" s="45"/>
      <c r="X745" s="45"/>
      <c r="Y745" s="45"/>
      <c r="Z745" s="45"/>
      <c r="AA745" s="45"/>
      <c r="AB745" s="45"/>
    </row>
    <row r="746" ht="15.75" customHeight="1">
      <c r="A746" s="71"/>
      <c r="B746" s="27"/>
      <c r="C746" s="45"/>
      <c r="D746" s="45"/>
      <c r="E746" s="45"/>
      <c r="F746" s="45"/>
      <c r="G746" s="45"/>
      <c r="H746" s="45"/>
      <c r="I746" s="45"/>
      <c r="J746" s="45"/>
      <c r="K746" s="45"/>
      <c r="L746" s="45"/>
      <c r="M746" s="45"/>
      <c r="N746" s="45"/>
      <c r="O746" s="88"/>
      <c r="P746" s="45"/>
      <c r="Q746" s="45"/>
      <c r="R746" s="45"/>
      <c r="S746" s="45"/>
      <c r="T746" s="45"/>
      <c r="U746" s="45"/>
      <c r="V746" s="45"/>
      <c r="W746" s="45"/>
      <c r="X746" s="45"/>
      <c r="Y746" s="45"/>
      <c r="Z746" s="45"/>
      <c r="AA746" s="45"/>
      <c r="AB746" s="45"/>
    </row>
    <row r="747" ht="15.75" customHeight="1">
      <c r="A747" s="71"/>
      <c r="B747" s="27"/>
      <c r="C747" s="45"/>
      <c r="D747" s="45"/>
      <c r="E747" s="45"/>
      <c r="F747" s="45"/>
      <c r="G747" s="45"/>
      <c r="H747" s="45"/>
      <c r="I747" s="45"/>
      <c r="J747" s="45"/>
      <c r="K747" s="45"/>
      <c r="L747" s="45"/>
      <c r="M747" s="45"/>
      <c r="N747" s="45"/>
      <c r="O747" s="88"/>
      <c r="P747" s="45"/>
      <c r="Q747" s="45"/>
      <c r="R747" s="45"/>
      <c r="S747" s="45"/>
      <c r="T747" s="45"/>
      <c r="U747" s="45"/>
      <c r="V747" s="45"/>
      <c r="W747" s="45"/>
      <c r="X747" s="45"/>
      <c r="Y747" s="45"/>
      <c r="Z747" s="45"/>
      <c r="AA747" s="45"/>
      <c r="AB747" s="45"/>
    </row>
    <row r="748" ht="15.75" customHeight="1">
      <c r="A748" s="71"/>
      <c r="B748" s="27"/>
      <c r="C748" s="45"/>
      <c r="D748" s="45"/>
      <c r="E748" s="45"/>
      <c r="F748" s="45"/>
      <c r="G748" s="45"/>
      <c r="H748" s="45"/>
      <c r="I748" s="45"/>
      <c r="J748" s="45"/>
      <c r="K748" s="45"/>
      <c r="L748" s="45"/>
      <c r="M748" s="45"/>
      <c r="N748" s="45"/>
      <c r="O748" s="88"/>
      <c r="P748" s="45"/>
      <c r="Q748" s="45"/>
      <c r="R748" s="45"/>
      <c r="S748" s="45"/>
      <c r="T748" s="45"/>
      <c r="U748" s="45"/>
      <c r="V748" s="45"/>
      <c r="W748" s="45"/>
      <c r="X748" s="45"/>
      <c r="Y748" s="45"/>
      <c r="Z748" s="45"/>
      <c r="AA748" s="45"/>
      <c r="AB748" s="45"/>
    </row>
    <row r="749" ht="15.75" customHeight="1">
      <c r="A749" s="71"/>
      <c r="B749" s="27"/>
      <c r="C749" s="45"/>
      <c r="D749" s="45"/>
      <c r="E749" s="45"/>
      <c r="F749" s="45"/>
      <c r="G749" s="45"/>
      <c r="H749" s="45"/>
      <c r="I749" s="45"/>
      <c r="J749" s="45"/>
      <c r="K749" s="45"/>
      <c r="L749" s="45"/>
      <c r="M749" s="45"/>
      <c r="N749" s="45"/>
      <c r="O749" s="88"/>
      <c r="P749" s="45"/>
      <c r="Q749" s="45"/>
      <c r="R749" s="45"/>
      <c r="S749" s="45"/>
      <c r="T749" s="45"/>
      <c r="U749" s="45"/>
      <c r="V749" s="45"/>
      <c r="W749" s="45"/>
      <c r="X749" s="45"/>
      <c r="Y749" s="45"/>
      <c r="Z749" s="45"/>
      <c r="AA749" s="45"/>
      <c r="AB749" s="45"/>
    </row>
    <row r="750" ht="15.75" customHeight="1">
      <c r="A750" s="71"/>
      <c r="B750" s="27"/>
      <c r="C750" s="45"/>
      <c r="D750" s="45"/>
      <c r="E750" s="45"/>
      <c r="F750" s="45"/>
      <c r="G750" s="45"/>
      <c r="H750" s="45"/>
      <c r="I750" s="45"/>
      <c r="J750" s="45"/>
      <c r="K750" s="45"/>
      <c r="L750" s="45"/>
      <c r="M750" s="45"/>
      <c r="N750" s="45"/>
      <c r="O750" s="88"/>
      <c r="P750" s="45"/>
      <c r="Q750" s="45"/>
      <c r="R750" s="45"/>
      <c r="S750" s="45"/>
      <c r="T750" s="45"/>
      <c r="U750" s="45"/>
      <c r="V750" s="45"/>
      <c r="W750" s="45"/>
      <c r="X750" s="45"/>
      <c r="Y750" s="45"/>
      <c r="Z750" s="45"/>
      <c r="AA750" s="45"/>
      <c r="AB750" s="45"/>
    </row>
    <row r="751" ht="15.75" customHeight="1">
      <c r="A751" s="71"/>
      <c r="B751" s="27"/>
      <c r="C751" s="45"/>
      <c r="D751" s="45"/>
      <c r="E751" s="45"/>
      <c r="F751" s="45"/>
      <c r="G751" s="45"/>
      <c r="H751" s="45"/>
      <c r="I751" s="45"/>
      <c r="J751" s="45"/>
      <c r="K751" s="45"/>
      <c r="L751" s="45"/>
      <c r="M751" s="45"/>
      <c r="N751" s="45"/>
      <c r="O751" s="88"/>
      <c r="P751" s="45"/>
      <c r="Q751" s="45"/>
      <c r="R751" s="45"/>
      <c r="S751" s="45"/>
      <c r="T751" s="45"/>
      <c r="U751" s="45"/>
      <c r="V751" s="45"/>
      <c r="W751" s="45"/>
      <c r="X751" s="45"/>
      <c r="Y751" s="45"/>
      <c r="Z751" s="45"/>
      <c r="AA751" s="45"/>
      <c r="AB751" s="45"/>
    </row>
    <row r="752" ht="15.75" customHeight="1">
      <c r="A752" s="71"/>
      <c r="B752" s="27"/>
      <c r="C752" s="45"/>
      <c r="D752" s="45"/>
      <c r="E752" s="45"/>
      <c r="F752" s="45"/>
      <c r="G752" s="45"/>
      <c r="H752" s="45"/>
      <c r="I752" s="45"/>
      <c r="J752" s="45"/>
      <c r="K752" s="45"/>
      <c r="L752" s="45"/>
      <c r="M752" s="45"/>
      <c r="N752" s="45"/>
      <c r="O752" s="88"/>
      <c r="P752" s="45"/>
      <c r="Q752" s="45"/>
      <c r="R752" s="45"/>
      <c r="S752" s="45"/>
      <c r="T752" s="45"/>
      <c r="U752" s="45"/>
      <c r="V752" s="45"/>
      <c r="W752" s="45"/>
      <c r="X752" s="45"/>
      <c r="Y752" s="45"/>
      <c r="Z752" s="45"/>
      <c r="AA752" s="45"/>
      <c r="AB752" s="45"/>
    </row>
    <row r="753" ht="15.75" customHeight="1">
      <c r="A753" s="71"/>
      <c r="B753" s="27"/>
      <c r="C753" s="45"/>
      <c r="D753" s="45"/>
      <c r="E753" s="45"/>
      <c r="F753" s="45"/>
      <c r="G753" s="45"/>
      <c r="H753" s="45"/>
      <c r="I753" s="45"/>
      <c r="J753" s="45"/>
      <c r="K753" s="45"/>
      <c r="L753" s="45"/>
      <c r="M753" s="45"/>
      <c r="N753" s="45"/>
      <c r="O753" s="88"/>
      <c r="P753" s="45"/>
      <c r="Q753" s="45"/>
      <c r="R753" s="45"/>
      <c r="S753" s="45"/>
      <c r="T753" s="45"/>
      <c r="U753" s="45"/>
      <c r="V753" s="45"/>
      <c r="W753" s="45"/>
      <c r="X753" s="45"/>
      <c r="Y753" s="45"/>
      <c r="Z753" s="45"/>
      <c r="AA753" s="45"/>
      <c r="AB753" s="45"/>
    </row>
    <row r="754" ht="15.75" customHeight="1">
      <c r="A754" s="71"/>
      <c r="B754" s="27"/>
      <c r="C754" s="45"/>
      <c r="D754" s="45"/>
      <c r="E754" s="45"/>
      <c r="F754" s="45"/>
      <c r="G754" s="45"/>
      <c r="H754" s="45"/>
      <c r="I754" s="45"/>
      <c r="J754" s="45"/>
      <c r="K754" s="45"/>
      <c r="L754" s="45"/>
      <c r="M754" s="45"/>
      <c r="N754" s="45"/>
      <c r="O754" s="88"/>
      <c r="P754" s="45"/>
      <c r="Q754" s="45"/>
      <c r="R754" s="45"/>
      <c r="S754" s="45"/>
      <c r="T754" s="45"/>
      <c r="U754" s="45"/>
      <c r="V754" s="45"/>
      <c r="W754" s="45"/>
      <c r="X754" s="45"/>
      <c r="Y754" s="45"/>
      <c r="Z754" s="45"/>
      <c r="AA754" s="45"/>
      <c r="AB754" s="45"/>
    </row>
    <row r="755" ht="15.75" customHeight="1">
      <c r="A755" s="71"/>
      <c r="B755" s="27"/>
      <c r="C755" s="45"/>
      <c r="D755" s="45"/>
      <c r="E755" s="45"/>
      <c r="F755" s="45"/>
      <c r="G755" s="45"/>
      <c r="H755" s="45"/>
      <c r="I755" s="45"/>
      <c r="J755" s="45"/>
      <c r="K755" s="45"/>
      <c r="L755" s="45"/>
      <c r="M755" s="45"/>
      <c r="N755" s="45"/>
      <c r="O755" s="88"/>
      <c r="P755" s="45"/>
      <c r="Q755" s="45"/>
      <c r="R755" s="45"/>
      <c r="S755" s="45"/>
      <c r="T755" s="45"/>
      <c r="U755" s="45"/>
      <c r="V755" s="45"/>
      <c r="W755" s="45"/>
      <c r="X755" s="45"/>
      <c r="Y755" s="45"/>
      <c r="Z755" s="45"/>
      <c r="AA755" s="45"/>
      <c r="AB755" s="45"/>
    </row>
    <row r="756" ht="15.75" customHeight="1">
      <c r="A756" s="71"/>
      <c r="B756" s="27"/>
      <c r="C756" s="45"/>
      <c r="D756" s="45"/>
      <c r="E756" s="45"/>
      <c r="F756" s="45"/>
      <c r="G756" s="45"/>
      <c r="H756" s="45"/>
      <c r="I756" s="45"/>
      <c r="J756" s="45"/>
      <c r="K756" s="45"/>
      <c r="L756" s="45"/>
      <c r="M756" s="45"/>
      <c r="N756" s="45"/>
      <c r="O756" s="88"/>
      <c r="P756" s="45"/>
      <c r="Q756" s="45"/>
      <c r="R756" s="45"/>
      <c r="S756" s="45"/>
      <c r="T756" s="45"/>
      <c r="U756" s="45"/>
      <c r="V756" s="45"/>
      <c r="W756" s="45"/>
      <c r="X756" s="45"/>
      <c r="Y756" s="45"/>
      <c r="Z756" s="45"/>
      <c r="AA756" s="45"/>
      <c r="AB756" s="45"/>
    </row>
    <row r="757" ht="15.75" customHeight="1">
      <c r="A757" s="71"/>
      <c r="B757" s="27"/>
      <c r="C757" s="45"/>
      <c r="D757" s="45"/>
      <c r="E757" s="45"/>
      <c r="F757" s="45"/>
      <c r="G757" s="45"/>
      <c r="H757" s="45"/>
      <c r="I757" s="45"/>
      <c r="J757" s="45"/>
      <c r="K757" s="45"/>
      <c r="L757" s="45"/>
      <c r="M757" s="45"/>
      <c r="N757" s="45"/>
      <c r="O757" s="88"/>
      <c r="P757" s="45"/>
      <c r="Q757" s="45"/>
      <c r="R757" s="45"/>
      <c r="S757" s="45"/>
      <c r="T757" s="45"/>
      <c r="U757" s="45"/>
      <c r="V757" s="45"/>
      <c r="W757" s="45"/>
      <c r="X757" s="45"/>
      <c r="Y757" s="45"/>
      <c r="Z757" s="45"/>
      <c r="AA757" s="45"/>
      <c r="AB757" s="45"/>
    </row>
    <row r="758" ht="15.75" customHeight="1">
      <c r="A758" s="71"/>
      <c r="B758" s="27"/>
      <c r="C758" s="45"/>
      <c r="D758" s="45"/>
      <c r="E758" s="45"/>
      <c r="F758" s="45"/>
      <c r="G758" s="45"/>
      <c r="H758" s="45"/>
      <c r="I758" s="45"/>
      <c r="J758" s="45"/>
      <c r="K758" s="45"/>
      <c r="L758" s="45"/>
      <c r="M758" s="45"/>
      <c r="N758" s="45"/>
      <c r="O758" s="88"/>
      <c r="P758" s="45"/>
      <c r="Q758" s="45"/>
      <c r="R758" s="45"/>
      <c r="S758" s="45"/>
      <c r="T758" s="45"/>
      <c r="U758" s="45"/>
      <c r="V758" s="45"/>
      <c r="W758" s="45"/>
      <c r="X758" s="45"/>
      <c r="Y758" s="45"/>
      <c r="Z758" s="45"/>
      <c r="AA758" s="45"/>
      <c r="AB758" s="45"/>
    </row>
    <row r="759" ht="15.75" customHeight="1">
      <c r="A759" s="71"/>
      <c r="B759" s="27"/>
      <c r="C759" s="45"/>
      <c r="D759" s="45"/>
      <c r="E759" s="45"/>
      <c r="F759" s="45"/>
      <c r="G759" s="45"/>
      <c r="H759" s="45"/>
      <c r="I759" s="45"/>
      <c r="J759" s="45"/>
      <c r="K759" s="45"/>
      <c r="L759" s="45"/>
      <c r="M759" s="45"/>
      <c r="N759" s="45"/>
      <c r="O759" s="88"/>
      <c r="P759" s="45"/>
      <c r="Q759" s="45"/>
      <c r="R759" s="45"/>
      <c r="S759" s="45"/>
      <c r="T759" s="45"/>
      <c r="U759" s="45"/>
      <c r="V759" s="45"/>
      <c r="W759" s="45"/>
      <c r="X759" s="45"/>
      <c r="Y759" s="45"/>
      <c r="Z759" s="45"/>
      <c r="AA759" s="45"/>
      <c r="AB759" s="45"/>
    </row>
    <row r="760" ht="15.75" customHeight="1">
      <c r="A760" s="71"/>
      <c r="B760" s="27"/>
      <c r="C760" s="45"/>
      <c r="D760" s="45"/>
      <c r="E760" s="45"/>
      <c r="F760" s="45"/>
      <c r="G760" s="45"/>
      <c r="H760" s="45"/>
      <c r="I760" s="45"/>
      <c r="J760" s="45"/>
      <c r="K760" s="45"/>
      <c r="L760" s="45"/>
      <c r="M760" s="45"/>
      <c r="N760" s="45"/>
      <c r="O760" s="88"/>
      <c r="P760" s="45"/>
      <c r="Q760" s="45"/>
      <c r="R760" s="45"/>
      <c r="S760" s="45"/>
      <c r="T760" s="45"/>
      <c r="U760" s="45"/>
      <c r="V760" s="45"/>
      <c r="W760" s="45"/>
      <c r="X760" s="45"/>
      <c r="Y760" s="45"/>
      <c r="Z760" s="45"/>
      <c r="AA760" s="45"/>
      <c r="AB760" s="45"/>
    </row>
    <row r="761" ht="15.75" customHeight="1">
      <c r="A761" s="71"/>
      <c r="B761" s="27"/>
      <c r="C761" s="45"/>
      <c r="D761" s="45"/>
      <c r="E761" s="45"/>
      <c r="F761" s="45"/>
      <c r="G761" s="45"/>
      <c r="H761" s="45"/>
      <c r="I761" s="45"/>
      <c r="J761" s="45"/>
      <c r="K761" s="45"/>
      <c r="L761" s="45"/>
      <c r="M761" s="45"/>
      <c r="N761" s="45"/>
      <c r="O761" s="88"/>
      <c r="P761" s="45"/>
      <c r="Q761" s="45"/>
      <c r="R761" s="45"/>
      <c r="S761" s="45"/>
      <c r="T761" s="45"/>
      <c r="U761" s="45"/>
      <c r="V761" s="45"/>
      <c r="W761" s="45"/>
      <c r="X761" s="45"/>
      <c r="Y761" s="45"/>
      <c r="Z761" s="45"/>
      <c r="AA761" s="45"/>
      <c r="AB761" s="45"/>
    </row>
    <row r="762" ht="15.75" customHeight="1">
      <c r="A762" s="71"/>
      <c r="B762" s="27"/>
      <c r="C762" s="45"/>
      <c r="D762" s="45"/>
      <c r="E762" s="45"/>
      <c r="F762" s="45"/>
      <c r="G762" s="45"/>
      <c r="H762" s="45"/>
      <c r="I762" s="45"/>
      <c r="J762" s="45"/>
      <c r="K762" s="45"/>
      <c r="L762" s="45"/>
      <c r="M762" s="45"/>
      <c r="N762" s="45"/>
      <c r="O762" s="88"/>
      <c r="P762" s="45"/>
      <c r="Q762" s="45"/>
      <c r="R762" s="45"/>
      <c r="S762" s="45"/>
      <c r="T762" s="45"/>
      <c r="U762" s="45"/>
      <c r="V762" s="45"/>
      <c r="W762" s="45"/>
      <c r="X762" s="45"/>
      <c r="Y762" s="45"/>
      <c r="Z762" s="45"/>
      <c r="AA762" s="45"/>
      <c r="AB762" s="45"/>
    </row>
    <row r="763" ht="15.75" customHeight="1">
      <c r="A763" s="71"/>
      <c r="B763" s="27"/>
      <c r="C763" s="45"/>
      <c r="D763" s="45"/>
      <c r="E763" s="45"/>
      <c r="F763" s="45"/>
      <c r="G763" s="45"/>
      <c r="H763" s="45"/>
      <c r="I763" s="45"/>
      <c r="J763" s="45"/>
      <c r="K763" s="45"/>
      <c r="L763" s="45"/>
      <c r="M763" s="45"/>
      <c r="N763" s="45"/>
      <c r="O763" s="88"/>
      <c r="P763" s="45"/>
      <c r="Q763" s="45"/>
      <c r="R763" s="45"/>
      <c r="S763" s="45"/>
      <c r="T763" s="45"/>
      <c r="U763" s="45"/>
      <c r="V763" s="45"/>
      <c r="W763" s="45"/>
      <c r="X763" s="45"/>
      <c r="Y763" s="45"/>
      <c r="Z763" s="45"/>
      <c r="AA763" s="45"/>
      <c r="AB763" s="45"/>
    </row>
    <row r="764" ht="15.75" customHeight="1">
      <c r="A764" s="71"/>
      <c r="B764" s="27"/>
      <c r="C764" s="45"/>
      <c r="D764" s="45"/>
      <c r="E764" s="45"/>
      <c r="F764" s="45"/>
      <c r="G764" s="45"/>
      <c r="H764" s="45"/>
      <c r="I764" s="45"/>
      <c r="J764" s="45"/>
      <c r="K764" s="45"/>
      <c r="L764" s="45"/>
      <c r="M764" s="45"/>
      <c r="N764" s="45"/>
      <c r="O764" s="88"/>
      <c r="P764" s="45"/>
      <c r="Q764" s="45"/>
      <c r="R764" s="45"/>
      <c r="S764" s="45"/>
      <c r="T764" s="45"/>
      <c r="U764" s="45"/>
      <c r="V764" s="45"/>
      <c r="W764" s="45"/>
      <c r="X764" s="45"/>
      <c r="Y764" s="45"/>
      <c r="Z764" s="45"/>
      <c r="AA764" s="45"/>
      <c r="AB764" s="45"/>
    </row>
    <row r="765" ht="15.75" customHeight="1">
      <c r="A765" s="71"/>
      <c r="B765" s="27"/>
      <c r="C765" s="45"/>
      <c r="D765" s="45"/>
      <c r="E765" s="45"/>
      <c r="F765" s="45"/>
      <c r="G765" s="45"/>
      <c r="H765" s="45"/>
      <c r="I765" s="45"/>
      <c r="J765" s="45"/>
      <c r="K765" s="45"/>
      <c r="L765" s="45"/>
      <c r="M765" s="45"/>
      <c r="N765" s="45"/>
      <c r="O765" s="88"/>
      <c r="P765" s="45"/>
      <c r="Q765" s="45"/>
      <c r="R765" s="45"/>
      <c r="S765" s="45"/>
      <c r="T765" s="45"/>
      <c r="U765" s="45"/>
      <c r="V765" s="45"/>
      <c r="W765" s="45"/>
      <c r="X765" s="45"/>
      <c r="Y765" s="45"/>
      <c r="Z765" s="45"/>
      <c r="AA765" s="45"/>
      <c r="AB765" s="45"/>
    </row>
    <row r="766" ht="15.75" customHeight="1">
      <c r="A766" s="71"/>
      <c r="B766" s="27"/>
      <c r="C766" s="45"/>
      <c r="D766" s="45"/>
      <c r="E766" s="45"/>
      <c r="F766" s="45"/>
      <c r="G766" s="45"/>
      <c r="H766" s="45"/>
      <c r="I766" s="45"/>
      <c r="J766" s="45"/>
      <c r="K766" s="45"/>
      <c r="L766" s="45"/>
      <c r="M766" s="45"/>
      <c r="N766" s="45"/>
      <c r="O766" s="88"/>
      <c r="P766" s="45"/>
      <c r="Q766" s="45"/>
      <c r="R766" s="45"/>
      <c r="S766" s="45"/>
      <c r="T766" s="45"/>
      <c r="U766" s="45"/>
      <c r="V766" s="45"/>
      <c r="W766" s="45"/>
      <c r="X766" s="45"/>
      <c r="Y766" s="45"/>
      <c r="Z766" s="45"/>
      <c r="AA766" s="45"/>
      <c r="AB766" s="45"/>
    </row>
    <row r="767" ht="15.75" customHeight="1">
      <c r="A767" s="71"/>
      <c r="B767" s="27"/>
      <c r="C767" s="45"/>
      <c r="D767" s="45"/>
      <c r="E767" s="45"/>
      <c r="F767" s="45"/>
      <c r="G767" s="45"/>
      <c r="H767" s="45"/>
      <c r="I767" s="45"/>
      <c r="J767" s="45"/>
      <c r="K767" s="45"/>
      <c r="L767" s="45"/>
      <c r="M767" s="45"/>
      <c r="N767" s="45"/>
      <c r="O767" s="88"/>
      <c r="P767" s="45"/>
      <c r="Q767" s="45"/>
      <c r="R767" s="45"/>
      <c r="S767" s="45"/>
      <c r="T767" s="45"/>
      <c r="U767" s="45"/>
      <c r="V767" s="45"/>
      <c r="W767" s="45"/>
      <c r="X767" s="45"/>
      <c r="Y767" s="45"/>
      <c r="Z767" s="45"/>
      <c r="AA767" s="45"/>
      <c r="AB767" s="45"/>
    </row>
    <row r="768" ht="15.75" customHeight="1">
      <c r="A768" s="71"/>
      <c r="B768" s="27"/>
      <c r="C768" s="45"/>
      <c r="D768" s="45"/>
      <c r="E768" s="45"/>
      <c r="F768" s="45"/>
      <c r="G768" s="45"/>
      <c r="H768" s="45"/>
      <c r="I768" s="45"/>
      <c r="J768" s="45"/>
      <c r="K768" s="45"/>
      <c r="L768" s="45"/>
      <c r="M768" s="45"/>
      <c r="N768" s="45"/>
      <c r="O768" s="88"/>
      <c r="P768" s="45"/>
      <c r="Q768" s="45"/>
      <c r="R768" s="45"/>
      <c r="S768" s="45"/>
      <c r="T768" s="45"/>
      <c r="U768" s="45"/>
      <c r="V768" s="45"/>
      <c r="W768" s="45"/>
      <c r="X768" s="45"/>
      <c r="Y768" s="45"/>
      <c r="Z768" s="45"/>
      <c r="AA768" s="45"/>
      <c r="AB768" s="45"/>
    </row>
    <row r="769" ht="15.75" customHeight="1">
      <c r="A769" s="71"/>
      <c r="B769" s="27"/>
      <c r="C769" s="45"/>
      <c r="D769" s="45"/>
      <c r="E769" s="45"/>
      <c r="F769" s="45"/>
      <c r="G769" s="45"/>
      <c r="H769" s="45"/>
      <c r="I769" s="45"/>
      <c r="J769" s="45"/>
      <c r="K769" s="45"/>
      <c r="L769" s="45"/>
      <c r="M769" s="45"/>
      <c r="N769" s="45"/>
      <c r="O769" s="88"/>
      <c r="P769" s="45"/>
      <c r="Q769" s="45"/>
      <c r="R769" s="45"/>
      <c r="S769" s="45"/>
      <c r="T769" s="45"/>
      <c r="U769" s="45"/>
      <c r="V769" s="45"/>
      <c r="W769" s="45"/>
      <c r="X769" s="45"/>
      <c r="Y769" s="45"/>
      <c r="Z769" s="45"/>
      <c r="AA769" s="45"/>
      <c r="AB769" s="45"/>
    </row>
    <row r="770" ht="15.75" customHeight="1">
      <c r="A770" s="71"/>
      <c r="B770" s="27"/>
      <c r="C770" s="45"/>
      <c r="D770" s="45"/>
      <c r="E770" s="45"/>
      <c r="F770" s="45"/>
      <c r="G770" s="45"/>
      <c r="H770" s="45"/>
      <c r="I770" s="45"/>
      <c r="J770" s="45"/>
      <c r="K770" s="45"/>
      <c r="L770" s="45"/>
      <c r="M770" s="45"/>
      <c r="N770" s="45"/>
      <c r="O770" s="88"/>
      <c r="P770" s="45"/>
      <c r="Q770" s="45"/>
      <c r="R770" s="45"/>
      <c r="S770" s="45"/>
      <c r="T770" s="45"/>
      <c r="U770" s="45"/>
      <c r="V770" s="45"/>
      <c r="W770" s="45"/>
      <c r="X770" s="45"/>
      <c r="Y770" s="45"/>
      <c r="Z770" s="45"/>
      <c r="AA770" s="45"/>
      <c r="AB770" s="45"/>
    </row>
    <row r="771" ht="15.75" customHeight="1">
      <c r="A771" s="71"/>
      <c r="B771" s="27"/>
      <c r="C771" s="45"/>
      <c r="D771" s="45"/>
      <c r="E771" s="45"/>
      <c r="F771" s="45"/>
      <c r="G771" s="45"/>
      <c r="H771" s="45"/>
      <c r="I771" s="45"/>
      <c r="J771" s="45"/>
      <c r="K771" s="45"/>
      <c r="L771" s="45"/>
      <c r="M771" s="45"/>
      <c r="N771" s="45"/>
      <c r="O771" s="88"/>
      <c r="P771" s="45"/>
      <c r="Q771" s="45"/>
      <c r="R771" s="45"/>
      <c r="S771" s="45"/>
      <c r="T771" s="45"/>
      <c r="U771" s="45"/>
      <c r="V771" s="45"/>
      <c r="W771" s="45"/>
      <c r="X771" s="45"/>
      <c r="Y771" s="45"/>
      <c r="Z771" s="45"/>
      <c r="AA771" s="45"/>
      <c r="AB771" s="45"/>
    </row>
    <row r="772" ht="15.75" customHeight="1">
      <c r="A772" s="71"/>
      <c r="B772" s="27"/>
      <c r="C772" s="45"/>
      <c r="D772" s="45"/>
      <c r="E772" s="45"/>
      <c r="F772" s="45"/>
      <c r="G772" s="45"/>
      <c r="H772" s="45"/>
      <c r="I772" s="45"/>
      <c r="J772" s="45"/>
      <c r="K772" s="45"/>
      <c r="L772" s="45"/>
      <c r="M772" s="45"/>
      <c r="N772" s="45"/>
      <c r="O772" s="88"/>
      <c r="P772" s="45"/>
      <c r="Q772" s="45"/>
      <c r="R772" s="45"/>
      <c r="S772" s="45"/>
      <c r="T772" s="45"/>
      <c r="U772" s="45"/>
      <c r="V772" s="45"/>
      <c r="W772" s="45"/>
      <c r="X772" s="45"/>
      <c r="Y772" s="45"/>
      <c r="Z772" s="45"/>
      <c r="AA772" s="45"/>
      <c r="AB772" s="45"/>
    </row>
    <row r="773" ht="15.75" customHeight="1">
      <c r="A773" s="71"/>
      <c r="B773" s="27"/>
      <c r="C773" s="45"/>
      <c r="D773" s="45"/>
      <c r="E773" s="45"/>
      <c r="F773" s="45"/>
      <c r="G773" s="45"/>
      <c r="H773" s="45"/>
      <c r="I773" s="45"/>
      <c r="J773" s="45"/>
      <c r="K773" s="45"/>
      <c r="L773" s="45"/>
      <c r="M773" s="45"/>
      <c r="N773" s="45"/>
      <c r="O773" s="88"/>
      <c r="P773" s="45"/>
      <c r="Q773" s="45"/>
      <c r="R773" s="45"/>
      <c r="S773" s="45"/>
      <c r="T773" s="45"/>
      <c r="U773" s="45"/>
      <c r="V773" s="45"/>
      <c r="W773" s="45"/>
      <c r="X773" s="45"/>
      <c r="Y773" s="45"/>
      <c r="Z773" s="45"/>
      <c r="AA773" s="45"/>
      <c r="AB773" s="45"/>
    </row>
    <row r="774" ht="15.75" customHeight="1">
      <c r="A774" s="71"/>
      <c r="B774" s="27"/>
      <c r="C774" s="45"/>
      <c r="D774" s="45"/>
      <c r="E774" s="45"/>
      <c r="F774" s="45"/>
      <c r="G774" s="45"/>
      <c r="H774" s="45"/>
      <c r="I774" s="45"/>
      <c r="J774" s="45"/>
      <c r="K774" s="45"/>
      <c r="L774" s="45"/>
      <c r="M774" s="45"/>
      <c r="N774" s="45"/>
      <c r="O774" s="88"/>
      <c r="P774" s="45"/>
      <c r="Q774" s="45"/>
      <c r="R774" s="45"/>
      <c r="S774" s="45"/>
      <c r="T774" s="45"/>
      <c r="U774" s="45"/>
      <c r="V774" s="45"/>
      <c r="W774" s="45"/>
      <c r="X774" s="45"/>
      <c r="Y774" s="45"/>
      <c r="Z774" s="45"/>
      <c r="AA774" s="45"/>
      <c r="AB774" s="45"/>
    </row>
    <row r="775" ht="15.75" customHeight="1">
      <c r="A775" s="71"/>
      <c r="B775" s="27"/>
      <c r="C775" s="45"/>
      <c r="D775" s="45"/>
      <c r="E775" s="45"/>
      <c r="F775" s="45"/>
      <c r="G775" s="45"/>
      <c r="H775" s="45"/>
      <c r="I775" s="45"/>
      <c r="J775" s="45"/>
      <c r="K775" s="45"/>
      <c r="L775" s="45"/>
      <c r="M775" s="45"/>
      <c r="N775" s="45"/>
      <c r="O775" s="88"/>
      <c r="P775" s="45"/>
      <c r="Q775" s="45"/>
      <c r="R775" s="45"/>
      <c r="S775" s="45"/>
      <c r="T775" s="45"/>
      <c r="U775" s="45"/>
      <c r="V775" s="45"/>
      <c r="W775" s="45"/>
      <c r="X775" s="45"/>
      <c r="Y775" s="45"/>
      <c r="Z775" s="45"/>
      <c r="AA775" s="45"/>
      <c r="AB775" s="45"/>
    </row>
    <row r="776" ht="15.75" customHeight="1">
      <c r="A776" s="71"/>
      <c r="B776" s="27"/>
      <c r="C776" s="45"/>
      <c r="D776" s="45"/>
      <c r="E776" s="45"/>
      <c r="F776" s="45"/>
      <c r="G776" s="45"/>
      <c r="H776" s="45"/>
      <c r="I776" s="45"/>
      <c r="J776" s="45"/>
      <c r="K776" s="45"/>
      <c r="L776" s="45"/>
      <c r="M776" s="45"/>
      <c r="N776" s="45"/>
      <c r="O776" s="88"/>
      <c r="P776" s="45"/>
      <c r="Q776" s="45"/>
      <c r="R776" s="45"/>
      <c r="S776" s="45"/>
      <c r="T776" s="45"/>
      <c r="U776" s="45"/>
      <c r="V776" s="45"/>
      <c r="W776" s="45"/>
      <c r="X776" s="45"/>
      <c r="Y776" s="45"/>
      <c r="Z776" s="45"/>
      <c r="AA776" s="45"/>
      <c r="AB776" s="45"/>
    </row>
    <row r="777" ht="15.75" customHeight="1">
      <c r="A777" s="71"/>
      <c r="B777" s="27"/>
      <c r="C777" s="45"/>
      <c r="D777" s="45"/>
      <c r="E777" s="45"/>
      <c r="F777" s="45"/>
      <c r="G777" s="45"/>
      <c r="H777" s="45"/>
      <c r="I777" s="45"/>
      <c r="J777" s="45"/>
      <c r="K777" s="45"/>
      <c r="L777" s="45"/>
      <c r="M777" s="45"/>
      <c r="N777" s="45"/>
      <c r="O777" s="88"/>
      <c r="P777" s="45"/>
      <c r="Q777" s="45"/>
      <c r="R777" s="45"/>
      <c r="S777" s="45"/>
      <c r="T777" s="45"/>
      <c r="U777" s="45"/>
      <c r="V777" s="45"/>
      <c r="W777" s="45"/>
      <c r="X777" s="45"/>
      <c r="Y777" s="45"/>
      <c r="Z777" s="45"/>
      <c r="AA777" s="45"/>
      <c r="AB777" s="45"/>
    </row>
    <row r="778" ht="15.75" customHeight="1">
      <c r="A778" s="71"/>
      <c r="B778" s="27"/>
      <c r="C778" s="45"/>
      <c r="D778" s="45"/>
      <c r="E778" s="45"/>
      <c r="F778" s="45"/>
      <c r="G778" s="45"/>
      <c r="H778" s="45"/>
      <c r="I778" s="45"/>
      <c r="J778" s="45"/>
      <c r="K778" s="45"/>
      <c r="L778" s="45"/>
      <c r="M778" s="45"/>
      <c r="N778" s="45"/>
      <c r="O778" s="88"/>
      <c r="P778" s="45"/>
      <c r="Q778" s="45"/>
      <c r="R778" s="45"/>
      <c r="S778" s="45"/>
      <c r="T778" s="45"/>
      <c r="U778" s="45"/>
      <c r="V778" s="45"/>
      <c r="W778" s="45"/>
      <c r="X778" s="45"/>
      <c r="Y778" s="45"/>
      <c r="Z778" s="45"/>
      <c r="AA778" s="45"/>
      <c r="AB778" s="45"/>
    </row>
    <row r="779" ht="15.75" customHeight="1">
      <c r="A779" s="71"/>
      <c r="B779" s="27"/>
      <c r="C779" s="45"/>
      <c r="D779" s="45"/>
      <c r="E779" s="45"/>
      <c r="F779" s="45"/>
      <c r="G779" s="45"/>
      <c r="H779" s="45"/>
      <c r="I779" s="45"/>
      <c r="J779" s="45"/>
      <c r="K779" s="45"/>
      <c r="L779" s="45"/>
      <c r="M779" s="45"/>
      <c r="N779" s="45"/>
      <c r="O779" s="88"/>
      <c r="P779" s="45"/>
      <c r="Q779" s="45"/>
      <c r="R779" s="45"/>
      <c r="S779" s="45"/>
      <c r="T779" s="45"/>
      <c r="U779" s="45"/>
      <c r="V779" s="45"/>
      <c r="W779" s="45"/>
      <c r="X779" s="45"/>
      <c r="Y779" s="45"/>
      <c r="Z779" s="45"/>
      <c r="AA779" s="45"/>
      <c r="AB779" s="45"/>
    </row>
    <row r="780" ht="15.75" customHeight="1">
      <c r="A780" s="71"/>
      <c r="B780" s="27"/>
      <c r="C780" s="45"/>
      <c r="D780" s="45"/>
      <c r="E780" s="45"/>
      <c r="F780" s="45"/>
      <c r="G780" s="45"/>
      <c r="H780" s="45"/>
      <c r="I780" s="45"/>
      <c r="J780" s="45"/>
      <c r="K780" s="45"/>
      <c r="L780" s="45"/>
      <c r="M780" s="45"/>
      <c r="N780" s="45"/>
      <c r="O780" s="88"/>
      <c r="P780" s="45"/>
      <c r="Q780" s="45"/>
      <c r="R780" s="45"/>
      <c r="S780" s="45"/>
      <c r="T780" s="45"/>
      <c r="U780" s="45"/>
      <c r="V780" s="45"/>
      <c r="W780" s="45"/>
      <c r="X780" s="45"/>
      <c r="Y780" s="45"/>
      <c r="Z780" s="45"/>
      <c r="AA780" s="45"/>
      <c r="AB780" s="45"/>
    </row>
    <row r="781" ht="15.75" customHeight="1">
      <c r="A781" s="71"/>
      <c r="B781" s="27"/>
      <c r="C781" s="45"/>
      <c r="D781" s="45"/>
      <c r="E781" s="45"/>
      <c r="F781" s="45"/>
      <c r="G781" s="45"/>
      <c r="H781" s="45"/>
      <c r="I781" s="45"/>
      <c r="J781" s="45"/>
      <c r="K781" s="45"/>
      <c r="L781" s="45"/>
      <c r="M781" s="45"/>
      <c r="N781" s="45"/>
      <c r="O781" s="88"/>
      <c r="P781" s="45"/>
      <c r="Q781" s="45"/>
      <c r="R781" s="45"/>
      <c r="S781" s="45"/>
      <c r="T781" s="45"/>
      <c r="U781" s="45"/>
      <c r="V781" s="45"/>
      <c r="W781" s="45"/>
      <c r="X781" s="45"/>
      <c r="Y781" s="45"/>
      <c r="Z781" s="45"/>
      <c r="AA781" s="45"/>
      <c r="AB781" s="45"/>
    </row>
    <row r="782" ht="15.75" customHeight="1">
      <c r="A782" s="71"/>
      <c r="B782" s="27"/>
      <c r="C782" s="45"/>
      <c r="D782" s="45"/>
      <c r="E782" s="45"/>
      <c r="F782" s="45"/>
      <c r="G782" s="45"/>
      <c r="H782" s="45"/>
      <c r="I782" s="45"/>
      <c r="J782" s="45"/>
      <c r="K782" s="45"/>
      <c r="L782" s="45"/>
      <c r="M782" s="45"/>
      <c r="N782" s="45"/>
      <c r="O782" s="88"/>
      <c r="P782" s="45"/>
      <c r="Q782" s="45"/>
      <c r="R782" s="45"/>
      <c r="S782" s="45"/>
      <c r="T782" s="45"/>
      <c r="U782" s="45"/>
      <c r="V782" s="45"/>
      <c r="W782" s="45"/>
      <c r="X782" s="45"/>
      <c r="Y782" s="45"/>
      <c r="Z782" s="45"/>
      <c r="AA782" s="45"/>
      <c r="AB782" s="45"/>
    </row>
    <row r="783" ht="15.75" customHeight="1">
      <c r="A783" s="71"/>
      <c r="B783" s="27"/>
      <c r="C783" s="45"/>
      <c r="D783" s="45"/>
      <c r="E783" s="45"/>
      <c r="F783" s="45"/>
      <c r="G783" s="45"/>
      <c r="H783" s="45"/>
      <c r="I783" s="45"/>
      <c r="J783" s="45"/>
      <c r="K783" s="45"/>
      <c r="L783" s="45"/>
      <c r="M783" s="45"/>
      <c r="N783" s="45"/>
      <c r="O783" s="88"/>
      <c r="P783" s="45"/>
      <c r="Q783" s="45"/>
      <c r="R783" s="45"/>
      <c r="S783" s="45"/>
      <c r="T783" s="45"/>
      <c r="U783" s="45"/>
      <c r="V783" s="45"/>
      <c r="W783" s="45"/>
      <c r="X783" s="45"/>
      <c r="Y783" s="45"/>
      <c r="Z783" s="45"/>
      <c r="AA783" s="45"/>
      <c r="AB783" s="45"/>
    </row>
    <row r="784" ht="15.75" customHeight="1">
      <c r="A784" s="71"/>
      <c r="B784" s="27"/>
      <c r="C784" s="45"/>
      <c r="D784" s="45"/>
      <c r="E784" s="45"/>
      <c r="F784" s="45"/>
      <c r="G784" s="45"/>
      <c r="H784" s="45"/>
      <c r="I784" s="45"/>
      <c r="J784" s="45"/>
      <c r="K784" s="45"/>
      <c r="L784" s="45"/>
      <c r="M784" s="45"/>
      <c r="N784" s="45"/>
      <c r="O784" s="88"/>
      <c r="P784" s="45"/>
      <c r="Q784" s="45"/>
      <c r="R784" s="45"/>
      <c r="S784" s="45"/>
      <c r="T784" s="45"/>
      <c r="U784" s="45"/>
      <c r="V784" s="45"/>
      <c r="W784" s="45"/>
      <c r="X784" s="45"/>
      <c r="Y784" s="45"/>
      <c r="Z784" s="45"/>
      <c r="AA784" s="45"/>
      <c r="AB784" s="45"/>
    </row>
    <row r="785" ht="15.75" customHeight="1">
      <c r="A785" s="71"/>
      <c r="B785" s="27"/>
      <c r="C785" s="45"/>
      <c r="D785" s="45"/>
      <c r="E785" s="45"/>
      <c r="F785" s="45"/>
      <c r="G785" s="45"/>
      <c r="H785" s="45"/>
      <c r="I785" s="45"/>
      <c r="J785" s="45"/>
      <c r="K785" s="45"/>
      <c r="L785" s="45"/>
      <c r="M785" s="45"/>
      <c r="N785" s="45"/>
      <c r="O785" s="88"/>
      <c r="P785" s="45"/>
      <c r="Q785" s="45"/>
      <c r="R785" s="45"/>
      <c r="S785" s="45"/>
      <c r="T785" s="45"/>
      <c r="U785" s="45"/>
      <c r="V785" s="45"/>
      <c r="W785" s="45"/>
      <c r="X785" s="45"/>
      <c r="Y785" s="45"/>
      <c r="Z785" s="45"/>
      <c r="AA785" s="45"/>
      <c r="AB785" s="45"/>
    </row>
    <row r="786" ht="15.75" customHeight="1">
      <c r="A786" s="71"/>
      <c r="B786" s="27"/>
      <c r="C786" s="45"/>
      <c r="D786" s="45"/>
      <c r="E786" s="45"/>
      <c r="F786" s="45"/>
      <c r="G786" s="45"/>
      <c r="H786" s="45"/>
      <c r="I786" s="45"/>
      <c r="J786" s="45"/>
      <c r="K786" s="45"/>
      <c r="L786" s="45"/>
      <c r="M786" s="45"/>
      <c r="N786" s="45"/>
      <c r="O786" s="88"/>
      <c r="P786" s="45"/>
      <c r="Q786" s="45"/>
      <c r="R786" s="45"/>
      <c r="S786" s="45"/>
      <c r="T786" s="45"/>
      <c r="U786" s="45"/>
      <c r="V786" s="45"/>
      <c r="W786" s="45"/>
      <c r="X786" s="45"/>
      <c r="Y786" s="45"/>
      <c r="Z786" s="45"/>
      <c r="AA786" s="45"/>
      <c r="AB786" s="45"/>
    </row>
    <row r="787" ht="15.75" customHeight="1">
      <c r="A787" s="71"/>
      <c r="B787" s="27"/>
      <c r="C787" s="45"/>
      <c r="D787" s="45"/>
      <c r="E787" s="45"/>
      <c r="F787" s="45"/>
      <c r="G787" s="45"/>
      <c r="H787" s="45"/>
      <c r="I787" s="45"/>
      <c r="J787" s="45"/>
      <c r="K787" s="45"/>
      <c r="L787" s="45"/>
      <c r="M787" s="45"/>
      <c r="N787" s="45"/>
      <c r="O787" s="88"/>
      <c r="P787" s="45"/>
      <c r="Q787" s="45"/>
      <c r="R787" s="45"/>
      <c r="S787" s="45"/>
      <c r="T787" s="45"/>
      <c r="U787" s="45"/>
      <c r="V787" s="45"/>
      <c r="W787" s="45"/>
      <c r="X787" s="45"/>
      <c r="Y787" s="45"/>
      <c r="Z787" s="45"/>
      <c r="AA787" s="45"/>
      <c r="AB787" s="45"/>
    </row>
    <row r="788" ht="15.75" customHeight="1">
      <c r="A788" s="71"/>
      <c r="B788" s="27"/>
      <c r="C788" s="45"/>
      <c r="D788" s="45"/>
      <c r="E788" s="45"/>
      <c r="F788" s="45"/>
      <c r="G788" s="45"/>
      <c r="H788" s="45"/>
      <c r="I788" s="45"/>
      <c r="J788" s="45"/>
      <c r="K788" s="45"/>
      <c r="L788" s="45"/>
      <c r="M788" s="45"/>
      <c r="N788" s="45"/>
      <c r="O788" s="88"/>
      <c r="P788" s="45"/>
      <c r="Q788" s="45"/>
      <c r="R788" s="45"/>
      <c r="S788" s="45"/>
      <c r="T788" s="45"/>
      <c r="U788" s="45"/>
      <c r="V788" s="45"/>
      <c r="W788" s="45"/>
      <c r="X788" s="45"/>
      <c r="Y788" s="45"/>
      <c r="Z788" s="45"/>
      <c r="AA788" s="45"/>
      <c r="AB788" s="45"/>
    </row>
    <row r="789" ht="15.75" customHeight="1">
      <c r="A789" s="71"/>
      <c r="B789" s="27"/>
      <c r="C789" s="45"/>
      <c r="D789" s="45"/>
      <c r="E789" s="45"/>
      <c r="F789" s="45"/>
      <c r="G789" s="45"/>
      <c r="H789" s="45"/>
      <c r="I789" s="45"/>
      <c r="J789" s="45"/>
      <c r="K789" s="45"/>
      <c r="L789" s="45"/>
      <c r="M789" s="45"/>
      <c r="N789" s="45"/>
      <c r="O789" s="88"/>
      <c r="P789" s="45"/>
      <c r="Q789" s="45"/>
      <c r="R789" s="45"/>
      <c r="S789" s="45"/>
      <c r="T789" s="45"/>
      <c r="U789" s="45"/>
      <c r="V789" s="45"/>
      <c r="W789" s="45"/>
      <c r="X789" s="45"/>
      <c r="Y789" s="45"/>
      <c r="Z789" s="45"/>
      <c r="AA789" s="45"/>
      <c r="AB789" s="45"/>
    </row>
    <row r="790" ht="15.75" customHeight="1">
      <c r="A790" s="71"/>
      <c r="B790" s="27"/>
      <c r="C790" s="45"/>
      <c r="D790" s="45"/>
      <c r="E790" s="45"/>
      <c r="F790" s="45"/>
      <c r="G790" s="45"/>
      <c r="H790" s="45"/>
      <c r="I790" s="45"/>
      <c r="J790" s="45"/>
      <c r="K790" s="45"/>
      <c r="L790" s="45"/>
      <c r="M790" s="45"/>
      <c r="N790" s="45"/>
      <c r="O790" s="88"/>
      <c r="P790" s="45"/>
      <c r="Q790" s="45"/>
      <c r="R790" s="45"/>
      <c r="S790" s="45"/>
      <c r="T790" s="45"/>
      <c r="U790" s="45"/>
      <c r="V790" s="45"/>
      <c r="W790" s="45"/>
      <c r="X790" s="45"/>
      <c r="Y790" s="45"/>
      <c r="Z790" s="45"/>
      <c r="AA790" s="45"/>
      <c r="AB790" s="45"/>
    </row>
    <row r="791" ht="15.75" customHeight="1">
      <c r="A791" s="71"/>
      <c r="B791" s="27"/>
      <c r="C791" s="45"/>
      <c r="D791" s="45"/>
      <c r="E791" s="45"/>
      <c r="F791" s="45"/>
      <c r="G791" s="45"/>
      <c r="H791" s="45"/>
      <c r="I791" s="45"/>
      <c r="J791" s="45"/>
      <c r="K791" s="45"/>
      <c r="L791" s="45"/>
      <c r="M791" s="45"/>
      <c r="N791" s="45"/>
      <c r="O791" s="88"/>
      <c r="P791" s="45"/>
      <c r="Q791" s="45"/>
      <c r="R791" s="45"/>
      <c r="S791" s="45"/>
      <c r="T791" s="45"/>
      <c r="U791" s="45"/>
      <c r="V791" s="45"/>
      <c r="W791" s="45"/>
      <c r="X791" s="45"/>
      <c r="Y791" s="45"/>
      <c r="Z791" s="45"/>
      <c r="AA791" s="45"/>
      <c r="AB791" s="45"/>
    </row>
    <row r="792" ht="15.75" customHeight="1">
      <c r="A792" s="71"/>
      <c r="B792" s="27"/>
      <c r="C792" s="45"/>
      <c r="D792" s="45"/>
      <c r="E792" s="45"/>
      <c r="F792" s="45"/>
      <c r="G792" s="45"/>
      <c r="H792" s="45"/>
      <c r="I792" s="45"/>
      <c r="J792" s="45"/>
      <c r="K792" s="45"/>
      <c r="L792" s="45"/>
      <c r="M792" s="45"/>
      <c r="N792" s="45"/>
      <c r="O792" s="88"/>
      <c r="P792" s="45"/>
      <c r="Q792" s="45"/>
      <c r="R792" s="45"/>
      <c r="S792" s="45"/>
      <c r="T792" s="45"/>
      <c r="U792" s="45"/>
      <c r="V792" s="45"/>
      <c r="W792" s="45"/>
      <c r="X792" s="45"/>
      <c r="Y792" s="45"/>
      <c r="Z792" s="45"/>
      <c r="AA792" s="45"/>
      <c r="AB792" s="45"/>
    </row>
    <row r="793" ht="15.75" customHeight="1">
      <c r="A793" s="71"/>
      <c r="B793" s="27"/>
      <c r="C793" s="45"/>
      <c r="D793" s="45"/>
      <c r="E793" s="45"/>
      <c r="F793" s="45"/>
      <c r="G793" s="45"/>
      <c r="H793" s="45"/>
      <c r="I793" s="45"/>
      <c r="J793" s="45"/>
      <c r="K793" s="45"/>
      <c r="L793" s="45"/>
      <c r="M793" s="45"/>
      <c r="N793" s="45"/>
      <c r="O793" s="88"/>
      <c r="P793" s="45"/>
      <c r="Q793" s="45"/>
      <c r="R793" s="45"/>
      <c r="S793" s="45"/>
      <c r="T793" s="45"/>
      <c r="U793" s="45"/>
      <c r="V793" s="45"/>
      <c r="W793" s="45"/>
      <c r="X793" s="45"/>
      <c r="Y793" s="45"/>
      <c r="Z793" s="45"/>
      <c r="AA793" s="45"/>
      <c r="AB793" s="45"/>
    </row>
    <row r="794" ht="15.75" customHeight="1">
      <c r="A794" s="71"/>
      <c r="B794" s="27"/>
      <c r="C794" s="45"/>
      <c r="D794" s="45"/>
      <c r="E794" s="45"/>
      <c r="F794" s="45"/>
      <c r="G794" s="45"/>
      <c r="H794" s="45"/>
      <c r="I794" s="45"/>
      <c r="J794" s="45"/>
      <c r="K794" s="45"/>
      <c r="L794" s="45"/>
      <c r="M794" s="45"/>
      <c r="N794" s="45"/>
      <c r="O794" s="88"/>
      <c r="P794" s="45"/>
      <c r="Q794" s="45"/>
      <c r="R794" s="45"/>
      <c r="S794" s="45"/>
      <c r="T794" s="45"/>
      <c r="U794" s="45"/>
      <c r="V794" s="45"/>
      <c r="W794" s="45"/>
      <c r="X794" s="45"/>
      <c r="Y794" s="45"/>
      <c r="Z794" s="45"/>
      <c r="AA794" s="45"/>
      <c r="AB794" s="45"/>
    </row>
    <row r="795" ht="15.75" customHeight="1">
      <c r="A795" s="71"/>
      <c r="B795" s="27"/>
      <c r="C795" s="45"/>
      <c r="D795" s="45"/>
      <c r="E795" s="45"/>
      <c r="F795" s="45"/>
      <c r="G795" s="45"/>
      <c r="H795" s="45"/>
      <c r="I795" s="45"/>
      <c r="J795" s="45"/>
      <c r="K795" s="45"/>
      <c r="L795" s="45"/>
      <c r="M795" s="45"/>
      <c r="N795" s="45"/>
      <c r="O795" s="88"/>
      <c r="P795" s="45"/>
      <c r="Q795" s="45"/>
      <c r="R795" s="45"/>
      <c r="S795" s="45"/>
      <c r="T795" s="45"/>
      <c r="U795" s="45"/>
      <c r="V795" s="45"/>
      <c r="W795" s="45"/>
      <c r="X795" s="45"/>
      <c r="Y795" s="45"/>
      <c r="Z795" s="45"/>
      <c r="AA795" s="45"/>
      <c r="AB795" s="45"/>
    </row>
    <row r="796" ht="15.75" customHeight="1">
      <c r="A796" s="71"/>
      <c r="B796" s="27"/>
      <c r="C796" s="45"/>
      <c r="D796" s="45"/>
      <c r="E796" s="45"/>
      <c r="F796" s="45"/>
      <c r="G796" s="45"/>
      <c r="H796" s="45"/>
      <c r="I796" s="45"/>
      <c r="J796" s="45"/>
      <c r="K796" s="45"/>
      <c r="L796" s="45"/>
      <c r="M796" s="45"/>
      <c r="N796" s="45"/>
      <c r="O796" s="88"/>
      <c r="P796" s="45"/>
      <c r="Q796" s="45"/>
      <c r="R796" s="45"/>
      <c r="S796" s="45"/>
      <c r="T796" s="45"/>
      <c r="U796" s="45"/>
      <c r="V796" s="45"/>
      <c r="W796" s="45"/>
      <c r="X796" s="45"/>
      <c r="Y796" s="45"/>
      <c r="Z796" s="45"/>
      <c r="AA796" s="45"/>
      <c r="AB796" s="45"/>
    </row>
    <row r="797" ht="15.75" customHeight="1">
      <c r="A797" s="71"/>
      <c r="B797" s="27"/>
      <c r="C797" s="45"/>
      <c r="D797" s="45"/>
      <c r="E797" s="45"/>
      <c r="F797" s="45"/>
      <c r="G797" s="45"/>
      <c r="H797" s="45"/>
      <c r="I797" s="45"/>
      <c r="J797" s="45"/>
      <c r="K797" s="45"/>
      <c r="L797" s="45"/>
      <c r="M797" s="45"/>
      <c r="N797" s="45"/>
      <c r="O797" s="88"/>
      <c r="P797" s="45"/>
      <c r="Q797" s="45"/>
      <c r="R797" s="45"/>
      <c r="S797" s="45"/>
      <c r="T797" s="45"/>
      <c r="U797" s="45"/>
      <c r="V797" s="45"/>
      <c r="W797" s="45"/>
      <c r="X797" s="45"/>
      <c r="Y797" s="45"/>
      <c r="Z797" s="45"/>
      <c r="AA797" s="45"/>
      <c r="AB797" s="45"/>
    </row>
    <row r="798" ht="15.75" customHeight="1">
      <c r="A798" s="71"/>
      <c r="B798" s="27"/>
      <c r="C798" s="45"/>
      <c r="D798" s="45"/>
      <c r="E798" s="45"/>
      <c r="F798" s="45"/>
      <c r="G798" s="45"/>
      <c r="H798" s="45"/>
      <c r="I798" s="45"/>
      <c r="J798" s="45"/>
      <c r="K798" s="45"/>
      <c r="L798" s="45"/>
      <c r="M798" s="45"/>
      <c r="N798" s="45"/>
      <c r="O798" s="88"/>
      <c r="P798" s="45"/>
      <c r="Q798" s="45"/>
      <c r="R798" s="45"/>
      <c r="S798" s="45"/>
      <c r="T798" s="45"/>
      <c r="U798" s="45"/>
      <c r="V798" s="45"/>
      <c r="W798" s="45"/>
      <c r="X798" s="45"/>
      <c r="Y798" s="45"/>
      <c r="Z798" s="45"/>
      <c r="AA798" s="45"/>
      <c r="AB798" s="45"/>
    </row>
    <row r="799" ht="15.75" customHeight="1">
      <c r="A799" s="71"/>
      <c r="B799" s="27"/>
      <c r="C799" s="45"/>
      <c r="D799" s="45"/>
      <c r="E799" s="45"/>
      <c r="F799" s="45"/>
      <c r="G799" s="45"/>
      <c r="H799" s="45"/>
      <c r="I799" s="45"/>
      <c r="J799" s="45"/>
      <c r="K799" s="45"/>
      <c r="L799" s="45"/>
      <c r="M799" s="45"/>
      <c r="N799" s="45"/>
      <c r="O799" s="88"/>
      <c r="P799" s="45"/>
      <c r="Q799" s="45"/>
      <c r="R799" s="45"/>
      <c r="S799" s="45"/>
      <c r="T799" s="45"/>
      <c r="U799" s="45"/>
      <c r="V799" s="45"/>
      <c r="W799" s="45"/>
      <c r="X799" s="45"/>
      <c r="Y799" s="45"/>
      <c r="Z799" s="45"/>
      <c r="AA799" s="45"/>
      <c r="AB799" s="45"/>
    </row>
    <row r="800" ht="15.75" customHeight="1">
      <c r="A800" s="71"/>
      <c r="B800" s="27"/>
      <c r="C800" s="45"/>
      <c r="D800" s="45"/>
      <c r="E800" s="45"/>
      <c r="F800" s="45"/>
      <c r="G800" s="45"/>
      <c r="H800" s="45"/>
      <c r="I800" s="45"/>
      <c r="J800" s="45"/>
      <c r="K800" s="45"/>
      <c r="L800" s="45"/>
      <c r="M800" s="45"/>
      <c r="N800" s="45"/>
      <c r="O800" s="88"/>
      <c r="P800" s="45"/>
      <c r="Q800" s="45"/>
      <c r="R800" s="45"/>
      <c r="S800" s="45"/>
      <c r="T800" s="45"/>
      <c r="U800" s="45"/>
      <c r="V800" s="45"/>
      <c r="W800" s="45"/>
      <c r="X800" s="45"/>
      <c r="Y800" s="45"/>
      <c r="Z800" s="45"/>
      <c r="AA800" s="45"/>
      <c r="AB800" s="45"/>
    </row>
    <row r="801" ht="15.75" customHeight="1">
      <c r="A801" s="71"/>
      <c r="B801" s="27"/>
      <c r="C801" s="45"/>
      <c r="D801" s="45"/>
      <c r="E801" s="45"/>
      <c r="F801" s="45"/>
      <c r="G801" s="45"/>
      <c r="H801" s="45"/>
      <c r="I801" s="45"/>
      <c r="J801" s="45"/>
      <c r="K801" s="45"/>
      <c r="L801" s="45"/>
      <c r="M801" s="45"/>
      <c r="N801" s="45"/>
      <c r="O801" s="88"/>
      <c r="P801" s="45"/>
      <c r="Q801" s="45"/>
      <c r="R801" s="45"/>
      <c r="S801" s="45"/>
      <c r="T801" s="45"/>
      <c r="U801" s="45"/>
      <c r="V801" s="45"/>
      <c r="W801" s="45"/>
      <c r="X801" s="45"/>
      <c r="Y801" s="45"/>
      <c r="Z801" s="45"/>
      <c r="AA801" s="45"/>
      <c r="AB801" s="45"/>
    </row>
    <row r="802" ht="15.75" customHeight="1">
      <c r="A802" s="71"/>
      <c r="B802" s="27"/>
      <c r="C802" s="45"/>
      <c r="D802" s="45"/>
      <c r="E802" s="45"/>
      <c r="F802" s="45"/>
      <c r="G802" s="45"/>
      <c r="H802" s="45"/>
      <c r="I802" s="45"/>
      <c r="J802" s="45"/>
      <c r="K802" s="45"/>
      <c r="L802" s="45"/>
      <c r="M802" s="45"/>
      <c r="N802" s="45"/>
      <c r="O802" s="88"/>
      <c r="P802" s="45"/>
      <c r="Q802" s="45"/>
      <c r="R802" s="45"/>
      <c r="S802" s="45"/>
      <c r="T802" s="45"/>
      <c r="U802" s="45"/>
      <c r="V802" s="45"/>
      <c r="W802" s="45"/>
      <c r="X802" s="45"/>
      <c r="Y802" s="45"/>
      <c r="Z802" s="45"/>
      <c r="AA802" s="45"/>
      <c r="AB802" s="45"/>
    </row>
    <row r="803" ht="15.75" customHeight="1">
      <c r="A803" s="71"/>
      <c r="B803" s="27"/>
      <c r="C803" s="45"/>
      <c r="D803" s="45"/>
      <c r="E803" s="45"/>
      <c r="F803" s="45"/>
      <c r="G803" s="45"/>
      <c r="H803" s="45"/>
      <c r="I803" s="45"/>
      <c r="J803" s="45"/>
      <c r="K803" s="45"/>
      <c r="L803" s="45"/>
      <c r="M803" s="45"/>
      <c r="N803" s="45"/>
      <c r="O803" s="88"/>
      <c r="P803" s="45"/>
      <c r="Q803" s="45"/>
      <c r="R803" s="45"/>
      <c r="S803" s="45"/>
      <c r="T803" s="45"/>
      <c r="U803" s="45"/>
      <c r="V803" s="45"/>
      <c r="W803" s="45"/>
      <c r="X803" s="45"/>
      <c r="Y803" s="45"/>
      <c r="Z803" s="45"/>
      <c r="AA803" s="45"/>
      <c r="AB803" s="45"/>
    </row>
    <row r="804" ht="15.75" customHeight="1">
      <c r="A804" s="71"/>
      <c r="B804" s="27"/>
      <c r="C804" s="45"/>
      <c r="D804" s="45"/>
      <c r="E804" s="45"/>
      <c r="F804" s="45"/>
      <c r="G804" s="45"/>
      <c r="H804" s="45"/>
      <c r="I804" s="45"/>
      <c r="J804" s="45"/>
      <c r="K804" s="45"/>
      <c r="L804" s="45"/>
      <c r="M804" s="45"/>
      <c r="N804" s="45"/>
      <c r="O804" s="88"/>
      <c r="P804" s="45"/>
      <c r="Q804" s="45"/>
      <c r="R804" s="45"/>
      <c r="S804" s="45"/>
      <c r="T804" s="45"/>
      <c r="U804" s="45"/>
      <c r="V804" s="45"/>
      <c r="W804" s="45"/>
      <c r="X804" s="45"/>
      <c r="Y804" s="45"/>
      <c r="Z804" s="45"/>
      <c r="AA804" s="45"/>
      <c r="AB804" s="45"/>
    </row>
    <row r="805" ht="15.75" customHeight="1">
      <c r="A805" s="71"/>
      <c r="B805" s="27"/>
      <c r="C805" s="45"/>
      <c r="D805" s="45"/>
      <c r="E805" s="45"/>
      <c r="F805" s="45"/>
      <c r="G805" s="45"/>
      <c r="H805" s="45"/>
      <c r="I805" s="45"/>
      <c r="J805" s="45"/>
      <c r="K805" s="45"/>
      <c r="L805" s="45"/>
      <c r="M805" s="45"/>
      <c r="N805" s="45"/>
      <c r="O805" s="88"/>
      <c r="P805" s="45"/>
      <c r="Q805" s="45"/>
      <c r="R805" s="45"/>
      <c r="S805" s="45"/>
      <c r="T805" s="45"/>
      <c r="U805" s="45"/>
      <c r="V805" s="45"/>
      <c r="W805" s="45"/>
      <c r="X805" s="45"/>
      <c r="Y805" s="45"/>
      <c r="Z805" s="45"/>
      <c r="AA805" s="45"/>
      <c r="AB805" s="45"/>
    </row>
    <row r="806" ht="15.75" customHeight="1">
      <c r="A806" s="71"/>
      <c r="B806" s="27"/>
      <c r="C806" s="45"/>
      <c r="D806" s="45"/>
      <c r="E806" s="45"/>
      <c r="F806" s="45"/>
      <c r="G806" s="45"/>
      <c r="H806" s="45"/>
      <c r="I806" s="45"/>
      <c r="J806" s="45"/>
      <c r="K806" s="45"/>
      <c r="L806" s="45"/>
      <c r="M806" s="45"/>
      <c r="N806" s="45"/>
      <c r="O806" s="88"/>
      <c r="P806" s="45"/>
      <c r="Q806" s="45"/>
      <c r="R806" s="45"/>
      <c r="S806" s="45"/>
      <c r="T806" s="45"/>
      <c r="U806" s="45"/>
      <c r="V806" s="45"/>
      <c r="W806" s="45"/>
      <c r="X806" s="45"/>
      <c r="Y806" s="45"/>
      <c r="Z806" s="45"/>
      <c r="AA806" s="45"/>
      <c r="AB806" s="45"/>
    </row>
    <row r="807" ht="15.75" customHeight="1">
      <c r="A807" s="71"/>
      <c r="B807" s="27"/>
      <c r="C807" s="45"/>
      <c r="D807" s="45"/>
      <c r="E807" s="45"/>
      <c r="F807" s="45"/>
      <c r="G807" s="45"/>
      <c r="H807" s="45"/>
      <c r="I807" s="45"/>
      <c r="J807" s="45"/>
      <c r="K807" s="45"/>
      <c r="L807" s="45"/>
      <c r="M807" s="45"/>
      <c r="N807" s="45"/>
      <c r="O807" s="88"/>
      <c r="P807" s="45"/>
      <c r="Q807" s="45"/>
      <c r="R807" s="45"/>
      <c r="S807" s="45"/>
      <c r="T807" s="45"/>
      <c r="U807" s="45"/>
      <c r="V807" s="45"/>
      <c r="W807" s="45"/>
      <c r="X807" s="45"/>
      <c r="Y807" s="45"/>
      <c r="Z807" s="45"/>
      <c r="AA807" s="45"/>
      <c r="AB807" s="45"/>
    </row>
    <row r="808" ht="15.75" customHeight="1">
      <c r="A808" s="71"/>
      <c r="B808" s="27"/>
      <c r="C808" s="45"/>
      <c r="D808" s="45"/>
      <c r="E808" s="45"/>
      <c r="F808" s="45"/>
      <c r="G808" s="45"/>
      <c r="H808" s="45"/>
      <c r="I808" s="45"/>
      <c r="J808" s="45"/>
      <c r="K808" s="45"/>
      <c r="L808" s="45"/>
      <c r="M808" s="45"/>
      <c r="N808" s="45"/>
      <c r="O808" s="88"/>
      <c r="P808" s="45"/>
      <c r="Q808" s="45"/>
      <c r="R808" s="45"/>
      <c r="S808" s="45"/>
      <c r="T808" s="45"/>
      <c r="U808" s="45"/>
      <c r="V808" s="45"/>
      <c r="W808" s="45"/>
      <c r="X808" s="45"/>
      <c r="Y808" s="45"/>
      <c r="Z808" s="45"/>
      <c r="AA808" s="45"/>
      <c r="AB808" s="45"/>
    </row>
    <row r="809" ht="15.75" customHeight="1">
      <c r="A809" s="71"/>
      <c r="B809" s="27"/>
      <c r="C809" s="45"/>
      <c r="D809" s="45"/>
      <c r="E809" s="45"/>
      <c r="F809" s="45"/>
      <c r="G809" s="45"/>
      <c r="H809" s="45"/>
      <c r="I809" s="45"/>
      <c r="J809" s="45"/>
      <c r="K809" s="45"/>
      <c r="L809" s="45"/>
      <c r="M809" s="45"/>
      <c r="N809" s="45"/>
      <c r="O809" s="88"/>
      <c r="P809" s="45"/>
      <c r="Q809" s="45"/>
      <c r="R809" s="45"/>
      <c r="S809" s="45"/>
      <c r="T809" s="45"/>
      <c r="U809" s="45"/>
      <c r="V809" s="45"/>
      <c r="W809" s="45"/>
      <c r="X809" s="45"/>
      <c r="Y809" s="45"/>
      <c r="Z809" s="45"/>
      <c r="AA809" s="45"/>
      <c r="AB809" s="45"/>
    </row>
    <row r="810" ht="15.75" customHeight="1">
      <c r="A810" s="71"/>
      <c r="B810" s="27"/>
      <c r="C810" s="45"/>
      <c r="D810" s="45"/>
      <c r="E810" s="45"/>
      <c r="F810" s="45"/>
      <c r="G810" s="45"/>
      <c r="H810" s="45"/>
      <c r="I810" s="45"/>
      <c r="J810" s="45"/>
      <c r="K810" s="45"/>
      <c r="L810" s="45"/>
      <c r="M810" s="45"/>
      <c r="N810" s="45"/>
      <c r="O810" s="88"/>
      <c r="P810" s="45"/>
      <c r="Q810" s="45"/>
      <c r="R810" s="45"/>
      <c r="S810" s="45"/>
      <c r="T810" s="45"/>
      <c r="U810" s="45"/>
      <c r="V810" s="45"/>
      <c r="W810" s="45"/>
      <c r="X810" s="45"/>
      <c r="Y810" s="45"/>
      <c r="Z810" s="45"/>
      <c r="AA810" s="45"/>
      <c r="AB810" s="45"/>
    </row>
    <row r="811" ht="15.75" customHeight="1">
      <c r="A811" s="71"/>
      <c r="B811" s="27"/>
      <c r="C811" s="45"/>
      <c r="D811" s="45"/>
      <c r="E811" s="45"/>
      <c r="F811" s="45"/>
      <c r="G811" s="45"/>
      <c r="H811" s="45"/>
      <c r="I811" s="45"/>
      <c r="J811" s="45"/>
      <c r="K811" s="45"/>
      <c r="L811" s="45"/>
      <c r="M811" s="45"/>
      <c r="N811" s="45"/>
      <c r="O811" s="88"/>
      <c r="P811" s="45"/>
      <c r="Q811" s="45"/>
      <c r="R811" s="45"/>
      <c r="S811" s="45"/>
      <c r="T811" s="45"/>
      <c r="U811" s="45"/>
      <c r="V811" s="45"/>
      <c r="W811" s="45"/>
      <c r="X811" s="45"/>
      <c r="Y811" s="45"/>
      <c r="Z811" s="45"/>
      <c r="AA811" s="45"/>
      <c r="AB811" s="45"/>
    </row>
    <row r="812" ht="15.75" customHeight="1">
      <c r="A812" s="71"/>
      <c r="B812" s="27"/>
      <c r="C812" s="45"/>
      <c r="D812" s="45"/>
      <c r="E812" s="45"/>
      <c r="F812" s="45"/>
      <c r="G812" s="45"/>
      <c r="H812" s="45"/>
      <c r="I812" s="45"/>
      <c r="J812" s="45"/>
      <c r="K812" s="45"/>
      <c r="L812" s="45"/>
      <c r="M812" s="45"/>
      <c r="N812" s="45"/>
      <c r="O812" s="88"/>
      <c r="P812" s="45"/>
      <c r="Q812" s="45"/>
      <c r="R812" s="45"/>
      <c r="S812" s="45"/>
      <c r="T812" s="45"/>
      <c r="U812" s="45"/>
      <c r="V812" s="45"/>
      <c r="W812" s="45"/>
      <c r="X812" s="45"/>
      <c r="Y812" s="45"/>
      <c r="Z812" s="45"/>
      <c r="AA812" s="45"/>
      <c r="AB812" s="45"/>
    </row>
    <row r="813" ht="15.75" customHeight="1">
      <c r="A813" s="71"/>
      <c r="B813" s="27"/>
      <c r="C813" s="45"/>
      <c r="D813" s="45"/>
      <c r="E813" s="45"/>
      <c r="F813" s="45"/>
      <c r="G813" s="45"/>
      <c r="H813" s="45"/>
      <c r="I813" s="45"/>
      <c r="J813" s="45"/>
      <c r="K813" s="45"/>
      <c r="L813" s="45"/>
      <c r="M813" s="45"/>
      <c r="N813" s="45"/>
      <c r="O813" s="88"/>
      <c r="P813" s="45"/>
      <c r="Q813" s="45"/>
      <c r="R813" s="45"/>
      <c r="S813" s="45"/>
      <c r="T813" s="45"/>
      <c r="U813" s="45"/>
      <c r="V813" s="45"/>
      <c r="W813" s="45"/>
      <c r="X813" s="45"/>
      <c r="Y813" s="45"/>
      <c r="Z813" s="45"/>
      <c r="AA813" s="45"/>
      <c r="AB813" s="45"/>
    </row>
    <row r="814" ht="15.75" customHeight="1">
      <c r="A814" s="71"/>
      <c r="B814" s="27"/>
      <c r="C814" s="45"/>
      <c r="D814" s="45"/>
      <c r="E814" s="45"/>
      <c r="F814" s="45"/>
      <c r="G814" s="45"/>
      <c r="H814" s="45"/>
      <c r="I814" s="45"/>
      <c r="J814" s="45"/>
      <c r="K814" s="45"/>
      <c r="L814" s="45"/>
      <c r="M814" s="45"/>
      <c r="N814" s="45"/>
      <c r="O814" s="88"/>
      <c r="P814" s="45"/>
      <c r="Q814" s="45"/>
      <c r="R814" s="45"/>
      <c r="S814" s="45"/>
      <c r="T814" s="45"/>
      <c r="U814" s="45"/>
      <c r="V814" s="45"/>
      <c r="W814" s="45"/>
      <c r="X814" s="45"/>
      <c r="Y814" s="45"/>
      <c r="Z814" s="45"/>
      <c r="AA814" s="45"/>
      <c r="AB814" s="45"/>
    </row>
    <row r="815" ht="15.75" customHeight="1">
      <c r="A815" s="71"/>
      <c r="B815" s="27"/>
      <c r="C815" s="45"/>
      <c r="D815" s="45"/>
      <c r="E815" s="45"/>
      <c r="F815" s="45"/>
      <c r="G815" s="45"/>
      <c r="H815" s="45"/>
      <c r="I815" s="45"/>
      <c r="J815" s="45"/>
      <c r="K815" s="45"/>
      <c r="L815" s="45"/>
      <c r="M815" s="45"/>
      <c r="N815" s="45"/>
      <c r="O815" s="88"/>
      <c r="P815" s="45"/>
      <c r="Q815" s="45"/>
      <c r="R815" s="45"/>
      <c r="S815" s="45"/>
      <c r="T815" s="45"/>
      <c r="U815" s="45"/>
      <c r="V815" s="45"/>
      <c r="W815" s="45"/>
      <c r="X815" s="45"/>
      <c r="Y815" s="45"/>
      <c r="Z815" s="45"/>
      <c r="AA815" s="45"/>
      <c r="AB815" s="45"/>
    </row>
    <row r="816" ht="15.75" customHeight="1">
      <c r="A816" s="71"/>
      <c r="B816" s="27"/>
      <c r="C816" s="45"/>
      <c r="D816" s="45"/>
      <c r="E816" s="45"/>
      <c r="F816" s="45"/>
      <c r="G816" s="45"/>
      <c r="H816" s="45"/>
      <c r="I816" s="45"/>
      <c r="J816" s="45"/>
      <c r="K816" s="45"/>
      <c r="L816" s="45"/>
      <c r="M816" s="45"/>
      <c r="N816" s="45"/>
      <c r="O816" s="88"/>
      <c r="P816" s="45"/>
      <c r="Q816" s="45"/>
      <c r="R816" s="45"/>
      <c r="S816" s="45"/>
      <c r="T816" s="45"/>
      <c r="U816" s="45"/>
      <c r="V816" s="45"/>
      <c r="W816" s="45"/>
      <c r="X816" s="45"/>
      <c r="Y816" s="45"/>
      <c r="Z816" s="45"/>
      <c r="AA816" s="45"/>
      <c r="AB816" s="45"/>
    </row>
    <row r="817" ht="15.75" customHeight="1">
      <c r="A817" s="71"/>
      <c r="B817" s="27"/>
      <c r="C817" s="45"/>
      <c r="D817" s="45"/>
      <c r="E817" s="45"/>
      <c r="F817" s="45"/>
      <c r="G817" s="45"/>
      <c r="H817" s="45"/>
      <c r="I817" s="45"/>
      <c r="J817" s="45"/>
      <c r="K817" s="45"/>
      <c r="L817" s="45"/>
      <c r="M817" s="45"/>
      <c r="N817" s="45"/>
      <c r="O817" s="88"/>
      <c r="P817" s="45"/>
      <c r="Q817" s="45"/>
      <c r="R817" s="45"/>
      <c r="S817" s="45"/>
      <c r="T817" s="45"/>
      <c r="U817" s="45"/>
      <c r="V817" s="45"/>
      <c r="W817" s="45"/>
      <c r="X817" s="45"/>
      <c r="Y817" s="45"/>
      <c r="Z817" s="45"/>
      <c r="AA817" s="45"/>
      <c r="AB817" s="45"/>
    </row>
    <row r="818" ht="15.75" customHeight="1">
      <c r="A818" s="71"/>
      <c r="B818" s="27"/>
      <c r="C818" s="45"/>
      <c r="D818" s="45"/>
      <c r="E818" s="45"/>
      <c r="F818" s="45"/>
      <c r="G818" s="45"/>
      <c r="H818" s="45"/>
      <c r="I818" s="45"/>
      <c r="J818" s="45"/>
      <c r="K818" s="45"/>
      <c r="L818" s="45"/>
      <c r="M818" s="45"/>
      <c r="N818" s="45"/>
      <c r="O818" s="88"/>
      <c r="P818" s="45"/>
      <c r="Q818" s="45"/>
      <c r="R818" s="45"/>
      <c r="S818" s="45"/>
      <c r="T818" s="45"/>
      <c r="U818" s="45"/>
      <c r="V818" s="45"/>
      <c r="W818" s="45"/>
      <c r="X818" s="45"/>
      <c r="Y818" s="45"/>
      <c r="Z818" s="45"/>
      <c r="AA818" s="45"/>
      <c r="AB818" s="45"/>
    </row>
    <row r="819" ht="15.75" customHeight="1">
      <c r="A819" s="71"/>
      <c r="B819" s="27"/>
      <c r="C819" s="45"/>
      <c r="D819" s="45"/>
      <c r="E819" s="45"/>
      <c r="F819" s="45"/>
      <c r="G819" s="45"/>
      <c r="H819" s="45"/>
      <c r="I819" s="45"/>
      <c r="J819" s="45"/>
      <c r="K819" s="45"/>
      <c r="L819" s="45"/>
      <c r="M819" s="45"/>
      <c r="N819" s="45"/>
      <c r="O819" s="88"/>
      <c r="P819" s="45"/>
      <c r="Q819" s="45"/>
      <c r="R819" s="45"/>
      <c r="S819" s="45"/>
      <c r="T819" s="45"/>
      <c r="U819" s="45"/>
      <c r="V819" s="45"/>
      <c r="W819" s="45"/>
      <c r="X819" s="45"/>
      <c r="Y819" s="45"/>
      <c r="Z819" s="45"/>
      <c r="AA819" s="45"/>
      <c r="AB819" s="45"/>
    </row>
    <row r="820" ht="15.75" customHeight="1">
      <c r="A820" s="71"/>
      <c r="B820" s="27"/>
      <c r="C820" s="45"/>
      <c r="D820" s="45"/>
      <c r="E820" s="45"/>
      <c r="F820" s="45"/>
      <c r="G820" s="45"/>
      <c r="H820" s="45"/>
      <c r="I820" s="45"/>
      <c r="J820" s="45"/>
      <c r="K820" s="45"/>
      <c r="L820" s="45"/>
      <c r="M820" s="45"/>
      <c r="N820" s="45"/>
      <c r="O820" s="88"/>
      <c r="P820" s="45"/>
      <c r="Q820" s="45"/>
      <c r="R820" s="45"/>
      <c r="S820" s="45"/>
      <c r="T820" s="45"/>
      <c r="U820" s="45"/>
      <c r="V820" s="45"/>
      <c r="W820" s="45"/>
      <c r="X820" s="45"/>
      <c r="Y820" s="45"/>
      <c r="Z820" s="45"/>
      <c r="AA820" s="45"/>
      <c r="AB820" s="45"/>
    </row>
    <row r="821" ht="15.75" customHeight="1">
      <c r="A821" s="71"/>
      <c r="B821" s="27"/>
      <c r="C821" s="45"/>
      <c r="D821" s="45"/>
      <c r="E821" s="45"/>
      <c r="F821" s="45"/>
      <c r="G821" s="45"/>
      <c r="H821" s="45"/>
      <c r="I821" s="45"/>
      <c r="J821" s="45"/>
      <c r="K821" s="45"/>
      <c r="L821" s="45"/>
      <c r="M821" s="45"/>
      <c r="N821" s="45"/>
      <c r="O821" s="88"/>
      <c r="P821" s="45"/>
      <c r="Q821" s="45"/>
      <c r="R821" s="45"/>
      <c r="S821" s="45"/>
      <c r="T821" s="45"/>
      <c r="U821" s="45"/>
      <c r="V821" s="45"/>
      <c r="W821" s="45"/>
      <c r="X821" s="45"/>
      <c r="Y821" s="45"/>
      <c r="Z821" s="45"/>
      <c r="AA821" s="45"/>
      <c r="AB821" s="45"/>
    </row>
    <row r="822" ht="15.75" customHeight="1">
      <c r="A822" s="71"/>
      <c r="B822" s="27"/>
      <c r="C822" s="45"/>
      <c r="D822" s="45"/>
      <c r="E822" s="45"/>
      <c r="F822" s="45"/>
      <c r="G822" s="45"/>
      <c r="H822" s="45"/>
      <c r="I822" s="45"/>
      <c r="J822" s="45"/>
      <c r="K822" s="45"/>
      <c r="L822" s="45"/>
      <c r="M822" s="45"/>
      <c r="N822" s="45"/>
      <c r="O822" s="88"/>
      <c r="P822" s="45"/>
      <c r="Q822" s="45"/>
      <c r="R822" s="45"/>
      <c r="S822" s="45"/>
      <c r="T822" s="45"/>
      <c r="U822" s="45"/>
      <c r="V822" s="45"/>
      <c r="W822" s="45"/>
      <c r="X822" s="45"/>
      <c r="Y822" s="45"/>
      <c r="Z822" s="45"/>
      <c r="AA822" s="45"/>
      <c r="AB822" s="45"/>
    </row>
    <row r="823" ht="15.75" customHeight="1">
      <c r="A823" s="71"/>
      <c r="B823" s="27"/>
      <c r="C823" s="45"/>
      <c r="D823" s="45"/>
      <c r="E823" s="45"/>
      <c r="F823" s="45"/>
      <c r="G823" s="45"/>
      <c r="H823" s="45"/>
      <c r="I823" s="45"/>
      <c r="J823" s="45"/>
      <c r="K823" s="45"/>
      <c r="L823" s="45"/>
      <c r="M823" s="45"/>
      <c r="N823" s="45"/>
      <c r="O823" s="88"/>
      <c r="P823" s="45"/>
      <c r="Q823" s="45"/>
      <c r="R823" s="45"/>
      <c r="S823" s="45"/>
      <c r="T823" s="45"/>
      <c r="U823" s="45"/>
      <c r="V823" s="45"/>
      <c r="W823" s="45"/>
      <c r="X823" s="45"/>
      <c r="Y823" s="45"/>
      <c r="Z823" s="45"/>
      <c r="AA823" s="45"/>
      <c r="AB823" s="45"/>
    </row>
    <row r="824" ht="15.75" customHeight="1">
      <c r="A824" s="71"/>
      <c r="B824" s="27"/>
      <c r="C824" s="45"/>
      <c r="D824" s="45"/>
      <c r="E824" s="45"/>
      <c r="F824" s="45"/>
      <c r="G824" s="45"/>
      <c r="H824" s="45"/>
      <c r="I824" s="45"/>
      <c r="J824" s="45"/>
      <c r="K824" s="45"/>
      <c r="L824" s="45"/>
      <c r="M824" s="45"/>
      <c r="N824" s="45"/>
      <c r="O824" s="88"/>
      <c r="P824" s="45"/>
      <c r="Q824" s="45"/>
      <c r="R824" s="45"/>
      <c r="S824" s="45"/>
      <c r="T824" s="45"/>
      <c r="U824" s="45"/>
      <c r="V824" s="45"/>
      <c r="W824" s="45"/>
      <c r="X824" s="45"/>
      <c r="Y824" s="45"/>
      <c r="Z824" s="45"/>
      <c r="AA824" s="45"/>
      <c r="AB824" s="45"/>
    </row>
    <row r="825" ht="15.75" customHeight="1">
      <c r="A825" s="71"/>
      <c r="B825" s="27"/>
      <c r="C825" s="45"/>
      <c r="D825" s="45"/>
      <c r="E825" s="45"/>
      <c r="F825" s="45"/>
      <c r="G825" s="45"/>
      <c r="H825" s="45"/>
      <c r="I825" s="45"/>
      <c r="J825" s="45"/>
      <c r="K825" s="45"/>
      <c r="L825" s="45"/>
      <c r="M825" s="45"/>
      <c r="N825" s="45"/>
      <c r="O825" s="88"/>
      <c r="P825" s="45"/>
      <c r="Q825" s="45"/>
      <c r="R825" s="45"/>
      <c r="S825" s="45"/>
      <c r="T825" s="45"/>
      <c r="U825" s="45"/>
      <c r="V825" s="45"/>
      <c r="W825" s="45"/>
      <c r="X825" s="45"/>
      <c r="Y825" s="45"/>
      <c r="Z825" s="45"/>
      <c r="AA825" s="45"/>
      <c r="AB825" s="45"/>
    </row>
    <row r="826" ht="15.75" customHeight="1">
      <c r="A826" s="71"/>
      <c r="B826" s="27"/>
      <c r="C826" s="45"/>
      <c r="D826" s="45"/>
      <c r="E826" s="45"/>
      <c r="F826" s="45"/>
      <c r="G826" s="45"/>
      <c r="H826" s="45"/>
      <c r="I826" s="45"/>
      <c r="J826" s="45"/>
      <c r="K826" s="45"/>
      <c r="L826" s="45"/>
      <c r="M826" s="45"/>
      <c r="N826" s="45"/>
      <c r="O826" s="88"/>
      <c r="P826" s="45"/>
      <c r="Q826" s="45"/>
      <c r="R826" s="45"/>
      <c r="S826" s="45"/>
      <c r="T826" s="45"/>
      <c r="U826" s="45"/>
      <c r="V826" s="45"/>
      <c r="W826" s="45"/>
      <c r="X826" s="45"/>
      <c r="Y826" s="45"/>
      <c r="Z826" s="45"/>
      <c r="AA826" s="45"/>
      <c r="AB826" s="45"/>
    </row>
    <row r="827" ht="15.75" customHeight="1">
      <c r="A827" s="71"/>
      <c r="B827" s="27"/>
      <c r="C827" s="45"/>
      <c r="D827" s="45"/>
      <c r="E827" s="45"/>
      <c r="F827" s="45"/>
      <c r="G827" s="45"/>
      <c r="H827" s="45"/>
      <c r="I827" s="45"/>
      <c r="J827" s="45"/>
      <c r="K827" s="45"/>
      <c r="L827" s="45"/>
      <c r="M827" s="45"/>
      <c r="N827" s="45"/>
      <c r="O827" s="88"/>
      <c r="P827" s="45"/>
      <c r="Q827" s="45"/>
      <c r="R827" s="45"/>
      <c r="S827" s="45"/>
      <c r="T827" s="45"/>
      <c r="U827" s="45"/>
      <c r="V827" s="45"/>
      <c r="W827" s="45"/>
      <c r="X827" s="45"/>
      <c r="Y827" s="45"/>
      <c r="Z827" s="45"/>
      <c r="AA827" s="45"/>
      <c r="AB827" s="45"/>
    </row>
    <row r="828" ht="15.75" customHeight="1">
      <c r="A828" s="71"/>
      <c r="B828" s="27"/>
      <c r="C828" s="45"/>
      <c r="D828" s="45"/>
      <c r="E828" s="45"/>
      <c r="F828" s="45"/>
      <c r="G828" s="45"/>
      <c r="H828" s="45"/>
      <c r="I828" s="45"/>
      <c r="J828" s="45"/>
      <c r="K828" s="45"/>
      <c r="L828" s="45"/>
      <c r="M828" s="45"/>
      <c r="N828" s="45"/>
      <c r="O828" s="88"/>
      <c r="P828" s="45"/>
      <c r="Q828" s="45"/>
      <c r="R828" s="45"/>
      <c r="S828" s="45"/>
      <c r="T828" s="45"/>
      <c r="U828" s="45"/>
      <c r="V828" s="45"/>
      <c r="W828" s="45"/>
      <c r="X828" s="45"/>
      <c r="Y828" s="45"/>
      <c r="Z828" s="45"/>
      <c r="AA828" s="45"/>
      <c r="AB828" s="45"/>
    </row>
    <row r="829" ht="15.75" customHeight="1">
      <c r="A829" s="71"/>
      <c r="B829" s="27"/>
      <c r="C829" s="45"/>
      <c r="D829" s="45"/>
      <c r="E829" s="45"/>
      <c r="F829" s="45"/>
      <c r="G829" s="45"/>
      <c r="H829" s="45"/>
      <c r="I829" s="45"/>
      <c r="J829" s="45"/>
      <c r="K829" s="45"/>
      <c r="L829" s="45"/>
      <c r="M829" s="45"/>
      <c r="N829" s="45"/>
      <c r="O829" s="88"/>
      <c r="P829" s="45"/>
      <c r="Q829" s="45"/>
      <c r="R829" s="45"/>
      <c r="S829" s="45"/>
      <c r="T829" s="45"/>
      <c r="U829" s="45"/>
      <c r="V829" s="45"/>
      <c r="W829" s="45"/>
      <c r="X829" s="45"/>
      <c r="Y829" s="45"/>
      <c r="Z829" s="45"/>
      <c r="AA829" s="45"/>
      <c r="AB829" s="45"/>
    </row>
    <row r="830" ht="15.75" customHeight="1">
      <c r="A830" s="71"/>
      <c r="B830" s="27"/>
      <c r="C830" s="45"/>
      <c r="D830" s="45"/>
      <c r="E830" s="45"/>
      <c r="F830" s="45"/>
      <c r="G830" s="45"/>
      <c r="H830" s="45"/>
      <c r="I830" s="45"/>
      <c r="J830" s="45"/>
      <c r="K830" s="45"/>
      <c r="L830" s="45"/>
      <c r="M830" s="45"/>
      <c r="N830" s="45"/>
      <c r="O830" s="88"/>
      <c r="P830" s="45"/>
      <c r="Q830" s="45"/>
      <c r="R830" s="45"/>
      <c r="S830" s="45"/>
      <c r="T830" s="45"/>
      <c r="U830" s="45"/>
      <c r="V830" s="45"/>
      <c r="W830" s="45"/>
      <c r="X830" s="45"/>
      <c r="Y830" s="45"/>
      <c r="Z830" s="45"/>
      <c r="AA830" s="45"/>
      <c r="AB830" s="45"/>
    </row>
    <row r="831" ht="15.75" customHeight="1">
      <c r="A831" s="71"/>
      <c r="B831" s="27"/>
      <c r="C831" s="45"/>
      <c r="D831" s="45"/>
      <c r="E831" s="45"/>
      <c r="F831" s="45"/>
      <c r="G831" s="45"/>
      <c r="H831" s="45"/>
      <c r="I831" s="45"/>
      <c r="J831" s="45"/>
      <c r="K831" s="45"/>
      <c r="L831" s="45"/>
      <c r="M831" s="45"/>
      <c r="N831" s="45"/>
      <c r="O831" s="88"/>
      <c r="P831" s="45"/>
      <c r="Q831" s="45"/>
      <c r="R831" s="45"/>
      <c r="S831" s="45"/>
      <c r="T831" s="45"/>
      <c r="U831" s="45"/>
      <c r="V831" s="45"/>
      <c r="W831" s="45"/>
      <c r="X831" s="45"/>
      <c r="Y831" s="45"/>
      <c r="Z831" s="45"/>
      <c r="AA831" s="45"/>
      <c r="AB831" s="45"/>
    </row>
    <row r="832" ht="15.75" customHeight="1">
      <c r="A832" s="71"/>
      <c r="B832" s="27"/>
      <c r="C832" s="45"/>
      <c r="D832" s="45"/>
      <c r="E832" s="45"/>
      <c r="F832" s="45"/>
      <c r="G832" s="45"/>
      <c r="H832" s="45"/>
      <c r="I832" s="45"/>
      <c r="J832" s="45"/>
      <c r="K832" s="45"/>
      <c r="L832" s="45"/>
      <c r="M832" s="45"/>
      <c r="N832" s="45"/>
      <c r="O832" s="88"/>
      <c r="P832" s="45"/>
      <c r="Q832" s="45"/>
      <c r="R832" s="45"/>
      <c r="S832" s="45"/>
      <c r="T832" s="45"/>
      <c r="U832" s="45"/>
      <c r="V832" s="45"/>
      <c r="W832" s="45"/>
      <c r="X832" s="45"/>
      <c r="Y832" s="45"/>
      <c r="Z832" s="45"/>
      <c r="AA832" s="45"/>
      <c r="AB832" s="45"/>
    </row>
    <row r="833" ht="15.75" customHeight="1">
      <c r="A833" s="71"/>
      <c r="B833" s="27"/>
      <c r="C833" s="45"/>
      <c r="D833" s="45"/>
      <c r="E833" s="45"/>
      <c r="F833" s="45"/>
      <c r="G833" s="45"/>
      <c r="H833" s="45"/>
      <c r="I833" s="45"/>
      <c r="J833" s="45"/>
      <c r="K833" s="45"/>
      <c r="L833" s="45"/>
      <c r="M833" s="45"/>
      <c r="N833" s="45"/>
      <c r="O833" s="88"/>
      <c r="P833" s="45"/>
      <c r="Q833" s="45"/>
      <c r="R833" s="45"/>
      <c r="S833" s="45"/>
      <c r="T833" s="45"/>
      <c r="U833" s="45"/>
      <c r="V833" s="45"/>
      <c r="W833" s="45"/>
      <c r="X833" s="45"/>
      <c r="Y833" s="45"/>
      <c r="Z833" s="45"/>
      <c r="AA833" s="45"/>
      <c r="AB833" s="45"/>
    </row>
    <row r="834" ht="15.75" customHeight="1">
      <c r="A834" s="71"/>
      <c r="B834" s="27"/>
      <c r="C834" s="45"/>
      <c r="D834" s="45"/>
      <c r="E834" s="45"/>
      <c r="F834" s="45"/>
      <c r="G834" s="45"/>
      <c r="H834" s="45"/>
      <c r="I834" s="45"/>
      <c r="J834" s="45"/>
      <c r="K834" s="45"/>
      <c r="L834" s="45"/>
      <c r="M834" s="45"/>
      <c r="N834" s="45"/>
      <c r="O834" s="88"/>
      <c r="P834" s="45"/>
      <c r="Q834" s="45"/>
      <c r="R834" s="45"/>
      <c r="S834" s="45"/>
      <c r="T834" s="45"/>
      <c r="U834" s="45"/>
      <c r="V834" s="45"/>
      <c r="W834" s="45"/>
      <c r="X834" s="45"/>
      <c r="Y834" s="45"/>
      <c r="Z834" s="45"/>
      <c r="AA834" s="45"/>
      <c r="AB834" s="45"/>
    </row>
    <row r="835" ht="15.75" customHeight="1">
      <c r="A835" s="71"/>
      <c r="B835" s="27"/>
      <c r="C835" s="45"/>
      <c r="D835" s="45"/>
      <c r="E835" s="45"/>
      <c r="F835" s="45"/>
      <c r="G835" s="45"/>
      <c r="H835" s="45"/>
      <c r="I835" s="45"/>
      <c r="J835" s="45"/>
      <c r="K835" s="45"/>
      <c r="L835" s="45"/>
      <c r="M835" s="45"/>
      <c r="N835" s="45"/>
      <c r="O835" s="88"/>
      <c r="P835" s="45"/>
      <c r="Q835" s="45"/>
      <c r="R835" s="45"/>
      <c r="S835" s="45"/>
      <c r="T835" s="45"/>
      <c r="U835" s="45"/>
      <c r="V835" s="45"/>
      <c r="W835" s="45"/>
      <c r="X835" s="45"/>
      <c r="Y835" s="45"/>
      <c r="Z835" s="45"/>
      <c r="AA835" s="45"/>
      <c r="AB835" s="45"/>
    </row>
    <row r="836" ht="15.75" customHeight="1">
      <c r="A836" s="71"/>
      <c r="B836" s="27"/>
      <c r="C836" s="45"/>
      <c r="D836" s="45"/>
      <c r="E836" s="45"/>
      <c r="F836" s="45"/>
      <c r="G836" s="45"/>
      <c r="H836" s="45"/>
      <c r="I836" s="45"/>
      <c r="J836" s="45"/>
      <c r="K836" s="45"/>
      <c r="L836" s="45"/>
      <c r="M836" s="45"/>
      <c r="N836" s="45"/>
      <c r="O836" s="88"/>
      <c r="P836" s="45"/>
      <c r="Q836" s="45"/>
      <c r="R836" s="45"/>
      <c r="S836" s="45"/>
      <c r="T836" s="45"/>
      <c r="U836" s="45"/>
      <c r="V836" s="45"/>
      <c r="W836" s="45"/>
      <c r="X836" s="45"/>
      <c r="Y836" s="45"/>
      <c r="Z836" s="45"/>
      <c r="AA836" s="45"/>
      <c r="AB836" s="45"/>
    </row>
    <row r="837" ht="15.75" customHeight="1">
      <c r="A837" s="71"/>
      <c r="B837" s="27"/>
      <c r="C837" s="45"/>
      <c r="D837" s="45"/>
      <c r="E837" s="45"/>
      <c r="F837" s="45"/>
      <c r="G837" s="45"/>
      <c r="H837" s="45"/>
      <c r="I837" s="45"/>
      <c r="J837" s="45"/>
      <c r="K837" s="45"/>
      <c r="L837" s="45"/>
      <c r="M837" s="45"/>
      <c r="N837" s="45"/>
      <c r="O837" s="88"/>
      <c r="P837" s="45"/>
      <c r="Q837" s="45"/>
      <c r="R837" s="45"/>
      <c r="S837" s="45"/>
      <c r="T837" s="45"/>
      <c r="U837" s="45"/>
      <c r="V837" s="45"/>
      <c r="W837" s="45"/>
      <c r="X837" s="45"/>
      <c r="Y837" s="45"/>
      <c r="Z837" s="45"/>
      <c r="AA837" s="45"/>
      <c r="AB837" s="45"/>
    </row>
    <row r="838" ht="15.75" customHeight="1">
      <c r="A838" s="71"/>
      <c r="B838" s="27"/>
      <c r="C838" s="45"/>
      <c r="D838" s="45"/>
      <c r="E838" s="45"/>
      <c r="F838" s="45"/>
      <c r="G838" s="45"/>
      <c r="H838" s="45"/>
      <c r="I838" s="45"/>
      <c r="J838" s="45"/>
      <c r="K838" s="45"/>
      <c r="L838" s="45"/>
      <c r="M838" s="45"/>
      <c r="N838" s="45"/>
      <c r="O838" s="88"/>
      <c r="P838" s="45"/>
      <c r="Q838" s="45"/>
      <c r="R838" s="45"/>
      <c r="S838" s="45"/>
      <c r="T838" s="45"/>
      <c r="U838" s="45"/>
      <c r="V838" s="45"/>
      <c r="W838" s="45"/>
      <c r="X838" s="45"/>
      <c r="Y838" s="45"/>
      <c r="Z838" s="45"/>
      <c r="AA838" s="45"/>
      <c r="AB838" s="45"/>
    </row>
    <row r="839" ht="15.75" customHeight="1">
      <c r="A839" s="71"/>
      <c r="B839" s="27"/>
      <c r="C839" s="45"/>
      <c r="D839" s="45"/>
      <c r="E839" s="45"/>
      <c r="F839" s="45"/>
      <c r="G839" s="45"/>
      <c r="H839" s="45"/>
      <c r="I839" s="45"/>
      <c r="J839" s="45"/>
      <c r="K839" s="45"/>
      <c r="L839" s="45"/>
      <c r="M839" s="45"/>
      <c r="N839" s="45"/>
      <c r="O839" s="88"/>
      <c r="P839" s="45"/>
      <c r="Q839" s="45"/>
      <c r="R839" s="45"/>
      <c r="S839" s="45"/>
      <c r="T839" s="45"/>
      <c r="U839" s="45"/>
      <c r="V839" s="45"/>
      <c r="W839" s="45"/>
      <c r="X839" s="45"/>
      <c r="Y839" s="45"/>
      <c r="Z839" s="45"/>
      <c r="AA839" s="45"/>
      <c r="AB839" s="45"/>
    </row>
    <row r="840" ht="15.75" customHeight="1">
      <c r="A840" s="71"/>
      <c r="B840" s="27"/>
      <c r="C840" s="45"/>
      <c r="D840" s="45"/>
      <c r="E840" s="45"/>
      <c r="F840" s="45"/>
      <c r="G840" s="45"/>
      <c r="H840" s="45"/>
      <c r="I840" s="45"/>
      <c r="J840" s="45"/>
      <c r="K840" s="45"/>
      <c r="L840" s="45"/>
      <c r="M840" s="45"/>
      <c r="N840" s="45"/>
      <c r="O840" s="88"/>
      <c r="P840" s="45"/>
      <c r="Q840" s="45"/>
      <c r="R840" s="45"/>
      <c r="S840" s="45"/>
      <c r="T840" s="45"/>
      <c r="U840" s="45"/>
      <c r="V840" s="45"/>
      <c r="W840" s="45"/>
      <c r="X840" s="45"/>
      <c r="Y840" s="45"/>
      <c r="Z840" s="45"/>
      <c r="AA840" s="45"/>
      <c r="AB840" s="45"/>
    </row>
    <row r="841" ht="15.75" customHeight="1">
      <c r="A841" s="71"/>
      <c r="B841" s="27"/>
      <c r="C841" s="45"/>
      <c r="D841" s="45"/>
      <c r="E841" s="45"/>
      <c r="F841" s="45"/>
      <c r="G841" s="45"/>
      <c r="H841" s="45"/>
      <c r="I841" s="45"/>
      <c r="J841" s="45"/>
      <c r="K841" s="45"/>
      <c r="L841" s="45"/>
      <c r="M841" s="45"/>
      <c r="N841" s="45"/>
      <c r="O841" s="88"/>
      <c r="P841" s="45"/>
      <c r="Q841" s="45"/>
      <c r="R841" s="45"/>
      <c r="S841" s="45"/>
      <c r="T841" s="45"/>
      <c r="U841" s="45"/>
      <c r="V841" s="45"/>
      <c r="W841" s="45"/>
      <c r="X841" s="45"/>
      <c r="Y841" s="45"/>
      <c r="Z841" s="45"/>
      <c r="AA841" s="45"/>
      <c r="AB841" s="45"/>
    </row>
    <row r="842" ht="15.75" customHeight="1">
      <c r="A842" s="71"/>
      <c r="B842" s="27"/>
      <c r="C842" s="45"/>
      <c r="D842" s="45"/>
      <c r="E842" s="45"/>
      <c r="F842" s="45"/>
      <c r="G842" s="45"/>
      <c r="H842" s="45"/>
      <c r="I842" s="45"/>
      <c r="J842" s="45"/>
      <c r="K842" s="45"/>
      <c r="L842" s="45"/>
      <c r="M842" s="45"/>
      <c r="N842" s="45"/>
      <c r="O842" s="88"/>
      <c r="P842" s="45"/>
      <c r="Q842" s="45"/>
      <c r="R842" s="45"/>
      <c r="S842" s="45"/>
      <c r="T842" s="45"/>
      <c r="U842" s="45"/>
      <c r="V842" s="45"/>
      <c r="W842" s="45"/>
      <c r="X842" s="45"/>
      <c r="Y842" s="45"/>
      <c r="Z842" s="45"/>
      <c r="AA842" s="45"/>
      <c r="AB842" s="45"/>
    </row>
    <row r="843" ht="15.75" customHeight="1">
      <c r="A843" s="71"/>
      <c r="B843" s="27"/>
      <c r="C843" s="45"/>
      <c r="D843" s="45"/>
      <c r="E843" s="45"/>
      <c r="F843" s="45"/>
      <c r="G843" s="45"/>
      <c r="H843" s="45"/>
      <c r="I843" s="45"/>
      <c r="J843" s="45"/>
      <c r="K843" s="45"/>
      <c r="L843" s="45"/>
      <c r="M843" s="45"/>
      <c r="N843" s="45"/>
      <c r="O843" s="88"/>
      <c r="P843" s="45"/>
      <c r="Q843" s="45"/>
      <c r="R843" s="45"/>
      <c r="S843" s="45"/>
      <c r="T843" s="45"/>
      <c r="U843" s="45"/>
      <c r="V843" s="45"/>
      <c r="W843" s="45"/>
      <c r="X843" s="45"/>
      <c r="Y843" s="45"/>
      <c r="Z843" s="45"/>
      <c r="AA843" s="45"/>
      <c r="AB843" s="45"/>
    </row>
    <row r="844" ht="15.75" customHeight="1">
      <c r="A844" s="71"/>
      <c r="B844" s="27"/>
      <c r="C844" s="45"/>
      <c r="D844" s="45"/>
      <c r="E844" s="45"/>
      <c r="F844" s="45"/>
      <c r="G844" s="45"/>
      <c r="H844" s="45"/>
      <c r="I844" s="45"/>
      <c r="J844" s="45"/>
      <c r="K844" s="45"/>
      <c r="L844" s="45"/>
      <c r="M844" s="45"/>
      <c r="N844" s="45"/>
      <c r="O844" s="88"/>
      <c r="P844" s="45"/>
      <c r="Q844" s="45"/>
      <c r="R844" s="45"/>
      <c r="S844" s="45"/>
      <c r="T844" s="45"/>
      <c r="U844" s="45"/>
      <c r="V844" s="45"/>
      <c r="W844" s="45"/>
      <c r="X844" s="45"/>
      <c r="Y844" s="45"/>
      <c r="Z844" s="45"/>
      <c r="AA844" s="45"/>
      <c r="AB844" s="45"/>
    </row>
    <row r="845" ht="15.75" customHeight="1">
      <c r="A845" s="71"/>
      <c r="B845" s="27"/>
      <c r="C845" s="45"/>
      <c r="D845" s="45"/>
      <c r="E845" s="45"/>
      <c r="F845" s="45"/>
      <c r="G845" s="45"/>
      <c r="H845" s="45"/>
      <c r="I845" s="45"/>
      <c r="J845" s="45"/>
      <c r="K845" s="45"/>
      <c r="L845" s="45"/>
      <c r="M845" s="45"/>
      <c r="N845" s="45"/>
      <c r="O845" s="88"/>
      <c r="P845" s="45"/>
      <c r="Q845" s="45"/>
      <c r="R845" s="45"/>
      <c r="S845" s="45"/>
      <c r="T845" s="45"/>
      <c r="U845" s="45"/>
      <c r="V845" s="45"/>
      <c r="W845" s="45"/>
      <c r="X845" s="45"/>
      <c r="Y845" s="45"/>
      <c r="Z845" s="45"/>
      <c r="AA845" s="45"/>
      <c r="AB845" s="45"/>
    </row>
    <row r="846" ht="15.75" customHeight="1">
      <c r="A846" s="71"/>
      <c r="B846" s="27"/>
      <c r="C846" s="45"/>
      <c r="D846" s="45"/>
      <c r="E846" s="45"/>
      <c r="F846" s="45"/>
      <c r="G846" s="45"/>
      <c r="H846" s="45"/>
      <c r="I846" s="45"/>
      <c r="J846" s="45"/>
      <c r="K846" s="45"/>
      <c r="L846" s="45"/>
      <c r="M846" s="45"/>
      <c r="N846" s="45"/>
      <c r="O846" s="88"/>
      <c r="P846" s="45"/>
      <c r="Q846" s="45"/>
      <c r="R846" s="45"/>
      <c r="S846" s="45"/>
      <c r="T846" s="45"/>
      <c r="U846" s="45"/>
      <c r="V846" s="45"/>
      <c r="W846" s="45"/>
      <c r="X846" s="45"/>
      <c r="Y846" s="45"/>
      <c r="Z846" s="45"/>
      <c r="AA846" s="45"/>
      <c r="AB846" s="45"/>
    </row>
    <row r="847" ht="15.75" customHeight="1">
      <c r="A847" s="71"/>
      <c r="B847" s="27"/>
      <c r="C847" s="45"/>
      <c r="D847" s="45"/>
      <c r="E847" s="45"/>
      <c r="F847" s="45"/>
      <c r="G847" s="45"/>
      <c r="H847" s="45"/>
      <c r="I847" s="45"/>
      <c r="J847" s="45"/>
      <c r="K847" s="45"/>
      <c r="L847" s="45"/>
      <c r="M847" s="45"/>
      <c r="N847" s="45"/>
      <c r="O847" s="88"/>
      <c r="P847" s="45"/>
      <c r="Q847" s="45"/>
      <c r="R847" s="45"/>
      <c r="S847" s="45"/>
      <c r="T847" s="45"/>
      <c r="U847" s="45"/>
      <c r="V847" s="45"/>
      <c r="W847" s="45"/>
      <c r="X847" s="45"/>
      <c r="Y847" s="45"/>
      <c r="Z847" s="45"/>
      <c r="AA847" s="45"/>
      <c r="AB847" s="45"/>
    </row>
    <row r="848" ht="15.75" customHeight="1">
      <c r="A848" s="71"/>
      <c r="B848" s="27"/>
      <c r="C848" s="45"/>
      <c r="D848" s="45"/>
      <c r="E848" s="45"/>
      <c r="F848" s="45"/>
      <c r="G848" s="45"/>
      <c r="H848" s="45"/>
      <c r="I848" s="45"/>
      <c r="J848" s="45"/>
      <c r="K848" s="45"/>
      <c r="L848" s="45"/>
      <c r="M848" s="45"/>
      <c r="N848" s="45"/>
      <c r="O848" s="88"/>
      <c r="P848" s="45"/>
      <c r="Q848" s="45"/>
      <c r="R848" s="45"/>
      <c r="S848" s="45"/>
      <c r="T848" s="45"/>
      <c r="U848" s="45"/>
      <c r="V848" s="45"/>
      <c r="W848" s="45"/>
      <c r="X848" s="45"/>
      <c r="Y848" s="45"/>
      <c r="Z848" s="45"/>
      <c r="AA848" s="45"/>
      <c r="AB848" s="45"/>
    </row>
    <row r="849" ht="15.75" customHeight="1">
      <c r="A849" s="71"/>
      <c r="B849" s="27"/>
      <c r="C849" s="45"/>
      <c r="D849" s="45"/>
      <c r="E849" s="45"/>
      <c r="F849" s="45"/>
      <c r="G849" s="45"/>
      <c r="H849" s="45"/>
      <c r="I849" s="45"/>
      <c r="J849" s="45"/>
      <c r="K849" s="45"/>
      <c r="L849" s="45"/>
      <c r="M849" s="45"/>
      <c r="N849" s="45"/>
      <c r="O849" s="88"/>
      <c r="P849" s="45"/>
      <c r="Q849" s="45"/>
      <c r="R849" s="45"/>
      <c r="S849" s="45"/>
      <c r="T849" s="45"/>
      <c r="U849" s="45"/>
      <c r="V849" s="45"/>
      <c r="W849" s="45"/>
      <c r="X849" s="45"/>
      <c r="Y849" s="45"/>
      <c r="Z849" s="45"/>
      <c r="AA849" s="45"/>
      <c r="AB849" s="45"/>
    </row>
    <row r="850" ht="15.75" customHeight="1">
      <c r="A850" s="71"/>
      <c r="B850" s="27"/>
      <c r="C850" s="45"/>
      <c r="D850" s="45"/>
      <c r="E850" s="45"/>
      <c r="F850" s="45"/>
      <c r="G850" s="45"/>
      <c r="H850" s="45"/>
      <c r="I850" s="45"/>
      <c r="J850" s="45"/>
      <c r="K850" s="45"/>
      <c r="L850" s="45"/>
      <c r="M850" s="45"/>
      <c r="N850" s="45"/>
      <c r="O850" s="88"/>
      <c r="P850" s="45"/>
      <c r="Q850" s="45"/>
      <c r="R850" s="45"/>
      <c r="S850" s="45"/>
      <c r="T850" s="45"/>
      <c r="U850" s="45"/>
      <c r="V850" s="45"/>
      <c r="W850" s="45"/>
      <c r="X850" s="45"/>
      <c r="Y850" s="45"/>
      <c r="Z850" s="45"/>
      <c r="AA850" s="45"/>
      <c r="AB850" s="45"/>
    </row>
    <row r="851" ht="15.75" customHeight="1">
      <c r="A851" s="71"/>
      <c r="B851" s="27"/>
      <c r="C851" s="45"/>
      <c r="D851" s="45"/>
      <c r="E851" s="45"/>
      <c r="F851" s="45"/>
      <c r="G851" s="45"/>
      <c r="H851" s="45"/>
      <c r="I851" s="45"/>
      <c r="J851" s="45"/>
      <c r="K851" s="45"/>
      <c r="L851" s="45"/>
      <c r="M851" s="45"/>
      <c r="N851" s="45"/>
      <c r="O851" s="88"/>
      <c r="P851" s="45"/>
      <c r="Q851" s="45"/>
      <c r="R851" s="45"/>
      <c r="S851" s="45"/>
      <c r="T851" s="45"/>
      <c r="U851" s="45"/>
      <c r="V851" s="45"/>
      <c r="W851" s="45"/>
      <c r="X851" s="45"/>
      <c r="Y851" s="45"/>
      <c r="Z851" s="45"/>
      <c r="AA851" s="45"/>
      <c r="AB851" s="45"/>
    </row>
    <row r="852" ht="15.75" customHeight="1">
      <c r="A852" s="71"/>
      <c r="B852" s="27"/>
      <c r="C852" s="45"/>
      <c r="D852" s="45"/>
      <c r="E852" s="45"/>
      <c r="F852" s="45"/>
      <c r="G852" s="45"/>
      <c r="H852" s="45"/>
      <c r="I852" s="45"/>
      <c r="J852" s="45"/>
      <c r="K852" s="45"/>
      <c r="L852" s="45"/>
      <c r="M852" s="45"/>
      <c r="N852" s="45"/>
      <c r="O852" s="88"/>
      <c r="P852" s="45"/>
      <c r="Q852" s="45"/>
      <c r="R852" s="45"/>
      <c r="S852" s="45"/>
      <c r="T852" s="45"/>
      <c r="U852" s="45"/>
      <c r="V852" s="45"/>
      <c r="W852" s="45"/>
      <c r="X852" s="45"/>
      <c r="Y852" s="45"/>
      <c r="Z852" s="45"/>
      <c r="AA852" s="45"/>
      <c r="AB852" s="45"/>
    </row>
    <row r="853" ht="15.75" customHeight="1">
      <c r="A853" s="71"/>
      <c r="B853" s="27"/>
      <c r="C853" s="45"/>
      <c r="D853" s="45"/>
      <c r="E853" s="45"/>
      <c r="F853" s="45"/>
      <c r="G853" s="45"/>
      <c r="H853" s="45"/>
      <c r="I853" s="45"/>
      <c r="J853" s="45"/>
      <c r="K853" s="45"/>
      <c r="L853" s="45"/>
      <c r="M853" s="45"/>
      <c r="N853" s="45"/>
      <c r="O853" s="88"/>
      <c r="P853" s="45"/>
      <c r="Q853" s="45"/>
      <c r="R853" s="45"/>
      <c r="S853" s="45"/>
      <c r="T853" s="45"/>
      <c r="U853" s="45"/>
      <c r="V853" s="45"/>
      <c r="W853" s="45"/>
      <c r="X853" s="45"/>
      <c r="Y853" s="45"/>
      <c r="Z853" s="45"/>
      <c r="AA853" s="45"/>
      <c r="AB853" s="45"/>
    </row>
    <row r="854" ht="15.75" customHeight="1">
      <c r="A854" s="71"/>
      <c r="B854" s="27"/>
      <c r="C854" s="45"/>
      <c r="D854" s="45"/>
      <c r="E854" s="45"/>
      <c r="F854" s="45"/>
      <c r="G854" s="45"/>
      <c r="H854" s="45"/>
      <c r="I854" s="45"/>
      <c r="J854" s="45"/>
      <c r="K854" s="45"/>
      <c r="L854" s="45"/>
      <c r="M854" s="45"/>
      <c r="N854" s="45"/>
      <c r="O854" s="88"/>
      <c r="P854" s="45"/>
      <c r="Q854" s="45"/>
      <c r="R854" s="45"/>
      <c r="S854" s="45"/>
      <c r="T854" s="45"/>
      <c r="U854" s="45"/>
      <c r="V854" s="45"/>
      <c r="W854" s="45"/>
      <c r="X854" s="45"/>
      <c r="Y854" s="45"/>
      <c r="Z854" s="45"/>
      <c r="AA854" s="45"/>
      <c r="AB854" s="45"/>
    </row>
    <row r="855" ht="15.75" customHeight="1">
      <c r="A855" s="71"/>
      <c r="B855" s="27"/>
      <c r="C855" s="45"/>
      <c r="D855" s="45"/>
      <c r="E855" s="45"/>
      <c r="F855" s="45"/>
      <c r="G855" s="45"/>
      <c r="H855" s="45"/>
      <c r="I855" s="45"/>
      <c r="J855" s="45"/>
      <c r="K855" s="45"/>
      <c r="L855" s="45"/>
      <c r="M855" s="45"/>
      <c r="N855" s="45"/>
      <c r="O855" s="88"/>
      <c r="P855" s="45"/>
      <c r="Q855" s="45"/>
      <c r="R855" s="45"/>
      <c r="S855" s="45"/>
      <c r="T855" s="45"/>
      <c r="U855" s="45"/>
      <c r="V855" s="45"/>
      <c r="W855" s="45"/>
      <c r="X855" s="45"/>
      <c r="Y855" s="45"/>
      <c r="Z855" s="45"/>
      <c r="AA855" s="45"/>
      <c r="AB855" s="45"/>
    </row>
    <row r="856" ht="15.75" customHeight="1">
      <c r="A856" s="71"/>
      <c r="B856" s="27"/>
      <c r="C856" s="45"/>
      <c r="D856" s="45"/>
      <c r="E856" s="45"/>
      <c r="F856" s="45"/>
      <c r="G856" s="45"/>
      <c r="H856" s="45"/>
      <c r="I856" s="45"/>
      <c r="J856" s="45"/>
      <c r="K856" s="45"/>
      <c r="L856" s="45"/>
      <c r="M856" s="45"/>
      <c r="N856" s="45"/>
      <c r="O856" s="88"/>
      <c r="P856" s="45"/>
      <c r="Q856" s="45"/>
      <c r="R856" s="45"/>
      <c r="S856" s="45"/>
      <c r="T856" s="45"/>
      <c r="U856" s="45"/>
      <c r="V856" s="45"/>
      <c r="W856" s="45"/>
      <c r="X856" s="45"/>
      <c r="Y856" s="45"/>
      <c r="Z856" s="45"/>
      <c r="AA856" s="45"/>
      <c r="AB856" s="45"/>
    </row>
    <row r="857" ht="15.75" customHeight="1">
      <c r="A857" s="71"/>
      <c r="B857" s="27"/>
      <c r="C857" s="45"/>
      <c r="D857" s="45"/>
      <c r="E857" s="45"/>
      <c r="F857" s="45"/>
      <c r="G857" s="45"/>
      <c r="H857" s="45"/>
      <c r="I857" s="45"/>
      <c r="J857" s="45"/>
      <c r="K857" s="45"/>
      <c r="L857" s="45"/>
      <c r="M857" s="45"/>
      <c r="N857" s="45"/>
      <c r="O857" s="88"/>
      <c r="P857" s="45"/>
      <c r="Q857" s="45"/>
      <c r="R857" s="45"/>
      <c r="S857" s="45"/>
      <c r="T857" s="45"/>
      <c r="U857" s="45"/>
      <c r="V857" s="45"/>
      <c r="W857" s="45"/>
      <c r="X857" s="45"/>
      <c r="Y857" s="45"/>
      <c r="Z857" s="45"/>
      <c r="AA857" s="45"/>
      <c r="AB857" s="45"/>
    </row>
    <row r="858" ht="15.75" customHeight="1">
      <c r="A858" s="71"/>
      <c r="B858" s="27"/>
      <c r="C858" s="45"/>
      <c r="D858" s="45"/>
      <c r="E858" s="45"/>
      <c r="F858" s="45"/>
      <c r="G858" s="45"/>
      <c r="H858" s="45"/>
      <c r="I858" s="45"/>
      <c r="J858" s="45"/>
      <c r="K858" s="45"/>
      <c r="L858" s="45"/>
      <c r="M858" s="45"/>
      <c r="N858" s="45"/>
      <c r="O858" s="88"/>
      <c r="P858" s="45"/>
      <c r="Q858" s="45"/>
      <c r="R858" s="45"/>
      <c r="S858" s="45"/>
      <c r="T858" s="45"/>
      <c r="U858" s="45"/>
      <c r="V858" s="45"/>
      <c r="W858" s="45"/>
      <c r="X858" s="45"/>
      <c r="Y858" s="45"/>
      <c r="Z858" s="45"/>
      <c r="AA858" s="45"/>
      <c r="AB858" s="45"/>
    </row>
    <row r="859" ht="15.75" customHeight="1">
      <c r="A859" s="71"/>
      <c r="B859" s="27"/>
      <c r="C859" s="45"/>
      <c r="D859" s="45"/>
      <c r="E859" s="45"/>
      <c r="F859" s="45"/>
      <c r="G859" s="45"/>
      <c r="H859" s="45"/>
      <c r="I859" s="45"/>
      <c r="J859" s="45"/>
      <c r="K859" s="45"/>
      <c r="L859" s="45"/>
      <c r="M859" s="45"/>
      <c r="N859" s="45"/>
      <c r="O859" s="88"/>
      <c r="P859" s="45"/>
      <c r="Q859" s="45"/>
      <c r="R859" s="45"/>
      <c r="S859" s="45"/>
      <c r="T859" s="45"/>
      <c r="U859" s="45"/>
      <c r="V859" s="45"/>
      <c r="W859" s="45"/>
      <c r="X859" s="45"/>
      <c r="Y859" s="45"/>
      <c r="Z859" s="45"/>
      <c r="AA859" s="45"/>
      <c r="AB859" s="45"/>
    </row>
    <row r="860" ht="15.75" customHeight="1">
      <c r="A860" s="71"/>
      <c r="B860" s="27"/>
      <c r="C860" s="45"/>
      <c r="D860" s="45"/>
      <c r="E860" s="45"/>
      <c r="F860" s="45"/>
      <c r="G860" s="45"/>
      <c r="H860" s="45"/>
      <c r="I860" s="45"/>
      <c r="J860" s="45"/>
      <c r="K860" s="45"/>
      <c r="L860" s="45"/>
      <c r="M860" s="45"/>
      <c r="N860" s="45"/>
      <c r="O860" s="88"/>
      <c r="P860" s="45"/>
      <c r="Q860" s="45"/>
      <c r="R860" s="45"/>
      <c r="S860" s="45"/>
      <c r="T860" s="45"/>
      <c r="U860" s="45"/>
      <c r="V860" s="45"/>
      <c r="W860" s="45"/>
      <c r="X860" s="45"/>
      <c r="Y860" s="45"/>
      <c r="Z860" s="45"/>
      <c r="AA860" s="45"/>
      <c r="AB860" s="45"/>
    </row>
    <row r="861" ht="15.75" customHeight="1">
      <c r="A861" s="71"/>
      <c r="B861" s="27"/>
      <c r="C861" s="45"/>
      <c r="D861" s="45"/>
      <c r="E861" s="45"/>
      <c r="F861" s="45"/>
      <c r="G861" s="45"/>
      <c r="H861" s="45"/>
      <c r="I861" s="45"/>
      <c r="J861" s="45"/>
      <c r="K861" s="45"/>
      <c r="L861" s="45"/>
      <c r="M861" s="45"/>
      <c r="N861" s="45"/>
      <c r="O861" s="88"/>
      <c r="P861" s="45"/>
      <c r="Q861" s="45"/>
      <c r="R861" s="45"/>
      <c r="S861" s="45"/>
      <c r="T861" s="45"/>
      <c r="U861" s="45"/>
      <c r="V861" s="45"/>
      <c r="W861" s="45"/>
      <c r="X861" s="45"/>
      <c r="Y861" s="45"/>
      <c r="Z861" s="45"/>
      <c r="AA861" s="45"/>
      <c r="AB861" s="45"/>
    </row>
    <row r="862" ht="15.75" customHeight="1">
      <c r="A862" s="71"/>
      <c r="B862" s="27"/>
      <c r="C862" s="45"/>
      <c r="D862" s="45"/>
      <c r="E862" s="45"/>
      <c r="F862" s="45"/>
      <c r="G862" s="45"/>
      <c r="H862" s="45"/>
      <c r="I862" s="45"/>
      <c r="J862" s="45"/>
      <c r="K862" s="45"/>
      <c r="L862" s="45"/>
      <c r="M862" s="45"/>
      <c r="N862" s="45"/>
      <c r="O862" s="88"/>
      <c r="P862" s="45"/>
      <c r="Q862" s="45"/>
      <c r="R862" s="45"/>
      <c r="S862" s="45"/>
      <c r="T862" s="45"/>
      <c r="U862" s="45"/>
      <c r="V862" s="45"/>
      <c r="W862" s="45"/>
      <c r="X862" s="45"/>
      <c r="Y862" s="45"/>
      <c r="Z862" s="45"/>
      <c r="AA862" s="45"/>
      <c r="AB862" s="45"/>
    </row>
    <row r="863" ht="15.75" customHeight="1">
      <c r="A863" s="71"/>
      <c r="B863" s="27"/>
      <c r="C863" s="45"/>
      <c r="D863" s="45"/>
      <c r="E863" s="45"/>
      <c r="F863" s="45"/>
      <c r="G863" s="45"/>
      <c r="H863" s="45"/>
      <c r="I863" s="45"/>
      <c r="J863" s="45"/>
      <c r="K863" s="45"/>
      <c r="L863" s="45"/>
      <c r="M863" s="45"/>
      <c r="N863" s="45"/>
      <c r="O863" s="88"/>
      <c r="P863" s="45"/>
      <c r="Q863" s="45"/>
      <c r="R863" s="45"/>
      <c r="S863" s="45"/>
      <c r="T863" s="45"/>
      <c r="U863" s="45"/>
      <c r="V863" s="45"/>
      <c r="W863" s="45"/>
      <c r="X863" s="45"/>
      <c r="Y863" s="45"/>
      <c r="Z863" s="45"/>
      <c r="AA863" s="45"/>
      <c r="AB863" s="45"/>
    </row>
    <row r="864" ht="15.75" customHeight="1">
      <c r="A864" s="71"/>
      <c r="B864" s="27"/>
      <c r="C864" s="45"/>
      <c r="D864" s="45"/>
      <c r="E864" s="45"/>
      <c r="F864" s="45"/>
      <c r="G864" s="45"/>
      <c r="H864" s="45"/>
      <c r="I864" s="45"/>
      <c r="J864" s="45"/>
      <c r="K864" s="45"/>
      <c r="L864" s="45"/>
      <c r="M864" s="45"/>
      <c r="N864" s="45"/>
      <c r="O864" s="88"/>
      <c r="P864" s="45"/>
      <c r="Q864" s="45"/>
      <c r="R864" s="45"/>
      <c r="S864" s="45"/>
      <c r="T864" s="45"/>
      <c r="U864" s="45"/>
      <c r="V864" s="45"/>
      <c r="W864" s="45"/>
      <c r="X864" s="45"/>
      <c r="Y864" s="45"/>
      <c r="Z864" s="45"/>
      <c r="AA864" s="45"/>
      <c r="AB864" s="45"/>
    </row>
    <row r="865" ht="15.75" customHeight="1">
      <c r="A865" s="71"/>
      <c r="B865" s="27"/>
      <c r="C865" s="45"/>
      <c r="D865" s="45"/>
      <c r="E865" s="45"/>
      <c r="F865" s="45"/>
      <c r="G865" s="45"/>
      <c r="H865" s="45"/>
      <c r="I865" s="45"/>
      <c r="J865" s="45"/>
      <c r="K865" s="45"/>
      <c r="L865" s="45"/>
      <c r="M865" s="45"/>
      <c r="N865" s="45"/>
      <c r="O865" s="88"/>
      <c r="P865" s="45"/>
      <c r="Q865" s="45"/>
      <c r="R865" s="45"/>
      <c r="S865" s="45"/>
      <c r="T865" s="45"/>
      <c r="U865" s="45"/>
      <c r="V865" s="45"/>
      <c r="W865" s="45"/>
      <c r="X865" s="45"/>
      <c r="Y865" s="45"/>
      <c r="Z865" s="45"/>
      <c r="AA865" s="45"/>
      <c r="AB865" s="45"/>
    </row>
    <row r="866" ht="15.75" customHeight="1">
      <c r="A866" s="71"/>
      <c r="B866" s="27"/>
      <c r="C866" s="45"/>
      <c r="D866" s="45"/>
      <c r="E866" s="45"/>
      <c r="F866" s="45"/>
      <c r="G866" s="45"/>
      <c r="H866" s="45"/>
      <c r="I866" s="45"/>
      <c r="J866" s="45"/>
      <c r="K866" s="45"/>
      <c r="L866" s="45"/>
      <c r="M866" s="45"/>
      <c r="N866" s="45"/>
      <c r="O866" s="88"/>
      <c r="P866" s="45"/>
      <c r="Q866" s="45"/>
      <c r="R866" s="45"/>
      <c r="S866" s="45"/>
      <c r="T866" s="45"/>
      <c r="U866" s="45"/>
      <c r="V866" s="45"/>
      <c r="W866" s="45"/>
      <c r="X866" s="45"/>
      <c r="Y866" s="45"/>
      <c r="Z866" s="45"/>
      <c r="AA866" s="45"/>
      <c r="AB866" s="45"/>
    </row>
    <row r="867" ht="15.75" customHeight="1">
      <c r="A867" s="71"/>
      <c r="B867" s="27"/>
      <c r="C867" s="45"/>
      <c r="D867" s="45"/>
      <c r="E867" s="45"/>
      <c r="F867" s="45"/>
      <c r="G867" s="45"/>
      <c r="H867" s="45"/>
      <c r="I867" s="45"/>
      <c r="J867" s="45"/>
      <c r="K867" s="45"/>
      <c r="L867" s="45"/>
      <c r="M867" s="45"/>
      <c r="N867" s="45"/>
      <c r="O867" s="88"/>
      <c r="P867" s="45"/>
      <c r="Q867" s="45"/>
      <c r="R867" s="45"/>
      <c r="S867" s="45"/>
      <c r="T867" s="45"/>
      <c r="U867" s="45"/>
      <c r="V867" s="45"/>
      <c r="W867" s="45"/>
      <c r="X867" s="45"/>
      <c r="Y867" s="45"/>
      <c r="Z867" s="45"/>
      <c r="AA867" s="45"/>
      <c r="AB867" s="45"/>
    </row>
    <row r="868" ht="15.75" customHeight="1">
      <c r="A868" s="71"/>
      <c r="B868" s="27"/>
      <c r="C868" s="45"/>
      <c r="D868" s="45"/>
      <c r="E868" s="45"/>
      <c r="F868" s="45"/>
      <c r="G868" s="45"/>
      <c r="H868" s="45"/>
      <c r="I868" s="45"/>
      <c r="J868" s="45"/>
      <c r="K868" s="45"/>
      <c r="L868" s="45"/>
      <c r="M868" s="45"/>
      <c r="N868" s="45"/>
      <c r="O868" s="88"/>
      <c r="P868" s="45"/>
      <c r="Q868" s="45"/>
      <c r="R868" s="45"/>
      <c r="S868" s="45"/>
      <c r="T868" s="45"/>
      <c r="U868" s="45"/>
      <c r="V868" s="45"/>
      <c r="W868" s="45"/>
      <c r="X868" s="45"/>
      <c r="Y868" s="45"/>
      <c r="Z868" s="45"/>
      <c r="AA868" s="45"/>
      <c r="AB868" s="45"/>
    </row>
    <row r="869" ht="15.75" customHeight="1">
      <c r="A869" s="71"/>
      <c r="B869" s="27"/>
      <c r="C869" s="45"/>
      <c r="D869" s="45"/>
      <c r="E869" s="45"/>
      <c r="F869" s="45"/>
      <c r="G869" s="45"/>
      <c r="H869" s="45"/>
      <c r="I869" s="45"/>
      <c r="J869" s="45"/>
      <c r="K869" s="45"/>
      <c r="L869" s="45"/>
      <c r="M869" s="45"/>
      <c r="N869" s="45"/>
      <c r="O869" s="88"/>
      <c r="P869" s="45"/>
      <c r="Q869" s="45"/>
      <c r="R869" s="45"/>
      <c r="S869" s="45"/>
      <c r="T869" s="45"/>
      <c r="U869" s="45"/>
      <c r="V869" s="45"/>
      <c r="W869" s="45"/>
      <c r="X869" s="45"/>
      <c r="Y869" s="45"/>
      <c r="Z869" s="45"/>
      <c r="AA869" s="45"/>
      <c r="AB869" s="45"/>
    </row>
    <row r="870" ht="15.75" customHeight="1">
      <c r="A870" s="71"/>
      <c r="B870" s="27"/>
      <c r="C870" s="45"/>
      <c r="D870" s="45"/>
      <c r="E870" s="45"/>
      <c r="F870" s="45"/>
      <c r="G870" s="45"/>
      <c r="H870" s="45"/>
      <c r="I870" s="45"/>
      <c r="J870" s="45"/>
      <c r="K870" s="45"/>
      <c r="L870" s="45"/>
      <c r="M870" s="45"/>
      <c r="N870" s="45"/>
      <c r="O870" s="88"/>
      <c r="P870" s="45"/>
      <c r="Q870" s="45"/>
      <c r="R870" s="45"/>
      <c r="S870" s="45"/>
      <c r="T870" s="45"/>
      <c r="U870" s="45"/>
      <c r="V870" s="45"/>
      <c r="W870" s="45"/>
      <c r="X870" s="45"/>
      <c r="Y870" s="45"/>
      <c r="Z870" s="45"/>
      <c r="AA870" s="45"/>
      <c r="AB870" s="45"/>
    </row>
    <row r="871" ht="15.75" customHeight="1">
      <c r="A871" s="71"/>
      <c r="B871" s="27"/>
      <c r="C871" s="45"/>
      <c r="D871" s="45"/>
      <c r="E871" s="45"/>
      <c r="F871" s="45"/>
      <c r="G871" s="45"/>
      <c r="H871" s="45"/>
      <c r="I871" s="45"/>
      <c r="J871" s="45"/>
      <c r="K871" s="45"/>
      <c r="L871" s="45"/>
      <c r="M871" s="45"/>
      <c r="N871" s="45"/>
      <c r="O871" s="88"/>
      <c r="P871" s="45"/>
      <c r="Q871" s="45"/>
      <c r="R871" s="45"/>
      <c r="S871" s="45"/>
      <c r="T871" s="45"/>
      <c r="U871" s="45"/>
      <c r="V871" s="45"/>
      <c r="W871" s="45"/>
      <c r="X871" s="45"/>
      <c r="Y871" s="45"/>
      <c r="Z871" s="45"/>
      <c r="AA871" s="45"/>
      <c r="AB871" s="45"/>
    </row>
    <row r="872" ht="15.75" customHeight="1">
      <c r="A872" s="71"/>
      <c r="B872" s="27"/>
      <c r="C872" s="45"/>
      <c r="D872" s="45"/>
      <c r="E872" s="45"/>
      <c r="F872" s="45"/>
      <c r="G872" s="45"/>
      <c r="H872" s="45"/>
      <c r="I872" s="45"/>
      <c r="J872" s="45"/>
      <c r="K872" s="45"/>
      <c r="L872" s="45"/>
      <c r="M872" s="45"/>
      <c r="N872" s="45"/>
      <c r="O872" s="88"/>
      <c r="P872" s="45"/>
      <c r="Q872" s="45"/>
      <c r="R872" s="45"/>
      <c r="S872" s="45"/>
      <c r="T872" s="45"/>
      <c r="U872" s="45"/>
      <c r="V872" s="45"/>
      <c r="W872" s="45"/>
      <c r="X872" s="45"/>
      <c r="Y872" s="45"/>
      <c r="Z872" s="45"/>
      <c r="AA872" s="45"/>
      <c r="AB872" s="45"/>
    </row>
    <row r="873" ht="15.75" customHeight="1">
      <c r="A873" s="71"/>
      <c r="B873" s="27"/>
      <c r="C873" s="45"/>
      <c r="D873" s="45"/>
      <c r="E873" s="45"/>
      <c r="F873" s="45"/>
      <c r="G873" s="45"/>
      <c r="H873" s="45"/>
      <c r="I873" s="45"/>
      <c r="J873" s="45"/>
      <c r="K873" s="45"/>
      <c r="L873" s="45"/>
      <c r="M873" s="45"/>
      <c r="N873" s="45"/>
      <c r="O873" s="88"/>
      <c r="P873" s="45"/>
      <c r="Q873" s="45"/>
      <c r="R873" s="45"/>
      <c r="S873" s="45"/>
      <c r="T873" s="45"/>
      <c r="U873" s="45"/>
      <c r="V873" s="45"/>
      <c r="W873" s="45"/>
      <c r="X873" s="45"/>
      <c r="Y873" s="45"/>
      <c r="Z873" s="45"/>
      <c r="AA873" s="45"/>
      <c r="AB873" s="45"/>
    </row>
    <row r="874" ht="15.75" customHeight="1">
      <c r="A874" s="71"/>
      <c r="B874" s="27"/>
      <c r="C874" s="45"/>
      <c r="D874" s="45"/>
      <c r="E874" s="45"/>
      <c r="F874" s="45"/>
      <c r="G874" s="45"/>
      <c r="H874" s="45"/>
      <c r="I874" s="45"/>
      <c r="J874" s="45"/>
      <c r="K874" s="45"/>
      <c r="L874" s="45"/>
      <c r="M874" s="45"/>
      <c r="N874" s="45"/>
      <c r="O874" s="88"/>
      <c r="P874" s="45"/>
      <c r="Q874" s="45"/>
      <c r="R874" s="45"/>
      <c r="S874" s="45"/>
      <c r="T874" s="45"/>
      <c r="U874" s="45"/>
      <c r="V874" s="45"/>
      <c r="W874" s="45"/>
      <c r="X874" s="45"/>
      <c r="Y874" s="45"/>
      <c r="Z874" s="45"/>
      <c r="AA874" s="45"/>
      <c r="AB874" s="45"/>
    </row>
    <row r="875" ht="15.75" customHeight="1">
      <c r="A875" s="71"/>
      <c r="B875" s="27"/>
      <c r="C875" s="45"/>
      <c r="D875" s="45"/>
      <c r="E875" s="45"/>
      <c r="F875" s="45"/>
      <c r="G875" s="45"/>
      <c r="H875" s="45"/>
      <c r="I875" s="45"/>
      <c r="J875" s="45"/>
      <c r="K875" s="45"/>
      <c r="L875" s="45"/>
      <c r="M875" s="45"/>
      <c r="N875" s="45"/>
      <c r="O875" s="88"/>
      <c r="P875" s="45"/>
      <c r="Q875" s="45"/>
      <c r="R875" s="45"/>
      <c r="S875" s="45"/>
      <c r="T875" s="45"/>
      <c r="U875" s="45"/>
      <c r="V875" s="45"/>
      <c r="W875" s="45"/>
      <c r="X875" s="45"/>
      <c r="Y875" s="45"/>
      <c r="Z875" s="45"/>
      <c r="AA875" s="45"/>
      <c r="AB875" s="45"/>
    </row>
    <row r="876" ht="15.75" customHeight="1">
      <c r="A876" s="71"/>
      <c r="B876" s="27"/>
      <c r="C876" s="45"/>
      <c r="D876" s="45"/>
      <c r="E876" s="45"/>
      <c r="F876" s="45"/>
      <c r="G876" s="45"/>
      <c r="H876" s="45"/>
      <c r="I876" s="45"/>
      <c r="J876" s="45"/>
      <c r="K876" s="45"/>
      <c r="L876" s="45"/>
      <c r="M876" s="45"/>
      <c r="N876" s="45"/>
      <c r="O876" s="88"/>
      <c r="P876" s="45"/>
      <c r="Q876" s="45"/>
      <c r="R876" s="45"/>
      <c r="S876" s="45"/>
      <c r="T876" s="45"/>
      <c r="U876" s="45"/>
      <c r="V876" s="45"/>
      <c r="W876" s="45"/>
      <c r="X876" s="45"/>
      <c r="Y876" s="45"/>
      <c r="Z876" s="45"/>
      <c r="AA876" s="45"/>
      <c r="AB876" s="45"/>
    </row>
    <row r="877" ht="15.75" customHeight="1">
      <c r="A877" s="71"/>
      <c r="B877" s="27"/>
      <c r="C877" s="45"/>
      <c r="D877" s="45"/>
      <c r="E877" s="45"/>
      <c r="F877" s="45"/>
      <c r="G877" s="45"/>
      <c r="H877" s="45"/>
      <c r="I877" s="45"/>
      <c r="J877" s="45"/>
      <c r="K877" s="45"/>
      <c r="L877" s="45"/>
      <c r="M877" s="45"/>
      <c r="N877" s="45"/>
      <c r="O877" s="88"/>
      <c r="P877" s="45"/>
      <c r="Q877" s="45"/>
      <c r="R877" s="45"/>
      <c r="S877" s="45"/>
      <c r="T877" s="45"/>
      <c r="U877" s="45"/>
      <c r="V877" s="45"/>
      <c r="W877" s="45"/>
      <c r="X877" s="45"/>
      <c r="Y877" s="45"/>
      <c r="Z877" s="45"/>
      <c r="AA877" s="45"/>
      <c r="AB877" s="45"/>
    </row>
    <row r="878" ht="15.75" customHeight="1">
      <c r="A878" s="71"/>
      <c r="B878" s="27"/>
      <c r="C878" s="45"/>
      <c r="D878" s="45"/>
      <c r="E878" s="45"/>
      <c r="F878" s="45"/>
      <c r="G878" s="45"/>
      <c r="H878" s="45"/>
      <c r="I878" s="45"/>
      <c r="J878" s="45"/>
      <c r="K878" s="45"/>
      <c r="L878" s="45"/>
      <c r="M878" s="45"/>
      <c r="N878" s="45"/>
      <c r="O878" s="88"/>
      <c r="P878" s="45"/>
      <c r="Q878" s="45"/>
      <c r="R878" s="45"/>
      <c r="S878" s="45"/>
      <c r="T878" s="45"/>
      <c r="U878" s="45"/>
      <c r="V878" s="45"/>
      <c r="W878" s="45"/>
      <c r="X878" s="45"/>
      <c r="Y878" s="45"/>
      <c r="Z878" s="45"/>
      <c r="AA878" s="45"/>
      <c r="AB878" s="45"/>
    </row>
    <row r="879" ht="15.75" customHeight="1">
      <c r="A879" s="71"/>
      <c r="B879" s="27"/>
      <c r="C879" s="45"/>
      <c r="D879" s="45"/>
      <c r="E879" s="45"/>
      <c r="F879" s="45"/>
      <c r="G879" s="45"/>
      <c r="H879" s="45"/>
      <c r="I879" s="45"/>
      <c r="J879" s="45"/>
      <c r="K879" s="45"/>
      <c r="L879" s="45"/>
      <c r="M879" s="45"/>
      <c r="N879" s="45"/>
      <c r="O879" s="88"/>
      <c r="P879" s="45"/>
      <c r="Q879" s="45"/>
      <c r="R879" s="45"/>
      <c r="S879" s="45"/>
      <c r="T879" s="45"/>
      <c r="U879" s="45"/>
      <c r="V879" s="45"/>
      <c r="W879" s="45"/>
      <c r="X879" s="45"/>
      <c r="Y879" s="45"/>
      <c r="Z879" s="45"/>
      <c r="AA879" s="45"/>
      <c r="AB879" s="45"/>
    </row>
    <row r="880" ht="15.75" customHeight="1">
      <c r="A880" s="71"/>
      <c r="B880" s="27"/>
      <c r="C880" s="45"/>
      <c r="D880" s="45"/>
      <c r="E880" s="45"/>
      <c r="F880" s="45"/>
      <c r="G880" s="45"/>
      <c r="H880" s="45"/>
      <c r="I880" s="45"/>
      <c r="J880" s="45"/>
      <c r="K880" s="45"/>
      <c r="L880" s="45"/>
      <c r="M880" s="45"/>
      <c r="N880" s="45"/>
      <c r="O880" s="88"/>
      <c r="P880" s="45"/>
      <c r="Q880" s="45"/>
      <c r="R880" s="45"/>
      <c r="S880" s="45"/>
      <c r="T880" s="45"/>
      <c r="U880" s="45"/>
      <c r="V880" s="45"/>
      <c r="W880" s="45"/>
      <c r="X880" s="45"/>
      <c r="Y880" s="45"/>
      <c r="Z880" s="45"/>
      <c r="AA880" s="45"/>
      <c r="AB880" s="45"/>
    </row>
    <row r="881" ht="15.75" customHeight="1">
      <c r="A881" s="71"/>
      <c r="B881" s="27"/>
      <c r="C881" s="45"/>
      <c r="D881" s="45"/>
      <c r="E881" s="45"/>
      <c r="F881" s="45"/>
      <c r="G881" s="45"/>
      <c r="H881" s="45"/>
      <c r="I881" s="45"/>
      <c r="J881" s="45"/>
      <c r="K881" s="45"/>
      <c r="L881" s="45"/>
      <c r="M881" s="45"/>
      <c r="N881" s="45"/>
      <c r="O881" s="88"/>
      <c r="P881" s="45"/>
      <c r="Q881" s="45"/>
      <c r="R881" s="45"/>
      <c r="S881" s="45"/>
      <c r="T881" s="45"/>
      <c r="U881" s="45"/>
      <c r="V881" s="45"/>
      <c r="W881" s="45"/>
      <c r="X881" s="45"/>
      <c r="Y881" s="45"/>
      <c r="Z881" s="45"/>
      <c r="AA881" s="45"/>
      <c r="AB881" s="45"/>
    </row>
    <row r="882" ht="15.75" customHeight="1">
      <c r="A882" s="71"/>
      <c r="B882" s="27"/>
      <c r="C882" s="45"/>
      <c r="D882" s="45"/>
      <c r="E882" s="45"/>
      <c r="F882" s="45"/>
      <c r="G882" s="45"/>
      <c r="H882" s="45"/>
      <c r="I882" s="45"/>
      <c r="J882" s="45"/>
      <c r="K882" s="45"/>
      <c r="L882" s="45"/>
      <c r="M882" s="45"/>
      <c r="N882" s="45"/>
      <c r="O882" s="88"/>
      <c r="P882" s="45"/>
      <c r="Q882" s="45"/>
      <c r="R882" s="45"/>
      <c r="S882" s="45"/>
      <c r="T882" s="45"/>
      <c r="U882" s="45"/>
      <c r="V882" s="45"/>
      <c r="W882" s="45"/>
      <c r="X882" s="45"/>
      <c r="Y882" s="45"/>
      <c r="Z882" s="45"/>
      <c r="AA882" s="45"/>
      <c r="AB882" s="45"/>
    </row>
    <row r="883" ht="15.75" customHeight="1">
      <c r="A883" s="71"/>
      <c r="B883" s="27"/>
      <c r="C883" s="45"/>
      <c r="D883" s="45"/>
      <c r="E883" s="45"/>
      <c r="F883" s="45"/>
      <c r="G883" s="45"/>
      <c r="H883" s="45"/>
      <c r="I883" s="45"/>
      <c r="J883" s="45"/>
      <c r="K883" s="45"/>
      <c r="L883" s="45"/>
      <c r="M883" s="45"/>
      <c r="N883" s="45"/>
      <c r="O883" s="88"/>
      <c r="P883" s="45"/>
      <c r="Q883" s="45"/>
      <c r="R883" s="45"/>
      <c r="S883" s="45"/>
      <c r="T883" s="45"/>
      <c r="U883" s="45"/>
      <c r="V883" s="45"/>
      <c r="W883" s="45"/>
      <c r="X883" s="45"/>
      <c r="Y883" s="45"/>
      <c r="Z883" s="45"/>
      <c r="AA883" s="45"/>
      <c r="AB883" s="45"/>
    </row>
    <row r="884" ht="15.75" customHeight="1">
      <c r="A884" s="71"/>
      <c r="B884" s="27"/>
      <c r="C884" s="45"/>
      <c r="D884" s="45"/>
      <c r="E884" s="45"/>
      <c r="F884" s="45"/>
      <c r="G884" s="45"/>
      <c r="H884" s="45"/>
      <c r="I884" s="45"/>
      <c r="J884" s="45"/>
      <c r="K884" s="45"/>
      <c r="L884" s="45"/>
      <c r="M884" s="45"/>
      <c r="N884" s="45"/>
      <c r="O884" s="88"/>
      <c r="P884" s="45"/>
      <c r="Q884" s="45"/>
      <c r="R884" s="45"/>
      <c r="S884" s="45"/>
      <c r="T884" s="45"/>
      <c r="U884" s="45"/>
      <c r="V884" s="45"/>
      <c r="W884" s="45"/>
      <c r="X884" s="45"/>
      <c r="Y884" s="45"/>
      <c r="Z884" s="45"/>
      <c r="AA884" s="45"/>
      <c r="AB884" s="45"/>
    </row>
    <row r="885" ht="15.75" customHeight="1">
      <c r="A885" s="71"/>
      <c r="B885" s="27"/>
      <c r="C885" s="45"/>
      <c r="D885" s="45"/>
      <c r="E885" s="45"/>
      <c r="F885" s="45"/>
      <c r="G885" s="45"/>
      <c r="H885" s="45"/>
      <c r="I885" s="45"/>
      <c r="J885" s="45"/>
      <c r="K885" s="45"/>
      <c r="L885" s="45"/>
      <c r="M885" s="45"/>
      <c r="N885" s="45"/>
      <c r="O885" s="88"/>
      <c r="P885" s="45"/>
      <c r="Q885" s="45"/>
      <c r="R885" s="45"/>
      <c r="S885" s="45"/>
      <c r="T885" s="45"/>
      <c r="U885" s="45"/>
      <c r="V885" s="45"/>
      <c r="W885" s="45"/>
      <c r="X885" s="45"/>
      <c r="Y885" s="45"/>
      <c r="Z885" s="45"/>
      <c r="AA885" s="45"/>
      <c r="AB885" s="45"/>
    </row>
    <row r="886" ht="15.75" customHeight="1">
      <c r="A886" s="71"/>
      <c r="B886" s="27"/>
      <c r="C886" s="45"/>
      <c r="D886" s="45"/>
      <c r="E886" s="45"/>
      <c r="F886" s="45"/>
      <c r="G886" s="45"/>
      <c r="H886" s="45"/>
      <c r="I886" s="45"/>
      <c r="J886" s="45"/>
      <c r="K886" s="45"/>
      <c r="L886" s="45"/>
      <c r="M886" s="45"/>
      <c r="N886" s="45"/>
      <c r="O886" s="88"/>
      <c r="P886" s="45"/>
      <c r="Q886" s="45"/>
      <c r="R886" s="45"/>
      <c r="S886" s="45"/>
      <c r="T886" s="45"/>
      <c r="U886" s="45"/>
      <c r="V886" s="45"/>
      <c r="W886" s="45"/>
      <c r="X886" s="45"/>
      <c r="Y886" s="45"/>
      <c r="Z886" s="45"/>
      <c r="AA886" s="45"/>
      <c r="AB886" s="45"/>
    </row>
    <row r="887" ht="15.75" customHeight="1">
      <c r="A887" s="71"/>
      <c r="B887" s="27"/>
      <c r="C887" s="45"/>
      <c r="D887" s="45"/>
      <c r="E887" s="45"/>
      <c r="F887" s="45"/>
      <c r="G887" s="45"/>
      <c r="H887" s="45"/>
      <c r="I887" s="45"/>
      <c r="J887" s="45"/>
      <c r="K887" s="45"/>
      <c r="L887" s="45"/>
      <c r="M887" s="45"/>
      <c r="N887" s="45"/>
      <c r="O887" s="88"/>
      <c r="P887" s="45"/>
      <c r="Q887" s="45"/>
      <c r="R887" s="45"/>
      <c r="S887" s="45"/>
      <c r="T887" s="45"/>
      <c r="U887" s="45"/>
      <c r="V887" s="45"/>
      <c r="W887" s="45"/>
      <c r="X887" s="45"/>
      <c r="Y887" s="45"/>
      <c r="Z887" s="45"/>
      <c r="AA887" s="45"/>
      <c r="AB887" s="45"/>
    </row>
    <row r="888" ht="15.75" customHeight="1">
      <c r="A888" s="71"/>
      <c r="B888" s="27"/>
      <c r="C888" s="45"/>
      <c r="D888" s="45"/>
      <c r="E888" s="45"/>
      <c r="F888" s="45"/>
      <c r="G888" s="45"/>
      <c r="H888" s="45"/>
      <c r="I888" s="45"/>
      <c r="J888" s="45"/>
      <c r="K888" s="45"/>
      <c r="L888" s="45"/>
      <c r="M888" s="45"/>
      <c r="N888" s="45"/>
      <c r="O888" s="88"/>
      <c r="P888" s="45"/>
      <c r="Q888" s="45"/>
      <c r="R888" s="45"/>
      <c r="S888" s="45"/>
      <c r="T888" s="45"/>
      <c r="U888" s="45"/>
      <c r="V888" s="45"/>
      <c r="W888" s="45"/>
      <c r="X888" s="45"/>
      <c r="Y888" s="45"/>
      <c r="Z888" s="45"/>
      <c r="AA888" s="45"/>
      <c r="AB888" s="45"/>
    </row>
    <row r="889" ht="15.75" customHeight="1">
      <c r="A889" s="71"/>
      <c r="B889" s="27"/>
      <c r="C889" s="45"/>
      <c r="D889" s="45"/>
      <c r="E889" s="45"/>
      <c r="F889" s="45"/>
      <c r="G889" s="45"/>
      <c r="H889" s="45"/>
      <c r="I889" s="45"/>
      <c r="J889" s="45"/>
      <c r="K889" s="45"/>
      <c r="L889" s="45"/>
      <c r="M889" s="45"/>
      <c r="N889" s="45"/>
      <c r="O889" s="88"/>
      <c r="P889" s="45"/>
      <c r="Q889" s="45"/>
      <c r="R889" s="45"/>
      <c r="S889" s="45"/>
      <c r="T889" s="45"/>
      <c r="U889" s="45"/>
      <c r="V889" s="45"/>
      <c r="W889" s="45"/>
      <c r="X889" s="45"/>
      <c r="Y889" s="45"/>
      <c r="Z889" s="45"/>
      <c r="AA889" s="45"/>
      <c r="AB889" s="45"/>
    </row>
    <row r="890" ht="15.75" customHeight="1">
      <c r="A890" s="71"/>
      <c r="B890" s="27"/>
      <c r="C890" s="45"/>
      <c r="D890" s="45"/>
      <c r="E890" s="45"/>
      <c r="F890" s="45"/>
      <c r="G890" s="45"/>
      <c r="H890" s="45"/>
      <c r="I890" s="45"/>
      <c r="J890" s="45"/>
      <c r="K890" s="45"/>
      <c r="L890" s="45"/>
      <c r="M890" s="45"/>
      <c r="N890" s="45"/>
      <c r="O890" s="88"/>
      <c r="P890" s="45"/>
      <c r="Q890" s="45"/>
      <c r="R890" s="45"/>
      <c r="S890" s="45"/>
      <c r="T890" s="45"/>
      <c r="U890" s="45"/>
      <c r="V890" s="45"/>
      <c r="W890" s="45"/>
      <c r="X890" s="45"/>
      <c r="Y890" s="45"/>
      <c r="Z890" s="45"/>
      <c r="AA890" s="45"/>
      <c r="AB890" s="45"/>
    </row>
    <row r="891" ht="15.75" customHeight="1">
      <c r="A891" s="71"/>
      <c r="B891" s="27"/>
      <c r="C891" s="45"/>
      <c r="D891" s="45"/>
      <c r="E891" s="45"/>
      <c r="F891" s="45"/>
      <c r="G891" s="45"/>
      <c r="H891" s="45"/>
      <c r="I891" s="45"/>
      <c r="J891" s="45"/>
      <c r="K891" s="45"/>
      <c r="L891" s="45"/>
      <c r="M891" s="45"/>
      <c r="N891" s="45"/>
      <c r="O891" s="88"/>
      <c r="P891" s="45"/>
      <c r="Q891" s="45"/>
      <c r="R891" s="45"/>
      <c r="S891" s="45"/>
      <c r="T891" s="45"/>
      <c r="U891" s="45"/>
      <c r="V891" s="45"/>
      <c r="W891" s="45"/>
      <c r="X891" s="45"/>
      <c r="Y891" s="45"/>
      <c r="Z891" s="45"/>
      <c r="AA891" s="45"/>
      <c r="AB891" s="45"/>
    </row>
    <row r="892" ht="15.75" customHeight="1">
      <c r="A892" s="71"/>
      <c r="B892" s="27"/>
      <c r="C892" s="45"/>
      <c r="D892" s="45"/>
      <c r="E892" s="45"/>
      <c r="F892" s="45"/>
      <c r="G892" s="45"/>
      <c r="H892" s="45"/>
      <c r="I892" s="45"/>
      <c r="J892" s="45"/>
      <c r="K892" s="45"/>
      <c r="L892" s="45"/>
      <c r="M892" s="45"/>
      <c r="N892" s="45"/>
      <c r="O892" s="88"/>
      <c r="P892" s="45"/>
      <c r="Q892" s="45"/>
      <c r="R892" s="45"/>
      <c r="S892" s="45"/>
      <c r="T892" s="45"/>
      <c r="U892" s="45"/>
      <c r="V892" s="45"/>
      <c r="W892" s="45"/>
      <c r="X892" s="45"/>
      <c r="Y892" s="45"/>
      <c r="Z892" s="45"/>
      <c r="AA892" s="45"/>
      <c r="AB892" s="45"/>
    </row>
    <row r="893" ht="15.75" customHeight="1">
      <c r="A893" s="71"/>
      <c r="B893" s="27"/>
      <c r="C893" s="45"/>
      <c r="D893" s="45"/>
      <c r="E893" s="45"/>
      <c r="F893" s="45"/>
      <c r="G893" s="45"/>
      <c r="H893" s="45"/>
      <c r="I893" s="45"/>
      <c r="J893" s="45"/>
      <c r="K893" s="45"/>
      <c r="L893" s="45"/>
      <c r="M893" s="45"/>
      <c r="N893" s="45"/>
      <c r="O893" s="88"/>
      <c r="P893" s="45"/>
      <c r="Q893" s="45"/>
      <c r="R893" s="45"/>
      <c r="S893" s="45"/>
      <c r="T893" s="45"/>
      <c r="U893" s="45"/>
      <c r="V893" s="45"/>
      <c r="W893" s="45"/>
      <c r="X893" s="45"/>
      <c r="Y893" s="45"/>
      <c r="Z893" s="45"/>
      <c r="AA893" s="45"/>
      <c r="AB893" s="45"/>
    </row>
    <row r="894" ht="15.75" customHeight="1">
      <c r="A894" s="71"/>
      <c r="B894" s="27"/>
      <c r="C894" s="45"/>
      <c r="D894" s="45"/>
      <c r="E894" s="45"/>
      <c r="F894" s="45"/>
      <c r="G894" s="45"/>
      <c r="H894" s="45"/>
      <c r="I894" s="45"/>
      <c r="J894" s="45"/>
      <c r="K894" s="45"/>
      <c r="L894" s="45"/>
      <c r="M894" s="45"/>
      <c r="N894" s="45"/>
      <c r="O894" s="88"/>
      <c r="P894" s="45"/>
      <c r="Q894" s="45"/>
      <c r="R894" s="45"/>
      <c r="S894" s="45"/>
      <c r="T894" s="45"/>
      <c r="U894" s="45"/>
      <c r="V894" s="45"/>
      <c r="W894" s="45"/>
      <c r="X894" s="45"/>
      <c r="Y894" s="45"/>
      <c r="Z894" s="45"/>
      <c r="AA894" s="45"/>
      <c r="AB894" s="45"/>
    </row>
    <row r="895" ht="15.75" customHeight="1">
      <c r="A895" s="71"/>
      <c r="B895" s="27"/>
      <c r="C895" s="45"/>
      <c r="D895" s="45"/>
      <c r="E895" s="45"/>
      <c r="F895" s="45"/>
      <c r="G895" s="45"/>
      <c r="H895" s="45"/>
      <c r="I895" s="45"/>
      <c r="J895" s="45"/>
      <c r="K895" s="45"/>
      <c r="L895" s="45"/>
      <c r="M895" s="45"/>
      <c r="N895" s="45"/>
      <c r="O895" s="88"/>
      <c r="P895" s="45"/>
      <c r="Q895" s="45"/>
      <c r="R895" s="45"/>
      <c r="S895" s="45"/>
      <c r="T895" s="45"/>
      <c r="U895" s="45"/>
      <c r="V895" s="45"/>
      <c r="W895" s="45"/>
      <c r="X895" s="45"/>
      <c r="Y895" s="45"/>
      <c r="Z895" s="45"/>
      <c r="AA895" s="45"/>
      <c r="AB895" s="45"/>
    </row>
    <row r="896" ht="15.75" customHeight="1">
      <c r="A896" s="71"/>
      <c r="B896" s="27"/>
      <c r="C896" s="45"/>
      <c r="D896" s="45"/>
      <c r="E896" s="45"/>
      <c r="F896" s="45"/>
      <c r="G896" s="45"/>
      <c r="H896" s="45"/>
      <c r="I896" s="45"/>
      <c r="J896" s="45"/>
      <c r="K896" s="45"/>
      <c r="L896" s="45"/>
      <c r="M896" s="45"/>
      <c r="N896" s="45"/>
      <c r="O896" s="88"/>
      <c r="P896" s="45"/>
      <c r="Q896" s="45"/>
      <c r="R896" s="45"/>
      <c r="S896" s="45"/>
      <c r="T896" s="45"/>
      <c r="U896" s="45"/>
      <c r="V896" s="45"/>
      <c r="W896" s="45"/>
      <c r="X896" s="45"/>
      <c r="Y896" s="45"/>
      <c r="Z896" s="45"/>
      <c r="AA896" s="45"/>
      <c r="AB896" s="45"/>
    </row>
    <row r="897" ht="15.75" customHeight="1">
      <c r="A897" s="71"/>
      <c r="B897" s="27"/>
      <c r="C897" s="45"/>
      <c r="D897" s="45"/>
      <c r="E897" s="45"/>
      <c r="F897" s="45"/>
      <c r="G897" s="45"/>
      <c r="H897" s="45"/>
      <c r="I897" s="45"/>
      <c r="J897" s="45"/>
      <c r="K897" s="45"/>
      <c r="L897" s="45"/>
      <c r="M897" s="45"/>
      <c r="N897" s="45"/>
      <c r="O897" s="88"/>
      <c r="P897" s="45"/>
      <c r="Q897" s="45"/>
      <c r="R897" s="45"/>
      <c r="S897" s="45"/>
      <c r="T897" s="45"/>
      <c r="U897" s="45"/>
      <c r="V897" s="45"/>
      <c r="W897" s="45"/>
      <c r="X897" s="45"/>
      <c r="Y897" s="45"/>
      <c r="Z897" s="45"/>
      <c r="AA897" s="45"/>
      <c r="AB897" s="45"/>
    </row>
    <row r="898" ht="15.75" customHeight="1">
      <c r="A898" s="71"/>
      <c r="B898" s="27"/>
      <c r="C898" s="45"/>
      <c r="D898" s="45"/>
      <c r="E898" s="45"/>
      <c r="F898" s="45"/>
      <c r="G898" s="45"/>
      <c r="H898" s="45"/>
      <c r="I898" s="45"/>
      <c r="J898" s="45"/>
      <c r="K898" s="45"/>
      <c r="L898" s="45"/>
      <c r="M898" s="45"/>
      <c r="N898" s="45"/>
      <c r="O898" s="88"/>
      <c r="P898" s="45"/>
      <c r="Q898" s="45"/>
      <c r="R898" s="45"/>
      <c r="S898" s="45"/>
      <c r="T898" s="45"/>
      <c r="U898" s="45"/>
      <c r="V898" s="45"/>
      <c r="W898" s="45"/>
      <c r="X898" s="45"/>
      <c r="Y898" s="45"/>
      <c r="Z898" s="45"/>
      <c r="AA898" s="45"/>
      <c r="AB898" s="45"/>
    </row>
    <row r="899" ht="15.75" customHeight="1">
      <c r="A899" s="71"/>
      <c r="B899" s="27"/>
      <c r="C899" s="45"/>
      <c r="D899" s="45"/>
      <c r="E899" s="45"/>
      <c r="F899" s="45"/>
      <c r="G899" s="45"/>
      <c r="H899" s="45"/>
      <c r="I899" s="45"/>
      <c r="J899" s="45"/>
      <c r="K899" s="45"/>
      <c r="L899" s="45"/>
      <c r="M899" s="45"/>
      <c r="N899" s="45"/>
      <c r="O899" s="88"/>
      <c r="P899" s="45"/>
      <c r="Q899" s="45"/>
      <c r="R899" s="45"/>
      <c r="S899" s="45"/>
      <c r="T899" s="45"/>
      <c r="U899" s="45"/>
      <c r="V899" s="45"/>
      <c r="W899" s="45"/>
      <c r="X899" s="45"/>
      <c r="Y899" s="45"/>
      <c r="Z899" s="45"/>
      <c r="AA899" s="45"/>
      <c r="AB899" s="45"/>
    </row>
    <row r="900" ht="15.75" customHeight="1">
      <c r="A900" s="71"/>
      <c r="B900" s="27"/>
      <c r="C900" s="45"/>
      <c r="D900" s="45"/>
      <c r="E900" s="45"/>
      <c r="F900" s="45"/>
      <c r="G900" s="45"/>
      <c r="H900" s="45"/>
      <c r="I900" s="45"/>
      <c r="J900" s="45"/>
      <c r="K900" s="45"/>
      <c r="L900" s="45"/>
      <c r="M900" s="45"/>
      <c r="N900" s="45"/>
      <c r="O900" s="88"/>
      <c r="P900" s="45"/>
      <c r="Q900" s="45"/>
      <c r="R900" s="45"/>
      <c r="S900" s="45"/>
      <c r="T900" s="45"/>
      <c r="U900" s="45"/>
      <c r="V900" s="45"/>
      <c r="W900" s="45"/>
      <c r="X900" s="45"/>
      <c r="Y900" s="45"/>
      <c r="Z900" s="45"/>
      <c r="AA900" s="45"/>
      <c r="AB900" s="45"/>
    </row>
    <row r="901" ht="15.75" customHeight="1">
      <c r="A901" s="71"/>
      <c r="B901" s="27"/>
      <c r="C901" s="45"/>
      <c r="D901" s="45"/>
      <c r="E901" s="45"/>
      <c r="F901" s="45"/>
      <c r="G901" s="45"/>
      <c r="H901" s="45"/>
      <c r="I901" s="45"/>
      <c r="J901" s="45"/>
      <c r="K901" s="45"/>
      <c r="L901" s="45"/>
      <c r="M901" s="45"/>
      <c r="N901" s="45"/>
      <c r="O901" s="88"/>
      <c r="P901" s="45"/>
      <c r="Q901" s="45"/>
      <c r="R901" s="45"/>
      <c r="S901" s="45"/>
      <c r="T901" s="45"/>
      <c r="U901" s="45"/>
      <c r="V901" s="45"/>
      <c r="W901" s="45"/>
      <c r="X901" s="45"/>
      <c r="Y901" s="45"/>
      <c r="Z901" s="45"/>
      <c r="AA901" s="45"/>
      <c r="AB901" s="45"/>
    </row>
    <row r="902" ht="15.75" customHeight="1">
      <c r="A902" s="71"/>
      <c r="B902" s="27"/>
      <c r="C902" s="45"/>
      <c r="D902" s="45"/>
      <c r="E902" s="45"/>
      <c r="F902" s="45"/>
      <c r="G902" s="45"/>
      <c r="H902" s="45"/>
      <c r="I902" s="45"/>
      <c r="J902" s="45"/>
      <c r="K902" s="45"/>
      <c r="L902" s="45"/>
      <c r="M902" s="45"/>
      <c r="N902" s="45"/>
      <c r="O902" s="88"/>
      <c r="P902" s="45"/>
      <c r="Q902" s="45"/>
      <c r="R902" s="45"/>
      <c r="S902" s="45"/>
      <c r="T902" s="45"/>
      <c r="U902" s="45"/>
      <c r="V902" s="45"/>
      <c r="W902" s="45"/>
      <c r="X902" s="45"/>
      <c r="Y902" s="45"/>
      <c r="Z902" s="45"/>
      <c r="AA902" s="45"/>
      <c r="AB902" s="45"/>
    </row>
    <row r="903" ht="15.75" customHeight="1">
      <c r="A903" s="71"/>
      <c r="B903" s="27"/>
      <c r="C903" s="45"/>
      <c r="D903" s="45"/>
      <c r="E903" s="45"/>
      <c r="F903" s="45"/>
      <c r="G903" s="45"/>
      <c r="H903" s="45"/>
      <c r="I903" s="45"/>
      <c r="J903" s="45"/>
      <c r="K903" s="45"/>
      <c r="L903" s="45"/>
      <c r="M903" s="45"/>
      <c r="N903" s="45"/>
      <c r="O903" s="88"/>
      <c r="P903" s="45"/>
      <c r="Q903" s="45"/>
      <c r="R903" s="45"/>
      <c r="S903" s="45"/>
      <c r="T903" s="45"/>
      <c r="U903" s="45"/>
      <c r="V903" s="45"/>
      <c r="W903" s="45"/>
      <c r="X903" s="45"/>
      <c r="Y903" s="45"/>
      <c r="Z903" s="45"/>
      <c r="AA903" s="45"/>
      <c r="AB903" s="45"/>
    </row>
    <row r="904" ht="15.75" customHeight="1">
      <c r="A904" s="71"/>
      <c r="B904" s="27"/>
      <c r="C904" s="45"/>
      <c r="D904" s="45"/>
      <c r="E904" s="45"/>
      <c r="F904" s="45"/>
      <c r="G904" s="45"/>
      <c r="H904" s="45"/>
      <c r="I904" s="45"/>
      <c r="J904" s="45"/>
      <c r="K904" s="45"/>
      <c r="L904" s="45"/>
      <c r="M904" s="45"/>
      <c r="N904" s="45"/>
      <c r="O904" s="88"/>
      <c r="P904" s="45"/>
      <c r="Q904" s="45"/>
      <c r="R904" s="45"/>
      <c r="S904" s="45"/>
      <c r="T904" s="45"/>
      <c r="U904" s="45"/>
      <c r="V904" s="45"/>
      <c r="W904" s="45"/>
      <c r="X904" s="45"/>
      <c r="Y904" s="45"/>
      <c r="Z904" s="45"/>
      <c r="AA904" s="45"/>
      <c r="AB904" s="45"/>
    </row>
    <row r="905" ht="15.75" customHeight="1">
      <c r="A905" s="71"/>
      <c r="B905" s="27"/>
      <c r="C905" s="45"/>
      <c r="D905" s="45"/>
      <c r="E905" s="45"/>
      <c r="F905" s="45"/>
      <c r="G905" s="45"/>
      <c r="H905" s="45"/>
      <c r="I905" s="45"/>
      <c r="J905" s="45"/>
      <c r="K905" s="45"/>
      <c r="L905" s="45"/>
      <c r="M905" s="45"/>
      <c r="N905" s="45"/>
      <c r="O905" s="88"/>
      <c r="P905" s="45"/>
      <c r="Q905" s="45"/>
      <c r="R905" s="45"/>
      <c r="S905" s="45"/>
      <c r="T905" s="45"/>
      <c r="U905" s="45"/>
      <c r="V905" s="45"/>
      <c r="W905" s="45"/>
      <c r="X905" s="45"/>
      <c r="Y905" s="45"/>
      <c r="Z905" s="45"/>
      <c r="AA905" s="45"/>
      <c r="AB905" s="45"/>
    </row>
    <row r="906" ht="15.75" customHeight="1">
      <c r="A906" s="71"/>
      <c r="B906" s="27"/>
      <c r="C906" s="45"/>
      <c r="D906" s="45"/>
      <c r="E906" s="45"/>
      <c r="F906" s="45"/>
      <c r="G906" s="45"/>
      <c r="H906" s="45"/>
      <c r="I906" s="45"/>
      <c r="J906" s="45"/>
      <c r="K906" s="45"/>
      <c r="L906" s="45"/>
      <c r="M906" s="45"/>
      <c r="N906" s="45"/>
      <c r="O906" s="88"/>
      <c r="P906" s="45"/>
      <c r="Q906" s="45"/>
      <c r="R906" s="45"/>
      <c r="S906" s="45"/>
      <c r="T906" s="45"/>
      <c r="U906" s="45"/>
      <c r="V906" s="45"/>
      <c r="W906" s="45"/>
      <c r="X906" s="45"/>
      <c r="Y906" s="45"/>
      <c r="Z906" s="45"/>
      <c r="AA906" s="45"/>
      <c r="AB906" s="45"/>
    </row>
    <row r="907" ht="15.75" customHeight="1">
      <c r="A907" s="71"/>
      <c r="B907" s="27"/>
      <c r="C907" s="45"/>
      <c r="D907" s="45"/>
      <c r="E907" s="45"/>
      <c r="F907" s="45"/>
      <c r="G907" s="45"/>
      <c r="H907" s="45"/>
      <c r="I907" s="45"/>
      <c r="J907" s="45"/>
      <c r="K907" s="45"/>
      <c r="L907" s="45"/>
      <c r="M907" s="45"/>
      <c r="N907" s="45"/>
      <c r="O907" s="88"/>
      <c r="P907" s="45"/>
      <c r="Q907" s="45"/>
      <c r="R907" s="45"/>
      <c r="S907" s="45"/>
      <c r="T907" s="45"/>
      <c r="U907" s="45"/>
      <c r="V907" s="45"/>
      <c r="W907" s="45"/>
      <c r="X907" s="45"/>
      <c r="Y907" s="45"/>
      <c r="Z907" s="45"/>
      <c r="AA907" s="45"/>
      <c r="AB907" s="45"/>
    </row>
    <row r="908" ht="15.75" customHeight="1">
      <c r="A908" s="71"/>
      <c r="B908" s="27"/>
      <c r="C908" s="45"/>
      <c r="D908" s="45"/>
      <c r="E908" s="45"/>
      <c r="F908" s="45"/>
      <c r="G908" s="45"/>
      <c r="H908" s="45"/>
      <c r="I908" s="45"/>
      <c r="J908" s="45"/>
      <c r="K908" s="45"/>
      <c r="L908" s="45"/>
      <c r="M908" s="45"/>
      <c r="N908" s="45"/>
      <c r="O908" s="88"/>
      <c r="P908" s="45"/>
      <c r="Q908" s="45"/>
      <c r="R908" s="45"/>
      <c r="S908" s="45"/>
      <c r="T908" s="45"/>
      <c r="U908" s="45"/>
      <c r="V908" s="45"/>
      <c r="W908" s="45"/>
      <c r="X908" s="45"/>
      <c r="Y908" s="45"/>
      <c r="Z908" s="45"/>
      <c r="AA908" s="45"/>
      <c r="AB908" s="45"/>
    </row>
    <row r="909" ht="15.75" customHeight="1">
      <c r="A909" s="71"/>
      <c r="B909" s="27"/>
      <c r="C909" s="45"/>
      <c r="D909" s="45"/>
      <c r="E909" s="45"/>
      <c r="F909" s="45"/>
      <c r="G909" s="45"/>
      <c r="H909" s="45"/>
      <c r="I909" s="45"/>
      <c r="J909" s="45"/>
      <c r="K909" s="45"/>
      <c r="L909" s="45"/>
      <c r="M909" s="45"/>
      <c r="N909" s="45"/>
      <c r="O909" s="88"/>
      <c r="P909" s="45"/>
      <c r="Q909" s="45"/>
      <c r="R909" s="45"/>
      <c r="S909" s="45"/>
      <c r="T909" s="45"/>
      <c r="U909" s="45"/>
      <c r="V909" s="45"/>
      <c r="W909" s="45"/>
      <c r="X909" s="45"/>
      <c r="Y909" s="45"/>
      <c r="Z909" s="45"/>
      <c r="AA909" s="45"/>
      <c r="AB909" s="45"/>
    </row>
    <row r="910" ht="15.75" customHeight="1">
      <c r="A910" s="71"/>
      <c r="B910" s="27"/>
      <c r="C910" s="45"/>
      <c r="D910" s="45"/>
      <c r="E910" s="45"/>
      <c r="F910" s="45"/>
      <c r="G910" s="45"/>
      <c r="H910" s="45"/>
      <c r="I910" s="45"/>
      <c r="J910" s="45"/>
      <c r="K910" s="45"/>
      <c r="L910" s="45"/>
      <c r="M910" s="45"/>
      <c r="N910" s="45"/>
      <c r="O910" s="88"/>
      <c r="P910" s="45"/>
      <c r="Q910" s="45"/>
      <c r="R910" s="45"/>
      <c r="S910" s="45"/>
      <c r="T910" s="45"/>
      <c r="U910" s="45"/>
      <c r="V910" s="45"/>
      <c r="W910" s="45"/>
      <c r="X910" s="45"/>
      <c r="Y910" s="45"/>
      <c r="Z910" s="45"/>
      <c r="AA910" s="45"/>
      <c r="AB910" s="45"/>
    </row>
    <row r="911" ht="15.75" customHeight="1">
      <c r="A911" s="71"/>
      <c r="B911" s="27"/>
      <c r="C911" s="45"/>
      <c r="D911" s="45"/>
      <c r="E911" s="45"/>
      <c r="F911" s="45"/>
      <c r="G911" s="45"/>
      <c r="H911" s="45"/>
      <c r="I911" s="45"/>
      <c r="J911" s="45"/>
      <c r="K911" s="45"/>
      <c r="L911" s="45"/>
      <c r="M911" s="45"/>
      <c r="N911" s="45"/>
      <c r="O911" s="88"/>
      <c r="P911" s="45"/>
      <c r="Q911" s="45"/>
      <c r="R911" s="45"/>
      <c r="S911" s="45"/>
      <c r="T911" s="45"/>
      <c r="U911" s="45"/>
      <c r="V911" s="45"/>
      <c r="W911" s="45"/>
      <c r="X911" s="45"/>
      <c r="Y911" s="45"/>
      <c r="Z911" s="45"/>
      <c r="AA911" s="45"/>
      <c r="AB911" s="45"/>
    </row>
    <row r="912" ht="15.75" customHeight="1">
      <c r="A912" s="71"/>
      <c r="B912" s="27"/>
      <c r="C912" s="45"/>
      <c r="D912" s="45"/>
      <c r="E912" s="45"/>
      <c r="F912" s="45"/>
      <c r="G912" s="45"/>
      <c r="H912" s="45"/>
      <c r="I912" s="45"/>
      <c r="J912" s="45"/>
      <c r="K912" s="45"/>
      <c r="L912" s="45"/>
      <c r="M912" s="45"/>
      <c r="N912" s="45"/>
      <c r="O912" s="88"/>
      <c r="P912" s="45"/>
      <c r="Q912" s="45"/>
      <c r="R912" s="45"/>
      <c r="S912" s="45"/>
      <c r="T912" s="45"/>
      <c r="U912" s="45"/>
      <c r="V912" s="45"/>
      <c r="W912" s="45"/>
      <c r="X912" s="45"/>
      <c r="Y912" s="45"/>
      <c r="Z912" s="45"/>
      <c r="AA912" s="45"/>
      <c r="AB912" s="45"/>
    </row>
    <row r="913" ht="15.75" customHeight="1">
      <c r="A913" s="71"/>
      <c r="B913" s="27"/>
      <c r="C913" s="45"/>
      <c r="D913" s="45"/>
      <c r="E913" s="45"/>
      <c r="F913" s="45"/>
      <c r="G913" s="45"/>
      <c r="H913" s="45"/>
      <c r="I913" s="45"/>
      <c r="J913" s="45"/>
      <c r="K913" s="45"/>
      <c r="L913" s="45"/>
      <c r="M913" s="45"/>
      <c r="N913" s="45"/>
      <c r="O913" s="88"/>
      <c r="P913" s="45"/>
      <c r="Q913" s="45"/>
      <c r="R913" s="45"/>
      <c r="S913" s="45"/>
      <c r="T913" s="45"/>
      <c r="U913" s="45"/>
      <c r="V913" s="45"/>
      <c r="W913" s="45"/>
      <c r="X913" s="45"/>
      <c r="Y913" s="45"/>
      <c r="Z913" s="45"/>
      <c r="AA913" s="45"/>
      <c r="AB913" s="45"/>
    </row>
    <row r="914" ht="15.75" customHeight="1">
      <c r="A914" s="71"/>
      <c r="B914" s="27"/>
      <c r="C914" s="45"/>
      <c r="D914" s="45"/>
      <c r="E914" s="45"/>
      <c r="F914" s="45"/>
      <c r="G914" s="45"/>
      <c r="H914" s="45"/>
      <c r="I914" s="45"/>
      <c r="J914" s="45"/>
      <c r="K914" s="45"/>
      <c r="L914" s="45"/>
      <c r="M914" s="45"/>
      <c r="N914" s="45"/>
      <c r="O914" s="88"/>
      <c r="P914" s="45"/>
      <c r="Q914" s="45"/>
      <c r="R914" s="45"/>
      <c r="S914" s="45"/>
      <c r="T914" s="45"/>
      <c r="U914" s="45"/>
      <c r="V914" s="45"/>
      <c r="W914" s="45"/>
      <c r="X914" s="45"/>
      <c r="Y914" s="45"/>
      <c r="Z914" s="45"/>
      <c r="AA914" s="45"/>
      <c r="AB914" s="45"/>
    </row>
    <row r="915" ht="15.75" customHeight="1">
      <c r="A915" s="71"/>
      <c r="B915" s="27"/>
      <c r="C915" s="45"/>
      <c r="D915" s="45"/>
      <c r="E915" s="45"/>
      <c r="F915" s="45"/>
      <c r="G915" s="45"/>
      <c r="H915" s="45"/>
      <c r="I915" s="45"/>
      <c r="J915" s="45"/>
      <c r="K915" s="45"/>
      <c r="L915" s="45"/>
      <c r="M915" s="45"/>
      <c r="N915" s="45"/>
      <c r="O915" s="88"/>
      <c r="P915" s="45"/>
      <c r="Q915" s="45"/>
      <c r="R915" s="45"/>
      <c r="S915" s="45"/>
      <c r="T915" s="45"/>
      <c r="U915" s="45"/>
      <c r="V915" s="45"/>
      <c r="W915" s="45"/>
      <c r="X915" s="45"/>
      <c r="Y915" s="45"/>
      <c r="Z915" s="45"/>
      <c r="AA915" s="45"/>
      <c r="AB915" s="45"/>
    </row>
    <row r="916" ht="15.75" customHeight="1">
      <c r="A916" s="71"/>
      <c r="B916" s="27"/>
      <c r="C916" s="45"/>
      <c r="D916" s="45"/>
      <c r="E916" s="45"/>
      <c r="F916" s="45"/>
      <c r="G916" s="45"/>
      <c r="H916" s="45"/>
      <c r="I916" s="45"/>
      <c r="J916" s="45"/>
      <c r="K916" s="45"/>
      <c r="L916" s="45"/>
      <c r="M916" s="45"/>
      <c r="N916" s="45"/>
      <c r="O916" s="88"/>
      <c r="P916" s="45"/>
      <c r="Q916" s="45"/>
      <c r="R916" s="45"/>
      <c r="S916" s="45"/>
      <c r="T916" s="45"/>
      <c r="U916" s="45"/>
      <c r="V916" s="45"/>
      <c r="W916" s="45"/>
      <c r="X916" s="45"/>
      <c r="Y916" s="45"/>
      <c r="Z916" s="45"/>
      <c r="AA916" s="45"/>
      <c r="AB916" s="45"/>
    </row>
    <row r="917" ht="15.75" customHeight="1">
      <c r="A917" s="71"/>
      <c r="B917" s="27"/>
      <c r="C917" s="45"/>
      <c r="D917" s="45"/>
      <c r="E917" s="45"/>
      <c r="F917" s="45"/>
      <c r="G917" s="45"/>
      <c r="H917" s="45"/>
      <c r="I917" s="45"/>
      <c r="J917" s="45"/>
      <c r="K917" s="45"/>
      <c r="L917" s="45"/>
      <c r="M917" s="45"/>
      <c r="N917" s="45"/>
      <c r="O917" s="88"/>
      <c r="P917" s="45"/>
      <c r="Q917" s="45"/>
      <c r="R917" s="45"/>
      <c r="S917" s="45"/>
      <c r="T917" s="45"/>
      <c r="U917" s="45"/>
      <c r="V917" s="45"/>
      <c r="W917" s="45"/>
      <c r="X917" s="45"/>
      <c r="Y917" s="45"/>
      <c r="Z917" s="45"/>
      <c r="AA917" s="45"/>
      <c r="AB917" s="45"/>
    </row>
    <row r="918" ht="15.75" customHeight="1">
      <c r="A918" s="71"/>
      <c r="B918" s="27"/>
      <c r="C918" s="45"/>
      <c r="D918" s="45"/>
      <c r="E918" s="45"/>
      <c r="F918" s="45"/>
      <c r="G918" s="45"/>
      <c r="H918" s="45"/>
      <c r="I918" s="45"/>
      <c r="J918" s="45"/>
      <c r="K918" s="45"/>
      <c r="L918" s="45"/>
      <c r="M918" s="45"/>
      <c r="N918" s="45"/>
      <c r="O918" s="88"/>
      <c r="P918" s="45"/>
      <c r="Q918" s="45"/>
      <c r="R918" s="45"/>
      <c r="S918" s="45"/>
      <c r="T918" s="45"/>
      <c r="U918" s="45"/>
      <c r="V918" s="45"/>
      <c r="W918" s="45"/>
      <c r="X918" s="45"/>
      <c r="Y918" s="45"/>
      <c r="Z918" s="45"/>
      <c r="AA918" s="45"/>
      <c r="AB918" s="45"/>
    </row>
    <row r="919" ht="15.75" customHeight="1">
      <c r="A919" s="71"/>
      <c r="B919" s="27"/>
      <c r="C919" s="45"/>
      <c r="D919" s="45"/>
      <c r="E919" s="45"/>
      <c r="F919" s="45"/>
      <c r="G919" s="45"/>
      <c r="H919" s="45"/>
      <c r="I919" s="45"/>
      <c r="J919" s="45"/>
      <c r="K919" s="45"/>
      <c r="L919" s="45"/>
      <c r="M919" s="45"/>
      <c r="N919" s="45"/>
      <c r="O919" s="88"/>
      <c r="P919" s="45"/>
      <c r="Q919" s="45"/>
      <c r="R919" s="45"/>
      <c r="S919" s="45"/>
      <c r="T919" s="45"/>
      <c r="U919" s="45"/>
      <c r="V919" s="45"/>
      <c r="W919" s="45"/>
      <c r="X919" s="45"/>
      <c r="Y919" s="45"/>
      <c r="Z919" s="45"/>
      <c r="AA919" s="45"/>
      <c r="AB919" s="45"/>
    </row>
    <row r="920" ht="15.75" customHeight="1">
      <c r="A920" s="71"/>
      <c r="B920" s="27"/>
      <c r="C920" s="45"/>
      <c r="D920" s="45"/>
      <c r="E920" s="45"/>
      <c r="F920" s="45"/>
      <c r="G920" s="45"/>
      <c r="H920" s="45"/>
      <c r="I920" s="45"/>
      <c r="J920" s="45"/>
      <c r="K920" s="45"/>
      <c r="L920" s="45"/>
      <c r="M920" s="45"/>
      <c r="N920" s="45"/>
      <c r="O920" s="88"/>
      <c r="P920" s="45"/>
      <c r="Q920" s="45"/>
      <c r="R920" s="45"/>
      <c r="S920" s="45"/>
      <c r="T920" s="45"/>
      <c r="U920" s="45"/>
      <c r="V920" s="45"/>
      <c r="W920" s="45"/>
      <c r="X920" s="45"/>
      <c r="Y920" s="45"/>
      <c r="Z920" s="45"/>
      <c r="AA920" s="45"/>
      <c r="AB920" s="45"/>
    </row>
    <row r="921" ht="15.75" customHeight="1">
      <c r="A921" s="71"/>
      <c r="B921" s="27"/>
      <c r="C921" s="45"/>
      <c r="D921" s="45"/>
      <c r="E921" s="45"/>
      <c r="F921" s="45"/>
      <c r="G921" s="45"/>
      <c r="H921" s="45"/>
      <c r="I921" s="45"/>
      <c r="J921" s="45"/>
      <c r="K921" s="45"/>
      <c r="L921" s="45"/>
      <c r="M921" s="45"/>
      <c r="N921" s="45"/>
      <c r="O921" s="88"/>
      <c r="P921" s="45"/>
      <c r="Q921" s="45"/>
      <c r="R921" s="45"/>
      <c r="S921" s="45"/>
      <c r="T921" s="45"/>
      <c r="U921" s="45"/>
      <c r="V921" s="45"/>
      <c r="W921" s="45"/>
      <c r="X921" s="45"/>
      <c r="Y921" s="45"/>
      <c r="Z921" s="45"/>
      <c r="AA921" s="45"/>
      <c r="AB921" s="45"/>
    </row>
    <row r="922" ht="15.75" customHeight="1">
      <c r="A922" s="71"/>
      <c r="B922" s="27"/>
      <c r="C922" s="45"/>
      <c r="D922" s="45"/>
      <c r="E922" s="45"/>
      <c r="F922" s="45"/>
      <c r="G922" s="45"/>
      <c r="H922" s="45"/>
      <c r="I922" s="45"/>
      <c r="J922" s="45"/>
      <c r="K922" s="45"/>
      <c r="L922" s="45"/>
      <c r="M922" s="45"/>
      <c r="N922" s="45"/>
      <c r="O922" s="88"/>
      <c r="P922" s="45"/>
      <c r="Q922" s="45"/>
      <c r="R922" s="45"/>
      <c r="S922" s="45"/>
      <c r="T922" s="45"/>
      <c r="U922" s="45"/>
      <c r="V922" s="45"/>
      <c r="W922" s="45"/>
      <c r="X922" s="45"/>
      <c r="Y922" s="45"/>
      <c r="Z922" s="45"/>
      <c r="AA922" s="45"/>
      <c r="AB922" s="45"/>
    </row>
    <row r="923" ht="15.75" customHeight="1">
      <c r="A923" s="71"/>
      <c r="B923" s="27"/>
      <c r="C923" s="45"/>
      <c r="D923" s="45"/>
      <c r="E923" s="45"/>
      <c r="F923" s="45"/>
      <c r="G923" s="45"/>
      <c r="H923" s="45"/>
      <c r="I923" s="45"/>
      <c r="J923" s="45"/>
      <c r="K923" s="45"/>
      <c r="L923" s="45"/>
      <c r="M923" s="45"/>
      <c r="N923" s="45"/>
      <c r="O923" s="88"/>
      <c r="P923" s="45"/>
      <c r="Q923" s="45"/>
      <c r="R923" s="45"/>
      <c r="S923" s="45"/>
      <c r="T923" s="45"/>
      <c r="U923" s="45"/>
      <c r="V923" s="45"/>
      <c r="W923" s="45"/>
      <c r="X923" s="45"/>
      <c r="Y923" s="45"/>
      <c r="Z923" s="45"/>
      <c r="AA923" s="45"/>
      <c r="AB923" s="45"/>
    </row>
    <row r="924" ht="15.75" customHeight="1">
      <c r="A924" s="71"/>
      <c r="B924" s="27"/>
      <c r="C924" s="45"/>
      <c r="D924" s="45"/>
      <c r="E924" s="45"/>
      <c r="F924" s="45"/>
      <c r="G924" s="45"/>
      <c r="H924" s="45"/>
      <c r="I924" s="45"/>
      <c r="J924" s="45"/>
      <c r="K924" s="45"/>
      <c r="L924" s="45"/>
      <c r="M924" s="45"/>
      <c r="N924" s="45"/>
      <c r="O924" s="88"/>
      <c r="P924" s="45"/>
      <c r="Q924" s="45"/>
      <c r="R924" s="45"/>
      <c r="S924" s="45"/>
      <c r="T924" s="45"/>
      <c r="U924" s="45"/>
      <c r="V924" s="45"/>
      <c r="W924" s="45"/>
      <c r="X924" s="45"/>
      <c r="Y924" s="45"/>
      <c r="Z924" s="45"/>
      <c r="AA924" s="45"/>
      <c r="AB924" s="45"/>
    </row>
    <row r="925" ht="15.75" customHeight="1">
      <c r="A925" s="71"/>
      <c r="B925" s="27"/>
      <c r="C925" s="45"/>
      <c r="D925" s="45"/>
      <c r="E925" s="45"/>
      <c r="F925" s="45"/>
      <c r="G925" s="45"/>
      <c r="H925" s="45"/>
      <c r="I925" s="45"/>
      <c r="J925" s="45"/>
      <c r="K925" s="45"/>
      <c r="L925" s="45"/>
      <c r="M925" s="45"/>
      <c r="N925" s="45"/>
      <c r="O925" s="88"/>
      <c r="P925" s="45"/>
      <c r="Q925" s="45"/>
      <c r="R925" s="45"/>
      <c r="S925" s="45"/>
      <c r="T925" s="45"/>
      <c r="U925" s="45"/>
      <c r="V925" s="45"/>
      <c r="W925" s="45"/>
      <c r="X925" s="45"/>
      <c r="Y925" s="45"/>
      <c r="Z925" s="45"/>
      <c r="AA925" s="45"/>
      <c r="AB925" s="45"/>
    </row>
    <row r="926" ht="15.75" customHeight="1">
      <c r="A926" s="71"/>
      <c r="B926" s="27"/>
      <c r="C926" s="45"/>
      <c r="D926" s="45"/>
      <c r="E926" s="45"/>
      <c r="F926" s="45"/>
      <c r="G926" s="45"/>
      <c r="H926" s="45"/>
      <c r="I926" s="45"/>
      <c r="J926" s="45"/>
      <c r="K926" s="45"/>
      <c r="L926" s="45"/>
      <c r="M926" s="45"/>
      <c r="N926" s="45"/>
      <c r="O926" s="88"/>
      <c r="P926" s="45"/>
      <c r="Q926" s="45"/>
      <c r="R926" s="45"/>
      <c r="S926" s="45"/>
      <c r="T926" s="45"/>
      <c r="U926" s="45"/>
      <c r="V926" s="45"/>
      <c r="W926" s="45"/>
      <c r="X926" s="45"/>
      <c r="Y926" s="45"/>
      <c r="Z926" s="45"/>
      <c r="AA926" s="45"/>
      <c r="AB926" s="45"/>
    </row>
    <row r="927" ht="15.75" customHeight="1">
      <c r="A927" s="71"/>
      <c r="B927" s="27"/>
      <c r="C927" s="45"/>
      <c r="D927" s="45"/>
      <c r="E927" s="45"/>
      <c r="F927" s="45"/>
      <c r="G927" s="45"/>
      <c r="H927" s="45"/>
      <c r="I927" s="45"/>
      <c r="J927" s="45"/>
      <c r="K927" s="45"/>
      <c r="L927" s="45"/>
      <c r="M927" s="45"/>
      <c r="N927" s="45"/>
      <c r="O927" s="88"/>
      <c r="P927" s="45"/>
      <c r="Q927" s="45"/>
      <c r="R927" s="45"/>
      <c r="S927" s="45"/>
      <c r="T927" s="45"/>
      <c r="U927" s="45"/>
      <c r="V927" s="45"/>
      <c r="W927" s="45"/>
      <c r="X927" s="45"/>
      <c r="Y927" s="45"/>
      <c r="Z927" s="45"/>
      <c r="AA927" s="45"/>
      <c r="AB927" s="45"/>
    </row>
    <row r="928" ht="15.75" customHeight="1">
      <c r="A928" s="71"/>
      <c r="B928" s="27"/>
      <c r="C928" s="45"/>
      <c r="D928" s="45"/>
      <c r="E928" s="45"/>
      <c r="F928" s="45"/>
      <c r="G928" s="45"/>
      <c r="H928" s="45"/>
      <c r="I928" s="45"/>
      <c r="J928" s="45"/>
      <c r="K928" s="45"/>
      <c r="L928" s="45"/>
      <c r="M928" s="45"/>
      <c r="N928" s="45"/>
      <c r="O928" s="88"/>
      <c r="P928" s="45"/>
      <c r="Q928" s="45"/>
      <c r="R928" s="45"/>
      <c r="S928" s="45"/>
      <c r="T928" s="45"/>
      <c r="U928" s="45"/>
      <c r="V928" s="45"/>
      <c r="W928" s="45"/>
      <c r="X928" s="45"/>
      <c r="Y928" s="45"/>
      <c r="Z928" s="45"/>
      <c r="AA928" s="45"/>
      <c r="AB928" s="45"/>
    </row>
    <row r="929" ht="15.75" customHeight="1">
      <c r="A929" s="71"/>
      <c r="B929" s="27"/>
      <c r="C929" s="45"/>
      <c r="D929" s="45"/>
      <c r="E929" s="45"/>
      <c r="F929" s="45"/>
      <c r="G929" s="45"/>
      <c r="H929" s="45"/>
      <c r="I929" s="45"/>
      <c r="J929" s="45"/>
      <c r="K929" s="45"/>
      <c r="L929" s="45"/>
      <c r="M929" s="45"/>
      <c r="N929" s="45"/>
      <c r="O929" s="88"/>
      <c r="P929" s="45"/>
      <c r="Q929" s="45"/>
      <c r="R929" s="45"/>
      <c r="S929" s="45"/>
      <c r="T929" s="45"/>
      <c r="U929" s="45"/>
      <c r="V929" s="45"/>
      <c r="W929" s="45"/>
      <c r="X929" s="45"/>
      <c r="Y929" s="45"/>
      <c r="Z929" s="45"/>
      <c r="AA929" s="45"/>
      <c r="AB929" s="45"/>
    </row>
    <row r="930" ht="15.75" customHeight="1">
      <c r="A930" s="71"/>
      <c r="B930" s="27"/>
      <c r="C930" s="45"/>
      <c r="D930" s="45"/>
      <c r="E930" s="45"/>
      <c r="F930" s="45"/>
      <c r="G930" s="45"/>
      <c r="H930" s="45"/>
      <c r="I930" s="45"/>
      <c r="J930" s="45"/>
      <c r="K930" s="45"/>
      <c r="L930" s="45"/>
      <c r="M930" s="45"/>
      <c r="N930" s="45"/>
      <c r="O930" s="88"/>
      <c r="P930" s="45"/>
      <c r="Q930" s="45"/>
      <c r="R930" s="45"/>
      <c r="S930" s="45"/>
      <c r="T930" s="45"/>
      <c r="U930" s="45"/>
      <c r="V930" s="45"/>
      <c r="W930" s="45"/>
      <c r="X930" s="45"/>
      <c r="Y930" s="45"/>
      <c r="Z930" s="45"/>
      <c r="AA930" s="45"/>
      <c r="AB930" s="45"/>
    </row>
    <row r="931" ht="15.75" customHeight="1">
      <c r="A931" s="71"/>
      <c r="B931" s="27"/>
      <c r="C931" s="45"/>
      <c r="D931" s="45"/>
      <c r="E931" s="45"/>
      <c r="F931" s="45"/>
      <c r="G931" s="45"/>
      <c r="H931" s="45"/>
      <c r="I931" s="45"/>
      <c r="J931" s="45"/>
      <c r="K931" s="45"/>
      <c r="L931" s="45"/>
      <c r="M931" s="45"/>
      <c r="N931" s="45"/>
      <c r="O931" s="88"/>
      <c r="P931" s="45"/>
      <c r="Q931" s="45"/>
      <c r="R931" s="45"/>
      <c r="S931" s="45"/>
      <c r="T931" s="45"/>
      <c r="U931" s="45"/>
      <c r="V931" s="45"/>
      <c r="W931" s="45"/>
      <c r="X931" s="45"/>
      <c r="Y931" s="45"/>
      <c r="Z931" s="45"/>
      <c r="AA931" s="45"/>
      <c r="AB931" s="45"/>
    </row>
    <row r="932" ht="15.75" customHeight="1">
      <c r="A932" s="71"/>
      <c r="B932" s="27"/>
      <c r="C932" s="45"/>
      <c r="D932" s="45"/>
      <c r="E932" s="45"/>
      <c r="F932" s="45"/>
      <c r="G932" s="45"/>
      <c r="H932" s="45"/>
      <c r="I932" s="45"/>
      <c r="J932" s="45"/>
      <c r="K932" s="45"/>
      <c r="L932" s="45"/>
      <c r="M932" s="45"/>
      <c r="N932" s="45"/>
      <c r="O932" s="88"/>
      <c r="P932" s="45"/>
      <c r="Q932" s="45"/>
      <c r="R932" s="45"/>
      <c r="S932" s="45"/>
      <c r="T932" s="45"/>
      <c r="U932" s="45"/>
      <c r="V932" s="45"/>
      <c r="W932" s="45"/>
      <c r="X932" s="45"/>
      <c r="Y932" s="45"/>
      <c r="Z932" s="45"/>
      <c r="AA932" s="45"/>
      <c r="AB932" s="45"/>
    </row>
    <row r="933" ht="15.75" customHeight="1">
      <c r="A933" s="71"/>
      <c r="B933" s="27"/>
      <c r="C933" s="45"/>
      <c r="D933" s="45"/>
      <c r="E933" s="45"/>
      <c r="F933" s="45"/>
      <c r="G933" s="45"/>
      <c r="H933" s="45"/>
      <c r="I933" s="45"/>
      <c r="J933" s="45"/>
      <c r="K933" s="45"/>
      <c r="L933" s="45"/>
      <c r="M933" s="45"/>
      <c r="N933" s="45"/>
      <c r="O933" s="88"/>
      <c r="P933" s="45"/>
      <c r="Q933" s="45"/>
      <c r="R933" s="45"/>
      <c r="S933" s="45"/>
      <c r="T933" s="45"/>
      <c r="U933" s="45"/>
      <c r="V933" s="45"/>
      <c r="W933" s="45"/>
      <c r="X933" s="45"/>
      <c r="Y933" s="45"/>
      <c r="Z933" s="45"/>
      <c r="AA933" s="45"/>
      <c r="AB933" s="45"/>
    </row>
    <row r="934" ht="15.75" customHeight="1">
      <c r="A934" s="71"/>
      <c r="B934" s="27"/>
      <c r="C934" s="45"/>
      <c r="D934" s="45"/>
      <c r="E934" s="45"/>
      <c r="F934" s="45"/>
      <c r="G934" s="45"/>
      <c r="H934" s="45"/>
      <c r="I934" s="45"/>
      <c r="J934" s="45"/>
      <c r="K934" s="45"/>
      <c r="L934" s="45"/>
      <c r="M934" s="45"/>
      <c r="N934" s="45"/>
      <c r="O934" s="88"/>
      <c r="P934" s="45"/>
      <c r="Q934" s="45"/>
      <c r="R934" s="45"/>
      <c r="S934" s="45"/>
      <c r="T934" s="45"/>
      <c r="U934" s="45"/>
      <c r="V934" s="45"/>
      <c r="W934" s="45"/>
      <c r="X934" s="45"/>
      <c r="Y934" s="45"/>
      <c r="Z934" s="45"/>
      <c r="AA934" s="45"/>
      <c r="AB934" s="45"/>
    </row>
    <row r="935" ht="15.75" customHeight="1">
      <c r="A935" s="71"/>
      <c r="B935" s="27"/>
      <c r="C935" s="45"/>
      <c r="D935" s="45"/>
      <c r="E935" s="45"/>
      <c r="F935" s="45"/>
      <c r="G935" s="45"/>
      <c r="H935" s="45"/>
      <c r="I935" s="45"/>
      <c r="J935" s="45"/>
      <c r="K935" s="45"/>
      <c r="L935" s="45"/>
      <c r="M935" s="45"/>
      <c r="N935" s="45"/>
      <c r="O935" s="88"/>
      <c r="P935" s="45"/>
      <c r="Q935" s="45"/>
      <c r="R935" s="45"/>
      <c r="S935" s="45"/>
      <c r="T935" s="45"/>
      <c r="U935" s="45"/>
      <c r="V935" s="45"/>
      <c r="W935" s="45"/>
      <c r="X935" s="45"/>
      <c r="Y935" s="45"/>
      <c r="Z935" s="45"/>
      <c r="AA935" s="45"/>
      <c r="AB935" s="45"/>
    </row>
    <row r="936" ht="15.75" customHeight="1">
      <c r="A936" s="71"/>
      <c r="B936" s="27"/>
      <c r="C936" s="45"/>
      <c r="D936" s="45"/>
      <c r="E936" s="45"/>
      <c r="F936" s="45"/>
      <c r="G936" s="45"/>
      <c r="H936" s="45"/>
      <c r="I936" s="45"/>
      <c r="J936" s="45"/>
      <c r="K936" s="45"/>
      <c r="L936" s="45"/>
      <c r="M936" s="45"/>
      <c r="N936" s="45"/>
      <c r="O936" s="88"/>
      <c r="P936" s="45"/>
      <c r="Q936" s="45"/>
      <c r="R936" s="45"/>
      <c r="S936" s="45"/>
      <c r="T936" s="45"/>
      <c r="U936" s="45"/>
      <c r="V936" s="45"/>
      <c r="W936" s="45"/>
      <c r="X936" s="45"/>
      <c r="Y936" s="45"/>
      <c r="Z936" s="45"/>
      <c r="AA936" s="45"/>
      <c r="AB936" s="45"/>
    </row>
    <row r="937" ht="15.75" customHeight="1">
      <c r="A937" s="71"/>
      <c r="B937" s="27"/>
      <c r="C937" s="45"/>
      <c r="D937" s="45"/>
      <c r="E937" s="45"/>
      <c r="F937" s="45"/>
      <c r="G937" s="45"/>
      <c r="H937" s="45"/>
      <c r="I937" s="45"/>
      <c r="J937" s="45"/>
      <c r="K937" s="45"/>
      <c r="L937" s="45"/>
      <c r="M937" s="45"/>
      <c r="N937" s="45"/>
      <c r="O937" s="88"/>
      <c r="P937" s="45"/>
      <c r="Q937" s="45"/>
      <c r="R937" s="45"/>
      <c r="S937" s="45"/>
      <c r="T937" s="45"/>
      <c r="U937" s="45"/>
      <c r="V937" s="45"/>
      <c r="W937" s="45"/>
      <c r="X937" s="45"/>
      <c r="Y937" s="45"/>
      <c r="Z937" s="45"/>
      <c r="AA937" s="45"/>
      <c r="AB937" s="45"/>
    </row>
    <row r="938" ht="15.75" customHeight="1">
      <c r="A938" s="71"/>
      <c r="B938" s="27"/>
      <c r="C938" s="45"/>
      <c r="D938" s="45"/>
      <c r="E938" s="45"/>
      <c r="F938" s="45"/>
      <c r="G938" s="45"/>
      <c r="H938" s="45"/>
      <c r="I938" s="45"/>
      <c r="J938" s="45"/>
      <c r="K938" s="45"/>
      <c r="L938" s="45"/>
      <c r="M938" s="45"/>
      <c r="N938" s="45"/>
      <c r="O938" s="88"/>
      <c r="P938" s="45"/>
      <c r="Q938" s="45"/>
      <c r="R938" s="45"/>
      <c r="S938" s="45"/>
      <c r="T938" s="45"/>
      <c r="U938" s="45"/>
      <c r="V938" s="45"/>
      <c r="W938" s="45"/>
      <c r="X938" s="45"/>
      <c r="Y938" s="45"/>
      <c r="Z938" s="45"/>
      <c r="AA938" s="45"/>
      <c r="AB938" s="45"/>
    </row>
    <row r="939" ht="15.75" customHeight="1">
      <c r="A939" s="71"/>
      <c r="B939" s="27"/>
      <c r="C939" s="45"/>
      <c r="D939" s="45"/>
      <c r="E939" s="45"/>
      <c r="F939" s="45"/>
      <c r="G939" s="45"/>
      <c r="H939" s="45"/>
      <c r="I939" s="45"/>
      <c r="J939" s="45"/>
      <c r="K939" s="45"/>
      <c r="L939" s="45"/>
      <c r="M939" s="45"/>
      <c r="N939" s="45"/>
      <c r="O939" s="88"/>
      <c r="P939" s="45"/>
      <c r="Q939" s="45"/>
      <c r="R939" s="45"/>
      <c r="S939" s="45"/>
      <c r="T939" s="45"/>
      <c r="U939" s="45"/>
      <c r="V939" s="45"/>
      <c r="W939" s="45"/>
      <c r="X939" s="45"/>
      <c r="Y939" s="45"/>
      <c r="Z939" s="45"/>
      <c r="AA939" s="45"/>
      <c r="AB939" s="45"/>
    </row>
    <row r="940" ht="15.75" customHeight="1">
      <c r="A940" s="71"/>
      <c r="B940" s="27"/>
      <c r="C940" s="45"/>
      <c r="D940" s="45"/>
      <c r="E940" s="45"/>
      <c r="F940" s="45"/>
      <c r="G940" s="45"/>
      <c r="H940" s="45"/>
      <c r="I940" s="45"/>
      <c r="J940" s="45"/>
      <c r="K940" s="45"/>
      <c r="L940" s="45"/>
      <c r="M940" s="45"/>
      <c r="N940" s="45"/>
      <c r="O940" s="88"/>
      <c r="P940" s="45"/>
      <c r="Q940" s="45"/>
      <c r="R940" s="45"/>
      <c r="S940" s="45"/>
      <c r="T940" s="45"/>
      <c r="U940" s="45"/>
      <c r="V940" s="45"/>
      <c r="W940" s="45"/>
      <c r="X940" s="45"/>
      <c r="Y940" s="45"/>
      <c r="Z940" s="45"/>
      <c r="AA940" s="45"/>
      <c r="AB940" s="45"/>
    </row>
    <row r="941" ht="15.75" customHeight="1">
      <c r="A941" s="71"/>
      <c r="B941" s="27"/>
      <c r="C941" s="45"/>
      <c r="D941" s="45"/>
      <c r="E941" s="45"/>
      <c r="F941" s="45"/>
      <c r="G941" s="45"/>
      <c r="H941" s="45"/>
      <c r="I941" s="45"/>
      <c r="J941" s="45"/>
      <c r="K941" s="45"/>
      <c r="L941" s="45"/>
      <c r="M941" s="45"/>
      <c r="N941" s="45"/>
      <c r="O941" s="88"/>
      <c r="P941" s="45"/>
      <c r="Q941" s="45"/>
      <c r="R941" s="45"/>
      <c r="S941" s="45"/>
      <c r="T941" s="45"/>
      <c r="U941" s="45"/>
      <c r="V941" s="45"/>
      <c r="W941" s="45"/>
      <c r="X941" s="45"/>
      <c r="Y941" s="45"/>
      <c r="Z941" s="45"/>
      <c r="AA941" s="45"/>
      <c r="AB941" s="45"/>
    </row>
    <row r="942" ht="15.75" customHeight="1">
      <c r="A942" s="71"/>
      <c r="B942" s="27"/>
      <c r="C942" s="45"/>
      <c r="D942" s="45"/>
      <c r="E942" s="45"/>
      <c r="F942" s="45"/>
      <c r="G942" s="45"/>
      <c r="H942" s="45"/>
      <c r="I942" s="45"/>
      <c r="J942" s="45"/>
      <c r="K942" s="45"/>
      <c r="L942" s="45"/>
      <c r="M942" s="45"/>
      <c r="N942" s="45"/>
      <c r="O942" s="88"/>
      <c r="P942" s="45"/>
      <c r="Q942" s="45"/>
      <c r="R942" s="45"/>
      <c r="S942" s="45"/>
      <c r="T942" s="45"/>
      <c r="U942" s="45"/>
      <c r="V942" s="45"/>
      <c r="W942" s="45"/>
      <c r="X942" s="45"/>
      <c r="Y942" s="45"/>
      <c r="Z942" s="45"/>
      <c r="AA942" s="45"/>
      <c r="AB942" s="45"/>
    </row>
    <row r="943" ht="15.75" customHeight="1">
      <c r="A943" s="71"/>
      <c r="B943" s="27"/>
      <c r="C943" s="45"/>
      <c r="D943" s="45"/>
      <c r="E943" s="45"/>
      <c r="F943" s="45"/>
      <c r="G943" s="45"/>
      <c r="H943" s="45"/>
      <c r="I943" s="45"/>
      <c r="J943" s="45"/>
      <c r="K943" s="45"/>
      <c r="L943" s="45"/>
      <c r="M943" s="45"/>
      <c r="N943" s="45"/>
      <c r="O943" s="88"/>
      <c r="P943" s="45"/>
      <c r="Q943" s="45"/>
      <c r="R943" s="45"/>
      <c r="S943" s="45"/>
      <c r="T943" s="45"/>
      <c r="U943" s="45"/>
      <c r="V943" s="45"/>
      <c r="W943" s="45"/>
      <c r="X943" s="45"/>
      <c r="Y943" s="45"/>
      <c r="Z943" s="45"/>
      <c r="AA943" s="45"/>
      <c r="AB943" s="45"/>
    </row>
    <row r="944" ht="15.75" customHeight="1">
      <c r="A944" s="71"/>
      <c r="B944" s="27"/>
      <c r="C944" s="45"/>
      <c r="D944" s="45"/>
      <c r="E944" s="45"/>
      <c r="F944" s="45"/>
      <c r="G944" s="45"/>
      <c r="H944" s="45"/>
      <c r="I944" s="45"/>
      <c r="J944" s="45"/>
      <c r="K944" s="45"/>
      <c r="L944" s="45"/>
      <c r="M944" s="45"/>
      <c r="N944" s="45"/>
      <c r="O944" s="88"/>
      <c r="P944" s="45"/>
      <c r="Q944" s="45"/>
      <c r="R944" s="45"/>
      <c r="S944" s="45"/>
      <c r="T944" s="45"/>
      <c r="U944" s="45"/>
      <c r="V944" s="45"/>
      <c r="W944" s="45"/>
      <c r="X944" s="45"/>
      <c r="Y944" s="45"/>
      <c r="Z944" s="45"/>
      <c r="AA944" s="45"/>
      <c r="AB944" s="45"/>
    </row>
    <row r="945" ht="15.75" customHeight="1">
      <c r="A945" s="71"/>
      <c r="B945" s="27"/>
      <c r="C945" s="45"/>
      <c r="D945" s="45"/>
      <c r="E945" s="45"/>
      <c r="F945" s="45"/>
      <c r="G945" s="45"/>
      <c r="H945" s="45"/>
      <c r="I945" s="45"/>
      <c r="J945" s="45"/>
      <c r="K945" s="45"/>
      <c r="L945" s="45"/>
      <c r="M945" s="45"/>
      <c r="N945" s="45"/>
      <c r="O945" s="88"/>
      <c r="P945" s="45"/>
      <c r="Q945" s="45"/>
      <c r="R945" s="45"/>
      <c r="S945" s="45"/>
      <c r="T945" s="45"/>
      <c r="U945" s="45"/>
      <c r="V945" s="45"/>
      <c r="W945" s="45"/>
      <c r="X945" s="45"/>
      <c r="Y945" s="45"/>
      <c r="Z945" s="45"/>
      <c r="AA945" s="45"/>
      <c r="AB945" s="45"/>
    </row>
    <row r="946" ht="15.75" customHeight="1">
      <c r="A946" s="71"/>
      <c r="B946" s="27"/>
      <c r="C946" s="45"/>
      <c r="D946" s="45"/>
      <c r="E946" s="45"/>
      <c r="F946" s="45"/>
      <c r="G946" s="45"/>
      <c r="H946" s="45"/>
      <c r="I946" s="45"/>
      <c r="J946" s="45"/>
      <c r="K946" s="45"/>
      <c r="L946" s="45"/>
      <c r="M946" s="45"/>
      <c r="N946" s="45"/>
      <c r="O946" s="88"/>
      <c r="P946" s="45"/>
      <c r="Q946" s="45"/>
      <c r="R946" s="45"/>
      <c r="S946" s="45"/>
      <c r="T946" s="45"/>
      <c r="U946" s="45"/>
      <c r="V946" s="45"/>
      <c r="W946" s="45"/>
      <c r="X946" s="45"/>
      <c r="Y946" s="45"/>
      <c r="Z946" s="45"/>
      <c r="AA946" s="45"/>
      <c r="AB946" s="45"/>
    </row>
    <row r="947" ht="15.75" customHeight="1">
      <c r="A947" s="71"/>
      <c r="B947" s="27"/>
      <c r="C947" s="45"/>
      <c r="D947" s="45"/>
      <c r="E947" s="45"/>
      <c r="F947" s="45"/>
      <c r="G947" s="45"/>
      <c r="H947" s="45"/>
      <c r="I947" s="45"/>
      <c r="J947" s="45"/>
      <c r="K947" s="45"/>
      <c r="L947" s="45"/>
      <c r="M947" s="45"/>
      <c r="N947" s="45"/>
      <c r="O947" s="88"/>
      <c r="P947" s="45"/>
      <c r="Q947" s="45"/>
      <c r="R947" s="45"/>
      <c r="S947" s="45"/>
      <c r="T947" s="45"/>
      <c r="U947" s="45"/>
      <c r="V947" s="45"/>
      <c r="W947" s="45"/>
      <c r="X947" s="45"/>
      <c r="Y947" s="45"/>
      <c r="Z947" s="45"/>
      <c r="AA947" s="45"/>
      <c r="AB947" s="45"/>
    </row>
    <row r="948" ht="15.75" customHeight="1">
      <c r="A948" s="71"/>
      <c r="B948" s="27"/>
      <c r="C948" s="45"/>
      <c r="D948" s="45"/>
      <c r="E948" s="45"/>
      <c r="F948" s="45"/>
      <c r="G948" s="45"/>
      <c r="H948" s="45"/>
      <c r="I948" s="45"/>
      <c r="J948" s="45"/>
      <c r="K948" s="45"/>
      <c r="L948" s="45"/>
      <c r="M948" s="45"/>
      <c r="N948" s="45"/>
      <c r="O948" s="88"/>
      <c r="P948" s="45"/>
      <c r="Q948" s="45"/>
      <c r="R948" s="45"/>
      <c r="S948" s="45"/>
      <c r="T948" s="45"/>
      <c r="U948" s="45"/>
      <c r="V948" s="45"/>
      <c r="W948" s="45"/>
      <c r="X948" s="45"/>
      <c r="Y948" s="45"/>
      <c r="Z948" s="45"/>
      <c r="AA948" s="45"/>
      <c r="AB948" s="45"/>
    </row>
    <row r="949" ht="15.75" customHeight="1">
      <c r="A949" s="71"/>
      <c r="B949" s="27"/>
      <c r="C949" s="45"/>
      <c r="D949" s="45"/>
      <c r="E949" s="45"/>
      <c r="F949" s="45"/>
      <c r="G949" s="45"/>
      <c r="H949" s="45"/>
      <c r="I949" s="45"/>
      <c r="J949" s="45"/>
      <c r="K949" s="45"/>
      <c r="L949" s="45"/>
      <c r="M949" s="45"/>
      <c r="N949" s="45"/>
      <c r="O949" s="88"/>
      <c r="P949" s="45"/>
      <c r="Q949" s="45"/>
      <c r="R949" s="45"/>
      <c r="S949" s="45"/>
      <c r="T949" s="45"/>
      <c r="U949" s="45"/>
      <c r="V949" s="45"/>
      <c r="W949" s="45"/>
      <c r="X949" s="45"/>
      <c r="Y949" s="45"/>
      <c r="Z949" s="45"/>
      <c r="AA949" s="45"/>
      <c r="AB949" s="45"/>
    </row>
    <row r="950" ht="15.75" customHeight="1">
      <c r="A950" s="71"/>
      <c r="B950" s="27"/>
      <c r="C950" s="45"/>
      <c r="D950" s="45"/>
      <c r="E950" s="45"/>
      <c r="F950" s="45"/>
      <c r="G950" s="45"/>
      <c r="H950" s="45"/>
      <c r="I950" s="45"/>
      <c r="J950" s="45"/>
      <c r="K950" s="45"/>
      <c r="L950" s="45"/>
      <c r="M950" s="45"/>
      <c r="N950" s="45"/>
      <c r="O950" s="88"/>
      <c r="P950" s="45"/>
      <c r="Q950" s="45"/>
      <c r="R950" s="45"/>
      <c r="S950" s="45"/>
      <c r="T950" s="45"/>
      <c r="U950" s="45"/>
      <c r="V950" s="45"/>
      <c r="W950" s="45"/>
      <c r="X950" s="45"/>
      <c r="Y950" s="45"/>
      <c r="Z950" s="45"/>
      <c r="AA950" s="45"/>
      <c r="AB950" s="45"/>
    </row>
    <row r="951" ht="15.75" customHeight="1">
      <c r="A951" s="71"/>
      <c r="B951" s="27"/>
      <c r="C951" s="45"/>
      <c r="D951" s="45"/>
      <c r="E951" s="45"/>
      <c r="F951" s="45"/>
      <c r="G951" s="45"/>
      <c r="H951" s="45"/>
      <c r="I951" s="45"/>
      <c r="J951" s="45"/>
      <c r="K951" s="45"/>
      <c r="L951" s="45"/>
      <c r="M951" s="45"/>
      <c r="N951" s="45"/>
      <c r="O951" s="88"/>
      <c r="P951" s="45"/>
      <c r="Q951" s="45"/>
      <c r="R951" s="45"/>
      <c r="S951" s="45"/>
      <c r="T951" s="45"/>
      <c r="U951" s="45"/>
      <c r="V951" s="45"/>
      <c r="W951" s="45"/>
      <c r="X951" s="45"/>
      <c r="Y951" s="45"/>
      <c r="Z951" s="45"/>
      <c r="AA951" s="45"/>
      <c r="AB951" s="45"/>
    </row>
    <row r="952" ht="15.75" customHeight="1">
      <c r="A952" s="71"/>
      <c r="B952" s="27"/>
      <c r="C952" s="45"/>
      <c r="D952" s="45"/>
      <c r="E952" s="45"/>
      <c r="F952" s="45"/>
      <c r="G952" s="45"/>
      <c r="H952" s="45"/>
      <c r="I952" s="45"/>
      <c r="J952" s="45"/>
      <c r="K952" s="45"/>
      <c r="L952" s="45"/>
      <c r="M952" s="45"/>
      <c r="N952" s="45"/>
      <c r="O952" s="88"/>
      <c r="P952" s="45"/>
      <c r="Q952" s="45"/>
      <c r="R952" s="45"/>
      <c r="S952" s="45"/>
      <c r="T952" s="45"/>
      <c r="U952" s="45"/>
      <c r="V952" s="45"/>
      <c r="W952" s="45"/>
      <c r="X952" s="45"/>
      <c r="Y952" s="45"/>
      <c r="Z952" s="45"/>
      <c r="AA952" s="45"/>
      <c r="AB952" s="45"/>
    </row>
    <row r="953" ht="15.75" customHeight="1">
      <c r="A953" s="71"/>
      <c r="B953" s="27"/>
      <c r="C953" s="45"/>
      <c r="D953" s="45"/>
      <c r="E953" s="45"/>
      <c r="F953" s="45"/>
      <c r="G953" s="45"/>
      <c r="H953" s="45"/>
      <c r="I953" s="45"/>
      <c r="J953" s="45"/>
      <c r="K953" s="45"/>
      <c r="L953" s="45"/>
      <c r="M953" s="45"/>
      <c r="N953" s="45"/>
      <c r="O953" s="88"/>
      <c r="P953" s="45"/>
      <c r="Q953" s="45"/>
      <c r="R953" s="45"/>
      <c r="S953" s="45"/>
      <c r="T953" s="45"/>
      <c r="U953" s="45"/>
      <c r="V953" s="45"/>
      <c r="W953" s="45"/>
      <c r="X953" s="45"/>
      <c r="Y953" s="45"/>
      <c r="Z953" s="45"/>
      <c r="AA953" s="45"/>
      <c r="AB953" s="45"/>
    </row>
    <row r="954" ht="15.75" customHeight="1">
      <c r="A954" s="71"/>
      <c r="B954" s="27"/>
      <c r="C954" s="45"/>
      <c r="D954" s="45"/>
      <c r="E954" s="45"/>
      <c r="F954" s="45"/>
      <c r="G954" s="45"/>
      <c r="H954" s="45"/>
      <c r="I954" s="45"/>
      <c r="J954" s="45"/>
      <c r="K954" s="45"/>
      <c r="L954" s="45"/>
      <c r="M954" s="45"/>
      <c r="N954" s="45"/>
      <c r="O954" s="88"/>
      <c r="P954" s="45"/>
      <c r="Q954" s="45"/>
      <c r="R954" s="45"/>
      <c r="S954" s="45"/>
      <c r="T954" s="45"/>
      <c r="U954" s="45"/>
      <c r="V954" s="45"/>
      <c r="W954" s="45"/>
      <c r="X954" s="45"/>
      <c r="Y954" s="45"/>
      <c r="Z954" s="45"/>
      <c r="AA954" s="45"/>
      <c r="AB954" s="45"/>
    </row>
    <row r="955" ht="15.75" customHeight="1">
      <c r="A955" s="71"/>
      <c r="B955" s="27"/>
      <c r="C955" s="45"/>
      <c r="D955" s="45"/>
      <c r="E955" s="45"/>
      <c r="F955" s="45"/>
      <c r="G955" s="45"/>
      <c r="H955" s="45"/>
      <c r="I955" s="45"/>
      <c r="J955" s="45"/>
      <c r="K955" s="45"/>
      <c r="L955" s="45"/>
      <c r="M955" s="45"/>
      <c r="N955" s="45"/>
      <c r="O955" s="88"/>
      <c r="P955" s="45"/>
      <c r="Q955" s="45"/>
      <c r="R955" s="45"/>
      <c r="S955" s="45"/>
      <c r="T955" s="45"/>
      <c r="U955" s="45"/>
      <c r="V955" s="45"/>
      <c r="W955" s="45"/>
      <c r="X955" s="45"/>
      <c r="Y955" s="45"/>
      <c r="Z955" s="45"/>
      <c r="AA955" s="45"/>
      <c r="AB955" s="45"/>
    </row>
    <row r="956" ht="15.75" customHeight="1">
      <c r="A956" s="71"/>
      <c r="B956" s="27"/>
      <c r="C956" s="45"/>
      <c r="D956" s="45"/>
      <c r="E956" s="45"/>
      <c r="F956" s="45"/>
      <c r="G956" s="45"/>
      <c r="H956" s="45"/>
      <c r="I956" s="45"/>
      <c r="J956" s="45"/>
      <c r="K956" s="45"/>
      <c r="L956" s="45"/>
      <c r="M956" s="45"/>
      <c r="N956" s="45"/>
      <c r="O956" s="88"/>
      <c r="P956" s="45"/>
      <c r="Q956" s="45"/>
      <c r="R956" s="45"/>
      <c r="S956" s="45"/>
      <c r="T956" s="45"/>
      <c r="U956" s="45"/>
      <c r="V956" s="45"/>
      <c r="W956" s="45"/>
      <c r="X956" s="45"/>
      <c r="Y956" s="45"/>
      <c r="Z956" s="45"/>
      <c r="AA956" s="45"/>
      <c r="AB956" s="45"/>
    </row>
    <row r="957" ht="15.75" customHeight="1">
      <c r="A957" s="71"/>
      <c r="B957" s="27"/>
      <c r="C957" s="45"/>
      <c r="D957" s="45"/>
      <c r="E957" s="45"/>
      <c r="F957" s="45"/>
      <c r="G957" s="45"/>
      <c r="H957" s="45"/>
      <c r="I957" s="45"/>
      <c r="J957" s="45"/>
      <c r="K957" s="45"/>
      <c r="L957" s="45"/>
      <c r="M957" s="45"/>
      <c r="N957" s="45"/>
      <c r="O957" s="88"/>
      <c r="P957" s="45"/>
      <c r="Q957" s="45"/>
      <c r="R957" s="45"/>
      <c r="S957" s="45"/>
      <c r="T957" s="45"/>
      <c r="U957" s="45"/>
      <c r="V957" s="45"/>
      <c r="W957" s="45"/>
      <c r="X957" s="45"/>
      <c r="Y957" s="45"/>
      <c r="Z957" s="45"/>
      <c r="AA957" s="45"/>
      <c r="AB957" s="45"/>
    </row>
    <row r="958" ht="15.75" customHeight="1">
      <c r="A958" s="71"/>
      <c r="B958" s="27"/>
      <c r="C958" s="45"/>
      <c r="D958" s="45"/>
      <c r="E958" s="45"/>
      <c r="F958" s="45"/>
      <c r="G958" s="45"/>
      <c r="H958" s="45"/>
      <c r="I958" s="45"/>
      <c r="J958" s="45"/>
      <c r="K958" s="45"/>
      <c r="L958" s="45"/>
      <c r="M958" s="45"/>
      <c r="N958" s="45"/>
      <c r="O958" s="88"/>
      <c r="P958" s="45"/>
      <c r="Q958" s="45"/>
      <c r="R958" s="45"/>
      <c r="S958" s="45"/>
      <c r="T958" s="45"/>
      <c r="U958" s="45"/>
      <c r="V958" s="45"/>
      <c r="W958" s="45"/>
      <c r="X958" s="45"/>
      <c r="Y958" s="45"/>
      <c r="Z958" s="45"/>
      <c r="AA958" s="45"/>
      <c r="AB958" s="45"/>
    </row>
    <row r="959" ht="15.75" customHeight="1">
      <c r="A959" s="71"/>
      <c r="B959" s="27"/>
      <c r="C959" s="45"/>
      <c r="D959" s="45"/>
      <c r="E959" s="45"/>
      <c r="F959" s="45"/>
      <c r="G959" s="45"/>
      <c r="H959" s="45"/>
      <c r="I959" s="45"/>
      <c r="J959" s="45"/>
      <c r="K959" s="45"/>
      <c r="L959" s="45"/>
      <c r="M959" s="45"/>
      <c r="N959" s="45"/>
      <c r="O959" s="88"/>
      <c r="P959" s="45"/>
      <c r="Q959" s="45"/>
      <c r="R959" s="45"/>
      <c r="S959" s="45"/>
      <c r="T959" s="45"/>
      <c r="U959" s="45"/>
      <c r="V959" s="45"/>
      <c r="W959" s="45"/>
      <c r="X959" s="45"/>
      <c r="Y959" s="45"/>
      <c r="Z959" s="45"/>
      <c r="AA959" s="45"/>
      <c r="AB959" s="45"/>
    </row>
    <row r="960" ht="15.75" customHeight="1">
      <c r="A960" s="71"/>
      <c r="B960" s="27"/>
      <c r="C960" s="45"/>
      <c r="D960" s="45"/>
      <c r="E960" s="45"/>
      <c r="F960" s="45"/>
      <c r="G960" s="45"/>
      <c r="H960" s="45"/>
      <c r="I960" s="45"/>
      <c r="J960" s="45"/>
      <c r="K960" s="45"/>
      <c r="L960" s="45"/>
      <c r="M960" s="45"/>
      <c r="N960" s="45"/>
      <c r="O960" s="88"/>
      <c r="P960" s="45"/>
      <c r="Q960" s="45"/>
      <c r="R960" s="45"/>
      <c r="S960" s="45"/>
      <c r="T960" s="45"/>
      <c r="U960" s="45"/>
      <c r="V960" s="45"/>
      <c r="W960" s="45"/>
      <c r="X960" s="45"/>
      <c r="Y960" s="45"/>
      <c r="Z960" s="45"/>
      <c r="AA960" s="45"/>
      <c r="AB960" s="45"/>
    </row>
    <row r="961" ht="15.75" customHeight="1">
      <c r="A961" s="71"/>
      <c r="B961" s="27"/>
      <c r="C961" s="45"/>
      <c r="D961" s="45"/>
      <c r="E961" s="45"/>
      <c r="F961" s="45"/>
      <c r="G961" s="45"/>
      <c r="H961" s="45"/>
      <c r="I961" s="45"/>
      <c r="J961" s="45"/>
      <c r="K961" s="45"/>
      <c r="L961" s="45"/>
      <c r="M961" s="45"/>
      <c r="N961" s="45"/>
      <c r="O961" s="88"/>
      <c r="P961" s="45"/>
      <c r="Q961" s="45"/>
      <c r="R961" s="45"/>
      <c r="S961" s="45"/>
      <c r="T961" s="45"/>
      <c r="U961" s="45"/>
      <c r="V961" s="45"/>
      <c r="W961" s="45"/>
      <c r="X961" s="45"/>
      <c r="Y961" s="45"/>
      <c r="Z961" s="45"/>
      <c r="AA961" s="45"/>
      <c r="AB961" s="45"/>
    </row>
    <row r="962" ht="15.75" customHeight="1">
      <c r="A962" s="71"/>
      <c r="B962" s="27"/>
      <c r="C962" s="45"/>
      <c r="D962" s="45"/>
      <c r="E962" s="45"/>
      <c r="F962" s="45"/>
      <c r="G962" s="45"/>
      <c r="H962" s="45"/>
      <c r="I962" s="45"/>
      <c r="J962" s="45"/>
      <c r="K962" s="45"/>
      <c r="L962" s="45"/>
      <c r="M962" s="45"/>
      <c r="N962" s="45"/>
      <c r="O962" s="88"/>
      <c r="P962" s="45"/>
      <c r="Q962" s="45"/>
      <c r="R962" s="45"/>
      <c r="S962" s="45"/>
      <c r="T962" s="45"/>
      <c r="U962" s="45"/>
      <c r="V962" s="45"/>
      <c r="W962" s="45"/>
      <c r="X962" s="45"/>
      <c r="Y962" s="45"/>
      <c r="Z962" s="45"/>
      <c r="AA962" s="45"/>
      <c r="AB962" s="45"/>
    </row>
    <row r="963" ht="15.75" customHeight="1">
      <c r="A963" s="71"/>
      <c r="B963" s="27"/>
      <c r="C963" s="45"/>
      <c r="D963" s="45"/>
      <c r="E963" s="45"/>
      <c r="F963" s="45"/>
      <c r="G963" s="45"/>
      <c r="H963" s="45"/>
      <c r="I963" s="45"/>
      <c r="J963" s="45"/>
      <c r="K963" s="45"/>
      <c r="L963" s="45"/>
      <c r="M963" s="45"/>
      <c r="N963" s="45"/>
      <c r="O963" s="88"/>
      <c r="P963" s="45"/>
      <c r="Q963" s="45"/>
      <c r="R963" s="45"/>
      <c r="S963" s="45"/>
      <c r="T963" s="45"/>
      <c r="U963" s="45"/>
      <c r="V963" s="45"/>
      <c r="W963" s="45"/>
      <c r="X963" s="45"/>
      <c r="Y963" s="45"/>
      <c r="Z963" s="45"/>
      <c r="AA963" s="45"/>
      <c r="AB963" s="45"/>
    </row>
    <row r="964" ht="15.75" customHeight="1">
      <c r="A964" s="71"/>
      <c r="B964" s="27"/>
      <c r="C964" s="45"/>
      <c r="D964" s="45"/>
      <c r="E964" s="45"/>
      <c r="F964" s="45"/>
      <c r="G964" s="45"/>
      <c r="H964" s="45"/>
      <c r="I964" s="45"/>
      <c r="J964" s="45"/>
      <c r="K964" s="45"/>
      <c r="L964" s="45"/>
      <c r="M964" s="45"/>
      <c r="N964" s="45"/>
      <c r="O964" s="88"/>
      <c r="P964" s="45"/>
      <c r="Q964" s="45"/>
      <c r="R964" s="45"/>
      <c r="S964" s="45"/>
      <c r="T964" s="45"/>
      <c r="U964" s="45"/>
      <c r="V964" s="45"/>
      <c r="W964" s="45"/>
      <c r="X964" s="45"/>
      <c r="Y964" s="45"/>
      <c r="Z964" s="45"/>
      <c r="AA964" s="45"/>
      <c r="AB964" s="45"/>
    </row>
    <row r="965" ht="15.75" customHeight="1">
      <c r="A965" s="71"/>
      <c r="B965" s="27"/>
      <c r="C965" s="45"/>
      <c r="D965" s="45"/>
      <c r="E965" s="45"/>
      <c r="F965" s="45"/>
      <c r="G965" s="45"/>
      <c r="H965" s="45"/>
      <c r="I965" s="45"/>
      <c r="J965" s="45"/>
      <c r="K965" s="45"/>
      <c r="L965" s="45"/>
      <c r="M965" s="45"/>
      <c r="N965" s="45"/>
      <c r="O965" s="88"/>
      <c r="P965" s="45"/>
      <c r="Q965" s="45"/>
      <c r="R965" s="45"/>
      <c r="S965" s="45"/>
      <c r="T965" s="45"/>
      <c r="U965" s="45"/>
      <c r="V965" s="45"/>
      <c r="W965" s="45"/>
      <c r="X965" s="45"/>
      <c r="Y965" s="45"/>
      <c r="Z965" s="45"/>
      <c r="AA965" s="45"/>
      <c r="AB965" s="45"/>
    </row>
    <row r="966" ht="15.75" customHeight="1">
      <c r="A966" s="71"/>
      <c r="B966" s="27"/>
      <c r="C966" s="45"/>
      <c r="D966" s="45"/>
      <c r="E966" s="45"/>
      <c r="F966" s="45"/>
      <c r="G966" s="45"/>
      <c r="H966" s="45"/>
      <c r="I966" s="45"/>
      <c r="J966" s="45"/>
      <c r="K966" s="45"/>
      <c r="L966" s="45"/>
      <c r="M966" s="45"/>
      <c r="N966" s="45"/>
      <c r="O966" s="88"/>
      <c r="P966" s="45"/>
      <c r="Q966" s="45"/>
      <c r="R966" s="45"/>
      <c r="S966" s="45"/>
      <c r="T966" s="45"/>
      <c r="U966" s="45"/>
      <c r="V966" s="45"/>
      <c r="W966" s="45"/>
      <c r="X966" s="45"/>
      <c r="Y966" s="45"/>
      <c r="Z966" s="45"/>
      <c r="AA966" s="45"/>
      <c r="AB966" s="45"/>
    </row>
    <row r="967" ht="15.75" customHeight="1">
      <c r="A967" s="71"/>
      <c r="B967" s="27"/>
      <c r="C967" s="45"/>
      <c r="D967" s="45"/>
      <c r="E967" s="45"/>
      <c r="F967" s="45"/>
      <c r="G967" s="45"/>
      <c r="H967" s="45"/>
      <c r="I967" s="45"/>
      <c r="J967" s="45"/>
      <c r="K967" s="45"/>
      <c r="L967" s="45"/>
      <c r="M967" s="45"/>
      <c r="N967" s="45"/>
      <c r="O967" s="88"/>
      <c r="P967" s="45"/>
      <c r="Q967" s="45"/>
      <c r="R967" s="45"/>
      <c r="S967" s="45"/>
      <c r="T967" s="45"/>
      <c r="U967" s="45"/>
      <c r="V967" s="45"/>
      <c r="W967" s="45"/>
      <c r="X967" s="45"/>
      <c r="Y967" s="45"/>
      <c r="Z967" s="45"/>
      <c r="AA967" s="45"/>
      <c r="AB967" s="45"/>
    </row>
    <row r="968" ht="15.75" customHeight="1">
      <c r="A968" s="71"/>
      <c r="B968" s="27"/>
      <c r="C968" s="45"/>
      <c r="D968" s="45"/>
      <c r="E968" s="45"/>
      <c r="F968" s="45"/>
      <c r="G968" s="45"/>
      <c r="H968" s="45"/>
      <c r="I968" s="45"/>
      <c r="J968" s="45"/>
      <c r="K968" s="45"/>
      <c r="L968" s="45"/>
      <c r="M968" s="45"/>
      <c r="N968" s="45"/>
      <c r="O968" s="88"/>
      <c r="P968" s="45"/>
      <c r="Q968" s="45"/>
      <c r="R968" s="45"/>
      <c r="S968" s="45"/>
      <c r="T968" s="45"/>
      <c r="U968" s="45"/>
      <c r="V968" s="45"/>
      <c r="W968" s="45"/>
      <c r="X968" s="45"/>
      <c r="Y968" s="45"/>
      <c r="Z968" s="45"/>
      <c r="AA968" s="45"/>
      <c r="AB968" s="45"/>
    </row>
    <row r="969" ht="15.75" customHeight="1">
      <c r="A969" s="71"/>
      <c r="B969" s="27"/>
      <c r="C969" s="45"/>
      <c r="D969" s="45"/>
      <c r="E969" s="45"/>
      <c r="F969" s="45"/>
      <c r="G969" s="45"/>
      <c r="H969" s="45"/>
      <c r="I969" s="45"/>
      <c r="J969" s="45"/>
      <c r="K969" s="45"/>
      <c r="L969" s="45"/>
      <c r="M969" s="45"/>
      <c r="N969" s="45"/>
      <c r="O969" s="88"/>
      <c r="P969" s="45"/>
      <c r="Q969" s="45"/>
      <c r="R969" s="45"/>
      <c r="S969" s="45"/>
      <c r="T969" s="45"/>
      <c r="U969" s="45"/>
      <c r="V969" s="45"/>
      <c r="W969" s="45"/>
      <c r="X969" s="45"/>
      <c r="Y969" s="45"/>
      <c r="Z969" s="45"/>
      <c r="AA969" s="45"/>
      <c r="AB969" s="45"/>
    </row>
    <row r="970" ht="15.75" customHeight="1">
      <c r="A970" s="71"/>
      <c r="B970" s="27"/>
      <c r="C970" s="45"/>
      <c r="D970" s="45"/>
      <c r="E970" s="45"/>
      <c r="F970" s="45"/>
      <c r="G970" s="45"/>
      <c r="H970" s="45"/>
      <c r="I970" s="45"/>
      <c r="J970" s="45"/>
      <c r="K970" s="45"/>
      <c r="L970" s="45"/>
      <c r="M970" s="45"/>
      <c r="N970" s="45"/>
      <c r="O970" s="88"/>
      <c r="P970" s="45"/>
      <c r="Q970" s="45"/>
      <c r="R970" s="45"/>
      <c r="S970" s="45"/>
      <c r="T970" s="45"/>
      <c r="U970" s="45"/>
      <c r="V970" s="45"/>
      <c r="W970" s="45"/>
      <c r="X970" s="45"/>
      <c r="Y970" s="45"/>
      <c r="Z970" s="45"/>
      <c r="AA970" s="45"/>
      <c r="AB970" s="45"/>
    </row>
    <row r="971" ht="15.75" customHeight="1">
      <c r="A971" s="71"/>
      <c r="B971" s="27"/>
      <c r="C971" s="45"/>
      <c r="D971" s="45"/>
      <c r="E971" s="45"/>
      <c r="F971" s="45"/>
      <c r="G971" s="45"/>
      <c r="H971" s="45"/>
      <c r="I971" s="45"/>
      <c r="J971" s="45"/>
      <c r="K971" s="45"/>
      <c r="L971" s="45"/>
      <c r="M971" s="45"/>
      <c r="N971" s="45"/>
      <c r="O971" s="88"/>
      <c r="P971" s="45"/>
      <c r="Q971" s="45"/>
      <c r="R971" s="45"/>
      <c r="S971" s="45"/>
      <c r="T971" s="45"/>
      <c r="U971" s="45"/>
      <c r="V971" s="45"/>
      <c r="W971" s="45"/>
      <c r="X971" s="45"/>
      <c r="Y971" s="45"/>
      <c r="Z971" s="45"/>
      <c r="AA971" s="45"/>
      <c r="AB971" s="45"/>
    </row>
    <row r="972" ht="15.75" customHeight="1">
      <c r="A972" s="71"/>
      <c r="B972" s="27"/>
      <c r="C972" s="45"/>
      <c r="D972" s="45"/>
      <c r="E972" s="45"/>
      <c r="F972" s="45"/>
      <c r="G972" s="45"/>
      <c r="H972" s="45"/>
      <c r="I972" s="45"/>
      <c r="J972" s="45"/>
      <c r="K972" s="45"/>
      <c r="L972" s="45"/>
      <c r="M972" s="45"/>
      <c r="N972" s="45"/>
      <c r="O972" s="88"/>
      <c r="P972" s="45"/>
      <c r="Q972" s="45"/>
      <c r="R972" s="45"/>
      <c r="S972" s="45"/>
      <c r="T972" s="45"/>
      <c r="U972" s="45"/>
      <c r="V972" s="45"/>
      <c r="W972" s="45"/>
      <c r="X972" s="45"/>
      <c r="Y972" s="45"/>
      <c r="Z972" s="45"/>
      <c r="AA972" s="45"/>
      <c r="AB972" s="45"/>
    </row>
    <row r="973" ht="15.75" customHeight="1">
      <c r="A973" s="71"/>
      <c r="B973" s="27"/>
      <c r="C973" s="45"/>
      <c r="D973" s="45"/>
      <c r="E973" s="45"/>
      <c r="F973" s="45"/>
      <c r="G973" s="45"/>
      <c r="H973" s="45"/>
      <c r="I973" s="45"/>
      <c r="J973" s="45"/>
      <c r="K973" s="45"/>
      <c r="L973" s="45"/>
      <c r="M973" s="45"/>
      <c r="N973" s="45"/>
      <c r="O973" s="88"/>
      <c r="P973" s="45"/>
      <c r="Q973" s="45"/>
      <c r="R973" s="45"/>
      <c r="S973" s="45"/>
      <c r="T973" s="45"/>
      <c r="U973" s="45"/>
      <c r="V973" s="45"/>
      <c r="W973" s="45"/>
      <c r="X973" s="45"/>
      <c r="Y973" s="45"/>
      <c r="Z973" s="45"/>
      <c r="AA973" s="45"/>
      <c r="AB973" s="45"/>
    </row>
    <row r="974" ht="15.75" customHeight="1">
      <c r="A974" s="71"/>
      <c r="B974" s="27"/>
      <c r="C974" s="45"/>
      <c r="D974" s="45"/>
      <c r="E974" s="45"/>
      <c r="F974" s="45"/>
      <c r="G974" s="45"/>
      <c r="H974" s="45"/>
      <c r="I974" s="45"/>
      <c r="J974" s="45"/>
      <c r="K974" s="45"/>
      <c r="L974" s="45"/>
      <c r="M974" s="45"/>
      <c r="N974" s="45"/>
      <c r="O974" s="88"/>
      <c r="P974" s="45"/>
      <c r="Q974" s="45"/>
      <c r="R974" s="45"/>
      <c r="S974" s="45"/>
      <c r="T974" s="45"/>
      <c r="U974" s="45"/>
      <c r="V974" s="45"/>
      <c r="W974" s="45"/>
      <c r="X974" s="45"/>
      <c r="Y974" s="45"/>
      <c r="Z974" s="45"/>
      <c r="AA974" s="45"/>
      <c r="AB974" s="45"/>
    </row>
    <row r="975" ht="15.75" customHeight="1">
      <c r="A975" s="71"/>
      <c r="B975" s="27"/>
      <c r="C975" s="45"/>
      <c r="D975" s="45"/>
      <c r="E975" s="45"/>
      <c r="F975" s="45"/>
      <c r="G975" s="45"/>
      <c r="H975" s="45"/>
      <c r="I975" s="45"/>
      <c r="J975" s="45"/>
      <c r="K975" s="45"/>
      <c r="L975" s="45"/>
      <c r="M975" s="45"/>
      <c r="N975" s="45"/>
      <c r="O975" s="88"/>
      <c r="P975" s="45"/>
      <c r="Q975" s="45"/>
      <c r="R975" s="45"/>
      <c r="S975" s="45"/>
      <c r="T975" s="45"/>
      <c r="U975" s="45"/>
      <c r="V975" s="45"/>
      <c r="W975" s="45"/>
      <c r="X975" s="45"/>
      <c r="Y975" s="45"/>
      <c r="Z975" s="45"/>
      <c r="AA975" s="45"/>
      <c r="AB975" s="45"/>
    </row>
    <row r="976" ht="15.75" customHeight="1">
      <c r="A976" s="71"/>
      <c r="B976" s="27"/>
      <c r="C976" s="45"/>
      <c r="D976" s="45"/>
      <c r="E976" s="45"/>
      <c r="F976" s="45"/>
      <c r="G976" s="45"/>
      <c r="H976" s="45"/>
      <c r="I976" s="45"/>
      <c r="J976" s="45"/>
      <c r="K976" s="45"/>
      <c r="L976" s="45"/>
      <c r="M976" s="45"/>
      <c r="N976" s="45"/>
      <c r="O976" s="88"/>
      <c r="P976" s="45"/>
      <c r="Q976" s="45"/>
      <c r="R976" s="45"/>
      <c r="S976" s="45"/>
      <c r="T976" s="45"/>
      <c r="U976" s="45"/>
      <c r="V976" s="45"/>
      <c r="W976" s="45"/>
      <c r="X976" s="45"/>
      <c r="Y976" s="45"/>
      <c r="Z976" s="45"/>
      <c r="AA976" s="45"/>
      <c r="AB976" s="45"/>
    </row>
    <row r="977" ht="15.75" customHeight="1">
      <c r="A977" s="71"/>
      <c r="B977" s="27"/>
      <c r="C977" s="45"/>
      <c r="D977" s="45"/>
      <c r="E977" s="45"/>
      <c r="F977" s="45"/>
      <c r="G977" s="45"/>
      <c r="H977" s="45"/>
      <c r="I977" s="45"/>
      <c r="J977" s="45"/>
      <c r="K977" s="45"/>
      <c r="L977" s="45"/>
      <c r="M977" s="45"/>
      <c r="N977" s="45"/>
      <c r="O977" s="88"/>
      <c r="P977" s="45"/>
      <c r="Q977" s="45"/>
      <c r="R977" s="45"/>
      <c r="S977" s="45"/>
      <c r="T977" s="45"/>
      <c r="U977" s="45"/>
      <c r="V977" s="45"/>
      <c r="W977" s="45"/>
      <c r="X977" s="45"/>
      <c r="Y977" s="45"/>
      <c r="Z977" s="45"/>
      <c r="AA977" s="45"/>
      <c r="AB977" s="45"/>
    </row>
    <row r="978" ht="15.75" customHeight="1">
      <c r="A978" s="71"/>
      <c r="B978" s="27"/>
      <c r="C978" s="45"/>
      <c r="D978" s="45"/>
      <c r="E978" s="45"/>
      <c r="F978" s="45"/>
      <c r="G978" s="45"/>
      <c r="H978" s="45"/>
      <c r="I978" s="45"/>
      <c r="J978" s="45"/>
      <c r="K978" s="45"/>
      <c r="L978" s="45"/>
      <c r="M978" s="45"/>
      <c r="N978" s="45"/>
      <c r="O978" s="88"/>
      <c r="P978" s="45"/>
      <c r="Q978" s="45"/>
      <c r="R978" s="45"/>
      <c r="S978" s="45"/>
      <c r="T978" s="45"/>
      <c r="U978" s="45"/>
      <c r="V978" s="45"/>
      <c r="W978" s="45"/>
      <c r="X978" s="45"/>
      <c r="Y978" s="45"/>
      <c r="Z978" s="45"/>
      <c r="AA978" s="45"/>
      <c r="AB978" s="45"/>
    </row>
    <row r="979" ht="15.75" customHeight="1">
      <c r="A979" s="71"/>
      <c r="B979" s="27"/>
      <c r="C979" s="45"/>
      <c r="D979" s="45"/>
      <c r="E979" s="45"/>
      <c r="F979" s="45"/>
      <c r="G979" s="45"/>
      <c r="H979" s="45"/>
      <c r="I979" s="45"/>
      <c r="J979" s="45"/>
      <c r="K979" s="45"/>
      <c r="L979" s="45"/>
      <c r="M979" s="45"/>
      <c r="N979" s="45"/>
      <c r="O979" s="88"/>
      <c r="P979" s="45"/>
      <c r="Q979" s="45"/>
      <c r="R979" s="45"/>
      <c r="S979" s="45"/>
      <c r="T979" s="45"/>
      <c r="U979" s="45"/>
      <c r="V979" s="45"/>
      <c r="W979" s="45"/>
      <c r="X979" s="45"/>
      <c r="Y979" s="45"/>
      <c r="Z979" s="45"/>
      <c r="AA979" s="45"/>
      <c r="AB979" s="45"/>
    </row>
    <row r="980" ht="15.75" customHeight="1">
      <c r="A980" s="71"/>
      <c r="B980" s="27"/>
      <c r="C980" s="45"/>
      <c r="D980" s="45"/>
      <c r="E980" s="45"/>
      <c r="F980" s="45"/>
      <c r="G980" s="45"/>
      <c r="H980" s="45"/>
      <c r="I980" s="45"/>
      <c r="J980" s="45"/>
      <c r="K980" s="45"/>
      <c r="L980" s="45"/>
      <c r="M980" s="45"/>
      <c r="N980" s="45"/>
      <c r="O980" s="88"/>
      <c r="P980" s="45"/>
      <c r="Q980" s="45"/>
      <c r="R980" s="45"/>
      <c r="S980" s="45"/>
      <c r="T980" s="45"/>
      <c r="U980" s="45"/>
      <c r="V980" s="45"/>
      <c r="W980" s="45"/>
      <c r="X980" s="45"/>
      <c r="Y980" s="45"/>
      <c r="Z980" s="45"/>
      <c r="AA980" s="45"/>
      <c r="AB980" s="45"/>
    </row>
    <row r="981" ht="15.75" customHeight="1">
      <c r="A981" s="71"/>
      <c r="B981" s="27"/>
      <c r="C981" s="45"/>
      <c r="D981" s="45"/>
      <c r="E981" s="45"/>
      <c r="F981" s="45"/>
      <c r="G981" s="45"/>
      <c r="H981" s="45"/>
      <c r="I981" s="45"/>
      <c r="J981" s="45"/>
      <c r="K981" s="45"/>
      <c r="L981" s="45"/>
      <c r="M981" s="45"/>
      <c r="N981" s="45"/>
      <c r="O981" s="88"/>
      <c r="P981" s="45"/>
      <c r="Q981" s="45"/>
      <c r="R981" s="45"/>
      <c r="S981" s="45"/>
      <c r="T981" s="45"/>
      <c r="U981" s="45"/>
      <c r="V981" s="45"/>
      <c r="W981" s="45"/>
      <c r="X981" s="45"/>
      <c r="Y981" s="45"/>
      <c r="Z981" s="45"/>
      <c r="AA981" s="45"/>
      <c r="AB981" s="45"/>
    </row>
    <row r="982" ht="15.75" customHeight="1">
      <c r="A982" s="71"/>
      <c r="B982" s="27"/>
      <c r="C982" s="45"/>
      <c r="D982" s="45"/>
      <c r="E982" s="45"/>
      <c r="F982" s="45"/>
      <c r="G982" s="45"/>
      <c r="H982" s="45"/>
      <c r="I982" s="45"/>
      <c r="J982" s="45"/>
      <c r="K982" s="45"/>
      <c r="L982" s="45"/>
      <c r="M982" s="45"/>
      <c r="N982" s="45"/>
      <c r="O982" s="88"/>
      <c r="P982" s="45"/>
      <c r="Q982" s="45"/>
      <c r="R982" s="45"/>
      <c r="S982" s="45"/>
      <c r="T982" s="45"/>
      <c r="U982" s="45"/>
      <c r="V982" s="45"/>
      <c r="W982" s="45"/>
      <c r="X982" s="45"/>
      <c r="Y982" s="45"/>
      <c r="Z982" s="45"/>
      <c r="AA982" s="45"/>
      <c r="AB982" s="45"/>
    </row>
    <row r="983" ht="15.75" customHeight="1">
      <c r="A983" s="71"/>
      <c r="B983" s="27"/>
      <c r="C983" s="45"/>
      <c r="D983" s="45"/>
      <c r="E983" s="45"/>
      <c r="F983" s="45"/>
      <c r="G983" s="45"/>
      <c r="H983" s="45"/>
      <c r="I983" s="45"/>
      <c r="J983" s="45"/>
      <c r="K983" s="45"/>
      <c r="L983" s="45"/>
      <c r="M983" s="45"/>
      <c r="N983" s="45"/>
      <c r="O983" s="88"/>
      <c r="P983" s="45"/>
      <c r="Q983" s="45"/>
      <c r="R983" s="45"/>
      <c r="S983" s="45"/>
      <c r="T983" s="45"/>
      <c r="U983" s="45"/>
      <c r="V983" s="45"/>
      <c r="W983" s="45"/>
      <c r="X983" s="45"/>
      <c r="Y983" s="45"/>
      <c r="Z983" s="45"/>
      <c r="AA983" s="45"/>
      <c r="AB983" s="45"/>
    </row>
    <row r="984" ht="15.75" customHeight="1">
      <c r="A984" s="71"/>
      <c r="B984" s="27"/>
      <c r="C984" s="45"/>
      <c r="D984" s="45"/>
      <c r="E984" s="45"/>
      <c r="F984" s="45"/>
      <c r="G984" s="45"/>
      <c r="H984" s="45"/>
      <c r="I984" s="45"/>
      <c r="J984" s="45"/>
      <c r="K984" s="45"/>
      <c r="L984" s="45"/>
      <c r="M984" s="45"/>
      <c r="N984" s="45"/>
      <c r="O984" s="88"/>
      <c r="P984" s="45"/>
      <c r="Q984" s="45"/>
      <c r="R984" s="45"/>
      <c r="S984" s="45"/>
      <c r="T984" s="45"/>
      <c r="U984" s="45"/>
      <c r="V984" s="45"/>
      <c r="W984" s="45"/>
      <c r="X984" s="45"/>
      <c r="Y984" s="45"/>
      <c r="Z984" s="45"/>
      <c r="AA984" s="45"/>
      <c r="AB984" s="45"/>
    </row>
    <row r="985" ht="15.75" customHeight="1">
      <c r="A985" s="71"/>
      <c r="B985" s="27"/>
      <c r="C985" s="45"/>
      <c r="D985" s="45"/>
      <c r="E985" s="45"/>
      <c r="F985" s="45"/>
      <c r="G985" s="45"/>
      <c r="H985" s="45"/>
      <c r="I985" s="45"/>
      <c r="J985" s="45"/>
      <c r="K985" s="45"/>
      <c r="L985" s="45"/>
      <c r="M985" s="45"/>
      <c r="N985" s="45"/>
      <c r="O985" s="88"/>
      <c r="P985" s="45"/>
      <c r="Q985" s="45"/>
      <c r="R985" s="45"/>
      <c r="S985" s="45"/>
      <c r="T985" s="45"/>
      <c r="U985" s="45"/>
      <c r="V985" s="45"/>
      <c r="W985" s="45"/>
      <c r="X985" s="45"/>
      <c r="Y985" s="45"/>
      <c r="Z985" s="45"/>
      <c r="AA985" s="45"/>
      <c r="AB985" s="45"/>
    </row>
    <row r="986" ht="15.75" customHeight="1">
      <c r="A986" s="71"/>
      <c r="B986" s="27"/>
      <c r="C986" s="45"/>
      <c r="D986" s="45"/>
      <c r="E986" s="45"/>
      <c r="F986" s="45"/>
      <c r="G986" s="45"/>
      <c r="H986" s="45"/>
      <c r="I986" s="45"/>
      <c r="J986" s="45"/>
      <c r="K986" s="45"/>
      <c r="L986" s="45"/>
      <c r="M986" s="45"/>
      <c r="N986" s="45"/>
      <c r="O986" s="88"/>
      <c r="P986" s="45"/>
      <c r="Q986" s="45"/>
      <c r="R986" s="45"/>
      <c r="S986" s="45"/>
      <c r="T986" s="45"/>
      <c r="U986" s="45"/>
      <c r="V986" s="45"/>
      <c r="W986" s="45"/>
      <c r="X986" s="45"/>
      <c r="Y986" s="45"/>
      <c r="Z986" s="45"/>
      <c r="AA986" s="45"/>
      <c r="AB986" s="45"/>
    </row>
    <row r="987" ht="15.75" customHeight="1">
      <c r="A987" s="71"/>
      <c r="B987" s="27"/>
      <c r="C987" s="45"/>
      <c r="D987" s="45"/>
      <c r="E987" s="45"/>
      <c r="F987" s="45"/>
      <c r="G987" s="45"/>
      <c r="H987" s="45"/>
      <c r="I987" s="45"/>
      <c r="J987" s="45"/>
      <c r="K987" s="45"/>
      <c r="L987" s="45"/>
      <c r="M987" s="45"/>
      <c r="N987" s="45"/>
      <c r="O987" s="88"/>
      <c r="P987" s="45"/>
      <c r="Q987" s="45"/>
      <c r="R987" s="45"/>
      <c r="S987" s="45"/>
      <c r="T987" s="45"/>
      <c r="U987" s="45"/>
      <c r="V987" s="45"/>
      <c r="W987" s="45"/>
      <c r="X987" s="45"/>
      <c r="Y987" s="45"/>
      <c r="Z987" s="45"/>
      <c r="AA987" s="45"/>
      <c r="AB987" s="45"/>
    </row>
    <row r="988" ht="15.75" customHeight="1">
      <c r="A988" s="71"/>
      <c r="B988" s="27"/>
      <c r="C988" s="45"/>
      <c r="D988" s="45"/>
      <c r="E988" s="45"/>
      <c r="F988" s="45"/>
      <c r="G988" s="45"/>
      <c r="H988" s="45"/>
      <c r="I988" s="45"/>
      <c r="J988" s="45"/>
      <c r="K988" s="45"/>
      <c r="L988" s="45"/>
      <c r="M988" s="45"/>
      <c r="N988" s="45"/>
      <c r="O988" s="88"/>
      <c r="P988" s="45"/>
      <c r="Q988" s="45"/>
      <c r="R988" s="45"/>
      <c r="S988" s="45"/>
      <c r="T988" s="45"/>
      <c r="U988" s="45"/>
      <c r="V988" s="45"/>
      <c r="W988" s="45"/>
      <c r="X988" s="45"/>
      <c r="Y988" s="45"/>
      <c r="Z988" s="45"/>
      <c r="AA988" s="45"/>
      <c r="AB988" s="45"/>
    </row>
    <row r="989" ht="15.75" customHeight="1">
      <c r="A989" s="71"/>
      <c r="B989" s="27"/>
      <c r="C989" s="45"/>
      <c r="D989" s="45"/>
      <c r="E989" s="45"/>
      <c r="F989" s="45"/>
      <c r="G989" s="45"/>
      <c r="H989" s="45"/>
      <c r="I989" s="45"/>
      <c r="J989" s="45"/>
      <c r="K989" s="45"/>
      <c r="L989" s="45"/>
      <c r="M989" s="45"/>
      <c r="N989" s="45"/>
      <c r="O989" s="88"/>
      <c r="P989" s="45"/>
      <c r="Q989" s="45"/>
      <c r="R989" s="45"/>
      <c r="S989" s="45"/>
      <c r="T989" s="45"/>
      <c r="U989" s="45"/>
      <c r="V989" s="45"/>
      <c r="W989" s="45"/>
      <c r="X989" s="45"/>
      <c r="Y989" s="45"/>
      <c r="Z989" s="45"/>
      <c r="AA989" s="45"/>
      <c r="AB989" s="45"/>
    </row>
    <row r="990" ht="15.75" customHeight="1">
      <c r="A990" s="71"/>
      <c r="B990" s="27"/>
      <c r="C990" s="45"/>
      <c r="D990" s="45"/>
      <c r="E990" s="45"/>
      <c r="F990" s="45"/>
      <c r="G990" s="45"/>
      <c r="H990" s="45"/>
      <c r="I990" s="45"/>
      <c r="J990" s="45"/>
      <c r="K990" s="45"/>
      <c r="L990" s="45"/>
      <c r="M990" s="45"/>
      <c r="N990" s="45"/>
      <c r="O990" s="88"/>
      <c r="P990" s="45"/>
      <c r="Q990" s="45"/>
      <c r="R990" s="45"/>
      <c r="S990" s="45"/>
      <c r="T990" s="45"/>
      <c r="U990" s="45"/>
      <c r="V990" s="45"/>
      <c r="W990" s="45"/>
      <c r="X990" s="45"/>
      <c r="Y990" s="45"/>
      <c r="Z990" s="45"/>
      <c r="AA990" s="45"/>
      <c r="AB990" s="45"/>
    </row>
    <row r="991" ht="15.75" customHeight="1">
      <c r="A991" s="71"/>
      <c r="B991" s="27"/>
      <c r="C991" s="45"/>
      <c r="D991" s="45"/>
      <c r="E991" s="45"/>
      <c r="F991" s="45"/>
      <c r="G991" s="45"/>
      <c r="H991" s="45"/>
      <c r="I991" s="45"/>
      <c r="J991" s="45"/>
      <c r="K991" s="45"/>
      <c r="L991" s="45"/>
      <c r="M991" s="45"/>
      <c r="N991" s="45"/>
      <c r="O991" s="88"/>
      <c r="P991" s="45"/>
      <c r="Q991" s="45"/>
      <c r="R991" s="45"/>
      <c r="S991" s="45"/>
      <c r="T991" s="45"/>
      <c r="U991" s="45"/>
      <c r="V991" s="45"/>
      <c r="W991" s="45"/>
      <c r="X991" s="45"/>
      <c r="Y991" s="45"/>
      <c r="Z991" s="45"/>
      <c r="AA991" s="45"/>
      <c r="AB991" s="45"/>
    </row>
    <row r="992" ht="15.75" customHeight="1">
      <c r="A992" s="71"/>
      <c r="B992" s="27"/>
      <c r="C992" s="45"/>
      <c r="D992" s="45"/>
      <c r="E992" s="45"/>
      <c r="F992" s="45"/>
      <c r="G992" s="45"/>
      <c r="H992" s="45"/>
      <c r="I992" s="45"/>
      <c r="J992" s="45"/>
      <c r="K992" s="45"/>
      <c r="L992" s="45"/>
      <c r="M992" s="45"/>
      <c r="N992" s="45"/>
      <c r="O992" s="88"/>
      <c r="P992" s="45"/>
      <c r="Q992" s="45"/>
      <c r="R992" s="45"/>
      <c r="S992" s="45"/>
      <c r="T992" s="45"/>
      <c r="U992" s="45"/>
      <c r="V992" s="45"/>
      <c r="W992" s="45"/>
      <c r="X992" s="45"/>
      <c r="Y992" s="45"/>
      <c r="Z992" s="45"/>
      <c r="AA992" s="45"/>
      <c r="AB992" s="45"/>
    </row>
    <row r="993" ht="15.75" customHeight="1">
      <c r="A993" s="71"/>
      <c r="B993" s="27"/>
      <c r="C993" s="45"/>
      <c r="D993" s="45"/>
      <c r="E993" s="45"/>
      <c r="F993" s="45"/>
      <c r="G993" s="45"/>
      <c r="H993" s="45"/>
      <c r="I993" s="45"/>
      <c r="J993" s="45"/>
      <c r="K993" s="45"/>
      <c r="L993" s="45"/>
      <c r="M993" s="45"/>
      <c r="N993" s="45"/>
      <c r="O993" s="88"/>
      <c r="P993" s="45"/>
      <c r="Q993" s="45"/>
      <c r="R993" s="45"/>
      <c r="S993" s="45"/>
      <c r="T993" s="45"/>
      <c r="U993" s="45"/>
      <c r="V993" s="45"/>
      <c r="W993" s="45"/>
      <c r="X993" s="45"/>
      <c r="Y993" s="45"/>
      <c r="Z993" s="45"/>
      <c r="AA993" s="45"/>
      <c r="AB993" s="45"/>
    </row>
    <row r="994" ht="15.75" customHeight="1">
      <c r="A994" s="71"/>
      <c r="B994" s="27"/>
      <c r="C994" s="45"/>
      <c r="D994" s="45"/>
      <c r="E994" s="45"/>
      <c r="F994" s="45"/>
      <c r="G994" s="45"/>
      <c r="H994" s="45"/>
      <c r="I994" s="45"/>
      <c r="J994" s="45"/>
      <c r="K994" s="45"/>
      <c r="L994" s="45"/>
      <c r="M994" s="45"/>
      <c r="N994" s="45"/>
      <c r="O994" s="88"/>
      <c r="P994" s="45"/>
      <c r="Q994" s="45"/>
      <c r="R994" s="45"/>
      <c r="S994" s="45"/>
      <c r="T994" s="45"/>
      <c r="U994" s="45"/>
      <c r="V994" s="45"/>
      <c r="W994" s="45"/>
      <c r="X994" s="45"/>
      <c r="Y994" s="45"/>
      <c r="Z994" s="45"/>
      <c r="AA994" s="45"/>
      <c r="AB994" s="45"/>
    </row>
    <row r="995" ht="15.75" customHeight="1">
      <c r="A995" s="71"/>
      <c r="B995" s="27"/>
      <c r="C995" s="45"/>
      <c r="D995" s="45"/>
      <c r="E995" s="45"/>
      <c r="F995" s="45"/>
      <c r="G995" s="45"/>
      <c r="H995" s="45"/>
      <c r="I995" s="45"/>
      <c r="J995" s="45"/>
      <c r="K995" s="45"/>
      <c r="L995" s="45"/>
      <c r="M995" s="45"/>
      <c r="N995" s="45"/>
      <c r="O995" s="88"/>
      <c r="P995" s="45"/>
      <c r="Q995" s="45"/>
      <c r="R995" s="45"/>
      <c r="S995" s="45"/>
      <c r="T995" s="45"/>
      <c r="U995" s="45"/>
      <c r="V995" s="45"/>
      <c r="W995" s="45"/>
      <c r="X995" s="45"/>
      <c r="Y995" s="45"/>
      <c r="Z995" s="45"/>
      <c r="AA995" s="45"/>
      <c r="AB995" s="45"/>
    </row>
  </sheetData>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06666"/>
    <outlinePr summaryBelow="0" summaryRight="0"/>
  </sheetPr>
  <sheetViews>
    <sheetView workbookViewId="0"/>
  </sheetViews>
  <sheetFormatPr customHeight="1" defaultColWidth="11.22" defaultRowHeight="15.0"/>
  <cols>
    <col customWidth="1" min="1" max="1" width="7.89"/>
    <col customWidth="1" min="2" max="2" width="8.78"/>
    <col customWidth="1" min="3" max="3" width="45.22"/>
    <col customWidth="1" min="4" max="4" width="35.22"/>
    <col customWidth="1" min="5" max="8" width="31.11"/>
    <col customWidth="1" min="9" max="9" width="48.67"/>
    <col customWidth="1" min="10" max="12" width="31.11"/>
    <col customWidth="1" min="13" max="13" width="32.11"/>
    <col customWidth="1" min="14" max="14" width="35.89"/>
    <col customWidth="1" min="15" max="15" width="31.67"/>
  </cols>
  <sheetData>
    <row r="1">
      <c r="A1" s="35"/>
      <c r="B1" s="35"/>
      <c r="C1" s="35"/>
      <c r="D1" s="35" t="s">
        <v>46</v>
      </c>
      <c r="E1" s="35" t="s">
        <v>47</v>
      </c>
      <c r="F1" s="36" t="s">
        <v>48</v>
      </c>
      <c r="G1" s="36" t="s">
        <v>49</v>
      </c>
      <c r="H1" s="36" t="s">
        <v>50</v>
      </c>
      <c r="I1" s="36" t="s">
        <v>52</v>
      </c>
      <c r="J1" s="36" t="s">
        <v>51</v>
      </c>
      <c r="K1" s="37" t="s">
        <v>53</v>
      </c>
      <c r="L1" s="37" t="s">
        <v>54</v>
      </c>
      <c r="M1" s="37" t="s">
        <v>55</v>
      </c>
      <c r="N1" s="37" t="s">
        <v>56</v>
      </c>
      <c r="O1" s="101" t="s">
        <v>57</v>
      </c>
      <c r="P1" s="45"/>
      <c r="Q1" s="45"/>
      <c r="R1" s="45"/>
      <c r="S1" s="45"/>
      <c r="T1" s="45"/>
      <c r="U1" s="45"/>
      <c r="V1" s="45"/>
      <c r="W1" s="45"/>
      <c r="X1" s="45"/>
      <c r="Y1" s="45"/>
      <c r="Z1" s="45"/>
      <c r="AA1" s="45"/>
      <c r="AB1" s="45"/>
    </row>
    <row r="2">
      <c r="A2" s="40" t="s">
        <v>9</v>
      </c>
      <c r="B2" s="40" t="s">
        <v>58</v>
      </c>
      <c r="C2" s="40" t="s">
        <v>59</v>
      </c>
      <c r="D2" s="37" t="s">
        <v>60</v>
      </c>
      <c r="E2" s="37" t="s">
        <v>61</v>
      </c>
      <c r="F2" s="36" t="s">
        <v>62</v>
      </c>
      <c r="G2" s="36" t="s">
        <v>63</v>
      </c>
      <c r="H2" s="36" t="s">
        <v>64</v>
      </c>
      <c r="I2" s="36" t="s">
        <v>421</v>
      </c>
      <c r="J2" s="36" t="s">
        <v>65</v>
      </c>
      <c r="K2" s="42" t="s">
        <v>67</v>
      </c>
      <c r="L2" s="42" t="s">
        <v>68</v>
      </c>
      <c r="M2" s="42" t="s">
        <v>69</v>
      </c>
      <c r="N2" s="37" t="s">
        <v>70</v>
      </c>
      <c r="O2" s="102" t="s">
        <v>71</v>
      </c>
      <c r="P2" s="45"/>
      <c r="Q2" s="45"/>
      <c r="R2" s="45"/>
      <c r="S2" s="45"/>
      <c r="T2" s="45"/>
      <c r="U2" s="45"/>
      <c r="V2" s="45"/>
      <c r="W2" s="45"/>
      <c r="X2" s="45"/>
      <c r="Y2" s="45"/>
      <c r="Z2" s="45"/>
      <c r="AA2" s="45"/>
      <c r="AB2" s="45"/>
    </row>
    <row r="3" ht="198.75" customHeight="1">
      <c r="A3" s="103">
        <v>1.0</v>
      </c>
      <c r="B3" s="77" t="s">
        <v>78</v>
      </c>
      <c r="C3" s="27"/>
      <c r="D3" s="32" t="s">
        <v>45</v>
      </c>
      <c r="E3" s="117" t="s">
        <v>422</v>
      </c>
      <c r="F3" s="55" t="s">
        <v>423</v>
      </c>
      <c r="G3" s="55" t="s">
        <v>424</v>
      </c>
      <c r="H3" s="55" t="s">
        <v>425</v>
      </c>
      <c r="I3" s="67" t="s">
        <v>426</v>
      </c>
      <c r="J3" s="24" t="s">
        <v>427</v>
      </c>
      <c r="K3" s="55" t="s">
        <v>428</v>
      </c>
      <c r="L3" s="55" t="s">
        <v>429</v>
      </c>
      <c r="M3" s="69" t="s">
        <v>430</v>
      </c>
      <c r="N3" s="24" t="s">
        <v>431</v>
      </c>
      <c r="O3" s="59" t="s">
        <v>432</v>
      </c>
      <c r="P3" s="45"/>
      <c r="Q3" s="45"/>
      <c r="R3" s="45"/>
      <c r="S3" s="45"/>
      <c r="T3" s="45"/>
      <c r="U3" s="45"/>
      <c r="V3" s="45"/>
      <c r="W3" s="45"/>
      <c r="X3" s="45"/>
      <c r="Y3" s="45"/>
      <c r="Z3" s="45"/>
      <c r="AA3" s="45"/>
      <c r="AB3" s="45"/>
    </row>
    <row r="4" ht="327.75" customHeight="1">
      <c r="A4" s="103">
        <v>2.0</v>
      </c>
      <c r="B4" s="77" t="s">
        <v>78</v>
      </c>
      <c r="C4" s="118"/>
      <c r="D4" s="30" t="s">
        <v>44</v>
      </c>
      <c r="E4" s="119" t="s">
        <v>433</v>
      </c>
      <c r="F4" s="120" t="s">
        <v>434</v>
      </c>
      <c r="G4" s="120" t="s">
        <v>435</v>
      </c>
      <c r="H4" s="120" t="s">
        <v>436</v>
      </c>
      <c r="I4" s="120" t="s">
        <v>437</v>
      </c>
      <c r="J4" s="120" t="s">
        <v>438</v>
      </c>
      <c r="K4" s="120" t="s">
        <v>439</v>
      </c>
      <c r="L4" s="120" t="s">
        <v>440</v>
      </c>
      <c r="M4" s="120" t="s">
        <v>441</v>
      </c>
      <c r="N4" s="120" t="s">
        <v>442</v>
      </c>
      <c r="O4" s="121" t="s">
        <v>443</v>
      </c>
      <c r="P4" s="118"/>
      <c r="Q4" s="118"/>
      <c r="R4" s="118"/>
      <c r="S4" s="118"/>
      <c r="T4" s="118"/>
      <c r="U4" s="118"/>
      <c r="V4" s="118"/>
      <c r="W4" s="118"/>
      <c r="X4" s="118"/>
      <c r="Y4" s="118"/>
      <c r="Z4" s="118"/>
      <c r="AA4" s="118"/>
      <c r="AB4" s="118"/>
    </row>
    <row r="5">
      <c r="A5" s="71"/>
      <c r="B5" s="27"/>
      <c r="C5" s="45"/>
      <c r="D5" s="27"/>
      <c r="E5" s="27"/>
      <c r="F5" s="45"/>
      <c r="G5" s="45"/>
      <c r="H5" s="45"/>
      <c r="I5" s="45"/>
      <c r="J5" s="45"/>
      <c r="K5" s="45"/>
      <c r="L5" s="45"/>
      <c r="M5" s="45"/>
      <c r="N5" s="45"/>
      <c r="O5" s="45"/>
      <c r="P5" s="45"/>
      <c r="Q5" s="45"/>
      <c r="R5" s="45"/>
      <c r="S5" s="45"/>
      <c r="T5" s="45"/>
      <c r="U5" s="45"/>
      <c r="V5" s="45"/>
      <c r="W5" s="45"/>
      <c r="X5" s="45"/>
      <c r="Y5" s="45"/>
      <c r="Z5" s="45"/>
      <c r="AA5" s="45"/>
      <c r="AB5" s="45"/>
    </row>
    <row r="6">
      <c r="A6" s="71"/>
      <c r="B6" s="27"/>
      <c r="C6" s="45"/>
      <c r="D6" s="27"/>
      <c r="E6" s="27"/>
      <c r="F6" s="45"/>
      <c r="G6" s="45"/>
      <c r="H6" s="45"/>
      <c r="I6" s="67"/>
      <c r="J6" s="45"/>
      <c r="K6" s="45"/>
      <c r="L6" s="45"/>
      <c r="M6" s="45"/>
      <c r="N6" s="45"/>
      <c r="O6" s="45"/>
      <c r="P6" s="45"/>
      <c r="Q6" s="45"/>
      <c r="R6" s="45"/>
      <c r="S6" s="45"/>
      <c r="T6" s="45"/>
      <c r="U6" s="45"/>
      <c r="V6" s="45"/>
      <c r="W6" s="45"/>
      <c r="X6" s="45"/>
      <c r="Y6" s="45"/>
      <c r="Z6" s="45"/>
      <c r="AA6" s="45"/>
      <c r="AB6" s="45"/>
    </row>
    <row r="7">
      <c r="A7" s="71"/>
      <c r="B7" s="27"/>
      <c r="C7" s="45"/>
      <c r="D7" s="27"/>
      <c r="E7" s="27"/>
      <c r="F7" s="45"/>
      <c r="G7" s="45"/>
      <c r="H7" s="45"/>
      <c r="I7" s="120"/>
      <c r="J7" s="45"/>
      <c r="K7" s="45"/>
      <c r="L7" s="45"/>
      <c r="M7" s="45"/>
      <c r="N7" s="45"/>
      <c r="O7" s="45"/>
      <c r="P7" s="45"/>
      <c r="Q7" s="45"/>
      <c r="R7" s="45"/>
      <c r="S7" s="45"/>
      <c r="T7" s="45"/>
      <c r="U7" s="45"/>
      <c r="V7" s="45"/>
      <c r="W7" s="45"/>
      <c r="X7" s="45"/>
      <c r="Y7" s="45"/>
      <c r="Z7" s="45"/>
      <c r="AA7" s="45"/>
      <c r="AB7" s="45"/>
    </row>
    <row r="8">
      <c r="A8" s="71"/>
      <c r="B8" s="27"/>
      <c r="C8" s="45"/>
      <c r="D8" s="27"/>
      <c r="E8" s="27"/>
      <c r="F8" s="45"/>
      <c r="G8" s="45"/>
      <c r="H8" s="45"/>
      <c r="I8" s="45"/>
      <c r="J8" s="45"/>
      <c r="K8" s="45"/>
      <c r="L8" s="45"/>
      <c r="M8" s="45"/>
      <c r="N8" s="45"/>
      <c r="O8" s="45"/>
      <c r="P8" s="45"/>
      <c r="Q8" s="45"/>
      <c r="R8" s="45"/>
      <c r="S8" s="45"/>
      <c r="T8" s="45"/>
      <c r="U8" s="45"/>
      <c r="V8" s="45"/>
      <c r="W8" s="45"/>
      <c r="X8" s="45"/>
      <c r="Y8" s="45"/>
      <c r="Z8" s="45"/>
      <c r="AA8" s="45"/>
      <c r="AB8" s="45"/>
    </row>
    <row r="9">
      <c r="A9" s="71"/>
      <c r="B9" s="27"/>
      <c r="C9" s="45"/>
      <c r="D9" s="27"/>
      <c r="E9" s="27"/>
      <c r="F9" s="45"/>
      <c r="G9" s="45"/>
      <c r="H9" s="45"/>
      <c r="I9" s="45"/>
      <c r="J9" s="45"/>
      <c r="K9" s="45"/>
      <c r="L9" s="45"/>
      <c r="M9" s="45"/>
      <c r="N9" s="45"/>
      <c r="O9" s="45"/>
      <c r="P9" s="45"/>
      <c r="Q9" s="45"/>
      <c r="R9" s="45"/>
      <c r="S9" s="45"/>
      <c r="T9" s="45"/>
      <c r="U9" s="45"/>
      <c r="V9" s="45"/>
      <c r="W9" s="45"/>
      <c r="X9" s="45"/>
      <c r="Y9" s="45"/>
      <c r="Z9" s="45"/>
      <c r="AA9" s="45"/>
      <c r="AB9" s="45"/>
    </row>
    <row r="10">
      <c r="A10" s="71"/>
      <c r="B10" s="27"/>
      <c r="C10" s="45"/>
      <c r="D10" s="27"/>
      <c r="E10" s="27"/>
      <c r="F10" s="45"/>
      <c r="G10" s="45"/>
      <c r="H10" s="45"/>
      <c r="I10" s="45"/>
      <c r="J10" s="45"/>
      <c r="K10" s="45"/>
      <c r="L10" s="45"/>
      <c r="M10" s="45"/>
      <c r="N10" s="45"/>
      <c r="O10" s="45"/>
      <c r="P10" s="45"/>
      <c r="Q10" s="45"/>
      <c r="R10" s="45"/>
      <c r="S10" s="45"/>
      <c r="T10" s="45"/>
      <c r="U10" s="45"/>
      <c r="V10" s="45"/>
      <c r="W10" s="45"/>
      <c r="X10" s="45"/>
      <c r="Y10" s="45"/>
      <c r="Z10" s="45"/>
      <c r="AA10" s="45"/>
      <c r="AB10" s="45"/>
    </row>
    <row r="11">
      <c r="A11" s="71"/>
      <c r="B11" s="27"/>
      <c r="C11" s="45"/>
      <c r="D11" s="27"/>
      <c r="E11" s="27"/>
      <c r="F11" s="45"/>
      <c r="G11" s="45"/>
      <c r="H11" s="45"/>
      <c r="I11" s="45"/>
      <c r="J11" s="45"/>
      <c r="K11" s="45"/>
      <c r="L11" s="45"/>
      <c r="M11" s="45"/>
      <c r="N11" s="45"/>
      <c r="O11" s="45"/>
      <c r="P11" s="45"/>
      <c r="Q11" s="45"/>
      <c r="R11" s="45"/>
      <c r="S11" s="45"/>
      <c r="T11" s="45"/>
      <c r="U11" s="45"/>
      <c r="V11" s="45"/>
      <c r="W11" s="45"/>
      <c r="X11" s="45"/>
      <c r="Y11" s="45"/>
      <c r="Z11" s="45"/>
      <c r="AA11" s="45"/>
      <c r="AB11" s="45"/>
    </row>
    <row r="12">
      <c r="A12" s="71"/>
      <c r="B12" s="27"/>
      <c r="C12" s="45"/>
      <c r="D12" s="27"/>
      <c r="E12" s="27"/>
      <c r="F12" s="45"/>
      <c r="G12" s="45"/>
      <c r="H12" s="45"/>
      <c r="I12" s="45"/>
      <c r="J12" s="45"/>
      <c r="K12" s="45"/>
      <c r="L12" s="45"/>
      <c r="M12" s="45"/>
      <c r="N12" s="45"/>
      <c r="O12" s="45"/>
      <c r="P12" s="45"/>
      <c r="Q12" s="45"/>
      <c r="R12" s="45"/>
      <c r="S12" s="45"/>
      <c r="T12" s="45"/>
      <c r="U12" s="45"/>
      <c r="V12" s="45"/>
      <c r="W12" s="45"/>
      <c r="X12" s="45"/>
      <c r="Y12" s="45"/>
      <c r="Z12" s="45"/>
      <c r="AA12" s="45"/>
      <c r="AB12" s="45"/>
    </row>
    <row r="13">
      <c r="A13" s="71"/>
      <c r="B13" s="27"/>
      <c r="C13" s="45"/>
      <c r="D13" s="27"/>
      <c r="E13" s="27"/>
      <c r="F13" s="45"/>
      <c r="G13" s="45"/>
      <c r="H13" s="45"/>
      <c r="I13" s="45"/>
      <c r="J13" s="45"/>
      <c r="K13" s="45"/>
      <c r="L13" s="45"/>
      <c r="M13" s="45"/>
      <c r="N13" s="45"/>
      <c r="O13" s="45"/>
      <c r="P13" s="45"/>
      <c r="Q13" s="45"/>
      <c r="R13" s="45"/>
      <c r="S13" s="45"/>
      <c r="T13" s="45"/>
      <c r="U13" s="45"/>
      <c r="V13" s="45"/>
      <c r="W13" s="45"/>
      <c r="X13" s="45"/>
      <c r="Y13" s="45"/>
      <c r="Z13" s="45"/>
      <c r="AA13" s="45"/>
      <c r="AB13" s="45"/>
    </row>
    <row r="14">
      <c r="A14" s="71"/>
      <c r="B14" s="27"/>
      <c r="C14" s="45"/>
      <c r="D14" s="27"/>
      <c r="E14" s="27"/>
      <c r="F14" s="45"/>
      <c r="G14" s="45"/>
      <c r="H14" s="45"/>
      <c r="I14" s="45"/>
      <c r="J14" s="45"/>
      <c r="K14" s="45"/>
      <c r="L14" s="45"/>
      <c r="M14" s="45"/>
      <c r="N14" s="45"/>
      <c r="O14" s="45"/>
      <c r="P14" s="45"/>
      <c r="Q14" s="45"/>
      <c r="R14" s="45"/>
      <c r="S14" s="45"/>
      <c r="T14" s="45"/>
      <c r="U14" s="45"/>
      <c r="V14" s="45"/>
      <c r="W14" s="45"/>
      <c r="X14" s="45"/>
      <c r="Y14" s="45"/>
      <c r="Z14" s="45"/>
      <c r="AA14" s="45"/>
      <c r="AB14" s="45"/>
    </row>
    <row r="15">
      <c r="A15" s="71"/>
      <c r="B15" s="27"/>
      <c r="C15" s="45"/>
      <c r="D15" s="27"/>
      <c r="E15" s="27"/>
      <c r="F15" s="45"/>
      <c r="G15" s="45"/>
      <c r="H15" s="45"/>
      <c r="I15" s="45"/>
      <c r="J15" s="45"/>
      <c r="K15" s="45"/>
      <c r="L15" s="45"/>
      <c r="M15" s="45"/>
      <c r="N15" s="45"/>
      <c r="O15" s="45"/>
      <c r="P15" s="45"/>
      <c r="Q15" s="45"/>
      <c r="R15" s="45"/>
      <c r="S15" s="45"/>
      <c r="T15" s="45"/>
      <c r="U15" s="45"/>
      <c r="V15" s="45"/>
      <c r="W15" s="45"/>
      <c r="X15" s="45"/>
      <c r="Y15" s="45"/>
      <c r="Z15" s="45"/>
      <c r="AA15" s="45"/>
      <c r="AB15" s="45"/>
    </row>
    <row r="16">
      <c r="A16" s="71"/>
      <c r="B16" s="27"/>
      <c r="C16" s="45"/>
      <c r="D16" s="27"/>
      <c r="E16" s="27"/>
      <c r="F16" s="45"/>
      <c r="G16" s="45"/>
      <c r="H16" s="45"/>
      <c r="I16" s="45"/>
      <c r="J16" s="45"/>
      <c r="K16" s="45"/>
      <c r="L16" s="45"/>
      <c r="M16" s="45"/>
      <c r="N16" s="45"/>
      <c r="O16" s="45"/>
      <c r="P16" s="45"/>
      <c r="Q16" s="45"/>
      <c r="R16" s="45"/>
      <c r="S16" s="45"/>
      <c r="T16" s="45"/>
      <c r="U16" s="45"/>
      <c r="V16" s="45"/>
      <c r="W16" s="45"/>
      <c r="X16" s="45"/>
      <c r="Y16" s="45"/>
      <c r="Z16" s="45"/>
      <c r="AA16" s="45"/>
      <c r="AB16" s="45"/>
    </row>
    <row r="17">
      <c r="A17" s="71"/>
      <c r="B17" s="27"/>
      <c r="C17" s="45"/>
      <c r="D17" s="27"/>
      <c r="E17" s="27"/>
      <c r="F17" s="45"/>
      <c r="G17" s="45"/>
      <c r="H17" s="45"/>
      <c r="I17" s="45"/>
      <c r="J17" s="45"/>
      <c r="K17" s="45"/>
      <c r="L17" s="45"/>
      <c r="M17" s="45"/>
      <c r="N17" s="45"/>
      <c r="O17" s="45"/>
      <c r="P17" s="45"/>
      <c r="Q17" s="45"/>
      <c r="R17" s="45"/>
      <c r="S17" s="45"/>
      <c r="T17" s="45"/>
      <c r="U17" s="45"/>
      <c r="V17" s="45"/>
      <c r="W17" s="45"/>
      <c r="X17" s="45"/>
      <c r="Y17" s="45"/>
      <c r="Z17" s="45"/>
      <c r="AA17" s="45"/>
      <c r="AB17" s="45"/>
    </row>
    <row r="18">
      <c r="A18" s="71"/>
      <c r="B18" s="27"/>
      <c r="C18" s="45"/>
      <c r="D18" s="27"/>
      <c r="E18" s="27"/>
      <c r="F18" s="45"/>
      <c r="G18" s="45"/>
      <c r="H18" s="45"/>
      <c r="I18" s="45"/>
      <c r="J18" s="45"/>
      <c r="K18" s="45"/>
      <c r="L18" s="45"/>
      <c r="M18" s="45"/>
      <c r="N18" s="45"/>
      <c r="O18" s="45"/>
      <c r="P18" s="45"/>
      <c r="Q18" s="45"/>
      <c r="R18" s="45"/>
      <c r="S18" s="45"/>
      <c r="T18" s="45"/>
      <c r="U18" s="45"/>
      <c r="V18" s="45"/>
      <c r="W18" s="45"/>
      <c r="X18" s="45"/>
      <c r="Y18" s="45"/>
      <c r="Z18" s="45"/>
      <c r="AA18" s="45"/>
      <c r="AB18" s="45"/>
    </row>
    <row r="19">
      <c r="A19" s="71"/>
      <c r="B19" s="27"/>
      <c r="C19" s="45"/>
      <c r="D19" s="27"/>
      <c r="E19" s="27"/>
      <c r="F19" s="45"/>
      <c r="G19" s="45"/>
      <c r="H19" s="45"/>
      <c r="I19" s="45"/>
      <c r="J19" s="45"/>
      <c r="K19" s="45"/>
      <c r="L19" s="45"/>
      <c r="M19" s="45"/>
      <c r="N19" s="45"/>
      <c r="O19" s="45"/>
      <c r="P19" s="45"/>
      <c r="Q19" s="45"/>
      <c r="R19" s="45"/>
      <c r="S19" s="45"/>
      <c r="T19" s="45"/>
      <c r="U19" s="45"/>
      <c r="V19" s="45"/>
      <c r="W19" s="45"/>
      <c r="X19" s="45"/>
      <c r="Y19" s="45"/>
      <c r="Z19" s="45"/>
      <c r="AA19" s="45"/>
      <c r="AB19" s="45"/>
    </row>
    <row r="20">
      <c r="A20" s="71"/>
      <c r="B20" s="27"/>
      <c r="C20" s="45"/>
      <c r="D20" s="27"/>
      <c r="E20" s="27"/>
      <c r="F20" s="45"/>
      <c r="G20" s="45"/>
      <c r="H20" s="45"/>
      <c r="I20" s="45"/>
      <c r="J20" s="45"/>
      <c r="K20" s="45"/>
      <c r="L20" s="45"/>
      <c r="M20" s="45"/>
      <c r="N20" s="45"/>
      <c r="O20" s="45"/>
      <c r="P20" s="45"/>
      <c r="Q20" s="45"/>
      <c r="R20" s="45"/>
      <c r="S20" s="45"/>
      <c r="T20" s="45"/>
      <c r="U20" s="45"/>
      <c r="V20" s="45"/>
      <c r="W20" s="45"/>
      <c r="X20" s="45"/>
      <c r="Y20" s="45"/>
      <c r="Z20" s="45"/>
      <c r="AA20" s="45"/>
      <c r="AB20" s="45"/>
    </row>
    <row r="21">
      <c r="A21" s="71"/>
      <c r="B21" s="27"/>
      <c r="C21" s="45"/>
      <c r="D21" s="27"/>
      <c r="E21" s="27"/>
      <c r="F21" s="45"/>
      <c r="G21" s="45"/>
      <c r="H21" s="45"/>
      <c r="I21" s="45"/>
      <c r="J21" s="45"/>
      <c r="K21" s="45"/>
      <c r="L21" s="45"/>
      <c r="M21" s="45"/>
      <c r="N21" s="45"/>
      <c r="O21" s="45"/>
      <c r="P21" s="45"/>
      <c r="Q21" s="45"/>
      <c r="R21" s="45"/>
      <c r="S21" s="45"/>
      <c r="T21" s="45"/>
      <c r="U21" s="45"/>
      <c r="V21" s="45"/>
      <c r="W21" s="45"/>
      <c r="X21" s="45"/>
      <c r="Y21" s="45"/>
      <c r="Z21" s="45"/>
      <c r="AA21" s="45"/>
      <c r="AB21" s="45"/>
    </row>
    <row r="22">
      <c r="A22" s="71"/>
      <c r="B22" s="27"/>
      <c r="C22" s="45"/>
      <c r="D22" s="27"/>
      <c r="E22" s="27"/>
      <c r="F22" s="45"/>
      <c r="G22" s="45"/>
      <c r="H22" s="45"/>
      <c r="I22" s="45"/>
      <c r="J22" s="45"/>
      <c r="K22" s="45"/>
      <c r="L22" s="45"/>
      <c r="M22" s="45"/>
      <c r="N22" s="45"/>
      <c r="O22" s="45"/>
      <c r="P22" s="45"/>
      <c r="Q22" s="45"/>
      <c r="R22" s="45"/>
      <c r="S22" s="45"/>
      <c r="T22" s="45"/>
      <c r="U22" s="45"/>
      <c r="V22" s="45"/>
      <c r="W22" s="45"/>
      <c r="X22" s="45"/>
      <c r="Y22" s="45"/>
      <c r="Z22" s="45"/>
      <c r="AA22" s="45"/>
      <c r="AB22" s="45"/>
    </row>
    <row r="23">
      <c r="A23" s="71"/>
      <c r="B23" s="27"/>
      <c r="C23" s="45"/>
      <c r="D23" s="27"/>
      <c r="E23" s="27"/>
      <c r="F23" s="45"/>
      <c r="G23" s="45"/>
      <c r="H23" s="45"/>
      <c r="I23" s="45"/>
      <c r="J23" s="45"/>
      <c r="K23" s="45"/>
      <c r="L23" s="45"/>
      <c r="M23" s="45"/>
      <c r="N23" s="45"/>
      <c r="O23" s="45"/>
      <c r="P23" s="45"/>
      <c r="Q23" s="45"/>
      <c r="R23" s="45"/>
      <c r="S23" s="45"/>
      <c r="T23" s="45"/>
      <c r="U23" s="45"/>
      <c r="V23" s="45"/>
      <c r="W23" s="45"/>
      <c r="X23" s="45"/>
      <c r="Y23" s="45"/>
      <c r="Z23" s="45"/>
      <c r="AA23" s="45"/>
      <c r="AB23" s="45"/>
    </row>
    <row r="24">
      <c r="A24" s="71"/>
      <c r="B24" s="27"/>
      <c r="C24" s="45"/>
      <c r="D24" s="27"/>
      <c r="E24" s="27"/>
      <c r="F24" s="45"/>
      <c r="G24" s="45"/>
      <c r="H24" s="45"/>
      <c r="I24" s="45"/>
      <c r="J24" s="45"/>
      <c r="K24" s="45"/>
      <c r="L24" s="45"/>
      <c r="M24" s="45"/>
      <c r="N24" s="45"/>
      <c r="O24" s="45"/>
      <c r="P24" s="45"/>
      <c r="Q24" s="45"/>
      <c r="R24" s="45"/>
      <c r="S24" s="45"/>
      <c r="T24" s="45"/>
      <c r="U24" s="45"/>
      <c r="V24" s="45"/>
      <c r="W24" s="45"/>
      <c r="X24" s="45"/>
      <c r="Y24" s="45"/>
      <c r="Z24" s="45"/>
      <c r="AA24" s="45"/>
      <c r="AB24" s="45"/>
    </row>
    <row r="25">
      <c r="A25" s="71"/>
      <c r="B25" s="27"/>
      <c r="C25" s="45"/>
      <c r="D25" s="27"/>
      <c r="E25" s="27"/>
      <c r="F25" s="45"/>
      <c r="G25" s="45"/>
      <c r="H25" s="45"/>
      <c r="I25" s="45"/>
      <c r="J25" s="45"/>
      <c r="K25" s="45"/>
      <c r="L25" s="45"/>
      <c r="M25" s="45"/>
      <c r="N25" s="45"/>
      <c r="O25" s="45"/>
      <c r="P25" s="45"/>
      <c r="Q25" s="45"/>
      <c r="R25" s="45"/>
      <c r="S25" s="45"/>
      <c r="T25" s="45"/>
      <c r="U25" s="45"/>
      <c r="V25" s="45"/>
      <c r="W25" s="45"/>
      <c r="X25" s="45"/>
      <c r="Y25" s="45"/>
      <c r="Z25" s="45"/>
      <c r="AA25" s="45"/>
      <c r="AB25" s="45"/>
    </row>
    <row r="26">
      <c r="A26" s="71"/>
      <c r="B26" s="27"/>
      <c r="C26" s="45"/>
      <c r="D26" s="27"/>
      <c r="E26" s="27"/>
      <c r="F26" s="45"/>
      <c r="G26" s="45"/>
      <c r="H26" s="45"/>
      <c r="I26" s="45"/>
      <c r="J26" s="45"/>
      <c r="K26" s="45"/>
      <c r="L26" s="45"/>
      <c r="M26" s="45"/>
      <c r="N26" s="45"/>
      <c r="O26" s="45"/>
      <c r="P26" s="45"/>
      <c r="Q26" s="45"/>
      <c r="R26" s="45"/>
      <c r="S26" s="45"/>
      <c r="T26" s="45"/>
      <c r="U26" s="45"/>
      <c r="V26" s="45"/>
      <c r="W26" s="45"/>
      <c r="X26" s="45"/>
      <c r="Y26" s="45"/>
      <c r="Z26" s="45"/>
      <c r="AA26" s="45"/>
      <c r="AB26" s="45"/>
    </row>
    <row r="27">
      <c r="A27" s="71"/>
      <c r="B27" s="27"/>
      <c r="C27" s="45"/>
      <c r="D27" s="27"/>
      <c r="E27" s="27"/>
      <c r="F27" s="45"/>
      <c r="G27" s="45"/>
      <c r="H27" s="45"/>
      <c r="I27" s="45"/>
      <c r="J27" s="45"/>
      <c r="K27" s="45"/>
      <c r="L27" s="45"/>
      <c r="M27" s="45"/>
      <c r="N27" s="45"/>
      <c r="O27" s="45"/>
      <c r="P27" s="45"/>
      <c r="Q27" s="45"/>
      <c r="R27" s="45"/>
      <c r="S27" s="45"/>
      <c r="T27" s="45"/>
      <c r="U27" s="45"/>
      <c r="V27" s="45"/>
      <c r="W27" s="45"/>
      <c r="X27" s="45"/>
      <c r="Y27" s="45"/>
      <c r="Z27" s="45"/>
      <c r="AA27" s="45"/>
      <c r="AB27" s="45"/>
    </row>
    <row r="28">
      <c r="A28" s="71"/>
      <c r="B28" s="27"/>
      <c r="C28" s="45"/>
      <c r="D28" s="27"/>
      <c r="E28" s="27"/>
      <c r="F28" s="45"/>
      <c r="G28" s="45"/>
      <c r="H28" s="45"/>
      <c r="I28" s="45"/>
      <c r="J28" s="45"/>
      <c r="K28" s="45"/>
      <c r="L28" s="45"/>
      <c r="M28" s="45"/>
      <c r="N28" s="45"/>
      <c r="O28" s="45"/>
      <c r="P28" s="45"/>
      <c r="Q28" s="45"/>
      <c r="R28" s="45"/>
      <c r="S28" s="45"/>
      <c r="T28" s="45"/>
      <c r="U28" s="45"/>
      <c r="V28" s="45"/>
      <c r="W28" s="45"/>
      <c r="X28" s="45"/>
      <c r="Y28" s="45"/>
      <c r="Z28" s="45"/>
      <c r="AA28" s="45"/>
      <c r="AB28" s="45"/>
    </row>
    <row r="29">
      <c r="A29" s="71"/>
      <c r="B29" s="27"/>
      <c r="C29" s="45"/>
      <c r="D29" s="27"/>
      <c r="E29" s="27"/>
      <c r="F29" s="45"/>
      <c r="G29" s="45"/>
      <c r="H29" s="45"/>
      <c r="I29" s="45"/>
      <c r="J29" s="45"/>
      <c r="K29" s="45"/>
      <c r="L29" s="45"/>
      <c r="M29" s="45"/>
      <c r="N29" s="45"/>
      <c r="O29" s="45"/>
      <c r="P29" s="45"/>
      <c r="Q29" s="45"/>
      <c r="R29" s="45"/>
      <c r="S29" s="45"/>
      <c r="T29" s="45"/>
      <c r="U29" s="45"/>
      <c r="V29" s="45"/>
      <c r="W29" s="45"/>
      <c r="X29" s="45"/>
      <c r="Y29" s="45"/>
      <c r="Z29" s="45"/>
      <c r="AA29" s="45"/>
      <c r="AB29" s="45"/>
    </row>
    <row r="30">
      <c r="A30" s="71"/>
      <c r="B30" s="27"/>
      <c r="C30" s="45"/>
      <c r="D30" s="27"/>
      <c r="E30" s="27"/>
      <c r="F30" s="45"/>
      <c r="G30" s="45"/>
      <c r="H30" s="45"/>
      <c r="I30" s="45"/>
      <c r="J30" s="45"/>
      <c r="K30" s="45"/>
      <c r="L30" s="45"/>
      <c r="M30" s="45"/>
      <c r="N30" s="45"/>
      <c r="O30" s="45"/>
      <c r="P30" s="45"/>
      <c r="Q30" s="45"/>
      <c r="R30" s="45"/>
      <c r="S30" s="45"/>
      <c r="T30" s="45"/>
      <c r="U30" s="45"/>
      <c r="V30" s="45"/>
      <c r="W30" s="45"/>
      <c r="X30" s="45"/>
      <c r="Y30" s="45"/>
      <c r="Z30" s="45"/>
      <c r="AA30" s="45"/>
      <c r="AB30" s="45"/>
    </row>
    <row r="31">
      <c r="A31" s="71"/>
      <c r="B31" s="27"/>
      <c r="C31" s="45"/>
      <c r="D31" s="27"/>
      <c r="E31" s="27"/>
      <c r="F31" s="45"/>
      <c r="G31" s="45"/>
      <c r="H31" s="45"/>
      <c r="I31" s="45"/>
      <c r="J31" s="45"/>
      <c r="K31" s="45"/>
      <c r="L31" s="45"/>
      <c r="M31" s="45"/>
      <c r="N31" s="45"/>
      <c r="O31" s="45"/>
      <c r="P31" s="45"/>
      <c r="Q31" s="45"/>
      <c r="R31" s="45"/>
      <c r="S31" s="45"/>
      <c r="T31" s="45"/>
      <c r="U31" s="45"/>
      <c r="V31" s="45"/>
      <c r="W31" s="45"/>
      <c r="X31" s="45"/>
      <c r="Y31" s="45"/>
      <c r="Z31" s="45"/>
      <c r="AA31" s="45"/>
      <c r="AB31" s="45"/>
    </row>
    <row r="32">
      <c r="A32" s="71"/>
      <c r="B32" s="27"/>
      <c r="C32" s="45"/>
      <c r="D32" s="27"/>
      <c r="E32" s="27"/>
      <c r="F32" s="45"/>
      <c r="G32" s="45"/>
      <c r="H32" s="45"/>
      <c r="I32" s="45"/>
      <c r="J32" s="45"/>
      <c r="K32" s="45"/>
      <c r="L32" s="45"/>
      <c r="M32" s="45"/>
      <c r="N32" s="45"/>
      <c r="O32" s="45"/>
      <c r="P32" s="45"/>
      <c r="Q32" s="45"/>
      <c r="R32" s="45"/>
      <c r="S32" s="45"/>
      <c r="T32" s="45"/>
      <c r="U32" s="45"/>
      <c r="V32" s="45"/>
      <c r="W32" s="45"/>
      <c r="X32" s="45"/>
      <c r="Y32" s="45"/>
      <c r="Z32" s="45"/>
      <c r="AA32" s="45"/>
      <c r="AB32" s="45"/>
    </row>
    <row r="33">
      <c r="A33" s="71"/>
      <c r="B33" s="27"/>
      <c r="C33" s="45"/>
      <c r="D33" s="27"/>
      <c r="E33" s="27"/>
      <c r="F33" s="45"/>
      <c r="G33" s="45"/>
      <c r="H33" s="45"/>
      <c r="I33" s="45"/>
      <c r="J33" s="45"/>
      <c r="K33" s="45"/>
      <c r="L33" s="45"/>
      <c r="M33" s="45"/>
      <c r="N33" s="45"/>
      <c r="O33" s="45"/>
      <c r="P33" s="45"/>
      <c r="Q33" s="45"/>
      <c r="R33" s="45"/>
      <c r="S33" s="45"/>
      <c r="T33" s="45"/>
      <c r="U33" s="45"/>
      <c r="V33" s="45"/>
      <c r="W33" s="45"/>
      <c r="X33" s="45"/>
      <c r="Y33" s="45"/>
      <c r="Z33" s="45"/>
      <c r="AA33" s="45"/>
      <c r="AB33" s="45"/>
    </row>
    <row r="34">
      <c r="A34" s="71"/>
      <c r="B34" s="27"/>
      <c r="C34" s="45"/>
      <c r="D34" s="27"/>
      <c r="E34" s="27"/>
      <c r="F34" s="45"/>
      <c r="G34" s="45"/>
      <c r="H34" s="45"/>
      <c r="I34" s="45"/>
      <c r="J34" s="45"/>
      <c r="K34" s="45"/>
      <c r="L34" s="45"/>
      <c r="M34" s="45"/>
      <c r="N34" s="45"/>
      <c r="O34" s="45"/>
      <c r="P34" s="45"/>
      <c r="Q34" s="45"/>
      <c r="R34" s="45"/>
      <c r="S34" s="45"/>
      <c r="T34" s="45"/>
      <c r="U34" s="45"/>
      <c r="V34" s="45"/>
      <c r="W34" s="45"/>
      <c r="X34" s="45"/>
      <c r="Y34" s="45"/>
      <c r="Z34" s="45"/>
      <c r="AA34" s="45"/>
      <c r="AB34" s="45"/>
    </row>
    <row r="35">
      <c r="A35" s="71"/>
      <c r="B35" s="27"/>
      <c r="C35" s="45"/>
      <c r="D35" s="27"/>
      <c r="E35" s="27"/>
      <c r="F35" s="45"/>
      <c r="G35" s="45"/>
      <c r="H35" s="45"/>
      <c r="I35" s="45"/>
      <c r="J35" s="45"/>
      <c r="K35" s="45"/>
      <c r="L35" s="45"/>
      <c r="M35" s="45"/>
      <c r="N35" s="45"/>
      <c r="O35" s="45"/>
      <c r="P35" s="45"/>
      <c r="Q35" s="45"/>
      <c r="R35" s="45"/>
      <c r="S35" s="45"/>
      <c r="T35" s="45"/>
      <c r="U35" s="45"/>
      <c r="V35" s="45"/>
      <c r="W35" s="45"/>
      <c r="X35" s="45"/>
      <c r="Y35" s="45"/>
      <c r="Z35" s="45"/>
      <c r="AA35" s="45"/>
      <c r="AB35" s="45"/>
    </row>
    <row r="36">
      <c r="A36" s="71"/>
      <c r="B36" s="27"/>
      <c r="C36" s="45"/>
      <c r="D36" s="27"/>
      <c r="E36" s="27"/>
      <c r="F36" s="45"/>
      <c r="G36" s="45"/>
      <c r="H36" s="45"/>
      <c r="I36" s="45"/>
      <c r="J36" s="45"/>
      <c r="K36" s="45"/>
      <c r="L36" s="45"/>
      <c r="M36" s="45"/>
      <c r="N36" s="45"/>
      <c r="O36" s="45"/>
      <c r="P36" s="45"/>
      <c r="Q36" s="45"/>
      <c r="R36" s="45"/>
      <c r="S36" s="45"/>
      <c r="T36" s="45"/>
      <c r="U36" s="45"/>
      <c r="V36" s="45"/>
      <c r="W36" s="45"/>
      <c r="X36" s="45"/>
      <c r="Y36" s="45"/>
      <c r="Z36" s="45"/>
      <c r="AA36" s="45"/>
      <c r="AB36" s="45"/>
    </row>
    <row r="37">
      <c r="A37" s="71"/>
      <c r="B37" s="27"/>
      <c r="C37" s="45"/>
      <c r="D37" s="27"/>
      <c r="E37" s="27"/>
      <c r="F37" s="45"/>
      <c r="G37" s="45"/>
      <c r="H37" s="45"/>
      <c r="I37" s="45"/>
      <c r="J37" s="45"/>
      <c r="K37" s="45"/>
      <c r="L37" s="45"/>
      <c r="M37" s="45"/>
      <c r="N37" s="45"/>
      <c r="O37" s="45"/>
      <c r="P37" s="45"/>
      <c r="Q37" s="45"/>
      <c r="R37" s="45"/>
      <c r="S37" s="45"/>
      <c r="T37" s="45"/>
      <c r="U37" s="45"/>
      <c r="V37" s="45"/>
      <c r="W37" s="45"/>
      <c r="X37" s="45"/>
      <c r="Y37" s="45"/>
      <c r="Z37" s="45"/>
      <c r="AA37" s="45"/>
      <c r="AB37" s="45"/>
    </row>
    <row r="38">
      <c r="A38" s="71"/>
      <c r="B38" s="27"/>
      <c r="C38" s="45"/>
      <c r="D38" s="27"/>
      <c r="E38" s="27"/>
      <c r="F38" s="45"/>
      <c r="G38" s="45"/>
      <c r="H38" s="45"/>
      <c r="I38" s="45"/>
      <c r="J38" s="45"/>
      <c r="K38" s="45"/>
      <c r="L38" s="45"/>
      <c r="M38" s="45"/>
      <c r="N38" s="45"/>
      <c r="O38" s="45"/>
      <c r="P38" s="45"/>
      <c r="Q38" s="45"/>
      <c r="R38" s="45"/>
      <c r="S38" s="45"/>
      <c r="T38" s="45"/>
      <c r="U38" s="45"/>
      <c r="V38" s="45"/>
      <c r="W38" s="45"/>
      <c r="X38" s="45"/>
      <c r="Y38" s="45"/>
      <c r="Z38" s="45"/>
      <c r="AA38" s="45"/>
      <c r="AB38" s="45"/>
    </row>
    <row r="39">
      <c r="A39" s="71"/>
      <c r="B39" s="27"/>
      <c r="C39" s="45"/>
      <c r="D39" s="27"/>
      <c r="E39" s="27"/>
      <c r="F39" s="45"/>
      <c r="G39" s="45"/>
      <c r="H39" s="45"/>
      <c r="I39" s="45"/>
      <c r="J39" s="45"/>
      <c r="K39" s="45"/>
      <c r="L39" s="45"/>
      <c r="M39" s="45"/>
      <c r="N39" s="45"/>
      <c r="O39" s="45"/>
      <c r="P39" s="45"/>
      <c r="Q39" s="45"/>
      <c r="R39" s="45"/>
      <c r="S39" s="45"/>
      <c r="T39" s="45"/>
      <c r="U39" s="45"/>
      <c r="V39" s="45"/>
      <c r="W39" s="45"/>
      <c r="X39" s="45"/>
      <c r="Y39" s="45"/>
      <c r="Z39" s="45"/>
      <c r="AA39" s="45"/>
      <c r="AB39" s="45"/>
    </row>
    <row r="40">
      <c r="A40" s="71"/>
      <c r="B40" s="27"/>
      <c r="C40" s="45"/>
      <c r="D40" s="27"/>
      <c r="E40" s="27"/>
      <c r="F40" s="45"/>
      <c r="G40" s="45"/>
      <c r="H40" s="45"/>
      <c r="I40" s="45"/>
      <c r="J40" s="45"/>
      <c r="K40" s="45"/>
      <c r="L40" s="45"/>
      <c r="M40" s="45"/>
      <c r="N40" s="45"/>
      <c r="O40" s="45"/>
      <c r="P40" s="45"/>
      <c r="Q40" s="45"/>
      <c r="R40" s="45"/>
      <c r="S40" s="45"/>
      <c r="T40" s="45"/>
      <c r="U40" s="45"/>
      <c r="V40" s="45"/>
      <c r="W40" s="45"/>
      <c r="X40" s="45"/>
      <c r="Y40" s="45"/>
      <c r="Z40" s="45"/>
      <c r="AA40" s="45"/>
      <c r="AB40" s="45"/>
    </row>
    <row r="41">
      <c r="A41" s="71"/>
      <c r="B41" s="27"/>
      <c r="C41" s="45"/>
      <c r="D41" s="27"/>
      <c r="E41" s="27"/>
      <c r="F41" s="45"/>
      <c r="G41" s="45"/>
      <c r="H41" s="45"/>
      <c r="I41" s="45"/>
      <c r="J41" s="45"/>
      <c r="K41" s="45"/>
      <c r="L41" s="45"/>
      <c r="M41" s="45"/>
      <c r="N41" s="45"/>
      <c r="O41" s="45"/>
      <c r="P41" s="45"/>
      <c r="Q41" s="45"/>
      <c r="R41" s="45"/>
      <c r="S41" s="45"/>
      <c r="T41" s="45"/>
      <c r="U41" s="45"/>
      <c r="V41" s="45"/>
      <c r="W41" s="45"/>
      <c r="X41" s="45"/>
      <c r="Y41" s="45"/>
      <c r="Z41" s="45"/>
      <c r="AA41" s="45"/>
      <c r="AB41" s="45"/>
    </row>
    <row r="42">
      <c r="A42" s="71"/>
      <c r="B42" s="27"/>
      <c r="C42" s="45"/>
      <c r="D42" s="27"/>
      <c r="E42" s="27"/>
      <c r="F42" s="45"/>
      <c r="G42" s="45"/>
      <c r="H42" s="45"/>
      <c r="I42" s="45"/>
      <c r="J42" s="45"/>
      <c r="K42" s="45"/>
      <c r="L42" s="45"/>
      <c r="M42" s="45"/>
      <c r="N42" s="45"/>
      <c r="O42" s="45"/>
      <c r="P42" s="45"/>
      <c r="Q42" s="45"/>
      <c r="R42" s="45"/>
      <c r="S42" s="45"/>
      <c r="T42" s="45"/>
      <c r="U42" s="45"/>
      <c r="V42" s="45"/>
      <c r="W42" s="45"/>
      <c r="X42" s="45"/>
      <c r="Y42" s="45"/>
      <c r="Z42" s="45"/>
      <c r="AA42" s="45"/>
      <c r="AB42" s="45"/>
    </row>
    <row r="43">
      <c r="A43" s="71"/>
      <c r="B43" s="27"/>
      <c r="C43" s="45"/>
      <c r="D43" s="27"/>
      <c r="E43" s="27"/>
      <c r="F43" s="45"/>
      <c r="G43" s="45"/>
      <c r="H43" s="45"/>
      <c r="I43" s="45"/>
      <c r="J43" s="45"/>
      <c r="K43" s="45"/>
      <c r="L43" s="45"/>
      <c r="M43" s="45"/>
      <c r="N43" s="45"/>
      <c r="O43" s="45"/>
      <c r="P43" s="45"/>
      <c r="Q43" s="45"/>
      <c r="R43" s="45"/>
      <c r="S43" s="45"/>
      <c r="T43" s="45"/>
      <c r="U43" s="45"/>
      <c r="V43" s="45"/>
      <c r="W43" s="45"/>
      <c r="X43" s="45"/>
      <c r="Y43" s="45"/>
      <c r="Z43" s="45"/>
      <c r="AA43" s="45"/>
      <c r="AB43" s="45"/>
    </row>
    <row r="44">
      <c r="A44" s="71"/>
      <c r="B44" s="27"/>
      <c r="C44" s="45"/>
      <c r="D44" s="27"/>
      <c r="E44" s="27"/>
      <c r="F44" s="45"/>
      <c r="G44" s="45"/>
      <c r="H44" s="45"/>
      <c r="I44" s="45"/>
      <c r="J44" s="45"/>
      <c r="K44" s="45"/>
      <c r="L44" s="45"/>
      <c r="M44" s="45"/>
      <c r="N44" s="45"/>
      <c r="O44" s="45"/>
      <c r="P44" s="45"/>
      <c r="Q44" s="45"/>
      <c r="R44" s="45"/>
      <c r="S44" s="45"/>
      <c r="T44" s="45"/>
      <c r="U44" s="45"/>
      <c r="V44" s="45"/>
      <c r="W44" s="45"/>
      <c r="X44" s="45"/>
      <c r="Y44" s="45"/>
      <c r="Z44" s="45"/>
      <c r="AA44" s="45"/>
      <c r="AB44" s="45"/>
    </row>
    <row r="45">
      <c r="A45" s="71"/>
      <c r="B45" s="27"/>
      <c r="C45" s="45"/>
      <c r="D45" s="27"/>
      <c r="E45" s="27"/>
      <c r="F45" s="45"/>
      <c r="G45" s="45"/>
      <c r="H45" s="45"/>
      <c r="I45" s="45"/>
      <c r="J45" s="45"/>
      <c r="K45" s="45"/>
      <c r="L45" s="45"/>
      <c r="M45" s="45"/>
      <c r="N45" s="45"/>
      <c r="O45" s="45"/>
      <c r="P45" s="45"/>
      <c r="Q45" s="45"/>
      <c r="R45" s="45"/>
      <c r="S45" s="45"/>
      <c r="T45" s="45"/>
      <c r="U45" s="45"/>
      <c r="V45" s="45"/>
      <c r="W45" s="45"/>
      <c r="X45" s="45"/>
      <c r="Y45" s="45"/>
      <c r="Z45" s="45"/>
      <c r="AA45" s="45"/>
      <c r="AB45" s="45"/>
    </row>
    <row r="46">
      <c r="A46" s="71"/>
      <c r="B46" s="27"/>
      <c r="C46" s="45"/>
      <c r="D46" s="27"/>
      <c r="E46" s="27"/>
      <c r="F46" s="45"/>
      <c r="G46" s="45"/>
      <c r="H46" s="45"/>
      <c r="I46" s="45"/>
      <c r="J46" s="45"/>
      <c r="K46" s="45"/>
      <c r="L46" s="45"/>
      <c r="M46" s="45"/>
      <c r="N46" s="45"/>
      <c r="O46" s="45"/>
      <c r="P46" s="45"/>
      <c r="Q46" s="45"/>
      <c r="R46" s="45"/>
      <c r="S46" s="45"/>
      <c r="T46" s="45"/>
      <c r="U46" s="45"/>
      <c r="V46" s="45"/>
      <c r="W46" s="45"/>
      <c r="X46" s="45"/>
      <c r="Y46" s="45"/>
      <c r="Z46" s="45"/>
      <c r="AA46" s="45"/>
      <c r="AB46" s="45"/>
    </row>
    <row r="47">
      <c r="A47" s="71"/>
      <c r="B47" s="27"/>
      <c r="C47" s="45"/>
      <c r="D47" s="27"/>
      <c r="E47" s="27"/>
      <c r="F47" s="45"/>
      <c r="G47" s="45"/>
      <c r="H47" s="45"/>
      <c r="I47" s="45"/>
      <c r="J47" s="45"/>
      <c r="K47" s="45"/>
      <c r="L47" s="45"/>
      <c r="M47" s="45"/>
      <c r="N47" s="45"/>
      <c r="O47" s="45"/>
      <c r="P47" s="45"/>
      <c r="Q47" s="45"/>
      <c r="R47" s="45"/>
      <c r="S47" s="45"/>
      <c r="T47" s="45"/>
      <c r="U47" s="45"/>
      <c r="V47" s="45"/>
      <c r="W47" s="45"/>
      <c r="X47" s="45"/>
      <c r="Y47" s="45"/>
      <c r="Z47" s="45"/>
      <c r="AA47" s="45"/>
      <c r="AB47" s="45"/>
    </row>
    <row r="48">
      <c r="A48" s="71"/>
      <c r="B48" s="27"/>
      <c r="C48" s="45"/>
      <c r="D48" s="27"/>
      <c r="E48" s="27"/>
      <c r="F48" s="45"/>
      <c r="G48" s="45"/>
      <c r="H48" s="45"/>
      <c r="I48" s="45"/>
      <c r="J48" s="45"/>
      <c r="K48" s="45"/>
      <c r="L48" s="45"/>
      <c r="M48" s="45"/>
      <c r="N48" s="45"/>
      <c r="O48" s="45"/>
      <c r="P48" s="45"/>
      <c r="Q48" s="45"/>
      <c r="R48" s="45"/>
      <c r="S48" s="45"/>
      <c r="T48" s="45"/>
      <c r="U48" s="45"/>
      <c r="V48" s="45"/>
      <c r="W48" s="45"/>
      <c r="X48" s="45"/>
      <c r="Y48" s="45"/>
      <c r="Z48" s="45"/>
      <c r="AA48" s="45"/>
      <c r="AB48" s="45"/>
    </row>
    <row r="49">
      <c r="A49" s="71"/>
      <c r="B49" s="27"/>
      <c r="C49" s="45"/>
      <c r="D49" s="27"/>
      <c r="E49" s="27"/>
      <c r="F49" s="45"/>
      <c r="G49" s="45"/>
      <c r="H49" s="45"/>
      <c r="I49" s="45"/>
      <c r="J49" s="45"/>
      <c r="K49" s="45"/>
      <c r="L49" s="45"/>
      <c r="M49" s="45"/>
      <c r="N49" s="45"/>
      <c r="O49" s="45"/>
      <c r="P49" s="45"/>
      <c r="Q49" s="45"/>
      <c r="R49" s="45"/>
      <c r="S49" s="45"/>
      <c r="T49" s="45"/>
      <c r="U49" s="45"/>
      <c r="V49" s="45"/>
      <c r="W49" s="45"/>
      <c r="X49" s="45"/>
      <c r="Y49" s="45"/>
      <c r="Z49" s="45"/>
      <c r="AA49" s="45"/>
      <c r="AB49" s="45"/>
    </row>
    <row r="50">
      <c r="A50" s="71"/>
      <c r="B50" s="27"/>
      <c r="C50" s="45"/>
      <c r="D50" s="27"/>
      <c r="E50" s="27"/>
      <c r="F50" s="45"/>
      <c r="G50" s="45"/>
      <c r="H50" s="45"/>
      <c r="I50" s="45"/>
      <c r="J50" s="45"/>
      <c r="K50" s="45"/>
      <c r="L50" s="45"/>
      <c r="M50" s="45"/>
      <c r="N50" s="45"/>
      <c r="O50" s="45"/>
      <c r="P50" s="45"/>
      <c r="Q50" s="45"/>
      <c r="R50" s="45"/>
      <c r="S50" s="45"/>
      <c r="T50" s="45"/>
      <c r="U50" s="45"/>
      <c r="V50" s="45"/>
      <c r="W50" s="45"/>
      <c r="X50" s="45"/>
      <c r="Y50" s="45"/>
      <c r="Z50" s="45"/>
      <c r="AA50" s="45"/>
      <c r="AB50" s="45"/>
    </row>
    <row r="51">
      <c r="A51" s="71"/>
      <c r="B51" s="27"/>
      <c r="C51" s="45"/>
      <c r="D51" s="27"/>
      <c r="E51" s="27"/>
      <c r="F51" s="45"/>
      <c r="G51" s="45"/>
      <c r="H51" s="45"/>
      <c r="I51" s="45"/>
      <c r="J51" s="45"/>
      <c r="K51" s="45"/>
      <c r="L51" s="45"/>
      <c r="M51" s="45"/>
      <c r="N51" s="45"/>
      <c r="O51" s="45"/>
      <c r="P51" s="45"/>
      <c r="Q51" s="45"/>
      <c r="R51" s="45"/>
      <c r="S51" s="45"/>
      <c r="T51" s="45"/>
      <c r="U51" s="45"/>
      <c r="V51" s="45"/>
      <c r="W51" s="45"/>
      <c r="X51" s="45"/>
      <c r="Y51" s="45"/>
      <c r="Z51" s="45"/>
      <c r="AA51" s="45"/>
      <c r="AB51" s="45"/>
    </row>
    <row r="52">
      <c r="A52" s="71"/>
      <c r="B52" s="27"/>
      <c r="C52" s="45"/>
      <c r="D52" s="27"/>
      <c r="E52" s="27"/>
      <c r="F52" s="45"/>
      <c r="G52" s="45"/>
      <c r="H52" s="45"/>
      <c r="I52" s="45"/>
      <c r="J52" s="45"/>
      <c r="K52" s="45"/>
      <c r="L52" s="45"/>
      <c r="M52" s="45"/>
      <c r="N52" s="45"/>
      <c r="O52" s="45"/>
      <c r="P52" s="45"/>
      <c r="Q52" s="45"/>
      <c r="R52" s="45"/>
      <c r="S52" s="45"/>
      <c r="T52" s="45"/>
      <c r="U52" s="45"/>
      <c r="V52" s="45"/>
      <c r="W52" s="45"/>
      <c r="X52" s="45"/>
      <c r="Y52" s="45"/>
      <c r="Z52" s="45"/>
      <c r="AA52" s="45"/>
      <c r="AB52" s="45"/>
    </row>
    <row r="53">
      <c r="A53" s="71"/>
      <c r="B53" s="27"/>
      <c r="C53" s="45"/>
      <c r="D53" s="27"/>
      <c r="E53" s="27"/>
      <c r="F53" s="45"/>
      <c r="G53" s="45"/>
      <c r="H53" s="45"/>
      <c r="I53" s="45"/>
      <c r="J53" s="45"/>
      <c r="K53" s="45"/>
      <c r="L53" s="45"/>
      <c r="M53" s="45"/>
      <c r="N53" s="45"/>
      <c r="O53" s="45"/>
      <c r="P53" s="45"/>
      <c r="Q53" s="45"/>
      <c r="R53" s="45"/>
      <c r="S53" s="45"/>
      <c r="T53" s="45"/>
      <c r="U53" s="45"/>
      <c r="V53" s="45"/>
      <c r="W53" s="45"/>
      <c r="X53" s="45"/>
      <c r="Y53" s="45"/>
      <c r="Z53" s="45"/>
      <c r="AA53" s="45"/>
      <c r="AB53" s="45"/>
    </row>
    <row r="54">
      <c r="A54" s="71"/>
      <c r="B54" s="27"/>
      <c r="C54" s="45"/>
      <c r="D54" s="27"/>
      <c r="E54" s="27"/>
      <c r="F54" s="45"/>
      <c r="G54" s="45"/>
      <c r="H54" s="45"/>
      <c r="I54" s="45"/>
      <c r="J54" s="45"/>
      <c r="K54" s="45"/>
      <c r="L54" s="45"/>
      <c r="M54" s="45"/>
      <c r="N54" s="45"/>
      <c r="O54" s="45"/>
      <c r="P54" s="45"/>
      <c r="Q54" s="45"/>
      <c r="R54" s="45"/>
      <c r="S54" s="45"/>
      <c r="T54" s="45"/>
      <c r="U54" s="45"/>
      <c r="V54" s="45"/>
      <c r="W54" s="45"/>
      <c r="X54" s="45"/>
      <c r="Y54" s="45"/>
      <c r="Z54" s="45"/>
      <c r="AA54" s="45"/>
      <c r="AB54" s="45"/>
    </row>
    <row r="55">
      <c r="A55" s="71"/>
      <c r="B55" s="27"/>
      <c r="C55" s="45"/>
      <c r="D55" s="27"/>
      <c r="E55" s="27"/>
      <c r="F55" s="45"/>
      <c r="G55" s="45"/>
      <c r="H55" s="45"/>
      <c r="I55" s="45"/>
      <c r="J55" s="45"/>
      <c r="K55" s="45"/>
      <c r="L55" s="45"/>
      <c r="M55" s="45"/>
      <c r="N55" s="45"/>
      <c r="O55" s="45"/>
      <c r="P55" s="45"/>
      <c r="Q55" s="45"/>
      <c r="R55" s="45"/>
      <c r="S55" s="45"/>
      <c r="T55" s="45"/>
      <c r="U55" s="45"/>
      <c r="V55" s="45"/>
      <c r="W55" s="45"/>
      <c r="X55" s="45"/>
      <c r="Y55" s="45"/>
      <c r="Z55" s="45"/>
      <c r="AA55" s="45"/>
      <c r="AB55" s="45"/>
    </row>
    <row r="56">
      <c r="A56" s="71"/>
      <c r="B56" s="27"/>
      <c r="C56" s="45"/>
      <c r="D56" s="27"/>
      <c r="E56" s="27"/>
      <c r="F56" s="45"/>
      <c r="G56" s="45"/>
      <c r="H56" s="45"/>
      <c r="I56" s="45"/>
      <c r="J56" s="45"/>
      <c r="K56" s="45"/>
      <c r="L56" s="45"/>
      <c r="M56" s="45"/>
      <c r="N56" s="45"/>
      <c r="O56" s="45"/>
      <c r="P56" s="45"/>
      <c r="Q56" s="45"/>
      <c r="R56" s="45"/>
      <c r="S56" s="45"/>
      <c r="T56" s="45"/>
      <c r="U56" s="45"/>
      <c r="V56" s="45"/>
      <c r="W56" s="45"/>
      <c r="X56" s="45"/>
      <c r="Y56" s="45"/>
      <c r="Z56" s="45"/>
      <c r="AA56" s="45"/>
      <c r="AB56" s="45"/>
    </row>
    <row r="57">
      <c r="A57" s="71"/>
      <c r="B57" s="27"/>
      <c r="C57" s="45"/>
      <c r="D57" s="27"/>
      <c r="E57" s="27"/>
      <c r="F57" s="45"/>
      <c r="G57" s="45"/>
      <c r="H57" s="45"/>
      <c r="I57" s="45"/>
      <c r="J57" s="45"/>
      <c r="K57" s="45"/>
      <c r="L57" s="45"/>
      <c r="M57" s="45"/>
      <c r="N57" s="45"/>
      <c r="O57" s="45"/>
      <c r="P57" s="45"/>
      <c r="Q57" s="45"/>
      <c r="R57" s="45"/>
      <c r="S57" s="45"/>
      <c r="T57" s="45"/>
      <c r="U57" s="45"/>
      <c r="V57" s="45"/>
      <c r="W57" s="45"/>
      <c r="X57" s="45"/>
      <c r="Y57" s="45"/>
      <c r="Z57" s="45"/>
      <c r="AA57" s="45"/>
      <c r="AB57" s="45"/>
    </row>
    <row r="58">
      <c r="A58" s="71"/>
      <c r="B58" s="27"/>
      <c r="C58" s="45"/>
      <c r="D58" s="27"/>
      <c r="E58" s="27"/>
      <c r="F58" s="45"/>
      <c r="G58" s="45"/>
      <c r="H58" s="45"/>
      <c r="I58" s="45"/>
      <c r="J58" s="45"/>
      <c r="K58" s="45"/>
      <c r="L58" s="45"/>
      <c r="M58" s="45"/>
      <c r="N58" s="45"/>
      <c r="O58" s="45"/>
      <c r="P58" s="45"/>
      <c r="Q58" s="45"/>
      <c r="R58" s="45"/>
      <c r="S58" s="45"/>
      <c r="T58" s="45"/>
      <c r="U58" s="45"/>
      <c r="V58" s="45"/>
      <c r="W58" s="45"/>
      <c r="X58" s="45"/>
      <c r="Y58" s="45"/>
      <c r="Z58" s="45"/>
      <c r="AA58" s="45"/>
      <c r="AB58" s="45"/>
    </row>
    <row r="59">
      <c r="A59" s="71"/>
      <c r="B59" s="27"/>
      <c r="C59" s="45"/>
      <c r="D59" s="27"/>
      <c r="E59" s="27"/>
      <c r="F59" s="45"/>
      <c r="G59" s="45"/>
      <c r="H59" s="45"/>
      <c r="I59" s="45"/>
      <c r="J59" s="45"/>
      <c r="K59" s="45"/>
      <c r="L59" s="45"/>
      <c r="M59" s="45"/>
      <c r="N59" s="45"/>
      <c r="O59" s="45"/>
      <c r="P59" s="45"/>
      <c r="Q59" s="45"/>
      <c r="R59" s="45"/>
      <c r="S59" s="45"/>
      <c r="T59" s="45"/>
      <c r="U59" s="45"/>
      <c r="V59" s="45"/>
      <c r="W59" s="45"/>
      <c r="X59" s="45"/>
      <c r="Y59" s="45"/>
      <c r="Z59" s="45"/>
      <c r="AA59" s="45"/>
      <c r="AB59" s="45"/>
    </row>
    <row r="60">
      <c r="A60" s="71"/>
      <c r="B60" s="27"/>
      <c r="C60" s="45"/>
      <c r="D60" s="27"/>
      <c r="E60" s="27"/>
      <c r="F60" s="45"/>
      <c r="G60" s="45"/>
      <c r="H60" s="45"/>
      <c r="I60" s="45"/>
      <c r="J60" s="45"/>
      <c r="K60" s="45"/>
      <c r="L60" s="45"/>
      <c r="M60" s="45"/>
      <c r="N60" s="45"/>
      <c r="O60" s="45"/>
      <c r="P60" s="45"/>
      <c r="Q60" s="45"/>
      <c r="R60" s="45"/>
      <c r="S60" s="45"/>
      <c r="T60" s="45"/>
      <c r="U60" s="45"/>
      <c r="V60" s="45"/>
      <c r="W60" s="45"/>
      <c r="X60" s="45"/>
      <c r="Y60" s="45"/>
      <c r="Z60" s="45"/>
      <c r="AA60" s="45"/>
      <c r="AB60" s="45"/>
    </row>
    <row r="61">
      <c r="A61" s="71"/>
      <c r="B61" s="27"/>
      <c r="C61" s="45"/>
      <c r="D61" s="27"/>
      <c r="E61" s="27"/>
      <c r="F61" s="45"/>
      <c r="G61" s="45"/>
      <c r="H61" s="45"/>
      <c r="I61" s="45"/>
      <c r="J61" s="45"/>
      <c r="K61" s="45"/>
      <c r="L61" s="45"/>
      <c r="M61" s="45"/>
      <c r="N61" s="45"/>
      <c r="O61" s="45"/>
      <c r="P61" s="45"/>
      <c r="Q61" s="45"/>
      <c r="R61" s="45"/>
      <c r="S61" s="45"/>
      <c r="T61" s="45"/>
      <c r="U61" s="45"/>
      <c r="V61" s="45"/>
      <c r="W61" s="45"/>
      <c r="X61" s="45"/>
      <c r="Y61" s="45"/>
      <c r="Z61" s="45"/>
      <c r="AA61" s="45"/>
      <c r="AB61" s="45"/>
    </row>
    <row r="62">
      <c r="A62" s="71"/>
      <c r="B62" s="27"/>
      <c r="C62" s="45"/>
      <c r="D62" s="27"/>
      <c r="E62" s="27"/>
      <c r="F62" s="45"/>
      <c r="G62" s="45"/>
      <c r="H62" s="45"/>
      <c r="I62" s="45"/>
      <c r="J62" s="45"/>
      <c r="K62" s="45"/>
      <c r="L62" s="45"/>
      <c r="M62" s="45"/>
      <c r="N62" s="45"/>
      <c r="O62" s="45"/>
      <c r="P62" s="45"/>
      <c r="Q62" s="45"/>
      <c r="R62" s="45"/>
      <c r="S62" s="45"/>
      <c r="T62" s="45"/>
      <c r="U62" s="45"/>
      <c r="V62" s="45"/>
      <c r="W62" s="45"/>
      <c r="X62" s="45"/>
      <c r="Y62" s="45"/>
      <c r="Z62" s="45"/>
      <c r="AA62" s="45"/>
      <c r="AB62" s="45"/>
    </row>
    <row r="63">
      <c r="A63" s="71"/>
      <c r="B63" s="27"/>
      <c r="C63" s="45"/>
      <c r="D63" s="27"/>
      <c r="E63" s="27"/>
      <c r="F63" s="45"/>
      <c r="G63" s="45"/>
      <c r="H63" s="45"/>
      <c r="I63" s="45"/>
      <c r="J63" s="45"/>
      <c r="K63" s="45"/>
      <c r="L63" s="45"/>
      <c r="M63" s="45"/>
      <c r="N63" s="45"/>
      <c r="O63" s="45"/>
      <c r="P63" s="45"/>
      <c r="Q63" s="45"/>
      <c r="R63" s="45"/>
      <c r="S63" s="45"/>
      <c r="T63" s="45"/>
      <c r="U63" s="45"/>
      <c r="V63" s="45"/>
      <c r="W63" s="45"/>
      <c r="X63" s="45"/>
      <c r="Y63" s="45"/>
      <c r="Z63" s="45"/>
      <c r="AA63" s="45"/>
      <c r="AB63" s="45"/>
    </row>
    <row r="64">
      <c r="A64" s="71"/>
      <c r="B64" s="27"/>
      <c r="C64" s="45"/>
      <c r="D64" s="27"/>
      <c r="E64" s="27"/>
      <c r="F64" s="45"/>
      <c r="G64" s="45"/>
      <c r="H64" s="45"/>
      <c r="I64" s="45"/>
      <c r="J64" s="45"/>
      <c r="K64" s="45"/>
      <c r="L64" s="45"/>
      <c r="M64" s="45"/>
      <c r="N64" s="45"/>
      <c r="O64" s="45"/>
      <c r="P64" s="45"/>
      <c r="Q64" s="45"/>
      <c r="R64" s="45"/>
      <c r="S64" s="45"/>
      <c r="T64" s="45"/>
      <c r="U64" s="45"/>
      <c r="V64" s="45"/>
      <c r="W64" s="45"/>
      <c r="X64" s="45"/>
      <c r="Y64" s="45"/>
      <c r="Z64" s="45"/>
      <c r="AA64" s="45"/>
      <c r="AB64" s="45"/>
    </row>
    <row r="65">
      <c r="A65" s="71"/>
      <c r="B65" s="27"/>
      <c r="C65" s="45"/>
      <c r="D65" s="27"/>
      <c r="E65" s="27"/>
      <c r="F65" s="45"/>
      <c r="G65" s="45"/>
      <c r="H65" s="45"/>
      <c r="I65" s="45"/>
      <c r="J65" s="45"/>
      <c r="K65" s="45"/>
      <c r="L65" s="45"/>
      <c r="M65" s="45"/>
      <c r="N65" s="45"/>
      <c r="O65" s="45"/>
      <c r="P65" s="45"/>
      <c r="Q65" s="45"/>
      <c r="R65" s="45"/>
      <c r="S65" s="45"/>
      <c r="T65" s="45"/>
      <c r="U65" s="45"/>
      <c r="V65" s="45"/>
      <c r="W65" s="45"/>
      <c r="X65" s="45"/>
      <c r="Y65" s="45"/>
      <c r="Z65" s="45"/>
      <c r="AA65" s="45"/>
      <c r="AB65" s="45"/>
    </row>
    <row r="66">
      <c r="A66" s="71"/>
      <c r="B66" s="27"/>
      <c r="C66" s="45"/>
      <c r="D66" s="27"/>
      <c r="E66" s="27"/>
      <c r="F66" s="45"/>
      <c r="G66" s="45"/>
      <c r="H66" s="45"/>
      <c r="I66" s="45"/>
      <c r="J66" s="45"/>
      <c r="K66" s="45"/>
      <c r="L66" s="45"/>
      <c r="M66" s="45"/>
      <c r="N66" s="45"/>
      <c r="O66" s="45"/>
      <c r="P66" s="45"/>
      <c r="Q66" s="45"/>
      <c r="R66" s="45"/>
      <c r="S66" s="45"/>
      <c r="T66" s="45"/>
      <c r="U66" s="45"/>
      <c r="V66" s="45"/>
      <c r="W66" s="45"/>
      <c r="X66" s="45"/>
      <c r="Y66" s="45"/>
      <c r="Z66" s="45"/>
      <c r="AA66" s="45"/>
      <c r="AB66" s="45"/>
    </row>
    <row r="67">
      <c r="A67" s="71"/>
      <c r="B67" s="27"/>
      <c r="C67" s="45"/>
      <c r="D67" s="27"/>
      <c r="E67" s="27"/>
      <c r="F67" s="45"/>
      <c r="G67" s="45"/>
      <c r="H67" s="45"/>
      <c r="I67" s="45"/>
      <c r="J67" s="45"/>
      <c r="K67" s="45"/>
      <c r="L67" s="45"/>
      <c r="M67" s="45"/>
      <c r="N67" s="45"/>
      <c r="O67" s="45"/>
      <c r="P67" s="45"/>
      <c r="Q67" s="45"/>
      <c r="R67" s="45"/>
      <c r="S67" s="45"/>
      <c r="T67" s="45"/>
      <c r="U67" s="45"/>
      <c r="V67" s="45"/>
      <c r="W67" s="45"/>
      <c r="X67" s="45"/>
      <c r="Y67" s="45"/>
      <c r="Z67" s="45"/>
      <c r="AA67" s="45"/>
      <c r="AB67" s="45"/>
    </row>
    <row r="68">
      <c r="A68" s="71"/>
      <c r="B68" s="27"/>
      <c r="C68" s="45"/>
      <c r="D68" s="27"/>
      <c r="E68" s="27"/>
      <c r="F68" s="45"/>
      <c r="G68" s="45"/>
      <c r="H68" s="45"/>
      <c r="I68" s="45"/>
      <c r="J68" s="45"/>
      <c r="K68" s="45"/>
      <c r="L68" s="45"/>
      <c r="M68" s="45"/>
      <c r="N68" s="45"/>
      <c r="O68" s="45"/>
      <c r="P68" s="45"/>
      <c r="Q68" s="45"/>
      <c r="R68" s="45"/>
      <c r="S68" s="45"/>
      <c r="T68" s="45"/>
      <c r="U68" s="45"/>
      <c r="V68" s="45"/>
      <c r="W68" s="45"/>
      <c r="X68" s="45"/>
      <c r="Y68" s="45"/>
      <c r="Z68" s="45"/>
      <c r="AA68" s="45"/>
      <c r="AB68" s="45"/>
    </row>
    <row r="69">
      <c r="A69" s="71"/>
      <c r="B69" s="27"/>
      <c r="C69" s="45"/>
      <c r="D69" s="27"/>
      <c r="E69" s="27"/>
      <c r="F69" s="45"/>
      <c r="G69" s="45"/>
      <c r="H69" s="45"/>
      <c r="I69" s="45"/>
      <c r="J69" s="45"/>
      <c r="K69" s="45"/>
      <c r="L69" s="45"/>
      <c r="M69" s="45"/>
      <c r="N69" s="45"/>
      <c r="O69" s="45"/>
      <c r="P69" s="45"/>
      <c r="Q69" s="45"/>
      <c r="R69" s="45"/>
      <c r="S69" s="45"/>
      <c r="T69" s="45"/>
      <c r="U69" s="45"/>
      <c r="V69" s="45"/>
      <c r="W69" s="45"/>
      <c r="X69" s="45"/>
      <c r="Y69" s="45"/>
      <c r="Z69" s="45"/>
      <c r="AA69" s="45"/>
      <c r="AB69" s="45"/>
    </row>
    <row r="70">
      <c r="A70" s="71"/>
      <c r="B70" s="27"/>
      <c r="C70" s="45"/>
      <c r="D70" s="27"/>
      <c r="E70" s="27"/>
      <c r="F70" s="45"/>
      <c r="G70" s="45"/>
      <c r="H70" s="45"/>
      <c r="I70" s="45"/>
      <c r="J70" s="45"/>
      <c r="K70" s="45"/>
      <c r="L70" s="45"/>
      <c r="M70" s="45"/>
      <c r="N70" s="45"/>
      <c r="O70" s="45"/>
      <c r="P70" s="45"/>
      <c r="Q70" s="45"/>
      <c r="R70" s="45"/>
      <c r="S70" s="45"/>
      <c r="T70" s="45"/>
      <c r="U70" s="45"/>
      <c r="V70" s="45"/>
      <c r="W70" s="45"/>
      <c r="X70" s="45"/>
      <c r="Y70" s="45"/>
      <c r="Z70" s="45"/>
      <c r="AA70" s="45"/>
      <c r="AB70" s="45"/>
    </row>
    <row r="71">
      <c r="A71" s="71"/>
      <c r="B71" s="27"/>
      <c r="C71" s="45"/>
      <c r="D71" s="27"/>
      <c r="E71" s="27"/>
      <c r="F71" s="45"/>
      <c r="G71" s="45"/>
      <c r="H71" s="45"/>
      <c r="I71" s="45"/>
      <c r="J71" s="45"/>
      <c r="K71" s="45"/>
      <c r="L71" s="45"/>
      <c r="M71" s="45"/>
      <c r="N71" s="45"/>
      <c r="O71" s="45"/>
      <c r="P71" s="45"/>
      <c r="Q71" s="45"/>
      <c r="R71" s="45"/>
      <c r="S71" s="45"/>
      <c r="T71" s="45"/>
      <c r="U71" s="45"/>
      <c r="V71" s="45"/>
      <c r="W71" s="45"/>
      <c r="X71" s="45"/>
      <c r="Y71" s="45"/>
      <c r="Z71" s="45"/>
      <c r="AA71" s="45"/>
      <c r="AB71" s="45"/>
    </row>
    <row r="72">
      <c r="A72" s="71"/>
      <c r="B72" s="27"/>
      <c r="C72" s="45"/>
      <c r="D72" s="27"/>
      <c r="E72" s="27"/>
      <c r="F72" s="45"/>
      <c r="G72" s="45"/>
      <c r="H72" s="45"/>
      <c r="I72" s="45"/>
      <c r="J72" s="45"/>
      <c r="K72" s="45"/>
      <c r="L72" s="45"/>
      <c r="M72" s="45"/>
      <c r="N72" s="45"/>
      <c r="O72" s="45"/>
      <c r="P72" s="45"/>
      <c r="Q72" s="45"/>
      <c r="R72" s="45"/>
      <c r="S72" s="45"/>
      <c r="T72" s="45"/>
      <c r="U72" s="45"/>
      <c r="V72" s="45"/>
      <c r="W72" s="45"/>
      <c r="X72" s="45"/>
      <c r="Y72" s="45"/>
      <c r="Z72" s="45"/>
      <c r="AA72" s="45"/>
      <c r="AB72" s="45"/>
    </row>
    <row r="73">
      <c r="A73" s="71"/>
      <c r="B73" s="27"/>
      <c r="C73" s="45"/>
      <c r="D73" s="27"/>
      <c r="E73" s="27"/>
      <c r="F73" s="45"/>
      <c r="G73" s="45"/>
      <c r="H73" s="45"/>
      <c r="I73" s="45"/>
      <c r="J73" s="45"/>
      <c r="K73" s="45"/>
      <c r="L73" s="45"/>
      <c r="M73" s="45"/>
      <c r="N73" s="45"/>
      <c r="O73" s="45"/>
      <c r="P73" s="45"/>
      <c r="Q73" s="45"/>
      <c r="R73" s="45"/>
      <c r="S73" s="45"/>
      <c r="T73" s="45"/>
      <c r="U73" s="45"/>
      <c r="V73" s="45"/>
      <c r="W73" s="45"/>
      <c r="X73" s="45"/>
      <c r="Y73" s="45"/>
      <c r="Z73" s="45"/>
      <c r="AA73" s="45"/>
      <c r="AB73" s="45"/>
    </row>
    <row r="74">
      <c r="A74" s="71"/>
      <c r="B74" s="27"/>
      <c r="C74" s="45"/>
      <c r="D74" s="27"/>
      <c r="E74" s="27"/>
      <c r="F74" s="45"/>
      <c r="G74" s="45"/>
      <c r="H74" s="45"/>
      <c r="I74" s="45"/>
      <c r="J74" s="45"/>
      <c r="K74" s="45"/>
      <c r="L74" s="45"/>
      <c r="M74" s="45"/>
      <c r="N74" s="45"/>
      <c r="O74" s="45"/>
      <c r="P74" s="45"/>
      <c r="Q74" s="45"/>
      <c r="R74" s="45"/>
      <c r="S74" s="45"/>
      <c r="T74" s="45"/>
      <c r="U74" s="45"/>
      <c r="V74" s="45"/>
      <c r="W74" s="45"/>
      <c r="X74" s="45"/>
      <c r="Y74" s="45"/>
      <c r="Z74" s="45"/>
      <c r="AA74" s="45"/>
      <c r="AB74" s="45"/>
    </row>
    <row r="75">
      <c r="A75" s="71"/>
      <c r="B75" s="27"/>
      <c r="C75" s="45"/>
      <c r="D75" s="27"/>
      <c r="E75" s="27"/>
      <c r="F75" s="45"/>
      <c r="G75" s="45"/>
      <c r="H75" s="45"/>
      <c r="I75" s="45"/>
      <c r="J75" s="45"/>
      <c r="K75" s="45"/>
      <c r="L75" s="45"/>
      <c r="M75" s="45"/>
      <c r="N75" s="45"/>
      <c r="O75" s="45"/>
      <c r="P75" s="45"/>
      <c r="Q75" s="45"/>
      <c r="R75" s="45"/>
      <c r="S75" s="45"/>
      <c r="T75" s="45"/>
      <c r="U75" s="45"/>
      <c r="V75" s="45"/>
      <c r="W75" s="45"/>
      <c r="X75" s="45"/>
      <c r="Y75" s="45"/>
      <c r="Z75" s="45"/>
      <c r="AA75" s="45"/>
      <c r="AB75" s="45"/>
    </row>
    <row r="76">
      <c r="A76" s="71"/>
      <c r="B76" s="27"/>
      <c r="C76" s="45"/>
      <c r="D76" s="27"/>
      <c r="E76" s="27"/>
      <c r="F76" s="45"/>
      <c r="G76" s="45"/>
      <c r="H76" s="45"/>
      <c r="I76" s="45"/>
      <c r="J76" s="45"/>
      <c r="K76" s="45"/>
      <c r="L76" s="45"/>
      <c r="M76" s="45"/>
      <c r="N76" s="45"/>
      <c r="O76" s="45"/>
      <c r="P76" s="45"/>
      <c r="Q76" s="45"/>
      <c r="R76" s="45"/>
      <c r="S76" s="45"/>
      <c r="T76" s="45"/>
      <c r="U76" s="45"/>
      <c r="V76" s="45"/>
      <c r="W76" s="45"/>
      <c r="X76" s="45"/>
      <c r="Y76" s="45"/>
      <c r="Z76" s="45"/>
      <c r="AA76" s="45"/>
      <c r="AB76" s="45"/>
    </row>
    <row r="77">
      <c r="A77" s="71"/>
      <c r="B77" s="27"/>
      <c r="C77" s="45"/>
      <c r="D77" s="27"/>
      <c r="E77" s="27"/>
      <c r="F77" s="45"/>
      <c r="G77" s="45"/>
      <c r="H77" s="45"/>
      <c r="I77" s="45"/>
      <c r="J77" s="45"/>
      <c r="K77" s="45"/>
      <c r="L77" s="45"/>
      <c r="M77" s="45"/>
      <c r="N77" s="45"/>
      <c r="O77" s="45"/>
      <c r="P77" s="45"/>
      <c r="Q77" s="45"/>
      <c r="R77" s="45"/>
      <c r="S77" s="45"/>
      <c r="T77" s="45"/>
      <c r="U77" s="45"/>
      <c r="V77" s="45"/>
      <c r="W77" s="45"/>
      <c r="X77" s="45"/>
      <c r="Y77" s="45"/>
      <c r="Z77" s="45"/>
      <c r="AA77" s="45"/>
      <c r="AB77" s="45"/>
    </row>
    <row r="78">
      <c r="A78" s="71"/>
      <c r="B78" s="27"/>
      <c r="C78" s="45"/>
      <c r="D78" s="27"/>
      <c r="E78" s="27"/>
      <c r="F78" s="45"/>
      <c r="G78" s="45"/>
      <c r="H78" s="45"/>
      <c r="I78" s="45"/>
      <c r="J78" s="45"/>
      <c r="K78" s="45"/>
      <c r="L78" s="45"/>
      <c r="M78" s="45"/>
      <c r="N78" s="45"/>
      <c r="O78" s="45"/>
      <c r="P78" s="45"/>
      <c r="Q78" s="45"/>
      <c r="R78" s="45"/>
      <c r="S78" s="45"/>
      <c r="T78" s="45"/>
      <c r="U78" s="45"/>
      <c r="V78" s="45"/>
      <c r="W78" s="45"/>
      <c r="X78" s="45"/>
      <c r="Y78" s="45"/>
      <c r="Z78" s="45"/>
      <c r="AA78" s="45"/>
      <c r="AB78" s="45"/>
    </row>
    <row r="79">
      <c r="A79" s="71"/>
      <c r="B79" s="27"/>
      <c r="C79" s="45"/>
      <c r="D79" s="27"/>
      <c r="E79" s="27"/>
      <c r="F79" s="45"/>
      <c r="G79" s="45"/>
      <c r="H79" s="45"/>
      <c r="I79" s="45"/>
      <c r="J79" s="45"/>
      <c r="K79" s="45"/>
      <c r="L79" s="45"/>
      <c r="M79" s="45"/>
      <c r="N79" s="45"/>
      <c r="O79" s="45"/>
      <c r="P79" s="45"/>
      <c r="Q79" s="45"/>
      <c r="R79" s="45"/>
      <c r="S79" s="45"/>
      <c r="T79" s="45"/>
      <c r="U79" s="45"/>
      <c r="V79" s="45"/>
      <c r="W79" s="45"/>
      <c r="X79" s="45"/>
      <c r="Y79" s="45"/>
      <c r="Z79" s="45"/>
      <c r="AA79" s="45"/>
      <c r="AB79" s="45"/>
    </row>
    <row r="80">
      <c r="A80" s="71"/>
      <c r="B80" s="27"/>
      <c r="C80" s="45"/>
      <c r="D80" s="27"/>
      <c r="E80" s="27"/>
      <c r="F80" s="45"/>
      <c r="G80" s="45"/>
      <c r="H80" s="45"/>
      <c r="I80" s="45"/>
      <c r="J80" s="45"/>
      <c r="K80" s="45"/>
      <c r="L80" s="45"/>
      <c r="M80" s="45"/>
      <c r="N80" s="45"/>
      <c r="O80" s="45"/>
      <c r="P80" s="45"/>
      <c r="Q80" s="45"/>
      <c r="R80" s="45"/>
      <c r="S80" s="45"/>
      <c r="T80" s="45"/>
      <c r="U80" s="45"/>
      <c r="V80" s="45"/>
      <c r="W80" s="45"/>
      <c r="X80" s="45"/>
      <c r="Y80" s="45"/>
      <c r="Z80" s="45"/>
      <c r="AA80" s="45"/>
      <c r="AB80" s="45"/>
    </row>
    <row r="81">
      <c r="A81" s="71"/>
      <c r="B81" s="27"/>
      <c r="C81" s="45"/>
      <c r="D81" s="27"/>
      <c r="E81" s="27"/>
      <c r="F81" s="45"/>
      <c r="G81" s="45"/>
      <c r="H81" s="45"/>
      <c r="I81" s="45"/>
      <c r="J81" s="45"/>
      <c r="K81" s="45"/>
      <c r="L81" s="45"/>
      <c r="M81" s="45"/>
      <c r="N81" s="45"/>
      <c r="O81" s="45"/>
      <c r="P81" s="45"/>
      <c r="Q81" s="45"/>
      <c r="R81" s="45"/>
      <c r="S81" s="45"/>
      <c r="T81" s="45"/>
      <c r="U81" s="45"/>
      <c r="V81" s="45"/>
      <c r="W81" s="45"/>
      <c r="X81" s="45"/>
      <c r="Y81" s="45"/>
      <c r="Z81" s="45"/>
      <c r="AA81" s="45"/>
      <c r="AB81" s="45"/>
    </row>
    <row r="82">
      <c r="A82" s="71"/>
      <c r="B82" s="27"/>
      <c r="C82" s="45"/>
      <c r="D82" s="27"/>
      <c r="E82" s="27"/>
      <c r="F82" s="45"/>
      <c r="G82" s="45"/>
      <c r="H82" s="45"/>
      <c r="I82" s="45"/>
      <c r="J82" s="45"/>
      <c r="K82" s="45"/>
      <c r="L82" s="45"/>
      <c r="M82" s="45"/>
      <c r="N82" s="45"/>
      <c r="O82" s="45"/>
      <c r="P82" s="45"/>
      <c r="Q82" s="45"/>
      <c r="R82" s="45"/>
      <c r="S82" s="45"/>
      <c r="T82" s="45"/>
      <c r="U82" s="45"/>
      <c r="V82" s="45"/>
      <c r="W82" s="45"/>
      <c r="X82" s="45"/>
      <c r="Y82" s="45"/>
      <c r="Z82" s="45"/>
      <c r="AA82" s="45"/>
      <c r="AB82" s="45"/>
    </row>
    <row r="83">
      <c r="A83" s="71"/>
      <c r="B83" s="27"/>
      <c r="C83" s="45"/>
      <c r="D83" s="27"/>
      <c r="E83" s="27"/>
      <c r="F83" s="45"/>
      <c r="G83" s="45"/>
      <c r="H83" s="45"/>
      <c r="I83" s="45"/>
      <c r="J83" s="45"/>
      <c r="K83" s="45"/>
      <c r="L83" s="45"/>
      <c r="M83" s="45"/>
      <c r="N83" s="45"/>
      <c r="O83" s="45"/>
      <c r="P83" s="45"/>
      <c r="Q83" s="45"/>
      <c r="R83" s="45"/>
      <c r="S83" s="45"/>
      <c r="T83" s="45"/>
      <c r="U83" s="45"/>
      <c r="V83" s="45"/>
      <c r="W83" s="45"/>
      <c r="X83" s="45"/>
      <c r="Y83" s="45"/>
      <c r="Z83" s="45"/>
      <c r="AA83" s="45"/>
      <c r="AB83" s="45"/>
    </row>
    <row r="84">
      <c r="A84" s="71"/>
      <c r="B84" s="27"/>
      <c r="C84" s="45"/>
      <c r="D84" s="27"/>
      <c r="E84" s="27"/>
      <c r="F84" s="45"/>
      <c r="G84" s="45"/>
      <c r="H84" s="45"/>
      <c r="I84" s="45"/>
      <c r="J84" s="45"/>
      <c r="K84" s="45"/>
      <c r="L84" s="45"/>
      <c r="M84" s="45"/>
      <c r="N84" s="45"/>
      <c r="O84" s="45"/>
      <c r="P84" s="45"/>
      <c r="Q84" s="45"/>
      <c r="R84" s="45"/>
      <c r="S84" s="45"/>
      <c r="T84" s="45"/>
      <c r="U84" s="45"/>
      <c r="V84" s="45"/>
      <c r="W84" s="45"/>
      <c r="X84" s="45"/>
      <c r="Y84" s="45"/>
      <c r="Z84" s="45"/>
      <c r="AA84" s="45"/>
      <c r="AB84" s="45"/>
    </row>
    <row r="85">
      <c r="A85" s="71"/>
      <c r="B85" s="27"/>
      <c r="C85" s="45"/>
      <c r="D85" s="27"/>
      <c r="E85" s="27"/>
      <c r="F85" s="45"/>
      <c r="G85" s="45"/>
      <c r="H85" s="45"/>
      <c r="I85" s="45"/>
      <c r="J85" s="45"/>
      <c r="K85" s="45"/>
      <c r="L85" s="45"/>
      <c r="M85" s="45"/>
      <c r="N85" s="45"/>
      <c r="O85" s="45"/>
      <c r="P85" s="45"/>
      <c r="Q85" s="45"/>
      <c r="R85" s="45"/>
      <c r="S85" s="45"/>
      <c r="T85" s="45"/>
      <c r="U85" s="45"/>
      <c r="V85" s="45"/>
      <c r="W85" s="45"/>
      <c r="X85" s="45"/>
      <c r="Y85" s="45"/>
      <c r="Z85" s="45"/>
      <c r="AA85" s="45"/>
      <c r="AB85" s="45"/>
    </row>
    <row r="86">
      <c r="A86" s="71"/>
      <c r="B86" s="27"/>
      <c r="C86" s="45"/>
      <c r="D86" s="27"/>
      <c r="E86" s="27"/>
      <c r="F86" s="45"/>
      <c r="G86" s="45"/>
      <c r="H86" s="45"/>
      <c r="I86" s="45"/>
      <c r="J86" s="45"/>
      <c r="K86" s="45"/>
      <c r="L86" s="45"/>
      <c r="M86" s="45"/>
      <c r="N86" s="45"/>
      <c r="O86" s="45"/>
      <c r="P86" s="45"/>
      <c r="Q86" s="45"/>
      <c r="R86" s="45"/>
      <c r="S86" s="45"/>
      <c r="T86" s="45"/>
      <c r="U86" s="45"/>
      <c r="V86" s="45"/>
      <c r="W86" s="45"/>
      <c r="X86" s="45"/>
      <c r="Y86" s="45"/>
      <c r="Z86" s="45"/>
      <c r="AA86" s="45"/>
      <c r="AB86" s="45"/>
    </row>
    <row r="87">
      <c r="A87" s="71"/>
      <c r="B87" s="27"/>
      <c r="C87" s="45"/>
      <c r="D87" s="27"/>
      <c r="E87" s="27"/>
      <c r="F87" s="45"/>
      <c r="G87" s="45"/>
      <c r="H87" s="45"/>
      <c r="I87" s="45"/>
      <c r="J87" s="45"/>
      <c r="K87" s="45"/>
      <c r="L87" s="45"/>
      <c r="M87" s="45"/>
      <c r="N87" s="45"/>
      <c r="O87" s="45"/>
      <c r="P87" s="45"/>
      <c r="Q87" s="45"/>
      <c r="R87" s="45"/>
      <c r="S87" s="45"/>
      <c r="T87" s="45"/>
      <c r="U87" s="45"/>
      <c r="V87" s="45"/>
      <c r="W87" s="45"/>
      <c r="X87" s="45"/>
      <c r="Y87" s="45"/>
      <c r="Z87" s="45"/>
      <c r="AA87" s="45"/>
      <c r="AB87" s="45"/>
    </row>
    <row r="88">
      <c r="A88" s="71"/>
      <c r="B88" s="27"/>
      <c r="C88" s="45"/>
      <c r="D88" s="27"/>
      <c r="E88" s="27"/>
      <c r="F88" s="45"/>
      <c r="G88" s="45"/>
      <c r="H88" s="45"/>
      <c r="I88" s="45"/>
      <c r="J88" s="45"/>
      <c r="K88" s="45"/>
      <c r="L88" s="45"/>
      <c r="M88" s="45"/>
      <c r="N88" s="45"/>
      <c r="O88" s="45"/>
      <c r="P88" s="45"/>
      <c r="Q88" s="45"/>
      <c r="R88" s="45"/>
      <c r="S88" s="45"/>
      <c r="T88" s="45"/>
      <c r="U88" s="45"/>
      <c r="V88" s="45"/>
      <c r="W88" s="45"/>
      <c r="X88" s="45"/>
      <c r="Y88" s="45"/>
      <c r="Z88" s="45"/>
      <c r="AA88" s="45"/>
      <c r="AB88" s="45"/>
    </row>
    <row r="89">
      <c r="A89" s="71"/>
      <c r="B89" s="27"/>
      <c r="C89" s="45"/>
      <c r="D89" s="27"/>
      <c r="E89" s="27"/>
      <c r="F89" s="45"/>
      <c r="G89" s="45"/>
      <c r="H89" s="45"/>
      <c r="I89" s="45"/>
      <c r="J89" s="45"/>
      <c r="K89" s="45"/>
      <c r="L89" s="45"/>
      <c r="M89" s="45"/>
      <c r="N89" s="45"/>
      <c r="O89" s="45"/>
      <c r="P89" s="45"/>
      <c r="Q89" s="45"/>
      <c r="R89" s="45"/>
      <c r="S89" s="45"/>
      <c r="T89" s="45"/>
      <c r="U89" s="45"/>
      <c r="V89" s="45"/>
      <c r="W89" s="45"/>
      <c r="X89" s="45"/>
      <c r="Y89" s="45"/>
      <c r="Z89" s="45"/>
      <c r="AA89" s="45"/>
      <c r="AB89" s="45"/>
    </row>
    <row r="90">
      <c r="A90" s="71"/>
      <c r="B90" s="27"/>
      <c r="C90" s="45"/>
      <c r="D90" s="27"/>
      <c r="E90" s="27"/>
      <c r="F90" s="45"/>
      <c r="G90" s="45"/>
      <c r="H90" s="45"/>
      <c r="I90" s="45"/>
      <c r="J90" s="45"/>
      <c r="K90" s="45"/>
      <c r="L90" s="45"/>
      <c r="M90" s="45"/>
      <c r="N90" s="45"/>
      <c r="O90" s="45"/>
      <c r="P90" s="45"/>
      <c r="Q90" s="45"/>
      <c r="R90" s="45"/>
      <c r="S90" s="45"/>
      <c r="T90" s="45"/>
      <c r="U90" s="45"/>
      <c r="V90" s="45"/>
      <c r="W90" s="45"/>
      <c r="X90" s="45"/>
      <c r="Y90" s="45"/>
      <c r="Z90" s="45"/>
      <c r="AA90" s="45"/>
      <c r="AB90" s="45"/>
    </row>
    <row r="91">
      <c r="A91" s="71"/>
      <c r="B91" s="27"/>
      <c r="C91" s="45"/>
      <c r="D91" s="27"/>
      <c r="E91" s="27"/>
      <c r="F91" s="45"/>
      <c r="G91" s="45"/>
      <c r="H91" s="45"/>
      <c r="I91" s="45"/>
      <c r="J91" s="45"/>
      <c r="K91" s="45"/>
      <c r="L91" s="45"/>
      <c r="M91" s="45"/>
      <c r="N91" s="45"/>
      <c r="O91" s="45"/>
      <c r="P91" s="45"/>
      <c r="Q91" s="45"/>
      <c r="R91" s="45"/>
      <c r="S91" s="45"/>
      <c r="T91" s="45"/>
      <c r="U91" s="45"/>
      <c r="V91" s="45"/>
      <c r="W91" s="45"/>
      <c r="X91" s="45"/>
      <c r="Y91" s="45"/>
      <c r="Z91" s="45"/>
      <c r="AA91" s="45"/>
      <c r="AB91" s="45"/>
    </row>
    <row r="92">
      <c r="A92" s="71"/>
      <c r="B92" s="27"/>
      <c r="C92" s="45"/>
      <c r="D92" s="27"/>
      <c r="E92" s="27"/>
      <c r="F92" s="45"/>
      <c r="G92" s="45"/>
      <c r="H92" s="45"/>
      <c r="I92" s="45"/>
      <c r="J92" s="45"/>
      <c r="K92" s="45"/>
      <c r="L92" s="45"/>
      <c r="M92" s="45"/>
      <c r="N92" s="45"/>
      <c r="O92" s="45"/>
      <c r="P92" s="45"/>
      <c r="Q92" s="45"/>
      <c r="R92" s="45"/>
      <c r="S92" s="45"/>
      <c r="T92" s="45"/>
      <c r="U92" s="45"/>
      <c r="V92" s="45"/>
      <c r="W92" s="45"/>
      <c r="X92" s="45"/>
      <c r="Y92" s="45"/>
      <c r="Z92" s="45"/>
      <c r="AA92" s="45"/>
      <c r="AB92" s="45"/>
    </row>
    <row r="93">
      <c r="A93" s="71"/>
      <c r="B93" s="27"/>
      <c r="C93" s="45"/>
      <c r="D93" s="27"/>
      <c r="E93" s="27"/>
      <c r="F93" s="45"/>
      <c r="G93" s="45"/>
      <c r="H93" s="45"/>
      <c r="I93" s="45"/>
      <c r="J93" s="45"/>
      <c r="K93" s="45"/>
      <c r="L93" s="45"/>
      <c r="M93" s="45"/>
      <c r="N93" s="45"/>
      <c r="O93" s="45"/>
      <c r="P93" s="45"/>
      <c r="Q93" s="45"/>
      <c r="R93" s="45"/>
      <c r="S93" s="45"/>
      <c r="T93" s="45"/>
      <c r="U93" s="45"/>
      <c r="V93" s="45"/>
      <c r="W93" s="45"/>
      <c r="X93" s="45"/>
      <c r="Y93" s="45"/>
      <c r="Z93" s="45"/>
      <c r="AA93" s="45"/>
      <c r="AB93" s="45"/>
    </row>
    <row r="94">
      <c r="A94" s="71"/>
      <c r="B94" s="27"/>
      <c r="C94" s="45"/>
      <c r="D94" s="27"/>
      <c r="E94" s="27"/>
      <c r="F94" s="45"/>
      <c r="G94" s="45"/>
      <c r="H94" s="45"/>
      <c r="I94" s="45"/>
      <c r="J94" s="45"/>
      <c r="K94" s="45"/>
      <c r="L94" s="45"/>
      <c r="M94" s="45"/>
      <c r="N94" s="45"/>
      <c r="O94" s="45"/>
      <c r="P94" s="45"/>
      <c r="Q94" s="45"/>
      <c r="R94" s="45"/>
      <c r="S94" s="45"/>
      <c r="T94" s="45"/>
      <c r="U94" s="45"/>
      <c r="V94" s="45"/>
      <c r="W94" s="45"/>
      <c r="X94" s="45"/>
      <c r="Y94" s="45"/>
      <c r="Z94" s="45"/>
      <c r="AA94" s="45"/>
      <c r="AB94" s="45"/>
    </row>
    <row r="95">
      <c r="A95" s="71"/>
      <c r="B95" s="27"/>
      <c r="C95" s="45"/>
      <c r="D95" s="27"/>
      <c r="E95" s="27"/>
      <c r="F95" s="45"/>
      <c r="G95" s="45"/>
      <c r="H95" s="45"/>
      <c r="I95" s="45"/>
      <c r="J95" s="45"/>
      <c r="K95" s="45"/>
      <c r="L95" s="45"/>
      <c r="M95" s="45"/>
      <c r="N95" s="45"/>
      <c r="O95" s="45"/>
      <c r="P95" s="45"/>
      <c r="Q95" s="45"/>
      <c r="R95" s="45"/>
      <c r="S95" s="45"/>
      <c r="T95" s="45"/>
      <c r="U95" s="45"/>
      <c r="V95" s="45"/>
      <c r="W95" s="45"/>
      <c r="X95" s="45"/>
      <c r="Y95" s="45"/>
      <c r="Z95" s="45"/>
      <c r="AA95" s="45"/>
      <c r="AB95" s="45"/>
    </row>
    <row r="96">
      <c r="A96" s="71"/>
      <c r="B96" s="27"/>
      <c r="C96" s="45"/>
      <c r="D96" s="27"/>
      <c r="E96" s="27"/>
      <c r="F96" s="45"/>
      <c r="G96" s="45"/>
      <c r="H96" s="45"/>
      <c r="I96" s="45"/>
      <c r="J96" s="45"/>
      <c r="K96" s="45"/>
      <c r="L96" s="45"/>
      <c r="M96" s="45"/>
      <c r="N96" s="45"/>
      <c r="O96" s="45"/>
      <c r="P96" s="45"/>
      <c r="Q96" s="45"/>
      <c r="R96" s="45"/>
      <c r="S96" s="45"/>
      <c r="T96" s="45"/>
      <c r="U96" s="45"/>
      <c r="V96" s="45"/>
      <c r="W96" s="45"/>
      <c r="X96" s="45"/>
      <c r="Y96" s="45"/>
      <c r="Z96" s="45"/>
      <c r="AA96" s="45"/>
      <c r="AB96" s="45"/>
    </row>
    <row r="97">
      <c r="A97" s="71"/>
      <c r="B97" s="27"/>
      <c r="C97" s="45"/>
      <c r="D97" s="27"/>
      <c r="E97" s="27"/>
      <c r="F97" s="45"/>
      <c r="G97" s="45"/>
      <c r="H97" s="45"/>
      <c r="I97" s="45"/>
      <c r="J97" s="45"/>
      <c r="K97" s="45"/>
      <c r="L97" s="45"/>
      <c r="M97" s="45"/>
      <c r="N97" s="45"/>
      <c r="O97" s="45"/>
      <c r="P97" s="45"/>
      <c r="Q97" s="45"/>
      <c r="R97" s="45"/>
      <c r="S97" s="45"/>
      <c r="T97" s="45"/>
      <c r="U97" s="45"/>
      <c r="V97" s="45"/>
      <c r="W97" s="45"/>
      <c r="X97" s="45"/>
      <c r="Y97" s="45"/>
      <c r="Z97" s="45"/>
      <c r="AA97" s="45"/>
      <c r="AB97" s="45"/>
    </row>
    <row r="98">
      <c r="A98" s="71"/>
      <c r="B98" s="27"/>
      <c r="C98" s="45"/>
      <c r="D98" s="27"/>
      <c r="E98" s="27"/>
      <c r="F98" s="45"/>
      <c r="G98" s="45"/>
      <c r="H98" s="45"/>
      <c r="I98" s="45"/>
      <c r="J98" s="45"/>
      <c r="K98" s="45"/>
      <c r="L98" s="45"/>
      <c r="M98" s="45"/>
      <c r="N98" s="45"/>
      <c r="O98" s="45"/>
      <c r="P98" s="45"/>
      <c r="Q98" s="45"/>
      <c r="R98" s="45"/>
      <c r="S98" s="45"/>
      <c r="T98" s="45"/>
      <c r="U98" s="45"/>
      <c r="V98" s="45"/>
      <c r="W98" s="45"/>
      <c r="X98" s="45"/>
      <c r="Y98" s="45"/>
      <c r="Z98" s="45"/>
      <c r="AA98" s="45"/>
      <c r="AB98" s="45"/>
    </row>
    <row r="99">
      <c r="A99" s="71"/>
      <c r="B99" s="27"/>
      <c r="C99" s="45"/>
      <c r="D99" s="27"/>
      <c r="E99" s="27"/>
      <c r="F99" s="45"/>
      <c r="G99" s="45"/>
      <c r="H99" s="45"/>
      <c r="I99" s="45"/>
      <c r="J99" s="45"/>
      <c r="K99" s="45"/>
      <c r="L99" s="45"/>
      <c r="M99" s="45"/>
      <c r="N99" s="45"/>
      <c r="O99" s="45"/>
      <c r="P99" s="45"/>
      <c r="Q99" s="45"/>
      <c r="R99" s="45"/>
      <c r="S99" s="45"/>
      <c r="T99" s="45"/>
      <c r="U99" s="45"/>
      <c r="V99" s="45"/>
      <c r="W99" s="45"/>
      <c r="X99" s="45"/>
      <c r="Y99" s="45"/>
      <c r="Z99" s="45"/>
      <c r="AA99" s="45"/>
      <c r="AB99" s="45"/>
    </row>
    <row r="100">
      <c r="A100" s="71"/>
      <c r="B100" s="27"/>
      <c r="C100" s="45"/>
      <c r="D100" s="27"/>
      <c r="E100" s="27"/>
      <c r="F100" s="45"/>
      <c r="G100" s="45"/>
      <c r="H100" s="45"/>
      <c r="I100" s="45"/>
      <c r="J100" s="45"/>
      <c r="K100" s="45"/>
      <c r="L100" s="45"/>
      <c r="M100" s="45"/>
      <c r="N100" s="45"/>
      <c r="O100" s="45"/>
      <c r="P100" s="45"/>
      <c r="Q100" s="45"/>
      <c r="R100" s="45"/>
      <c r="S100" s="45"/>
      <c r="T100" s="45"/>
      <c r="U100" s="45"/>
      <c r="V100" s="45"/>
      <c r="W100" s="45"/>
      <c r="X100" s="45"/>
      <c r="Y100" s="45"/>
      <c r="Z100" s="45"/>
      <c r="AA100" s="45"/>
      <c r="AB100" s="45"/>
    </row>
    <row r="101">
      <c r="A101" s="71"/>
      <c r="B101" s="27"/>
      <c r="C101" s="45"/>
      <c r="D101" s="27"/>
      <c r="E101" s="27"/>
      <c r="F101" s="45"/>
      <c r="G101" s="45"/>
      <c r="H101" s="45"/>
      <c r="I101" s="45"/>
      <c r="J101" s="45"/>
      <c r="K101" s="45"/>
      <c r="L101" s="45"/>
      <c r="M101" s="45"/>
      <c r="N101" s="45"/>
      <c r="O101" s="45"/>
      <c r="P101" s="45"/>
      <c r="Q101" s="45"/>
      <c r="R101" s="45"/>
      <c r="S101" s="45"/>
      <c r="T101" s="45"/>
      <c r="U101" s="45"/>
      <c r="V101" s="45"/>
      <c r="W101" s="45"/>
      <c r="X101" s="45"/>
      <c r="Y101" s="45"/>
      <c r="Z101" s="45"/>
      <c r="AA101" s="45"/>
      <c r="AB101" s="45"/>
    </row>
    <row r="102">
      <c r="A102" s="71"/>
      <c r="B102" s="27"/>
      <c r="C102" s="45"/>
      <c r="D102" s="27"/>
      <c r="E102" s="27"/>
      <c r="F102" s="45"/>
      <c r="G102" s="45"/>
      <c r="H102" s="45"/>
      <c r="I102" s="45"/>
      <c r="J102" s="45"/>
      <c r="K102" s="45"/>
      <c r="L102" s="45"/>
      <c r="M102" s="45"/>
      <c r="N102" s="45"/>
      <c r="O102" s="45"/>
      <c r="P102" s="45"/>
      <c r="Q102" s="45"/>
      <c r="R102" s="45"/>
      <c r="S102" s="45"/>
      <c r="T102" s="45"/>
      <c r="U102" s="45"/>
      <c r="V102" s="45"/>
      <c r="W102" s="45"/>
      <c r="X102" s="45"/>
      <c r="Y102" s="45"/>
      <c r="Z102" s="45"/>
      <c r="AA102" s="45"/>
      <c r="AB102" s="45"/>
    </row>
    <row r="103">
      <c r="A103" s="71"/>
      <c r="B103" s="27"/>
      <c r="C103" s="45"/>
      <c r="D103" s="27"/>
      <c r="E103" s="27"/>
      <c r="F103" s="45"/>
      <c r="G103" s="45"/>
      <c r="H103" s="45"/>
      <c r="I103" s="45"/>
      <c r="J103" s="45"/>
      <c r="K103" s="45"/>
      <c r="L103" s="45"/>
      <c r="M103" s="45"/>
      <c r="N103" s="45"/>
      <c r="O103" s="45"/>
      <c r="P103" s="45"/>
      <c r="Q103" s="45"/>
      <c r="R103" s="45"/>
      <c r="S103" s="45"/>
      <c r="T103" s="45"/>
      <c r="U103" s="45"/>
      <c r="V103" s="45"/>
      <c r="W103" s="45"/>
      <c r="X103" s="45"/>
      <c r="Y103" s="45"/>
      <c r="Z103" s="45"/>
      <c r="AA103" s="45"/>
      <c r="AB103" s="45"/>
    </row>
    <row r="104">
      <c r="A104" s="71"/>
      <c r="B104" s="27"/>
      <c r="C104" s="45"/>
      <c r="D104" s="27"/>
      <c r="E104" s="27"/>
      <c r="F104" s="45"/>
      <c r="G104" s="45"/>
      <c r="H104" s="45"/>
      <c r="I104" s="45"/>
      <c r="J104" s="45"/>
      <c r="K104" s="45"/>
      <c r="L104" s="45"/>
      <c r="M104" s="45"/>
      <c r="N104" s="45"/>
      <c r="O104" s="45"/>
      <c r="P104" s="45"/>
      <c r="Q104" s="45"/>
      <c r="R104" s="45"/>
      <c r="S104" s="45"/>
      <c r="T104" s="45"/>
      <c r="U104" s="45"/>
      <c r="V104" s="45"/>
      <c r="W104" s="45"/>
      <c r="X104" s="45"/>
      <c r="Y104" s="45"/>
      <c r="Z104" s="45"/>
      <c r="AA104" s="45"/>
      <c r="AB104" s="45"/>
    </row>
    <row r="105">
      <c r="A105" s="71"/>
      <c r="B105" s="27"/>
      <c r="C105" s="45"/>
      <c r="D105" s="27"/>
      <c r="E105" s="27"/>
      <c r="F105" s="45"/>
      <c r="G105" s="45"/>
      <c r="H105" s="45"/>
      <c r="I105" s="45"/>
      <c r="J105" s="45"/>
      <c r="K105" s="45"/>
      <c r="L105" s="45"/>
      <c r="M105" s="45"/>
      <c r="N105" s="45"/>
      <c r="O105" s="45"/>
      <c r="P105" s="45"/>
      <c r="Q105" s="45"/>
      <c r="R105" s="45"/>
      <c r="S105" s="45"/>
      <c r="T105" s="45"/>
      <c r="U105" s="45"/>
      <c r="V105" s="45"/>
      <c r="W105" s="45"/>
      <c r="X105" s="45"/>
      <c r="Y105" s="45"/>
      <c r="Z105" s="45"/>
      <c r="AA105" s="45"/>
      <c r="AB105" s="45"/>
    </row>
    <row r="106">
      <c r="A106" s="71"/>
      <c r="B106" s="27"/>
      <c r="C106" s="45"/>
      <c r="D106" s="27"/>
      <c r="E106" s="27"/>
      <c r="F106" s="45"/>
      <c r="G106" s="45"/>
      <c r="H106" s="45"/>
      <c r="I106" s="45"/>
      <c r="J106" s="45"/>
      <c r="K106" s="45"/>
      <c r="L106" s="45"/>
      <c r="M106" s="45"/>
      <c r="N106" s="45"/>
      <c r="O106" s="45"/>
      <c r="P106" s="45"/>
      <c r="Q106" s="45"/>
      <c r="R106" s="45"/>
      <c r="S106" s="45"/>
      <c r="T106" s="45"/>
      <c r="U106" s="45"/>
      <c r="V106" s="45"/>
      <c r="W106" s="45"/>
      <c r="X106" s="45"/>
      <c r="Y106" s="45"/>
      <c r="Z106" s="45"/>
      <c r="AA106" s="45"/>
      <c r="AB106" s="45"/>
    </row>
    <row r="107">
      <c r="A107" s="71"/>
      <c r="B107" s="27"/>
      <c r="C107" s="45"/>
      <c r="D107" s="27"/>
      <c r="E107" s="27"/>
      <c r="F107" s="45"/>
      <c r="G107" s="45"/>
      <c r="H107" s="45"/>
      <c r="I107" s="45"/>
      <c r="J107" s="45"/>
      <c r="K107" s="45"/>
      <c r="L107" s="45"/>
      <c r="M107" s="45"/>
      <c r="N107" s="45"/>
      <c r="O107" s="45"/>
      <c r="P107" s="45"/>
      <c r="Q107" s="45"/>
      <c r="R107" s="45"/>
      <c r="S107" s="45"/>
      <c r="T107" s="45"/>
      <c r="U107" s="45"/>
      <c r="V107" s="45"/>
      <c r="W107" s="45"/>
      <c r="X107" s="45"/>
      <c r="Y107" s="45"/>
      <c r="Z107" s="45"/>
      <c r="AA107" s="45"/>
      <c r="AB107" s="45"/>
    </row>
    <row r="108">
      <c r="A108" s="71"/>
      <c r="B108" s="27"/>
      <c r="C108" s="45"/>
      <c r="D108" s="27"/>
      <c r="E108" s="27"/>
      <c r="F108" s="45"/>
      <c r="G108" s="45"/>
      <c r="H108" s="45"/>
      <c r="I108" s="45"/>
      <c r="J108" s="45"/>
      <c r="K108" s="45"/>
      <c r="L108" s="45"/>
      <c r="M108" s="45"/>
      <c r="N108" s="45"/>
      <c r="O108" s="45"/>
      <c r="P108" s="45"/>
      <c r="Q108" s="45"/>
      <c r="R108" s="45"/>
      <c r="S108" s="45"/>
      <c r="T108" s="45"/>
      <c r="U108" s="45"/>
      <c r="V108" s="45"/>
      <c r="W108" s="45"/>
      <c r="X108" s="45"/>
      <c r="Y108" s="45"/>
      <c r="Z108" s="45"/>
      <c r="AA108" s="45"/>
      <c r="AB108" s="45"/>
    </row>
    <row r="109">
      <c r="A109" s="71"/>
      <c r="B109" s="27"/>
      <c r="C109" s="45"/>
      <c r="D109" s="27"/>
      <c r="E109" s="27"/>
      <c r="F109" s="45"/>
      <c r="G109" s="45"/>
      <c r="H109" s="45"/>
      <c r="I109" s="45"/>
      <c r="J109" s="45"/>
      <c r="K109" s="45"/>
      <c r="L109" s="45"/>
      <c r="M109" s="45"/>
      <c r="N109" s="45"/>
      <c r="O109" s="45"/>
      <c r="P109" s="45"/>
      <c r="Q109" s="45"/>
      <c r="R109" s="45"/>
      <c r="S109" s="45"/>
      <c r="T109" s="45"/>
      <c r="U109" s="45"/>
      <c r="V109" s="45"/>
      <c r="W109" s="45"/>
      <c r="X109" s="45"/>
      <c r="Y109" s="45"/>
      <c r="Z109" s="45"/>
      <c r="AA109" s="45"/>
      <c r="AB109" s="45"/>
    </row>
    <row r="110">
      <c r="A110" s="71"/>
      <c r="B110" s="27"/>
      <c r="C110" s="45"/>
      <c r="D110" s="27"/>
      <c r="E110" s="27"/>
      <c r="F110" s="45"/>
      <c r="G110" s="45"/>
      <c r="H110" s="45"/>
      <c r="I110" s="45"/>
      <c r="J110" s="45"/>
      <c r="K110" s="45"/>
      <c r="L110" s="45"/>
      <c r="M110" s="45"/>
      <c r="N110" s="45"/>
      <c r="O110" s="45"/>
      <c r="P110" s="45"/>
      <c r="Q110" s="45"/>
      <c r="R110" s="45"/>
      <c r="S110" s="45"/>
      <c r="T110" s="45"/>
      <c r="U110" s="45"/>
      <c r="V110" s="45"/>
      <c r="W110" s="45"/>
      <c r="X110" s="45"/>
      <c r="Y110" s="45"/>
      <c r="Z110" s="45"/>
      <c r="AA110" s="45"/>
      <c r="AB110" s="45"/>
    </row>
    <row r="111">
      <c r="A111" s="71"/>
      <c r="B111" s="27"/>
      <c r="C111" s="45"/>
      <c r="D111" s="27"/>
      <c r="E111" s="27"/>
      <c r="F111" s="45"/>
      <c r="G111" s="45"/>
      <c r="H111" s="45"/>
      <c r="I111" s="45"/>
      <c r="J111" s="45"/>
      <c r="K111" s="45"/>
      <c r="L111" s="45"/>
      <c r="M111" s="45"/>
      <c r="N111" s="45"/>
      <c r="O111" s="45"/>
      <c r="P111" s="45"/>
      <c r="Q111" s="45"/>
      <c r="R111" s="45"/>
      <c r="S111" s="45"/>
      <c r="T111" s="45"/>
      <c r="U111" s="45"/>
      <c r="V111" s="45"/>
      <c r="W111" s="45"/>
      <c r="X111" s="45"/>
      <c r="Y111" s="45"/>
      <c r="Z111" s="45"/>
      <c r="AA111" s="45"/>
      <c r="AB111" s="45"/>
    </row>
    <row r="112">
      <c r="A112" s="71"/>
      <c r="B112" s="27"/>
      <c r="C112" s="45"/>
      <c r="D112" s="27"/>
      <c r="E112" s="27"/>
      <c r="F112" s="45"/>
      <c r="G112" s="45"/>
      <c r="H112" s="45"/>
      <c r="I112" s="45"/>
      <c r="J112" s="45"/>
      <c r="K112" s="45"/>
      <c r="L112" s="45"/>
      <c r="M112" s="45"/>
      <c r="N112" s="45"/>
      <c r="O112" s="45"/>
      <c r="P112" s="45"/>
      <c r="Q112" s="45"/>
      <c r="R112" s="45"/>
      <c r="S112" s="45"/>
      <c r="T112" s="45"/>
      <c r="U112" s="45"/>
      <c r="V112" s="45"/>
      <c r="W112" s="45"/>
      <c r="X112" s="45"/>
      <c r="Y112" s="45"/>
      <c r="Z112" s="45"/>
      <c r="AA112" s="45"/>
      <c r="AB112" s="45"/>
    </row>
    <row r="113">
      <c r="A113" s="71"/>
      <c r="B113" s="27"/>
      <c r="C113" s="45"/>
      <c r="D113" s="27"/>
      <c r="E113" s="27"/>
      <c r="F113" s="45"/>
      <c r="G113" s="45"/>
      <c r="H113" s="45"/>
      <c r="I113" s="45"/>
      <c r="J113" s="45"/>
      <c r="K113" s="45"/>
      <c r="L113" s="45"/>
      <c r="M113" s="45"/>
      <c r="N113" s="45"/>
      <c r="O113" s="45"/>
      <c r="P113" s="45"/>
      <c r="Q113" s="45"/>
      <c r="R113" s="45"/>
      <c r="S113" s="45"/>
      <c r="T113" s="45"/>
      <c r="U113" s="45"/>
      <c r="V113" s="45"/>
      <c r="W113" s="45"/>
      <c r="X113" s="45"/>
      <c r="Y113" s="45"/>
      <c r="Z113" s="45"/>
      <c r="AA113" s="45"/>
      <c r="AB113" s="45"/>
    </row>
    <row r="114">
      <c r="A114" s="71"/>
      <c r="B114" s="27"/>
      <c r="C114" s="45"/>
      <c r="D114" s="27"/>
      <c r="E114" s="27"/>
      <c r="F114" s="45"/>
      <c r="G114" s="45"/>
      <c r="H114" s="45"/>
      <c r="I114" s="45"/>
      <c r="J114" s="45"/>
      <c r="K114" s="45"/>
      <c r="L114" s="45"/>
      <c r="M114" s="45"/>
      <c r="N114" s="45"/>
      <c r="O114" s="45"/>
      <c r="P114" s="45"/>
      <c r="Q114" s="45"/>
      <c r="R114" s="45"/>
      <c r="S114" s="45"/>
      <c r="T114" s="45"/>
      <c r="U114" s="45"/>
      <c r="V114" s="45"/>
      <c r="W114" s="45"/>
      <c r="X114" s="45"/>
      <c r="Y114" s="45"/>
      <c r="Z114" s="45"/>
      <c r="AA114" s="45"/>
      <c r="AB114" s="45"/>
    </row>
    <row r="115">
      <c r="A115" s="71"/>
      <c r="B115" s="27"/>
      <c r="C115" s="45"/>
      <c r="D115" s="27"/>
      <c r="E115" s="27"/>
      <c r="F115" s="45"/>
      <c r="G115" s="45"/>
      <c r="H115" s="45"/>
      <c r="I115" s="45"/>
      <c r="J115" s="45"/>
      <c r="K115" s="45"/>
      <c r="L115" s="45"/>
      <c r="M115" s="45"/>
      <c r="N115" s="45"/>
      <c r="O115" s="45"/>
      <c r="P115" s="45"/>
      <c r="Q115" s="45"/>
      <c r="R115" s="45"/>
      <c r="S115" s="45"/>
      <c r="T115" s="45"/>
      <c r="U115" s="45"/>
      <c r="V115" s="45"/>
      <c r="W115" s="45"/>
      <c r="X115" s="45"/>
      <c r="Y115" s="45"/>
      <c r="Z115" s="45"/>
      <c r="AA115" s="45"/>
      <c r="AB115" s="45"/>
    </row>
    <row r="116">
      <c r="A116" s="71"/>
      <c r="B116" s="27"/>
      <c r="C116" s="45"/>
      <c r="D116" s="27"/>
      <c r="E116" s="27"/>
      <c r="F116" s="45"/>
      <c r="G116" s="45"/>
      <c r="H116" s="45"/>
      <c r="I116" s="45"/>
      <c r="J116" s="45"/>
      <c r="K116" s="45"/>
      <c r="L116" s="45"/>
      <c r="M116" s="45"/>
      <c r="N116" s="45"/>
      <c r="O116" s="45"/>
      <c r="P116" s="45"/>
      <c r="Q116" s="45"/>
      <c r="R116" s="45"/>
      <c r="S116" s="45"/>
      <c r="T116" s="45"/>
      <c r="U116" s="45"/>
      <c r="V116" s="45"/>
      <c r="W116" s="45"/>
      <c r="X116" s="45"/>
      <c r="Y116" s="45"/>
      <c r="Z116" s="45"/>
      <c r="AA116" s="45"/>
      <c r="AB116" s="45"/>
    </row>
    <row r="117">
      <c r="A117" s="71"/>
      <c r="B117" s="27"/>
      <c r="C117" s="45"/>
      <c r="D117" s="27"/>
      <c r="E117" s="27"/>
      <c r="F117" s="45"/>
      <c r="G117" s="45"/>
      <c r="H117" s="45"/>
      <c r="I117" s="45"/>
      <c r="J117" s="45"/>
      <c r="K117" s="45"/>
      <c r="L117" s="45"/>
      <c r="M117" s="45"/>
      <c r="N117" s="45"/>
      <c r="O117" s="45"/>
      <c r="P117" s="45"/>
      <c r="Q117" s="45"/>
      <c r="R117" s="45"/>
      <c r="S117" s="45"/>
      <c r="T117" s="45"/>
      <c r="U117" s="45"/>
      <c r="V117" s="45"/>
      <c r="W117" s="45"/>
      <c r="X117" s="45"/>
      <c r="Y117" s="45"/>
      <c r="Z117" s="45"/>
      <c r="AA117" s="45"/>
      <c r="AB117" s="45"/>
    </row>
    <row r="118">
      <c r="A118" s="71"/>
      <c r="B118" s="27"/>
      <c r="C118" s="45"/>
      <c r="D118" s="27"/>
      <c r="E118" s="27"/>
      <c r="F118" s="45"/>
      <c r="G118" s="45"/>
      <c r="H118" s="45"/>
      <c r="I118" s="45"/>
      <c r="J118" s="45"/>
      <c r="K118" s="45"/>
      <c r="L118" s="45"/>
      <c r="M118" s="45"/>
      <c r="N118" s="45"/>
      <c r="O118" s="45"/>
      <c r="P118" s="45"/>
      <c r="Q118" s="45"/>
      <c r="R118" s="45"/>
      <c r="S118" s="45"/>
      <c r="T118" s="45"/>
      <c r="U118" s="45"/>
      <c r="V118" s="45"/>
      <c r="W118" s="45"/>
      <c r="X118" s="45"/>
      <c r="Y118" s="45"/>
      <c r="Z118" s="45"/>
      <c r="AA118" s="45"/>
      <c r="AB118" s="45"/>
    </row>
    <row r="119">
      <c r="A119" s="71"/>
      <c r="B119" s="27"/>
      <c r="C119" s="45"/>
      <c r="D119" s="27"/>
      <c r="E119" s="27"/>
      <c r="F119" s="45"/>
      <c r="G119" s="45"/>
      <c r="H119" s="45"/>
      <c r="I119" s="45"/>
      <c r="J119" s="45"/>
      <c r="K119" s="45"/>
      <c r="L119" s="45"/>
      <c r="M119" s="45"/>
      <c r="N119" s="45"/>
      <c r="O119" s="45"/>
      <c r="P119" s="45"/>
      <c r="Q119" s="45"/>
      <c r="R119" s="45"/>
      <c r="S119" s="45"/>
      <c r="T119" s="45"/>
      <c r="U119" s="45"/>
      <c r="V119" s="45"/>
      <c r="W119" s="45"/>
      <c r="X119" s="45"/>
      <c r="Y119" s="45"/>
      <c r="Z119" s="45"/>
      <c r="AA119" s="45"/>
      <c r="AB119" s="45"/>
    </row>
    <row r="120">
      <c r="A120" s="71"/>
      <c r="B120" s="27"/>
      <c r="C120" s="45"/>
      <c r="D120" s="27"/>
      <c r="E120" s="27"/>
      <c r="F120" s="45"/>
      <c r="G120" s="45"/>
      <c r="H120" s="45"/>
      <c r="I120" s="45"/>
      <c r="J120" s="45"/>
      <c r="K120" s="45"/>
      <c r="L120" s="45"/>
      <c r="M120" s="45"/>
      <c r="N120" s="45"/>
      <c r="O120" s="45"/>
      <c r="P120" s="45"/>
      <c r="Q120" s="45"/>
      <c r="R120" s="45"/>
      <c r="S120" s="45"/>
      <c r="T120" s="45"/>
      <c r="U120" s="45"/>
      <c r="V120" s="45"/>
      <c r="W120" s="45"/>
      <c r="X120" s="45"/>
      <c r="Y120" s="45"/>
      <c r="Z120" s="45"/>
      <c r="AA120" s="45"/>
      <c r="AB120" s="45"/>
    </row>
    <row r="121">
      <c r="A121" s="71"/>
      <c r="B121" s="27"/>
      <c r="C121" s="45"/>
      <c r="D121" s="27"/>
      <c r="E121" s="27"/>
      <c r="F121" s="45"/>
      <c r="G121" s="45"/>
      <c r="H121" s="45"/>
      <c r="I121" s="45"/>
      <c r="J121" s="45"/>
      <c r="K121" s="45"/>
      <c r="L121" s="45"/>
      <c r="M121" s="45"/>
      <c r="N121" s="45"/>
      <c r="O121" s="45"/>
      <c r="P121" s="45"/>
      <c r="Q121" s="45"/>
      <c r="R121" s="45"/>
      <c r="S121" s="45"/>
      <c r="T121" s="45"/>
      <c r="U121" s="45"/>
      <c r="V121" s="45"/>
      <c r="W121" s="45"/>
      <c r="X121" s="45"/>
      <c r="Y121" s="45"/>
      <c r="Z121" s="45"/>
      <c r="AA121" s="45"/>
      <c r="AB121" s="45"/>
    </row>
    <row r="122">
      <c r="A122" s="71"/>
      <c r="B122" s="27"/>
      <c r="C122" s="45"/>
      <c r="D122" s="27"/>
      <c r="E122" s="27"/>
      <c r="F122" s="45"/>
      <c r="G122" s="45"/>
      <c r="H122" s="45"/>
      <c r="I122" s="45"/>
      <c r="J122" s="45"/>
      <c r="K122" s="45"/>
      <c r="L122" s="45"/>
      <c r="M122" s="45"/>
      <c r="N122" s="45"/>
      <c r="O122" s="45"/>
      <c r="P122" s="45"/>
      <c r="Q122" s="45"/>
      <c r="R122" s="45"/>
      <c r="S122" s="45"/>
      <c r="T122" s="45"/>
      <c r="U122" s="45"/>
      <c r="V122" s="45"/>
      <c r="W122" s="45"/>
      <c r="X122" s="45"/>
      <c r="Y122" s="45"/>
      <c r="Z122" s="45"/>
      <c r="AA122" s="45"/>
      <c r="AB122" s="45"/>
    </row>
    <row r="123">
      <c r="A123" s="71"/>
      <c r="B123" s="27"/>
      <c r="C123" s="45"/>
      <c r="D123" s="27"/>
      <c r="E123" s="27"/>
      <c r="F123" s="45"/>
      <c r="G123" s="45"/>
      <c r="H123" s="45"/>
      <c r="I123" s="45"/>
      <c r="J123" s="45"/>
      <c r="K123" s="45"/>
      <c r="L123" s="45"/>
      <c r="M123" s="45"/>
      <c r="N123" s="45"/>
      <c r="O123" s="45"/>
      <c r="P123" s="45"/>
      <c r="Q123" s="45"/>
      <c r="R123" s="45"/>
      <c r="S123" s="45"/>
      <c r="T123" s="45"/>
      <c r="U123" s="45"/>
      <c r="V123" s="45"/>
      <c r="W123" s="45"/>
      <c r="X123" s="45"/>
      <c r="Y123" s="45"/>
      <c r="Z123" s="45"/>
      <c r="AA123" s="45"/>
      <c r="AB123" s="45"/>
    </row>
    <row r="124">
      <c r="A124" s="71"/>
      <c r="B124" s="27"/>
      <c r="C124" s="45"/>
      <c r="D124" s="27"/>
      <c r="E124" s="27"/>
      <c r="F124" s="45"/>
      <c r="G124" s="45"/>
      <c r="H124" s="45"/>
      <c r="I124" s="45"/>
      <c r="J124" s="45"/>
      <c r="K124" s="45"/>
      <c r="L124" s="45"/>
      <c r="M124" s="45"/>
      <c r="N124" s="45"/>
      <c r="O124" s="45"/>
      <c r="P124" s="45"/>
      <c r="Q124" s="45"/>
      <c r="R124" s="45"/>
      <c r="S124" s="45"/>
      <c r="T124" s="45"/>
      <c r="U124" s="45"/>
      <c r="V124" s="45"/>
      <c r="W124" s="45"/>
      <c r="X124" s="45"/>
      <c r="Y124" s="45"/>
      <c r="Z124" s="45"/>
      <c r="AA124" s="45"/>
      <c r="AB124" s="45"/>
    </row>
    <row r="125">
      <c r="A125" s="71"/>
      <c r="B125" s="27"/>
      <c r="C125" s="45"/>
      <c r="D125" s="27"/>
      <c r="E125" s="27"/>
      <c r="F125" s="45"/>
      <c r="G125" s="45"/>
      <c r="H125" s="45"/>
      <c r="I125" s="45"/>
      <c r="J125" s="45"/>
      <c r="K125" s="45"/>
      <c r="L125" s="45"/>
      <c r="M125" s="45"/>
      <c r="N125" s="45"/>
      <c r="O125" s="45"/>
      <c r="P125" s="45"/>
      <c r="Q125" s="45"/>
      <c r="R125" s="45"/>
      <c r="S125" s="45"/>
      <c r="T125" s="45"/>
      <c r="U125" s="45"/>
      <c r="V125" s="45"/>
      <c r="W125" s="45"/>
      <c r="X125" s="45"/>
      <c r="Y125" s="45"/>
      <c r="Z125" s="45"/>
      <c r="AA125" s="45"/>
      <c r="AB125" s="45"/>
    </row>
    <row r="126">
      <c r="A126" s="71"/>
      <c r="B126" s="27"/>
      <c r="C126" s="45"/>
      <c r="D126" s="27"/>
      <c r="E126" s="27"/>
      <c r="F126" s="45"/>
      <c r="G126" s="45"/>
      <c r="H126" s="45"/>
      <c r="I126" s="45"/>
      <c r="J126" s="45"/>
      <c r="K126" s="45"/>
      <c r="L126" s="45"/>
      <c r="M126" s="45"/>
      <c r="N126" s="45"/>
      <c r="O126" s="45"/>
      <c r="P126" s="45"/>
      <c r="Q126" s="45"/>
      <c r="R126" s="45"/>
      <c r="S126" s="45"/>
      <c r="T126" s="45"/>
      <c r="U126" s="45"/>
      <c r="V126" s="45"/>
      <c r="W126" s="45"/>
      <c r="X126" s="45"/>
      <c r="Y126" s="45"/>
      <c r="Z126" s="45"/>
      <c r="AA126" s="45"/>
      <c r="AB126" s="45"/>
    </row>
    <row r="127">
      <c r="A127" s="71"/>
      <c r="B127" s="27"/>
      <c r="C127" s="45"/>
      <c r="D127" s="27"/>
      <c r="E127" s="27"/>
      <c r="F127" s="45"/>
      <c r="G127" s="45"/>
      <c r="H127" s="45"/>
      <c r="I127" s="45"/>
      <c r="J127" s="45"/>
      <c r="K127" s="45"/>
      <c r="L127" s="45"/>
      <c r="M127" s="45"/>
      <c r="N127" s="45"/>
      <c r="O127" s="45"/>
      <c r="P127" s="45"/>
      <c r="Q127" s="45"/>
      <c r="R127" s="45"/>
      <c r="S127" s="45"/>
      <c r="T127" s="45"/>
      <c r="U127" s="45"/>
      <c r="V127" s="45"/>
      <c r="W127" s="45"/>
      <c r="X127" s="45"/>
      <c r="Y127" s="45"/>
      <c r="Z127" s="45"/>
      <c r="AA127" s="45"/>
      <c r="AB127" s="45"/>
    </row>
    <row r="128">
      <c r="A128" s="71"/>
      <c r="B128" s="27"/>
      <c r="C128" s="45"/>
      <c r="D128" s="27"/>
      <c r="E128" s="27"/>
      <c r="F128" s="45"/>
      <c r="G128" s="45"/>
      <c r="H128" s="45"/>
      <c r="I128" s="45"/>
      <c r="J128" s="45"/>
      <c r="K128" s="45"/>
      <c r="L128" s="45"/>
      <c r="M128" s="45"/>
      <c r="N128" s="45"/>
      <c r="O128" s="45"/>
      <c r="P128" s="45"/>
      <c r="Q128" s="45"/>
      <c r="R128" s="45"/>
      <c r="S128" s="45"/>
      <c r="T128" s="45"/>
      <c r="U128" s="45"/>
      <c r="V128" s="45"/>
      <c r="W128" s="45"/>
      <c r="X128" s="45"/>
      <c r="Y128" s="45"/>
      <c r="Z128" s="45"/>
      <c r="AA128" s="45"/>
      <c r="AB128" s="45"/>
    </row>
    <row r="129">
      <c r="A129" s="71"/>
      <c r="B129" s="27"/>
      <c r="C129" s="45"/>
      <c r="D129" s="27"/>
      <c r="E129" s="27"/>
      <c r="F129" s="45"/>
      <c r="G129" s="45"/>
      <c r="H129" s="45"/>
      <c r="I129" s="45"/>
      <c r="J129" s="45"/>
      <c r="K129" s="45"/>
      <c r="L129" s="45"/>
      <c r="M129" s="45"/>
      <c r="N129" s="45"/>
      <c r="O129" s="45"/>
      <c r="P129" s="45"/>
      <c r="Q129" s="45"/>
      <c r="R129" s="45"/>
      <c r="S129" s="45"/>
      <c r="T129" s="45"/>
      <c r="U129" s="45"/>
      <c r="V129" s="45"/>
      <c r="W129" s="45"/>
      <c r="X129" s="45"/>
      <c r="Y129" s="45"/>
      <c r="Z129" s="45"/>
      <c r="AA129" s="45"/>
      <c r="AB129" s="45"/>
    </row>
    <row r="130">
      <c r="A130" s="71"/>
      <c r="B130" s="27"/>
      <c r="C130" s="45"/>
      <c r="D130" s="27"/>
      <c r="E130" s="27"/>
      <c r="F130" s="45"/>
      <c r="G130" s="45"/>
      <c r="H130" s="45"/>
      <c r="I130" s="45"/>
      <c r="J130" s="45"/>
      <c r="K130" s="45"/>
      <c r="L130" s="45"/>
      <c r="M130" s="45"/>
      <c r="N130" s="45"/>
      <c r="O130" s="45"/>
      <c r="P130" s="45"/>
      <c r="Q130" s="45"/>
      <c r="R130" s="45"/>
      <c r="S130" s="45"/>
      <c r="T130" s="45"/>
      <c r="U130" s="45"/>
      <c r="V130" s="45"/>
      <c r="W130" s="45"/>
      <c r="X130" s="45"/>
      <c r="Y130" s="45"/>
      <c r="Z130" s="45"/>
      <c r="AA130" s="45"/>
      <c r="AB130" s="45"/>
    </row>
    <row r="131">
      <c r="A131" s="71"/>
      <c r="B131" s="27"/>
      <c r="C131" s="45"/>
      <c r="D131" s="27"/>
      <c r="E131" s="27"/>
      <c r="F131" s="45"/>
      <c r="G131" s="45"/>
      <c r="H131" s="45"/>
      <c r="I131" s="45"/>
      <c r="J131" s="45"/>
      <c r="K131" s="45"/>
      <c r="L131" s="45"/>
      <c r="M131" s="45"/>
      <c r="N131" s="45"/>
      <c r="O131" s="45"/>
      <c r="P131" s="45"/>
      <c r="Q131" s="45"/>
      <c r="R131" s="45"/>
      <c r="S131" s="45"/>
      <c r="T131" s="45"/>
      <c r="U131" s="45"/>
      <c r="V131" s="45"/>
      <c r="W131" s="45"/>
      <c r="X131" s="45"/>
      <c r="Y131" s="45"/>
      <c r="Z131" s="45"/>
      <c r="AA131" s="45"/>
      <c r="AB131" s="45"/>
    </row>
    <row r="132">
      <c r="A132" s="71"/>
      <c r="B132" s="27"/>
      <c r="C132" s="45"/>
      <c r="D132" s="27"/>
      <c r="E132" s="27"/>
      <c r="F132" s="45"/>
      <c r="G132" s="45"/>
      <c r="H132" s="45"/>
      <c r="I132" s="45"/>
      <c r="J132" s="45"/>
      <c r="K132" s="45"/>
      <c r="L132" s="45"/>
      <c r="M132" s="45"/>
      <c r="N132" s="45"/>
      <c r="O132" s="45"/>
      <c r="P132" s="45"/>
      <c r="Q132" s="45"/>
      <c r="R132" s="45"/>
      <c r="S132" s="45"/>
      <c r="T132" s="45"/>
      <c r="U132" s="45"/>
      <c r="V132" s="45"/>
      <c r="W132" s="45"/>
      <c r="X132" s="45"/>
      <c r="Y132" s="45"/>
      <c r="Z132" s="45"/>
      <c r="AA132" s="45"/>
      <c r="AB132" s="45"/>
    </row>
    <row r="133">
      <c r="A133" s="71"/>
      <c r="B133" s="27"/>
      <c r="C133" s="45"/>
      <c r="D133" s="27"/>
      <c r="E133" s="27"/>
      <c r="F133" s="45"/>
      <c r="G133" s="45"/>
      <c r="H133" s="45"/>
      <c r="I133" s="45"/>
      <c r="J133" s="45"/>
      <c r="K133" s="45"/>
      <c r="L133" s="45"/>
      <c r="M133" s="45"/>
      <c r="N133" s="45"/>
      <c r="O133" s="45"/>
      <c r="P133" s="45"/>
      <c r="Q133" s="45"/>
      <c r="R133" s="45"/>
      <c r="S133" s="45"/>
      <c r="T133" s="45"/>
      <c r="U133" s="45"/>
      <c r="V133" s="45"/>
      <c r="W133" s="45"/>
      <c r="X133" s="45"/>
      <c r="Y133" s="45"/>
      <c r="Z133" s="45"/>
      <c r="AA133" s="45"/>
      <c r="AB133" s="45"/>
    </row>
    <row r="134">
      <c r="A134" s="71"/>
      <c r="B134" s="27"/>
      <c r="C134" s="45"/>
      <c r="D134" s="27"/>
      <c r="E134" s="27"/>
      <c r="F134" s="45"/>
      <c r="G134" s="45"/>
      <c r="H134" s="45"/>
      <c r="I134" s="45"/>
      <c r="J134" s="45"/>
      <c r="K134" s="45"/>
      <c r="L134" s="45"/>
      <c r="M134" s="45"/>
      <c r="N134" s="45"/>
      <c r="O134" s="45"/>
      <c r="P134" s="45"/>
      <c r="Q134" s="45"/>
      <c r="R134" s="45"/>
      <c r="S134" s="45"/>
      <c r="T134" s="45"/>
      <c r="U134" s="45"/>
      <c r="V134" s="45"/>
      <c r="W134" s="45"/>
      <c r="X134" s="45"/>
      <c r="Y134" s="45"/>
      <c r="Z134" s="45"/>
      <c r="AA134" s="45"/>
      <c r="AB134" s="45"/>
    </row>
    <row r="135">
      <c r="A135" s="71"/>
      <c r="B135" s="27"/>
      <c r="C135" s="45"/>
      <c r="D135" s="27"/>
      <c r="E135" s="27"/>
      <c r="F135" s="45"/>
      <c r="G135" s="45"/>
      <c r="H135" s="45"/>
      <c r="I135" s="45"/>
      <c r="J135" s="45"/>
      <c r="K135" s="45"/>
      <c r="L135" s="45"/>
      <c r="M135" s="45"/>
      <c r="N135" s="45"/>
      <c r="O135" s="45"/>
      <c r="P135" s="45"/>
      <c r="Q135" s="45"/>
      <c r="R135" s="45"/>
      <c r="S135" s="45"/>
      <c r="T135" s="45"/>
      <c r="U135" s="45"/>
      <c r="V135" s="45"/>
      <c r="W135" s="45"/>
      <c r="X135" s="45"/>
      <c r="Y135" s="45"/>
      <c r="Z135" s="45"/>
      <c r="AA135" s="45"/>
      <c r="AB135" s="45"/>
    </row>
    <row r="136">
      <c r="A136" s="71"/>
      <c r="B136" s="27"/>
      <c r="C136" s="45"/>
      <c r="D136" s="27"/>
      <c r="E136" s="27"/>
      <c r="F136" s="45"/>
      <c r="G136" s="45"/>
      <c r="H136" s="45"/>
      <c r="I136" s="45"/>
      <c r="J136" s="45"/>
      <c r="K136" s="45"/>
      <c r="L136" s="45"/>
      <c r="M136" s="45"/>
      <c r="N136" s="45"/>
      <c r="O136" s="45"/>
      <c r="P136" s="45"/>
      <c r="Q136" s="45"/>
      <c r="R136" s="45"/>
      <c r="S136" s="45"/>
      <c r="T136" s="45"/>
      <c r="U136" s="45"/>
      <c r="V136" s="45"/>
      <c r="W136" s="45"/>
      <c r="X136" s="45"/>
      <c r="Y136" s="45"/>
      <c r="Z136" s="45"/>
      <c r="AA136" s="45"/>
      <c r="AB136" s="45"/>
    </row>
    <row r="137">
      <c r="A137" s="71"/>
      <c r="B137" s="27"/>
      <c r="C137" s="45"/>
      <c r="D137" s="27"/>
      <c r="E137" s="27"/>
      <c r="F137" s="45"/>
      <c r="G137" s="45"/>
      <c r="H137" s="45"/>
      <c r="I137" s="45"/>
      <c r="J137" s="45"/>
      <c r="K137" s="45"/>
      <c r="L137" s="45"/>
      <c r="M137" s="45"/>
      <c r="N137" s="45"/>
      <c r="O137" s="45"/>
      <c r="P137" s="45"/>
      <c r="Q137" s="45"/>
      <c r="R137" s="45"/>
      <c r="S137" s="45"/>
      <c r="T137" s="45"/>
      <c r="U137" s="45"/>
      <c r="V137" s="45"/>
      <c r="W137" s="45"/>
      <c r="X137" s="45"/>
      <c r="Y137" s="45"/>
      <c r="Z137" s="45"/>
      <c r="AA137" s="45"/>
      <c r="AB137" s="45"/>
    </row>
    <row r="138">
      <c r="A138" s="71"/>
      <c r="B138" s="27"/>
      <c r="C138" s="45"/>
      <c r="D138" s="27"/>
      <c r="E138" s="27"/>
      <c r="F138" s="45"/>
      <c r="G138" s="45"/>
      <c r="H138" s="45"/>
      <c r="I138" s="45"/>
      <c r="J138" s="45"/>
      <c r="K138" s="45"/>
      <c r="L138" s="45"/>
      <c r="M138" s="45"/>
      <c r="N138" s="45"/>
      <c r="O138" s="45"/>
      <c r="P138" s="45"/>
      <c r="Q138" s="45"/>
      <c r="R138" s="45"/>
      <c r="S138" s="45"/>
      <c r="T138" s="45"/>
      <c r="U138" s="45"/>
      <c r="V138" s="45"/>
      <c r="W138" s="45"/>
      <c r="X138" s="45"/>
      <c r="Y138" s="45"/>
      <c r="Z138" s="45"/>
      <c r="AA138" s="45"/>
      <c r="AB138" s="45"/>
    </row>
    <row r="139">
      <c r="A139" s="71"/>
      <c r="B139" s="27"/>
      <c r="C139" s="45"/>
      <c r="D139" s="27"/>
      <c r="E139" s="27"/>
      <c r="F139" s="45"/>
      <c r="G139" s="45"/>
      <c r="H139" s="45"/>
      <c r="I139" s="45"/>
      <c r="J139" s="45"/>
      <c r="K139" s="45"/>
      <c r="L139" s="45"/>
      <c r="M139" s="45"/>
      <c r="N139" s="45"/>
      <c r="O139" s="45"/>
      <c r="P139" s="45"/>
      <c r="Q139" s="45"/>
      <c r="R139" s="45"/>
      <c r="S139" s="45"/>
      <c r="T139" s="45"/>
      <c r="U139" s="45"/>
      <c r="V139" s="45"/>
      <c r="W139" s="45"/>
      <c r="X139" s="45"/>
      <c r="Y139" s="45"/>
      <c r="Z139" s="45"/>
      <c r="AA139" s="45"/>
      <c r="AB139" s="45"/>
    </row>
    <row r="140">
      <c r="A140" s="71"/>
      <c r="B140" s="27"/>
      <c r="C140" s="45"/>
      <c r="D140" s="27"/>
      <c r="E140" s="27"/>
      <c r="F140" s="45"/>
      <c r="G140" s="45"/>
      <c r="H140" s="45"/>
      <c r="I140" s="45"/>
      <c r="J140" s="45"/>
      <c r="K140" s="45"/>
      <c r="L140" s="45"/>
      <c r="M140" s="45"/>
      <c r="N140" s="45"/>
      <c r="O140" s="45"/>
      <c r="P140" s="45"/>
      <c r="Q140" s="45"/>
      <c r="R140" s="45"/>
      <c r="S140" s="45"/>
      <c r="T140" s="45"/>
      <c r="U140" s="45"/>
      <c r="V140" s="45"/>
      <c r="W140" s="45"/>
      <c r="X140" s="45"/>
      <c r="Y140" s="45"/>
      <c r="Z140" s="45"/>
      <c r="AA140" s="45"/>
      <c r="AB140" s="45"/>
    </row>
    <row r="141">
      <c r="A141" s="71"/>
      <c r="B141" s="27"/>
      <c r="C141" s="45"/>
      <c r="D141" s="27"/>
      <c r="E141" s="27"/>
      <c r="F141" s="45"/>
      <c r="G141" s="45"/>
      <c r="H141" s="45"/>
      <c r="I141" s="45"/>
      <c r="J141" s="45"/>
      <c r="K141" s="45"/>
      <c r="L141" s="45"/>
      <c r="M141" s="45"/>
      <c r="N141" s="45"/>
      <c r="O141" s="45"/>
      <c r="P141" s="45"/>
      <c r="Q141" s="45"/>
      <c r="R141" s="45"/>
      <c r="S141" s="45"/>
      <c r="T141" s="45"/>
      <c r="U141" s="45"/>
      <c r="V141" s="45"/>
      <c r="W141" s="45"/>
      <c r="X141" s="45"/>
      <c r="Y141" s="45"/>
      <c r="Z141" s="45"/>
      <c r="AA141" s="45"/>
      <c r="AB141" s="45"/>
    </row>
    <row r="142">
      <c r="A142" s="71"/>
      <c r="B142" s="27"/>
      <c r="C142" s="45"/>
      <c r="D142" s="27"/>
      <c r="E142" s="27"/>
      <c r="F142" s="45"/>
      <c r="G142" s="45"/>
      <c r="H142" s="45"/>
      <c r="I142" s="45"/>
      <c r="J142" s="45"/>
      <c r="K142" s="45"/>
      <c r="L142" s="45"/>
      <c r="M142" s="45"/>
      <c r="N142" s="45"/>
      <c r="O142" s="45"/>
      <c r="P142" s="45"/>
      <c r="Q142" s="45"/>
      <c r="R142" s="45"/>
      <c r="S142" s="45"/>
      <c r="T142" s="45"/>
      <c r="U142" s="45"/>
      <c r="V142" s="45"/>
      <c r="W142" s="45"/>
      <c r="X142" s="45"/>
      <c r="Y142" s="45"/>
      <c r="Z142" s="45"/>
      <c r="AA142" s="45"/>
      <c r="AB142" s="45"/>
    </row>
    <row r="143">
      <c r="A143" s="71"/>
      <c r="B143" s="27"/>
      <c r="C143" s="45"/>
      <c r="D143" s="27"/>
      <c r="E143" s="27"/>
      <c r="F143" s="45"/>
      <c r="G143" s="45"/>
      <c r="H143" s="45"/>
      <c r="I143" s="45"/>
      <c r="J143" s="45"/>
      <c r="K143" s="45"/>
      <c r="L143" s="45"/>
      <c r="M143" s="45"/>
      <c r="N143" s="45"/>
      <c r="O143" s="45"/>
      <c r="P143" s="45"/>
      <c r="Q143" s="45"/>
      <c r="R143" s="45"/>
      <c r="S143" s="45"/>
      <c r="T143" s="45"/>
      <c r="U143" s="45"/>
      <c r="V143" s="45"/>
      <c r="W143" s="45"/>
      <c r="X143" s="45"/>
      <c r="Y143" s="45"/>
      <c r="Z143" s="45"/>
      <c r="AA143" s="45"/>
      <c r="AB143" s="45"/>
    </row>
    <row r="144">
      <c r="A144" s="71"/>
      <c r="B144" s="27"/>
      <c r="C144" s="45"/>
      <c r="D144" s="27"/>
      <c r="E144" s="27"/>
      <c r="F144" s="45"/>
      <c r="G144" s="45"/>
      <c r="H144" s="45"/>
      <c r="I144" s="45"/>
      <c r="J144" s="45"/>
      <c r="K144" s="45"/>
      <c r="L144" s="45"/>
      <c r="M144" s="45"/>
      <c r="N144" s="45"/>
      <c r="O144" s="45"/>
      <c r="P144" s="45"/>
      <c r="Q144" s="45"/>
      <c r="R144" s="45"/>
      <c r="S144" s="45"/>
      <c r="T144" s="45"/>
      <c r="U144" s="45"/>
      <c r="V144" s="45"/>
      <c r="W144" s="45"/>
      <c r="X144" s="45"/>
      <c r="Y144" s="45"/>
      <c r="Z144" s="45"/>
      <c r="AA144" s="45"/>
      <c r="AB144" s="45"/>
    </row>
    <row r="145">
      <c r="A145" s="71"/>
      <c r="B145" s="27"/>
      <c r="C145" s="45"/>
      <c r="D145" s="27"/>
      <c r="E145" s="27"/>
      <c r="F145" s="45"/>
      <c r="G145" s="45"/>
      <c r="H145" s="45"/>
      <c r="I145" s="45"/>
      <c r="J145" s="45"/>
      <c r="K145" s="45"/>
      <c r="L145" s="45"/>
      <c r="M145" s="45"/>
      <c r="N145" s="45"/>
      <c r="O145" s="45"/>
      <c r="P145" s="45"/>
      <c r="Q145" s="45"/>
      <c r="R145" s="45"/>
      <c r="S145" s="45"/>
      <c r="T145" s="45"/>
      <c r="U145" s="45"/>
      <c r="V145" s="45"/>
      <c r="W145" s="45"/>
      <c r="X145" s="45"/>
      <c r="Y145" s="45"/>
      <c r="Z145" s="45"/>
      <c r="AA145" s="45"/>
      <c r="AB145" s="45"/>
    </row>
    <row r="146">
      <c r="A146" s="71"/>
      <c r="B146" s="27"/>
      <c r="C146" s="45"/>
      <c r="D146" s="27"/>
      <c r="E146" s="27"/>
      <c r="F146" s="45"/>
      <c r="G146" s="45"/>
      <c r="H146" s="45"/>
      <c r="I146" s="45"/>
      <c r="J146" s="45"/>
      <c r="K146" s="45"/>
      <c r="L146" s="45"/>
      <c r="M146" s="45"/>
      <c r="N146" s="45"/>
      <c r="O146" s="45"/>
      <c r="P146" s="45"/>
      <c r="Q146" s="45"/>
      <c r="R146" s="45"/>
      <c r="S146" s="45"/>
      <c r="T146" s="45"/>
      <c r="U146" s="45"/>
      <c r="V146" s="45"/>
      <c r="W146" s="45"/>
      <c r="X146" s="45"/>
      <c r="Y146" s="45"/>
      <c r="Z146" s="45"/>
      <c r="AA146" s="45"/>
      <c r="AB146" s="45"/>
    </row>
    <row r="147">
      <c r="A147" s="71"/>
      <c r="B147" s="27"/>
      <c r="C147" s="45"/>
      <c r="D147" s="27"/>
      <c r="E147" s="27"/>
      <c r="F147" s="45"/>
      <c r="G147" s="45"/>
      <c r="H147" s="45"/>
      <c r="I147" s="45"/>
      <c r="J147" s="45"/>
      <c r="K147" s="45"/>
      <c r="L147" s="45"/>
      <c r="M147" s="45"/>
      <c r="N147" s="45"/>
      <c r="O147" s="45"/>
      <c r="P147" s="45"/>
      <c r="Q147" s="45"/>
      <c r="R147" s="45"/>
      <c r="S147" s="45"/>
      <c r="T147" s="45"/>
      <c r="U147" s="45"/>
      <c r="V147" s="45"/>
      <c r="W147" s="45"/>
      <c r="X147" s="45"/>
      <c r="Y147" s="45"/>
      <c r="Z147" s="45"/>
      <c r="AA147" s="45"/>
      <c r="AB147" s="45"/>
    </row>
    <row r="148">
      <c r="A148" s="71"/>
      <c r="B148" s="27"/>
      <c r="C148" s="45"/>
      <c r="D148" s="27"/>
      <c r="E148" s="27"/>
      <c r="F148" s="45"/>
      <c r="G148" s="45"/>
      <c r="H148" s="45"/>
      <c r="I148" s="45"/>
      <c r="J148" s="45"/>
      <c r="K148" s="45"/>
      <c r="L148" s="45"/>
      <c r="M148" s="45"/>
      <c r="N148" s="45"/>
      <c r="O148" s="45"/>
      <c r="P148" s="45"/>
      <c r="Q148" s="45"/>
      <c r="R148" s="45"/>
      <c r="S148" s="45"/>
      <c r="T148" s="45"/>
      <c r="U148" s="45"/>
      <c r="V148" s="45"/>
      <c r="W148" s="45"/>
      <c r="X148" s="45"/>
      <c r="Y148" s="45"/>
      <c r="Z148" s="45"/>
      <c r="AA148" s="45"/>
      <c r="AB148" s="45"/>
    </row>
    <row r="149">
      <c r="A149" s="71"/>
      <c r="B149" s="27"/>
      <c r="C149" s="45"/>
      <c r="D149" s="27"/>
      <c r="E149" s="27"/>
      <c r="F149" s="45"/>
      <c r="G149" s="45"/>
      <c r="H149" s="45"/>
      <c r="I149" s="45"/>
      <c r="J149" s="45"/>
      <c r="K149" s="45"/>
      <c r="L149" s="45"/>
      <c r="M149" s="45"/>
      <c r="N149" s="45"/>
      <c r="O149" s="45"/>
      <c r="P149" s="45"/>
      <c r="Q149" s="45"/>
      <c r="R149" s="45"/>
      <c r="S149" s="45"/>
      <c r="T149" s="45"/>
      <c r="U149" s="45"/>
      <c r="V149" s="45"/>
      <c r="W149" s="45"/>
      <c r="X149" s="45"/>
      <c r="Y149" s="45"/>
      <c r="Z149" s="45"/>
      <c r="AA149" s="45"/>
      <c r="AB149" s="45"/>
    </row>
    <row r="150">
      <c r="A150" s="71"/>
      <c r="B150" s="27"/>
      <c r="C150" s="45"/>
      <c r="D150" s="27"/>
      <c r="E150" s="27"/>
      <c r="F150" s="45"/>
      <c r="G150" s="45"/>
      <c r="H150" s="45"/>
      <c r="I150" s="45"/>
      <c r="J150" s="45"/>
      <c r="K150" s="45"/>
      <c r="L150" s="45"/>
      <c r="M150" s="45"/>
      <c r="N150" s="45"/>
      <c r="O150" s="45"/>
      <c r="P150" s="45"/>
      <c r="Q150" s="45"/>
      <c r="R150" s="45"/>
      <c r="S150" s="45"/>
      <c r="T150" s="45"/>
      <c r="U150" s="45"/>
      <c r="V150" s="45"/>
      <c r="W150" s="45"/>
      <c r="X150" s="45"/>
      <c r="Y150" s="45"/>
      <c r="Z150" s="45"/>
      <c r="AA150" s="45"/>
      <c r="AB150" s="45"/>
    </row>
    <row r="151">
      <c r="A151" s="71"/>
      <c r="B151" s="27"/>
      <c r="C151" s="45"/>
      <c r="D151" s="27"/>
      <c r="E151" s="27"/>
      <c r="F151" s="45"/>
      <c r="G151" s="45"/>
      <c r="H151" s="45"/>
      <c r="I151" s="45"/>
      <c r="J151" s="45"/>
      <c r="K151" s="45"/>
      <c r="L151" s="45"/>
      <c r="M151" s="45"/>
      <c r="N151" s="45"/>
      <c r="O151" s="45"/>
      <c r="P151" s="45"/>
      <c r="Q151" s="45"/>
      <c r="R151" s="45"/>
      <c r="S151" s="45"/>
      <c r="T151" s="45"/>
      <c r="U151" s="45"/>
      <c r="V151" s="45"/>
      <c r="W151" s="45"/>
      <c r="X151" s="45"/>
      <c r="Y151" s="45"/>
      <c r="Z151" s="45"/>
      <c r="AA151" s="45"/>
      <c r="AB151" s="45"/>
    </row>
    <row r="152">
      <c r="A152" s="71"/>
      <c r="B152" s="27"/>
      <c r="C152" s="45"/>
      <c r="D152" s="27"/>
      <c r="E152" s="27"/>
      <c r="F152" s="45"/>
      <c r="G152" s="45"/>
      <c r="H152" s="45"/>
      <c r="I152" s="45"/>
      <c r="J152" s="45"/>
      <c r="K152" s="45"/>
      <c r="L152" s="45"/>
      <c r="M152" s="45"/>
      <c r="N152" s="45"/>
      <c r="O152" s="45"/>
      <c r="P152" s="45"/>
      <c r="Q152" s="45"/>
      <c r="R152" s="45"/>
      <c r="S152" s="45"/>
      <c r="T152" s="45"/>
      <c r="U152" s="45"/>
      <c r="V152" s="45"/>
      <c r="W152" s="45"/>
      <c r="X152" s="45"/>
      <c r="Y152" s="45"/>
      <c r="Z152" s="45"/>
      <c r="AA152" s="45"/>
      <c r="AB152" s="45"/>
    </row>
    <row r="153">
      <c r="A153" s="71"/>
      <c r="B153" s="27"/>
      <c r="C153" s="45"/>
      <c r="D153" s="27"/>
      <c r="E153" s="27"/>
      <c r="F153" s="45"/>
      <c r="G153" s="45"/>
      <c r="H153" s="45"/>
      <c r="I153" s="45"/>
      <c r="J153" s="45"/>
      <c r="K153" s="45"/>
      <c r="L153" s="45"/>
      <c r="M153" s="45"/>
      <c r="N153" s="45"/>
      <c r="O153" s="45"/>
      <c r="P153" s="45"/>
      <c r="Q153" s="45"/>
      <c r="R153" s="45"/>
      <c r="S153" s="45"/>
      <c r="T153" s="45"/>
      <c r="U153" s="45"/>
      <c r="V153" s="45"/>
      <c r="W153" s="45"/>
      <c r="X153" s="45"/>
      <c r="Y153" s="45"/>
      <c r="Z153" s="45"/>
      <c r="AA153" s="45"/>
      <c r="AB153" s="45"/>
    </row>
    <row r="154">
      <c r="A154" s="71"/>
      <c r="B154" s="27"/>
      <c r="C154" s="45"/>
      <c r="D154" s="27"/>
      <c r="E154" s="27"/>
      <c r="F154" s="45"/>
      <c r="G154" s="45"/>
      <c r="H154" s="45"/>
      <c r="I154" s="45"/>
      <c r="J154" s="45"/>
      <c r="K154" s="45"/>
      <c r="L154" s="45"/>
      <c r="M154" s="45"/>
      <c r="N154" s="45"/>
      <c r="O154" s="45"/>
      <c r="P154" s="45"/>
      <c r="Q154" s="45"/>
      <c r="R154" s="45"/>
      <c r="S154" s="45"/>
      <c r="T154" s="45"/>
      <c r="U154" s="45"/>
      <c r="V154" s="45"/>
      <c r="W154" s="45"/>
      <c r="X154" s="45"/>
      <c r="Y154" s="45"/>
      <c r="Z154" s="45"/>
      <c r="AA154" s="45"/>
      <c r="AB154" s="45"/>
    </row>
    <row r="155">
      <c r="A155" s="71"/>
      <c r="B155" s="27"/>
      <c r="C155" s="45"/>
      <c r="D155" s="27"/>
      <c r="E155" s="27"/>
      <c r="F155" s="45"/>
      <c r="G155" s="45"/>
      <c r="H155" s="45"/>
      <c r="I155" s="45"/>
      <c r="J155" s="45"/>
      <c r="K155" s="45"/>
      <c r="L155" s="45"/>
      <c r="M155" s="45"/>
      <c r="N155" s="45"/>
      <c r="O155" s="45"/>
      <c r="P155" s="45"/>
      <c r="Q155" s="45"/>
      <c r="R155" s="45"/>
      <c r="S155" s="45"/>
      <c r="T155" s="45"/>
      <c r="U155" s="45"/>
      <c r="V155" s="45"/>
      <c r="W155" s="45"/>
      <c r="X155" s="45"/>
      <c r="Y155" s="45"/>
      <c r="Z155" s="45"/>
      <c r="AA155" s="45"/>
      <c r="AB155" s="45"/>
    </row>
    <row r="156">
      <c r="A156" s="71"/>
      <c r="B156" s="27"/>
      <c r="C156" s="45"/>
      <c r="D156" s="27"/>
      <c r="E156" s="27"/>
      <c r="F156" s="45"/>
      <c r="G156" s="45"/>
      <c r="H156" s="45"/>
      <c r="I156" s="45"/>
      <c r="J156" s="45"/>
      <c r="K156" s="45"/>
      <c r="L156" s="45"/>
      <c r="M156" s="45"/>
      <c r="N156" s="45"/>
      <c r="O156" s="45"/>
      <c r="P156" s="45"/>
      <c r="Q156" s="45"/>
      <c r="R156" s="45"/>
      <c r="S156" s="45"/>
      <c r="T156" s="45"/>
      <c r="U156" s="45"/>
      <c r="V156" s="45"/>
      <c r="W156" s="45"/>
      <c r="X156" s="45"/>
      <c r="Y156" s="45"/>
      <c r="Z156" s="45"/>
      <c r="AA156" s="45"/>
      <c r="AB156" s="45"/>
    </row>
    <row r="157">
      <c r="A157" s="71"/>
      <c r="B157" s="27"/>
      <c r="C157" s="45"/>
      <c r="D157" s="27"/>
      <c r="E157" s="27"/>
      <c r="F157" s="45"/>
      <c r="G157" s="45"/>
      <c r="H157" s="45"/>
      <c r="I157" s="45"/>
      <c r="J157" s="45"/>
      <c r="K157" s="45"/>
      <c r="L157" s="45"/>
      <c r="M157" s="45"/>
      <c r="N157" s="45"/>
      <c r="O157" s="45"/>
      <c r="P157" s="45"/>
      <c r="Q157" s="45"/>
      <c r="R157" s="45"/>
      <c r="S157" s="45"/>
      <c r="T157" s="45"/>
      <c r="U157" s="45"/>
      <c r="V157" s="45"/>
      <c r="W157" s="45"/>
      <c r="X157" s="45"/>
      <c r="Y157" s="45"/>
      <c r="Z157" s="45"/>
      <c r="AA157" s="45"/>
      <c r="AB157" s="45"/>
    </row>
    <row r="158">
      <c r="A158" s="71"/>
      <c r="B158" s="27"/>
      <c r="C158" s="45"/>
      <c r="D158" s="27"/>
      <c r="E158" s="27"/>
      <c r="F158" s="45"/>
      <c r="G158" s="45"/>
      <c r="H158" s="45"/>
      <c r="I158" s="45"/>
      <c r="J158" s="45"/>
      <c r="K158" s="45"/>
      <c r="L158" s="45"/>
      <c r="M158" s="45"/>
      <c r="N158" s="45"/>
      <c r="O158" s="45"/>
      <c r="P158" s="45"/>
      <c r="Q158" s="45"/>
      <c r="R158" s="45"/>
      <c r="S158" s="45"/>
      <c r="T158" s="45"/>
      <c r="U158" s="45"/>
      <c r="V158" s="45"/>
      <c r="W158" s="45"/>
      <c r="X158" s="45"/>
      <c r="Y158" s="45"/>
      <c r="Z158" s="45"/>
      <c r="AA158" s="45"/>
      <c r="AB158" s="45"/>
    </row>
    <row r="159">
      <c r="A159" s="71"/>
      <c r="B159" s="27"/>
      <c r="C159" s="45"/>
      <c r="D159" s="27"/>
      <c r="E159" s="27"/>
      <c r="F159" s="45"/>
      <c r="G159" s="45"/>
      <c r="H159" s="45"/>
      <c r="I159" s="45"/>
      <c r="J159" s="45"/>
      <c r="K159" s="45"/>
      <c r="L159" s="45"/>
      <c r="M159" s="45"/>
      <c r="N159" s="45"/>
      <c r="O159" s="45"/>
      <c r="P159" s="45"/>
      <c r="Q159" s="45"/>
      <c r="R159" s="45"/>
      <c r="S159" s="45"/>
      <c r="T159" s="45"/>
      <c r="U159" s="45"/>
      <c r="V159" s="45"/>
      <c r="W159" s="45"/>
      <c r="X159" s="45"/>
      <c r="Y159" s="45"/>
      <c r="Z159" s="45"/>
      <c r="AA159" s="45"/>
      <c r="AB159" s="45"/>
    </row>
    <row r="160">
      <c r="A160" s="71"/>
      <c r="B160" s="27"/>
      <c r="C160" s="45"/>
      <c r="D160" s="27"/>
      <c r="E160" s="27"/>
      <c r="F160" s="45"/>
      <c r="G160" s="45"/>
      <c r="H160" s="45"/>
      <c r="I160" s="45"/>
      <c r="J160" s="45"/>
      <c r="K160" s="45"/>
      <c r="L160" s="45"/>
      <c r="M160" s="45"/>
      <c r="N160" s="45"/>
      <c r="O160" s="45"/>
      <c r="P160" s="45"/>
      <c r="Q160" s="45"/>
      <c r="R160" s="45"/>
      <c r="S160" s="45"/>
      <c r="T160" s="45"/>
      <c r="U160" s="45"/>
      <c r="V160" s="45"/>
      <c r="W160" s="45"/>
      <c r="X160" s="45"/>
      <c r="Y160" s="45"/>
      <c r="Z160" s="45"/>
      <c r="AA160" s="45"/>
      <c r="AB160" s="45"/>
    </row>
    <row r="161">
      <c r="A161" s="71"/>
      <c r="B161" s="27"/>
      <c r="C161" s="45"/>
      <c r="D161" s="27"/>
      <c r="E161" s="27"/>
      <c r="F161" s="45"/>
      <c r="G161" s="45"/>
      <c r="H161" s="45"/>
      <c r="I161" s="45"/>
      <c r="J161" s="45"/>
      <c r="K161" s="45"/>
      <c r="L161" s="45"/>
      <c r="M161" s="45"/>
      <c r="N161" s="45"/>
      <c r="O161" s="45"/>
      <c r="P161" s="45"/>
      <c r="Q161" s="45"/>
      <c r="R161" s="45"/>
      <c r="S161" s="45"/>
      <c r="T161" s="45"/>
      <c r="U161" s="45"/>
      <c r="V161" s="45"/>
      <c r="W161" s="45"/>
      <c r="X161" s="45"/>
      <c r="Y161" s="45"/>
      <c r="Z161" s="45"/>
      <c r="AA161" s="45"/>
      <c r="AB161" s="45"/>
    </row>
    <row r="162">
      <c r="A162" s="71"/>
      <c r="B162" s="27"/>
      <c r="C162" s="45"/>
      <c r="D162" s="27"/>
      <c r="E162" s="27"/>
      <c r="F162" s="45"/>
      <c r="G162" s="45"/>
      <c r="H162" s="45"/>
      <c r="I162" s="45"/>
      <c r="J162" s="45"/>
      <c r="K162" s="45"/>
      <c r="L162" s="45"/>
      <c r="M162" s="45"/>
      <c r="N162" s="45"/>
      <c r="O162" s="45"/>
      <c r="P162" s="45"/>
      <c r="Q162" s="45"/>
      <c r="R162" s="45"/>
      <c r="S162" s="45"/>
      <c r="T162" s="45"/>
      <c r="U162" s="45"/>
      <c r="V162" s="45"/>
      <c r="W162" s="45"/>
      <c r="X162" s="45"/>
      <c r="Y162" s="45"/>
      <c r="Z162" s="45"/>
      <c r="AA162" s="45"/>
      <c r="AB162" s="45"/>
    </row>
    <row r="163">
      <c r="A163" s="71"/>
      <c r="B163" s="27"/>
      <c r="C163" s="45"/>
      <c r="D163" s="27"/>
      <c r="E163" s="27"/>
      <c r="F163" s="45"/>
      <c r="G163" s="45"/>
      <c r="H163" s="45"/>
      <c r="I163" s="45"/>
      <c r="J163" s="45"/>
      <c r="K163" s="45"/>
      <c r="L163" s="45"/>
      <c r="M163" s="45"/>
      <c r="N163" s="45"/>
      <c r="O163" s="45"/>
      <c r="P163" s="45"/>
      <c r="Q163" s="45"/>
      <c r="R163" s="45"/>
      <c r="S163" s="45"/>
      <c r="T163" s="45"/>
      <c r="U163" s="45"/>
      <c r="V163" s="45"/>
      <c r="W163" s="45"/>
      <c r="X163" s="45"/>
      <c r="Y163" s="45"/>
      <c r="Z163" s="45"/>
      <c r="AA163" s="45"/>
      <c r="AB163" s="45"/>
    </row>
    <row r="164">
      <c r="A164" s="71"/>
      <c r="B164" s="27"/>
      <c r="C164" s="45"/>
      <c r="D164" s="27"/>
      <c r="E164" s="27"/>
      <c r="F164" s="45"/>
      <c r="G164" s="45"/>
      <c r="H164" s="45"/>
      <c r="I164" s="45"/>
      <c r="J164" s="45"/>
      <c r="K164" s="45"/>
      <c r="L164" s="45"/>
      <c r="M164" s="45"/>
      <c r="N164" s="45"/>
      <c r="O164" s="45"/>
      <c r="P164" s="45"/>
      <c r="Q164" s="45"/>
      <c r="R164" s="45"/>
      <c r="S164" s="45"/>
      <c r="T164" s="45"/>
      <c r="U164" s="45"/>
      <c r="V164" s="45"/>
      <c r="W164" s="45"/>
      <c r="X164" s="45"/>
      <c r="Y164" s="45"/>
      <c r="Z164" s="45"/>
      <c r="AA164" s="45"/>
      <c r="AB164" s="45"/>
    </row>
    <row r="165">
      <c r="A165" s="71"/>
      <c r="B165" s="27"/>
      <c r="C165" s="45"/>
      <c r="D165" s="27"/>
      <c r="E165" s="27"/>
      <c r="F165" s="45"/>
      <c r="G165" s="45"/>
      <c r="H165" s="45"/>
      <c r="I165" s="45"/>
      <c r="J165" s="45"/>
      <c r="K165" s="45"/>
      <c r="L165" s="45"/>
      <c r="M165" s="45"/>
      <c r="N165" s="45"/>
      <c r="O165" s="45"/>
      <c r="P165" s="45"/>
      <c r="Q165" s="45"/>
      <c r="R165" s="45"/>
      <c r="S165" s="45"/>
      <c r="T165" s="45"/>
      <c r="U165" s="45"/>
      <c r="V165" s="45"/>
      <c r="W165" s="45"/>
      <c r="X165" s="45"/>
      <c r="Y165" s="45"/>
      <c r="Z165" s="45"/>
      <c r="AA165" s="45"/>
      <c r="AB165" s="45"/>
    </row>
    <row r="166">
      <c r="A166" s="71"/>
      <c r="B166" s="27"/>
      <c r="C166" s="45"/>
      <c r="D166" s="27"/>
      <c r="E166" s="27"/>
      <c r="F166" s="45"/>
      <c r="G166" s="45"/>
      <c r="H166" s="45"/>
      <c r="I166" s="45"/>
      <c r="J166" s="45"/>
      <c r="K166" s="45"/>
      <c r="L166" s="45"/>
      <c r="M166" s="45"/>
      <c r="N166" s="45"/>
      <c r="O166" s="45"/>
      <c r="P166" s="45"/>
      <c r="Q166" s="45"/>
      <c r="R166" s="45"/>
      <c r="S166" s="45"/>
      <c r="T166" s="45"/>
      <c r="U166" s="45"/>
      <c r="V166" s="45"/>
      <c r="W166" s="45"/>
      <c r="X166" s="45"/>
      <c r="Y166" s="45"/>
      <c r="Z166" s="45"/>
      <c r="AA166" s="45"/>
      <c r="AB166" s="45"/>
    </row>
    <row r="167">
      <c r="A167" s="71"/>
      <c r="B167" s="27"/>
      <c r="C167" s="45"/>
      <c r="D167" s="27"/>
      <c r="E167" s="27"/>
      <c r="F167" s="45"/>
      <c r="G167" s="45"/>
      <c r="H167" s="45"/>
      <c r="I167" s="45"/>
      <c r="J167" s="45"/>
      <c r="K167" s="45"/>
      <c r="L167" s="45"/>
      <c r="M167" s="45"/>
      <c r="N167" s="45"/>
      <c r="O167" s="45"/>
      <c r="P167" s="45"/>
      <c r="Q167" s="45"/>
      <c r="R167" s="45"/>
      <c r="S167" s="45"/>
      <c r="T167" s="45"/>
      <c r="U167" s="45"/>
      <c r="V167" s="45"/>
      <c r="W167" s="45"/>
      <c r="X167" s="45"/>
      <c r="Y167" s="45"/>
      <c r="Z167" s="45"/>
      <c r="AA167" s="45"/>
      <c r="AB167" s="45"/>
    </row>
    <row r="168">
      <c r="A168" s="71"/>
      <c r="B168" s="27"/>
      <c r="C168" s="45"/>
      <c r="D168" s="27"/>
      <c r="E168" s="27"/>
      <c r="F168" s="45"/>
      <c r="G168" s="45"/>
      <c r="H168" s="45"/>
      <c r="I168" s="45"/>
      <c r="J168" s="45"/>
      <c r="K168" s="45"/>
      <c r="L168" s="45"/>
      <c r="M168" s="45"/>
      <c r="N168" s="45"/>
      <c r="O168" s="45"/>
      <c r="P168" s="45"/>
      <c r="Q168" s="45"/>
      <c r="R168" s="45"/>
      <c r="S168" s="45"/>
      <c r="T168" s="45"/>
      <c r="U168" s="45"/>
      <c r="V168" s="45"/>
      <c r="W168" s="45"/>
      <c r="X168" s="45"/>
      <c r="Y168" s="45"/>
      <c r="Z168" s="45"/>
      <c r="AA168" s="45"/>
      <c r="AB168" s="45"/>
    </row>
    <row r="169">
      <c r="A169" s="71"/>
      <c r="B169" s="27"/>
      <c r="C169" s="45"/>
      <c r="D169" s="27"/>
      <c r="E169" s="27"/>
      <c r="F169" s="45"/>
      <c r="G169" s="45"/>
      <c r="H169" s="45"/>
      <c r="I169" s="45"/>
      <c r="J169" s="45"/>
      <c r="K169" s="45"/>
      <c r="L169" s="45"/>
      <c r="M169" s="45"/>
      <c r="N169" s="45"/>
      <c r="O169" s="45"/>
      <c r="P169" s="45"/>
      <c r="Q169" s="45"/>
      <c r="R169" s="45"/>
      <c r="S169" s="45"/>
      <c r="T169" s="45"/>
      <c r="U169" s="45"/>
      <c r="V169" s="45"/>
      <c r="W169" s="45"/>
      <c r="X169" s="45"/>
      <c r="Y169" s="45"/>
      <c r="Z169" s="45"/>
      <c r="AA169" s="45"/>
      <c r="AB169" s="45"/>
    </row>
    <row r="170">
      <c r="A170" s="71"/>
      <c r="B170" s="27"/>
      <c r="C170" s="45"/>
      <c r="D170" s="27"/>
      <c r="E170" s="27"/>
      <c r="F170" s="45"/>
      <c r="G170" s="45"/>
      <c r="H170" s="45"/>
      <c r="I170" s="45"/>
      <c r="J170" s="45"/>
      <c r="K170" s="45"/>
      <c r="L170" s="45"/>
      <c r="M170" s="45"/>
      <c r="N170" s="45"/>
      <c r="O170" s="45"/>
      <c r="P170" s="45"/>
      <c r="Q170" s="45"/>
      <c r="R170" s="45"/>
      <c r="S170" s="45"/>
      <c r="T170" s="45"/>
      <c r="U170" s="45"/>
      <c r="V170" s="45"/>
      <c r="W170" s="45"/>
      <c r="X170" s="45"/>
      <c r="Y170" s="45"/>
      <c r="Z170" s="45"/>
      <c r="AA170" s="45"/>
      <c r="AB170" s="45"/>
    </row>
    <row r="171">
      <c r="A171" s="71"/>
      <c r="B171" s="27"/>
      <c r="C171" s="45"/>
      <c r="D171" s="27"/>
      <c r="E171" s="27"/>
      <c r="F171" s="45"/>
      <c r="G171" s="45"/>
      <c r="H171" s="45"/>
      <c r="I171" s="45"/>
      <c r="J171" s="45"/>
      <c r="K171" s="45"/>
      <c r="L171" s="45"/>
      <c r="M171" s="45"/>
      <c r="N171" s="45"/>
      <c r="O171" s="45"/>
      <c r="P171" s="45"/>
      <c r="Q171" s="45"/>
      <c r="R171" s="45"/>
      <c r="S171" s="45"/>
      <c r="T171" s="45"/>
      <c r="U171" s="45"/>
      <c r="V171" s="45"/>
      <c r="W171" s="45"/>
      <c r="X171" s="45"/>
      <c r="Y171" s="45"/>
      <c r="Z171" s="45"/>
      <c r="AA171" s="45"/>
      <c r="AB171" s="45"/>
    </row>
    <row r="172">
      <c r="A172" s="71"/>
      <c r="B172" s="27"/>
      <c r="C172" s="45"/>
      <c r="D172" s="27"/>
      <c r="E172" s="27"/>
      <c r="F172" s="45"/>
      <c r="G172" s="45"/>
      <c r="H172" s="45"/>
      <c r="I172" s="45"/>
      <c r="J172" s="45"/>
      <c r="K172" s="45"/>
      <c r="L172" s="45"/>
      <c r="M172" s="45"/>
      <c r="N172" s="45"/>
      <c r="O172" s="45"/>
      <c r="P172" s="45"/>
      <c r="Q172" s="45"/>
      <c r="R172" s="45"/>
      <c r="S172" s="45"/>
      <c r="T172" s="45"/>
      <c r="U172" s="45"/>
      <c r="V172" s="45"/>
      <c r="W172" s="45"/>
      <c r="X172" s="45"/>
      <c r="Y172" s="45"/>
      <c r="Z172" s="45"/>
      <c r="AA172" s="45"/>
      <c r="AB172" s="45"/>
    </row>
    <row r="173">
      <c r="A173" s="71"/>
      <c r="B173" s="27"/>
      <c r="C173" s="45"/>
      <c r="D173" s="27"/>
      <c r="E173" s="27"/>
      <c r="F173" s="45"/>
      <c r="G173" s="45"/>
      <c r="H173" s="45"/>
      <c r="I173" s="45"/>
      <c r="J173" s="45"/>
      <c r="K173" s="45"/>
      <c r="L173" s="45"/>
      <c r="M173" s="45"/>
      <c r="N173" s="45"/>
      <c r="O173" s="45"/>
      <c r="P173" s="45"/>
      <c r="Q173" s="45"/>
      <c r="R173" s="45"/>
      <c r="S173" s="45"/>
      <c r="T173" s="45"/>
      <c r="U173" s="45"/>
      <c r="V173" s="45"/>
      <c r="W173" s="45"/>
      <c r="X173" s="45"/>
      <c r="Y173" s="45"/>
      <c r="Z173" s="45"/>
      <c r="AA173" s="45"/>
      <c r="AB173" s="45"/>
    </row>
    <row r="174">
      <c r="A174" s="71"/>
      <c r="B174" s="27"/>
      <c r="C174" s="45"/>
      <c r="D174" s="27"/>
      <c r="E174" s="27"/>
      <c r="F174" s="45"/>
      <c r="G174" s="45"/>
      <c r="H174" s="45"/>
      <c r="I174" s="45"/>
      <c r="J174" s="45"/>
      <c r="K174" s="45"/>
      <c r="L174" s="45"/>
      <c r="M174" s="45"/>
      <c r="N174" s="45"/>
      <c r="O174" s="45"/>
      <c r="P174" s="45"/>
      <c r="Q174" s="45"/>
      <c r="R174" s="45"/>
      <c r="S174" s="45"/>
      <c r="T174" s="45"/>
      <c r="U174" s="45"/>
      <c r="V174" s="45"/>
      <c r="W174" s="45"/>
      <c r="X174" s="45"/>
      <c r="Y174" s="45"/>
      <c r="Z174" s="45"/>
      <c r="AA174" s="45"/>
      <c r="AB174" s="45"/>
    </row>
    <row r="175">
      <c r="A175" s="71"/>
      <c r="B175" s="27"/>
      <c r="C175" s="45"/>
      <c r="D175" s="27"/>
      <c r="E175" s="27"/>
      <c r="F175" s="45"/>
      <c r="G175" s="45"/>
      <c r="H175" s="45"/>
      <c r="I175" s="45"/>
      <c r="J175" s="45"/>
      <c r="K175" s="45"/>
      <c r="L175" s="45"/>
      <c r="M175" s="45"/>
      <c r="N175" s="45"/>
      <c r="O175" s="45"/>
      <c r="P175" s="45"/>
      <c r="Q175" s="45"/>
      <c r="R175" s="45"/>
      <c r="S175" s="45"/>
      <c r="T175" s="45"/>
      <c r="U175" s="45"/>
      <c r="V175" s="45"/>
      <c r="W175" s="45"/>
      <c r="X175" s="45"/>
      <c r="Y175" s="45"/>
      <c r="Z175" s="45"/>
      <c r="AA175" s="45"/>
      <c r="AB175" s="45"/>
    </row>
    <row r="176">
      <c r="A176" s="71"/>
      <c r="B176" s="27"/>
      <c r="C176" s="45"/>
      <c r="D176" s="27"/>
      <c r="E176" s="27"/>
      <c r="F176" s="45"/>
      <c r="G176" s="45"/>
      <c r="H176" s="45"/>
      <c r="I176" s="45"/>
      <c r="J176" s="45"/>
      <c r="K176" s="45"/>
      <c r="L176" s="45"/>
      <c r="M176" s="45"/>
      <c r="N176" s="45"/>
      <c r="O176" s="45"/>
      <c r="P176" s="45"/>
      <c r="Q176" s="45"/>
      <c r="R176" s="45"/>
      <c r="S176" s="45"/>
      <c r="T176" s="45"/>
      <c r="U176" s="45"/>
      <c r="V176" s="45"/>
      <c r="W176" s="45"/>
      <c r="X176" s="45"/>
      <c r="Y176" s="45"/>
      <c r="Z176" s="45"/>
      <c r="AA176" s="45"/>
      <c r="AB176" s="45"/>
    </row>
    <row r="177">
      <c r="A177" s="71"/>
      <c r="B177" s="27"/>
      <c r="C177" s="45"/>
      <c r="D177" s="27"/>
      <c r="E177" s="27"/>
      <c r="F177" s="45"/>
      <c r="G177" s="45"/>
      <c r="H177" s="45"/>
      <c r="I177" s="45"/>
      <c r="J177" s="45"/>
      <c r="K177" s="45"/>
      <c r="L177" s="45"/>
      <c r="M177" s="45"/>
      <c r="N177" s="45"/>
      <c r="O177" s="45"/>
      <c r="P177" s="45"/>
      <c r="Q177" s="45"/>
      <c r="R177" s="45"/>
      <c r="S177" s="45"/>
      <c r="T177" s="45"/>
      <c r="U177" s="45"/>
      <c r="V177" s="45"/>
      <c r="W177" s="45"/>
      <c r="X177" s="45"/>
      <c r="Y177" s="45"/>
      <c r="Z177" s="45"/>
      <c r="AA177" s="45"/>
      <c r="AB177" s="45"/>
    </row>
    <row r="178">
      <c r="A178" s="71"/>
      <c r="B178" s="27"/>
      <c r="C178" s="45"/>
      <c r="D178" s="27"/>
      <c r="E178" s="27"/>
      <c r="F178" s="45"/>
      <c r="G178" s="45"/>
      <c r="H178" s="45"/>
      <c r="I178" s="45"/>
      <c r="J178" s="45"/>
      <c r="K178" s="45"/>
      <c r="L178" s="45"/>
      <c r="M178" s="45"/>
      <c r="N178" s="45"/>
      <c r="O178" s="45"/>
      <c r="P178" s="45"/>
      <c r="Q178" s="45"/>
      <c r="R178" s="45"/>
      <c r="S178" s="45"/>
      <c r="T178" s="45"/>
      <c r="U178" s="45"/>
      <c r="V178" s="45"/>
      <c r="W178" s="45"/>
      <c r="X178" s="45"/>
      <c r="Y178" s="45"/>
      <c r="Z178" s="45"/>
      <c r="AA178" s="45"/>
      <c r="AB178" s="45"/>
    </row>
    <row r="179">
      <c r="A179" s="71"/>
      <c r="B179" s="27"/>
      <c r="C179" s="45"/>
      <c r="D179" s="27"/>
      <c r="E179" s="27"/>
      <c r="F179" s="45"/>
      <c r="G179" s="45"/>
      <c r="H179" s="45"/>
      <c r="I179" s="45"/>
      <c r="J179" s="45"/>
      <c r="K179" s="45"/>
      <c r="L179" s="45"/>
      <c r="M179" s="45"/>
      <c r="N179" s="45"/>
      <c r="O179" s="45"/>
      <c r="P179" s="45"/>
      <c r="Q179" s="45"/>
      <c r="R179" s="45"/>
      <c r="S179" s="45"/>
      <c r="T179" s="45"/>
      <c r="U179" s="45"/>
      <c r="V179" s="45"/>
      <c r="W179" s="45"/>
      <c r="X179" s="45"/>
      <c r="Y179" s="45"/>
      <c r="Z179" s="45"/>
      <c r="AA179" s="45"/>
      <c r="AB179" s="45"/>
    </row>
    <row r="180">
      <c r="A180" s="71"/>
      <c r="B180" s="27"/>
      <c r="C180" s="45"/>
      <c r="D180" s="27"/>
      <c r="E180" s="27"/>
      <c r="F180" s="45"/>
      <c r="G180" s="45"/>
      <c r="H180" s="45"/>
      <c r="I180" s="45"/>
      <c r="J180" s="45"/>
      <c r="K180" s="45"/>
      <c r="L180" s="45"/>
      <c r="M180" s="45"/>
      <c r="N180" s="45"/>
      <c r="O180" s="45"/>
      <c r="P180" s="45"/>
      <c r="Q180" s="45"/>
      <c r="R180" s="45"/>
      <c r="S180" s="45"/>
      <c r="T180" s="45"/>
      <c r="U180" s="45"/>
      <c r="V180" s="45"/>
      <c r="W180" s="45"/>
      <c r="X180" s="45"/>
      <c r="Y180" s="45"/>
      <c r="Z180" s="45"/>
      <c r="AA180" s="45"/>
      <c r="AB180" s="45"/>
    </row>
    <row r="181">
      <c r="A181" s="71"/>
      <c r="B181" s="27"/>
      <c r="C181" s="45"/>
      <c r="D181" s="27"/>
      <c r="E181" s="27"/>
      <c r="F181" s="45"/>
      <c r="G181" s="45"/>
      <c r="H181" s="45"/>
      <c r="I181" s="45"/>
      <c r="J181" s="45"/>
      <c r="K181" s="45"/>
      <c r="L181" s="45"/>
      <c r="M181" s="45"/>
      <c r="N181" s="45"/>
      <c r="O181" s="45"/>
      <c r="P181" s="45"/>
      <c r="Q181" s="45"/>
      <c r="R181" s="45"/>
      <c r="S181" s="45"/>
      <c r="T181" s="45"/>
      <c r="U181" s="45"/>
      <c r="V181" s="45"/>
      <c r="W181" s="45"/>
      <c r="X181" s="45"/>
      <c r="Y181" s="45"/>
      <c r="Z181" s="45"/>
      <c r="AA181" s="45"/>
      <c r="AB181" s="45"/>
    </row>
    <row r="182">
      <c r="A182" s="71"/>
      <c r="B182" s="27"/>
      <c r="C182" s="45"/>
      <c r="D182" s="27"/>
      <c r="E182" s="27"/>
      <c r="F182" s="45"/>
      <c r="G182" s="45"/>
      <c r="H182" s="45"/>
      <c r="I182" s="45"/>
      <c r="J182" s="45"/>
      <c r="K182" s="45"/>
      <c r="L182" s="45"/>
      <c r="M182" s="45"/>
      <c r="N182" s="45"/>
      <c r="O182" s="45"/>
      <c r="P182" s="45"/>
      <c r="Q182" s="45"/>
      <c r="R182" s="45"/>
      <c r="S182" s="45"/>
      <c r="T182" s="45"/>
      <c r="U182" s="45"/>
      <c r="V182" s="45"/>
      <c r="W182" s="45"/>
      <c r="X182" s="45"/>
      <c r="Y182" s="45"/>
      <c r="Z182" s="45"/>
      <c r="AA182" s="45"/>
      <c r="AB182" s="45"/>
    </row>
    <row r="183">
      <c r="A183" s="71"/>
      <c r="B183" s="27"/>
      <c r="C183" s="45"/>
      <c r="D183" s="27"/>
      <c r="E183" s="27"/>
      <c r="F183" s="45"/>
      <c r="G183" s="45"/>
      <c r="H183" s="45"/>
      <c r="I183" s="45"/>
      <c r="J183" s="45"/>
      <c r="K183" s="45"/>
      <c r="L183" s="45"/>
      <c r="M183" s="45"/>
      <c r="N183" s="45"/>
      <c r="O183" s="45"/>
      <c r="P183" s="45"/>
      <c r="Q183" s="45"/>
      <c r="R183" s="45"/>
      <c r="S183" s="45"/>
      <c r="T183" s="45"/>
      <c r="U183" s="45"/>
      <c r="V183" s="45"/>
      <c r="W183" s="45"/>
      <c r="X183" s="45"/>
      <c r="Y183" s="45"/>
      <c r="Z183" s="45"/>
      <c r="AA183" s="45"/>
      <c r="AB183" s="45"/>
    </row>
    <row r="184">
      <c r="A184" s="71"/>
      <c r="B184" s="27"/>
      <c r="C184" s="45"/>
      <c r="D184" s="27"/>
      <c r="E184" s="27"/>
      <c r="F184" s="45"/>
      <c r="G184" s="45"/>
      <c r="H184" s="45"/>
      <c r="I184" s="45"/>
      <c r="J184" s="45"/>
      <c r="K184" s="45"/>
      <c r="L184" s="45"/>
      <c r="M184" s="45"/>
      <c r="N184" s="45"/>
      <c r="O184" s="45"/>
      <c r="P184" s="45"/>
      <c r="Q184" s="45"/>
      <c r="R184" s="45"/>
      <c r="S184" s="45"/>
      <c r="T184" s="45"/>
      <c r="U184" s="45"/>
      <c r="V184" s="45"/>
      <c r="W184" s="45"/>
      <c r="X184" s="45"/>
      <c r="Y184" s="45"/>
      <c r="Z184" s="45"/>
      <c r="AA184" s="45"/>
      <c r="AB184" s="45"/>
    </row>
    <row r="185">
      <c r="A185" s="71"/>
      <c r="B185" s="27"/>
      <c r="C185" s="45"/>
      <c r="D185" s="27"/>
      <c r="E185" s="27"/>
      <c r="F185" s="45"/>
      <c r="G185" s="45"/>
      <c r="H185" s="45"/>
      <c r="I185" s="45"/>
      <c r="J185" s="45"/>
      <c r="K185" s="45"/>
      <c r="L185" s="45"/>
      <c r="M185" s="45"/>
      <c r="N185" s="45"/>
      <c r="O185" s="45"/>
      <c r="P185" s="45"/>
      <c r="Q185" s="45"/>
      <c r="R185" s="45"/>
      <c r="S185" s="45"/>
      <c r="T185" s="45"/>
      <c r="U185" s="45"/>
      <c r="V185" s="45"/>
      <c r="W185" s="45"/>
      <c r="X185" s="45"/>
      <c r="Y185" s="45"/>
      <c r="Z185" s="45"/>
      <c r="AA185" s="45"/>
      <c r="AB185" s="45"/>
    </row>
    <row r="186">
      <c r="A186" s="71"/>
      <c r="B186" s="27"/>
      <c r="C186" s="45"/>
      <c r="D186" s="27"/>
      <c r="E186" s="27"/>
      <c r="F186" s="45"/>
      <c r="G186" s="45"/>
      <c r="H186" s="45"/>
      <c r="I186" s="45"/>
      <c r="J186" s="45"/>
      <c r="K186" s="45"/>
      <c r="L186" s="45"/>
      <c r="M186" s="45"/>
      <c r="N186" s="45"/>
      <c r="O186" s="45"/>
      <c r="P186" s="45"/>
      <c r="Q186" s="45"/>
      <c r="R186" s="45"/>
      <c r="S186" s="45"/>
      <c r="T186" s="45"/>
      <c r="U186" s="45"/>
      <c r="V186" s="45"/>
      <c r="W186" s="45"/>
      <c r="X186" s="45"/>
      <c r="Y186" s="45"/>
      <c r="Z186" s="45"/>
      <c r="AA186" s="45"/>
      <c r="AB186" s="45"/>
    </row>
    <row r="187">
      <c r="A187" s="71"/>
      <c r="B187" s="27"/>
      <c r="C187" s="45"/>
      <c r="D187" s="27"/>
      <c r="E187" s="27"/>
      <c r="F187" s="45"/>
      <c r="G187" s="45"/>
      <c r="H187" s="45"/>
      <c r="I187" s="45"/>
      <c r="J187" s="45"/>
      <c r="K187" s="45"/>
      <c r="L187" s="45"/>
      <c r="M187" s="45"/>
      <c r="N187" s="45"/>
      <c r="O187" s="45"/>
      <c r="P187" s="45"/>
      <c r="Q187" s="45"/>
      <c r="R187" s="45"/>
      <c r="S187" s="45"/>
      <c r="T187" s="45"/>
      <c r="U187" s="45"/>
      <c r="V187" s="45"/>
      <c r="W187" s="45"/>
      <c r="X187" s="45"/>
      <c r="Y187" s="45"/>
      <c r="Z187" s="45"/>
      <c r="AA187" s="45"/>
      <c r="AB187" s="45"/>
    </row>
    <row r="188">
      <c r="A188" s="71"/>
      <c r="B188" s="27"/>
      <c r="C188" s="45"/>
      <c r="D188" s="27"/>
      <c r="E188" s="27"/>
      <c r="F188" s="45"/>
      <c r="G188" s="45"/>
      <c r="H188" s="45"/>
      <c r="I188" s="45"/>
      <c r="J188" s="45"/>
      <c r="K188" s="45"/>
      <c r="L188" s="45"/>
      <c r="M188" s="45"/>
      <c r="N188" s="45"/>
      <c r="O188" s="45"/>
      <c r="P188" s="45"/>
      <c r="Q188" s="45"/>
      <c r="R188" s="45"/>
      <c r="S188" s="45"/>
      <c r="T188" s="45"/>
      <c r="U188" s="45"/>
      <c r="V188" s="45"/>
      <c r="W188" s="45"/>
      <c r="X188" s="45"/>
      <c r="Y188" s="45"/>
      <c r="Z188" s="45"/>
      <c r="AA188" s="45"/>
      <c r="AB188" s="45"/>
    </row>
    <row r="189">
      <c r="A189" s="71"/>
      <c r="B189" s="27"/>
      <c r="C189" s="45"/>
      <c r="D189" s="27"/>
      <c r="E189" s="27"/>
      <c r="F189" s="45"/>
      <c r="G189" s="45"/>
      <c r="H189" s="45"/>
      <c r="I189" s="45"/>
      <c r="J189" s="45"/>
      <c r="K189" s="45"/>
      <c r="L189" s="45"/>
      <c r="M189" s="45"/>
      <c r="N189" s="45"/>
      <c r="O189" s="45"/>
      <c r="P189" s="45"/>
      <c r="Q189" s="45"/>
      <c r="R189" s="45"/>
      <c r="S189" s="45"/>
      <c r="T189" s="45"/>
      <c r="U189" s="45"/>
      <c r="V189" s="45"/>
      <c r="W189" s="45"/>
      <c r="X189" s="45"/>
      <c r="Y189" s="45"/>
      <c r="Z189" s="45"/>
      <c r="AA189" s="45"/>
      <c r="AB189" s="45"/>
    </row>
    <row r="190">
      <c r="A190" s="71"/>
      <c r="B190" s="27"/>
      <c r="C190" s="45"/>
      <c r="D190" s="27"/>
      <c r="E190" s="27"/>
      <c r="F190" s="45"/>
      <c r="G190" s="45"/>
      <c r="H190" s="45"/>
      <c r="I190" s="45"/>
      <c r="J190" s="45"/>
      <c r="K190" s="45"/>
      <c r="L190" s="45"/>
      <c r="M190" s="45"/>
      <c r="N190" s="45"/>
      <c r="O190" s="45"/>
      <c r="P190" s="45"/>
      <c r="Q190" s="45"/>
      <c r="R190" s="45"/>
      <c r="S190" s="45"/>
      <c r="T190" s="45"/>
      <c r="U190" s="45"/>
      <c r="V190" s="45"/>
      <c r="W190" s="45"/>
      <c r="X190" s="45"/>
      <c r="Y190" s="45"/>
      <c r="Z190" s="45"/>
      <c r="AA190" s="45"/>
      <c r="AB190" s="45"/>
    </row>
    <row r="191">
      <c r="A191" s="71"/>
      <c r="B191" s="27"/>
      <c r="C191" s="45"/>
      <c r="D191" s="27"/>
      <c r="E191" s="27"/>
      <c r="F191" s="45"/>
      <c r="G191" s="45"/>
      <c r="H191" s="45"/>
      <c r="I191" s="45"/>
      <c r="J191" s="45"/>
      <c r="K191" s="45"/>
      <c r="L191" s="45"/>
      <c r="M191" s="45"/>
      <c r="N191" s="45"/>
      <c r="O191" s="45"/>
      <c r="P191" s="45"/>
      <c r="Q191" s="45"/>
      <c r="R191" s="45"/>
      <c r="S191" s="45"/>
      <c r="T191" s="45"/>
      <c r="U191" s="45"/>
      <c r="V191" s="45"/>
      <c r="W191" s="45"/>
      <c r="X191" s="45"/>
      <c r="Y191" s="45"/>
      <c r="Z191" s="45"/>
      <c r="AA191" s="45"/>
      <c r="AB191" s="45"/>
    </row>
    <row r="192">
      <c r="A192" s="71"/>
      <c r="B192" s="27"/>
      <c r="C192" s="45"/>
      <c r="D192" s="27"/>
      <c r="E192" s="27"/>
      <c r="F192" s="45"/>
      <c r="G192" s="45"/>
      <c r="H192" s="45"/>
      <c r="I192" s="45"/>
      <c r="J192" s="45"/>
      <c r="K192" s="45"/>
      <c r="L192" s="45"/>
      <c r="M192" s="45"/>
      <c r="N192" s="45"/>
      <c r="O192" s="45"/>
      <c r="P192" s="45"/>
      <c r="Q192" s="45"/>
      <c r="R192" s="45"/>
      <c r="S192" s="45"/>
      <c r="T192" s="45"/>
      <c r="U192" s="45"/>
      <c r="V192" s="45"/>
      <c r="W192" s="45"/>
      <c r="X192" s="45"/>
      <c r="Y192" s="45"/>
      <c r="Z192" s="45"/>
      <c r="AA192" s="45"/>
      <c r="AB192" s="45"/>
    </row>
    <row r="193">
      <c r="A193" s="71"/>
      <c r="B193" s="27"/>
      <c r="C193" s="45"/>
      <c r="D193" s="27"/>
      <c r="E193" s="27"/>
      <c r="F193" s="45"/>
      <c r="G193" s="45"/>
      <c r="H193" s="45"/>
      <c r="I193" s="45"/>
      <c r="J193" s="45"/>
      <c r="K193" s="45"/>
      <c r="L193" s="45"/>
      <c r="M193" s="45"/>
      <c r="N193" s="45"/>
      <c r="O193" s="45"/>
      <c r="P193" s="45"/>
      <c r="Q193" s="45"/>
      <c r="R193" s="45"/>
      <c r="S193" s="45"/>
      <c r="T193" s="45"/>
      <c r="U193" s="45"/>
      <c r="V193" s="45"/>
      <c r="W193" s="45"/>
      <c r="X193" s="45"/>
      <c r="Y193" s="45"/>
      <c r="Z193" s="45"/>
      <c r="AA193" s="45"/>
      <c r="AB193" s="45"/>
    </row>
    <row r="194">
      <c r="A194" s="71"/>
      <c r="B194" s="27"/>
      <c r="C194" s="45"/>
      <c r="D194" s="27"/>
      <c r="E194" s="27"/>
      <c r="F194" s="45"/>
      <c r="G194" s="45"/>
      <c r="H194" s="45"/>
      <c r="I194" s="45"/>
      <c r="J194" s="45"/>
      <c r="K194" s="45"/>
      <c r="L194" s="45"/>
      <c r="M194" s="45"/>
      <c r="N194" s="45"/>
      <c r="O194" s="45"/>
      <c r="P194" s="45"/>
      <c r="Q194" s="45"/>
      <c r="R194" s="45"/>
      <c r="S194" s="45"/>
      <c r="T194" s="45"/>
      <c r="U194" s="45"/>
      <c r="V194" s="45"/>
      <c r="W194" s="45"/>
      <c r="X194" s="45"/>
      <c r="Y194" s="45"/>
      <c r="Z194" s="45"/>
      <c r="AA194" s="45"/>
      <c r="AB194" s="45"/>
    </row>
    <row r="195">
      <c r="A195" s="71"/>
      <c r="B195" s="27"/>
      <c r="C195" s="45"/>
      <c r="D195" s="27"/>
      <c r="E195" s="27"/>
      <c r="F195" s="45"/>
      <c r="G195" s="45"/>
      <c r="H195" s="45"/>
      <c r="I195" s="45"/>
      <c r="J195" s="45"/>
      <c r="K195" s="45"/>
      <c r="L195" s="45"/>
      <c r="M195" s="45"/>
      <c r="N195" s="45"/>
      <c r="O195" s="45"/>
      <c r="P195" s="45"/>
      <c r="Q195" s="45"/>
      <c r="R195" s="45"/>
      <c r="S195" s="45"/>
      <c r="T195" s="45"/>
      <c r="U195" s="45"/>
      <c r="V195" s="45"/>
      <c r="W195" s="45"/>
      <c r="X195" s="45"/>
      <c r="Y195" s="45"/>
      <c r="Z195" s="45"/>
      <c r="AA195" s="45"/>
      <c r="AB195" s="45"/>
    </row>
    <row r="196">
      <c r="A196" s="71"/>
      <c r="B196" s="27"/>
      <c r="C196" s="45"/>
      <c r="D196" s="27"/>
      <c r="E196" s="27"/>
      <c r="F196" s="45"/>
      <c r="G196" s="45"/>
      <c r="H196" s="45"/>
      <c r="I196" s="45"/>
      <c r="J196" s="45"/>
      <c r="K196" s="45"/>
      <c r="L196" s="45"/>
      <c r="M196" s="45"/>
      <c r="N196" s="45"/>
      <c r="O196" s="45"/>
      <c r="P196" s="45"/>
      <c r="Q196" s="45"/>
      <c r="R196" s="45"/>
      <c r="S196" s="45"/>
      <c r="T196" s="45"/>
      <c r="U196" s="45"/>
      <c r="V196" s="45"/>
      <c r="W196" s="45"/>
      <c r="X196" s="45"/>
      <c r="Y196" s="45"/>
      <c r="Z196" s="45"/>
      <c r="AA196" s="45"/>
      <c r="AB196" s="45"/>
    </row>
    <row r="197">
      <c r="A197" s="71"/>
      <c r="B197" s="27"/>
      <c r="C197" s="45"/>
      <c r="D197" s="27"/>
      <c r="E197" s="27"/>
      <c r="F197" s="45"/>
      <c r="G197" s="45"/>
      <c r="H197" s="45"/>
      <c r="I197" s="45"/>
      <c r="J197" s="45"/>
      <c r="K197" s="45"/>
      <c r="L197" s="45"/>
      <c r="M197" s="45"/>
      <c r="N197" s="45"/>
      <c r="O197" s="45"/>
      <c r="P197" s="45"/>
      <c r="Q197" s="45"/>
      <c r="R197" s="45"/>
      <c r="S197" s="45"/>
      <c r="T197" s="45"/>
      <c r="U197" s="45"/>
      <c r="V197" s="45"/>
      <c r="W197" s="45"/>
      <c r="X197" s="45"/>
      <c r="Y197" s="45"/>
      <c r="Z197" s="45"/>
      <c r="AA197" s="45"/>
      <c r="AB197" s="45"/>
    </row>
    <row r="198">
      <c r="A198" s="71"/>
      <c r="B198" s="27"/>
      <c r="C198" s="45"/>
      <c r="D198" s="27"/>
      <c r="E198" s="27"/>
      <c r="F198" s="45"/>
      <c r="G198" s="45"/>
      <c r="H198" s="45"/>
      <c r="I198" s="45"/>
      <c r="J198" s="45"/>
      <c r="K198" s="45"/>
      <c r="L198" s="45"/>
      <c r="M198" s="45"/>
      <c r="N198" s="45"/>
      <c r="O198" s="45"/>
      <c r="P198" s="45"/>
      <c r="Q198" s="45"/>
      <c r="R198" s="45"/>
      <c r="S198" s="45"/>
      <c r="T198" s="45"/>
      <c r="U198" s="45"/>
      <c r="V198" s="45"/>
      <c r="W198" s="45"/>
      <c r="X198" s="45"/>
      <c r="Y198" s="45"/>
      <c r="Z198" s="45"/>
      <c r="AA198" s="45"/>
      <c r="AB198" s="45"/>
    </row>
    <row r="199">
      <c r="A199" s="71"/>
      <c r="B199" s="27"/>
      <c r="C199" s="45"/>
      <c r="D199" s="27"/>
      <c r="E199" s="27"/>
      <c r="F199" s="45"/>
      <c r="G199" s="45"/>
      <c r="H199" s="45"/>
      <c r="I199" s="45"/>
      <c r="J199" s="45"/>
      <c r="K199" s="45"/>
      <c r="L199" s="45"/>
      <c r="M199" s="45"/>
      <c r="N199" s="45"/>
      <c r="O199" s="45"/>
      <c r="P199" s="45"/>
      <c r="Q199" s="45"/>
      <c r="R199" s="45"/>
      <c r="S199" s="45"/>
      <c r="T199" s="45"/>
      <c r="U199" s="45"/>
      <c r="V199" s="45"/>
      <c r="W199" s="45"/>
      <c r="X199" s="45"/>
      <c r="Y199" s="45"/>
      <c r="Z199" s="45"/>
      <c r="AA199" s="45"/>
      <c r="AB199" s="45"/>
    </row>
    <row r="200">
      <c r="A200" s="71"/>
      <c r="B200" s="27"/>
      <c r="C200" s="45"/>
      <c r="D200" s="27"/>
      <c r="E200" s="27"/>
      <c r="F200" s="45"/>
      <c r="G200" s="45"/>
      <c r="H200" s="45"/>
      <c r="I200" s="45"/>
      <c r="J200" s="45"/>
      <c r="K200" s="45"/>
      <c r="L200" s="45"/>
      <c r="M200" s="45"/>
      <c r="N200" s="45"/>
      <c r="O200" s="45"/>
      <c r="P200" s="45"/>
      <c r="Q200" s="45"/>
      <c r="R200" s="45"/>
      <c r="S200" s="45"/>
      <c r="T200" s="45"/>
      <c r="U200" s="45"/>
      <c r="V200" s="45"/>
      <c r="W200" s="45"/>
      <c r="X200" s="45"/>
      <c r="Y200" s="45"/>
      <c r="Z200" s="45"/>
      <c r="AA200" s="45"/>
      <c r="AB200" s="45"/>
    </row>
    <row r="201">
      <c r="A201" s="71"/>
      <c r="B201" s="27"/>
      <c r="C201" s="45"/>
      <c r="D201" s="27"/>
      <c r="E201" s="27"/>
      <c r="F201" s="45"/>
      <c r="G201" s="45"/>
      <c r="H201" s="45"/>
      <c r="I201" s="45"/>
      <c r="J201" s="45"/>
      <c r="K201" s="45"/>
      <c r="L201" s="45"/>
      <c r="M201" s="45"/>
      <c r="N201" s="45"/>
      <c r="O201" s="45"/>
      <c r="P201" s="45"/>
      <c r="Q201" s="45"/>
      <c r="R201" s="45"/>
      <c r="S201" s="45"/>
      <c r="T201" s="45"/>
      <c r="U201" s="45"/>
      <c r="V201" s="45"/>
      <c r="W201" s="45"/>
      <c r="X201" s="45"/>
      <c r="Y201" s="45"/>
      <c r="Z201" s="45"/>
      <c r="AA201" s="45"/>
      <c r="AB201" s="45"/>
    </row>
    <row r="202">
      <c r="A202" s="71"/>
      <c r="B202" s="27"/>
      <c r="C202" s="45"/>
      <c r="D202" s="27"/>
      <c r="E202" s="27"/>
      <c r="F202" s="45"/>
      <c r="G202" s="45"/>
      <c r="H202" s="45"/>
      <c r="I202" s="45"/>
      <c r="J202" s="45"/>
      <c r="K202" s="45"/>
      <c r="L202" s="45"/>
      <c r="M202" s="45"/>
      <c r="N202" s="45"/>
      <c r="O202" s="45"/>
      <c r="P202" s="45"/>
      <c r="Q202" s="45"/>
      <c r="R202" s="45"/>
      <c r="S202" s="45"/>
      <c r="T202" s="45"/>
      <c r="U202" s="45"/>
      <c r="V202" s="45"/>
      <c r="W202" s="45"/>
      <c r="X202" s="45"/>
      <c r="Y202" s="45"/>
      <c r="Z202" s="45"/>
      <c r="AA202" s="45"/>
      <c r="AB202" s="45"/>
    </row>
    <row r="203">
      <c r="A203" s="71"/>
      <c r="B203" s="27"/>
      <c r="C203" s="45"/>
      <c r="D203" s="27"/>
      <c r="E203" s="27"/>
      <c r="F203" s="45"/>
      <c r="G203" s="45"/>
      <c r="H203" s="45"/>
      <c r="I203" s="45"/>
      <c r="J203" s="45"/>
      <c r="K203" s="45"/>
      <c r="L203" s="45"/>
      <c r="M203" s="45"/>
      <c r="N203" s="45"/>
      <c r="O203" s="45"/>
      <c r="P203" s="45"/>
      <c r="Q203" s="45"/>
      <c r="R203" s="45"/>
      <c r="S203" s="45"/>
      <c r="T203" s="45"/>
      <c r="U203" s="45"/>
      <c r="V203" s="45"/>
      <c r="W203" s="45"/>
      <c r="X203" s="45"/>
      <c r="Y203" s="45"/>
      <c r="Z203" s="45"/>
      <c r="AA203" s="45"/>
      <c r="AB203" s="45"/>
    </row>
    <row r="204">
      <c r="A204" s="71"/>
      <c r="B204" s="27"/>
      <c r="C204" s="45"/>
      <c r="D204" s="27"/>
      <c r="E204" s="27"/>
      <c r="F204" s="45"/>
      <c r="G204" s="45"/>
      <c r="H204" s="45"/>
      <c r="I204" s="45"/>
      <c r="J204" s="45"/>
      <c r="K204" s="45"/>
      <c r="L204" s="45"/>
      <c r="M204" s="45"/>
      <c r="N204" s="45"/>
      <c r="O204" s="45"/>
      <c r="P204" s="45"/>
      <c r="Q204" s="45"/>
      <c r="R204" s="45"/>
      <c r="S204" s="45"/>
      <c r="T204" s="45"/>
      <c r="U204" s="45"/>
      <c r="V204" s="45"/>
      <c r="W204" s="45"/>
      <c r="X204" s="45"/>
      <c r="Y204" s="45"/>
      <c r="Z204" s="45"/>
      <c r="AA204" s="45"/>
      <c r="AB204" s="45"/>
    </row>
    <row r="205">
      <c r="A205" s="71"/>
      <c r="B205" s="27"/>
      <c r="C205" s="45"/>
      <c r="D205" s="27"/>
      <c r="E205" s="27"/>
      <c r="F205" s="45"/>
      <c r="G205" s="45"/>
      <c r="H205" s="45"/>
      <c r="I205" s="45"/>
      <c r="J205" s="45"/>
      <c r="K205" s="45"/>
      <c r="L205" s="45"/>
      <c r="M205" s="45"/>
      <c r="N205" s="45"/>
      <c r="O205" s="45"/>
      <c r="P205" s="45"/>
      <c r="Q205" s="45"/>
      <c r="R205" s="45"/>
      <c r="S205" s="45"/>
      <c r="T205" s="45"/>
      <c r="U205" s="45"/>
      <c r="V205" s="45"/>
      <c r="W205" s="45"/>
      <c r="X205" s="45"/>
      <c r="Y205" s="45"/>
      <c r="Z205" s="45"/>
      <c r="AA205" s="45"/>
      <c r="AB205" s="45"/>
    </row>
    <row r="206">
      <c r="A206" s="71"/>
      <c r="B206" s="27"/>
      <c r="C206" s="45"/>
      <c r="D206" s="27"/>
      <c r="E206" s="27"/>
      <c r="F206" s="45"/>
      <c r="G206" s="45"/>
      <c r="H206" s="45"/>
      <c r="I206" s="45"/>
      <c r="J206" s="45"/>
      <c r="K206" s="45"/>
      <c r="L206" s="45"/>
      <c r="M206" s="45"/>
      <c r="N206" s="45"/>
      <c r="O206" s="45"/>
      <c r="P206" s="45"/>
      <c r="Q206" s="45"/>
      <c r="R206" s="45"/>
      <c r="S206" s="45"/>
      <c r="T206" s="45"/>
      <c r="U206" s="45"/>
      <c r="V206" s="45"/>
      <c r="W206" s="45"/>
      <c r="X206" s="45"/>
      <c r="Y206" s="45"/>
      <c r="Z206" s="45"/>
      <c r="AA206" s="45"/>
      <c r="AB206" s="45"/>
    </row>
    <row r="207">
      <c r="A207" s="71"/>
      <c r="B207" s="27"/>
      <c r="C207" s="45"/>
      <c r="D207" s="27"/>
      <c r="E207" s="27"/>
      <c r="F207" s="45"/>
      <c r="G207" s="45"/>
      <c r="H207" s="45"/>
      <c r="I207" s="45"/>
      <c r="J207" s="45"/>
      <c r="K207" s="45"/>
      <c r="L207" s="45"/>
      <c r="M207" s="45"/>
      <c r="N207" s="45"/>
      <c r="O207" s="45"/>
      <c r="P207" s="45"/>
      <c r="Q207" s="45"/>
      <c r="R207" s="45"/>
      <c r="S207" s="45"/>
      <c r="T207" s="45"/>
      <c r="U207" s="45"/>
      <c r="V207" s="45"/>
      <c r="W207" s="45"/>
      <c r="X207" s="45"/>
      <c r="Y207" s="45"/>
      <c r="Z207" s="45"/>
      <c r="AA207" s="45"/>
      <c r="AB207" s="45"/>
    </row>
    <row r="208">
      <c r="A208" s="71"/>
      <c r="B208" s="27"/>
      <c r="C208" s="45"/>
      <c r="D208" s="27"/>
      <c r="E208" s="27"/>
      <c r="F208" s="45"/>
      <c r="G208" s="45"/>
      <c r="H208" s="45"/>
      <c r="I208" s="45"/>
      <c r="J208" s="45"/>
      <c r="K208" s="45"/>
      <c r="L208" s="45"/>
      <c r="M208" s="45"/>
      <c r="N208" s="45"/>
      <c r="O208" s="45"/>
      <c r="P208" s="45"/>
      <c r="Q208" s="45"/>
      <c r="R208" s="45"/>
      <c r="S208" s="45"/>
      <c r="T208" s="45"/>
      <c r="U208" s="45"/>
      <c r="V208" s="45"/>
      <c r="W208" s="45"/>
      <c r="X208" s="45"/>
      <c r="Y208" s="45"/>
      <c r="Z208" s="45"/>
      <c r="AA208" s="45"/>
      <c r="AB208" s="45"/>
    </row>
    <row r="209">
      <c r="A209" s="71"/>
      <c r="B209" s="27"/>
      <c r="C209" s="45"/>
      <c r="D209" s="27"/>
      <c r="E209" s="27"/>
      <c r="F209" s="45"/>
      <c r="G209" s="45"/>
      <c r="H209" s="45"/>
      <c r="I209" s="45"/>
      <c r="J209" s="45"/>
      <c r="K209" s="45"/>
      <c r="L209" s="45"/>
      <c r="M209" s="45"/>
      <c r="N209" s="45"/>
      <c r="O209" s="45"/>
      <c r="P209" s="45"/>
      <c r="Q209" s="45"/>
      <c r="R209" s="45"/>
      <c r="S209" s="45"/>
      <c r="T209" s="45"/>
      <c r="U209" s="45"/>
      <c r="V209" s="45"/>
      <c r="W209" s="45"/>
      <c r="X209" s="45"/>
      <c r="Y209" s="45"/>
      <c r="Z209" s="45"/>
      <c r="AA209" s="45"/>
      <c r="AB209" s="45"/>
    </row>
    <row r="210">
      <c r="A210" s="71"/>
      <c r="B210" s="27"/>
      <c r="C210" s="45"/>
      <c r="D210" s="27"/>
      <c r="E210" s="27"/>
      <c r="F210" s="45"/>
      <c r="G210" s="45"/>
      <c r="H210" s="45"/>
      <c r="I210" s="45"/>
      <c r="J210" s="45"/>
      <c r="K210" s="45"/>
      <c r="L210" s="45"/>
      <c r="M210" s="45"/>
      <c r="N210" s="45"/>
      <c r="O210" s="45"/>
      <c r="P210" s="45"/>
      <c r="Q210" s="45"/>
      <c r="R210" s="45"/>
      <c r="S210" s="45"/>
      <c r="T210" s="45"/>
      <c r="U210" s="45"/>
      <c r="V210" s="45"/>
      <c r="W210" s="45"/>
      <c r="X210" s="45"/>
      <c r="Y210" s="45"/>
      <c r="Z210" s="45"/>
      <c r="AA210" s="45"/>
      <c r="AB210" s="45"/>
    </row>
    <row r="211">
      <c r="A211" s="71"/>
      <c r="B211" s="27"/>
      <c r="C211" s="45"/>
      <c r="D211" s="27"/>
      <c r="E211" s="27"/>
      <c r="F211" s="45"/>
      <c r="G211" s="45"/>
      <c r="H211" s="45"/>
      <c r="I211" s="45"/>
      <c r="J211" s="45"/>
      <c r="K211" s="45"/>
      <c r="L211" s="45"/>
      <c r="M211" s="45"/>
      <c r="N211" s="45"/>
      <c r="O211" s="45"/>
      <c r="P211" s="45"/>
      <c r="Q211" s="45"/>
      <c r="R211" s="45"/>
      <c r="S211" s="45"/>
      <c r="T211" s="45"/>
      <c r="U211" s="45"/>
      <c r="V211" s="45"/>
      <c r="W211" s="45"/>
      <c r="X211" s="45"/>
      <c r="Y211" s="45"/>
      <c r="Z211" s="45"/>
      <c r="AA211" s="45"/>
      <c r="AB211" s="45"/>
    </row>
    <row r="212">
      <c r="A212" s="71"/>
      <c r="B212" s="27"/>
      <c r="C212" s="45"/>
      <c r="D212" s="27"/>
      <c r="E212" s="27"/>
      <c r="F212" s="45"/>
      <c r="G212" s="45"/>
      <c r="H212" s="45"/>
      <c r="I212" s="45"/>
      <c r="J212" s="45"/>
      <c r="K212" s="45"/>
      <c r="L212" s="45"/>
      <c r="M212" s="45"/>
      <c r="N212" s="45"/>
      <c r="O212" s="45"/>
      <c r="P212" s="45"/>
      <c r="Q212" s="45"/>
      <c r="R212" s="45"/>
      <c r="S212" s="45"/>
      <c r="T212" s="45"/>
      <c r="U212" s="45"/>
      <c r="V212" s="45"/>
      <c r="W212" s="45"/>
      <c r="X212" s="45"/>
      <c r="Y212" s="45"/>
      <c r="Z212" s="45"/>
      <c r="AA212" s="45"/>
      <c r="AB212" s="45"/>
    </row>
    <row r="213">
      <c r="A213" s="71"/>
      <c r="B213" s="27"/>
      <c r="C213" s="45"/>
      <c r="D213" s="27"/>
      <c r="E213" s="27"/>
      <c r="F213" s="45"/>
      <c r="G213" s="45"/>
      <c r="H213" s="45"/>
      <c r="I213" s="45"/>
      <c r="J213" s="45"/>
      <c r="K213" s="45"/>
      <c r="L213" s="45"/>
      <c r="M213" s="45"/>
      <c r="N213" s="45"/>
      <c r="O213" s="45"/>
      <c r="P213" s="45"/>
      <c r="Q213" s="45"/>
      <c r="R213" s="45"/>
      <c r="S213" s="45"/>
      <c r="T213" s="45"/>
      <c r="U213" s="45"/>
      <c r="V213" s="45"/>
      <c r="W213" s="45"/>
      <c r="X213" s="45"/>
      <c r="Y213" s="45"/>
      <c r="Z213" s="45"/>
      <c r="AA213" s="45"/>
      <c r="AB213" s="45"/>
    </row>
    <row r="214">
      <c r="A214" s="71"/>
      <c r="B214" s="27"/>
      <c r="C214" s="45"/>
      <c r="D214" s="27"/>
      <c r="E214" s="27"/>
      <c r="F214" s="45"/>
      <c r="G214" s="45"/>
      <c r="H214" s="45"/>
      <c r="I214" s="45"/>
      <c r="J214" s="45"/>
      <c r="K214" s="45"/>
      <c r="L214" s="45"/>
      <c r="M214" s="45"/>
      <c r="N214" s="45"/>
      <c r="O214" s="45"/>
      <c r="P214" s="45"/>
      <c r="Q214" s="45"/>
      <c r="R214" s="45"/>
      <c r="S214" s="45"/>
      <c r="T214" s="45"/>
      <c r="U214" s="45"/>
      <c r="V214" s="45"/>
      <c r="W214" s="45"/>
      <c r="X214" s="45"/>
      <c r="Y214" s="45"/>
      <c r="Z214" s="45"/>
      <c r="AA214" s="45"/>
      <c r="AB214" s="45"/>
    </row>
    <row r="215">
      <c r="A215" s="71"/>
      <c r="B215" s="27"/>
      <c r="C215" s="45"/>
      <c r="D215" s="27"/>
      <c r="E215" s="27"/>
      <c r="F215" s="45"/>
      <c r="G215" s="45"/>
      <c r="H215" s="45"/>
      <c r="I215" s="45"/>
      <c r="J215" s="45"/>
      <c r="K215" s="45"/>
      <c r="L215" s="45"/>
      <c r="M215" s="45"/>
      <c r="N215" s="45"/>
      <c r="O215" s="45"/>
      <c r="P215" s="45"/>
      <c r="Q215" s="45"/>
      <c r="R215" s="45"/>
      <c r="S215" s="45"/>
      <c r="T215" s="45"/>
      <c r="U215" s="45"/>
      <c r="V215" s="45"/>
      <c r="W215" s="45"/>
      <c r="X215" s="45"/>
      <c r="Y215" s="45"/>
      <c r="Z215" s="45"/>
      <c r="AA215" s="45"/>
      <c r="AB215" s="45"/>
    </row>
    <row r="216">
      <c r="A216" s="71"/>
      <c r="B216" s="27"/>
      <c r="C216" s="45"/>
      <c r="D216" s="27"/>
      <c r="E216" s="27"/>
      <c r="F216" s="45"/>
      <c r="G216" s="45"/>
      <c r="H216" s="45"/>
      <c r="I216" s="45"/>
      <c r="J216" s="45"/>
      <c r="K216" s="45"/>
      <c r="L216" s="45"/>
      <c r="M216" s="45"/>
      <c r="N216" s="45"/>
      <c r="O216" s="45"/>
      <c r="P216" s="45"/>
      <c r="Q216" s="45"/>
      <c r="R216" s="45"/>
      <c r="S216" s="45"/>
      <c r="T216" s="45"/>
      <c r="U216" s="45"/>
      <c r="V216" s="45"/>
      <c r="W216" s="45"/>
      <c r="X216" s="45"/>
      <c r="Y216" s="45"/>
      <c r="Z216" s="45"/>
      <c r="AA216" s="45"/>
      <c r="AB216" s="45"/>
    </row>
    <row r="217">
      <c r="A217" s="71"/>
      <c r="B217" s="27"/>
      <c r="C217" s="45"/>
      <c r="D217" s="27"/>
      <c r="E217" s="27"/>
      <c r="F217" s="45"/>
      <c r="G217" s="45"/>
      <c r="H217" s="45"/>
      <c r="I217" s="45"/>
      <c r="J217" s="45"/>
      <c r="K217" s="45"/>
      <c r="L217" s="45"/>
      <c r="M217" s="45"/>
      <c r="N217" s="45"/>
      <c r="O217" s="45"/>
      <c r="P217" s="45"/>
      <c r="Q217" s="45"/>
      <c r="R217" s="45"/>
      <c r="S217" s="45"/>
      <c r="T217" s="45"/>
      <c r="U217" s="45"/>
      <c r="V217" s="45"/>
      <c r="W217" s="45"/>
      <c r="X217" s="45"/>
      <c r="Y217" s="45"/>
      <c r="Z217" s="45"/>
      <c r="AA217" s="45"/>
      <c r="AB217" s="45"/>
    </row>
    <row r="218">
      <c r="A218" s="71"/>
      <c r="B218" s="27"/>
      <c r="C218" s="45"/>
      <c r="D218" s="27"/>
      <c r="E218" s="27"/>
      <c r="F218" s="45"/>
      <c r="G218" s="45"/>
      <c r="H218" s="45"/>
      <c r="I218" s="45"/>
      <c r="J218" s="45"/>
      <c r="K218" s="45"/>
      <c r="L218" s="45"/>
      <c r="M218" s="45"/>
      <c r="N218" s="45"/>
      <c r="O218" s="45"/>
      <c r="P218" s="45"/>
      <c r="Q218" s="45"/>
      <c r="R218" s="45"/>
      <c r="S218" s="45"/>
      <c r="T218" s="45"/>
      <c r="U218" s="45"/>
      <c r="V218" s="45"/>
      <c r="W218" s="45"/>
      <c r="X218" s="45"/>
      <c r="Y218" s="45"/>
      <c r="Z218" s="45"/>
      <c r="AA218" s="45"/>
      <c r="AB218" s="45"/>
    </row>
    <row r="219">
      <c r="A219" s="71"/>
      <c r="B219" s="27"/>
      <c r="C219" s="45"/>
      <c r="D219" s="27"/>
      <c r="E219" s="27"/>
      <c r="F219" s="45"/>
      <c r="G219" s="45"/>
      <c r="H219" s="45"/>
      <c r="I219" s="45"/>
      <c r="J219" s="45"/>
      <c r="K219" s="45"/>
      <c r="L219" s="45"/>
      <c r="M219" s="45"/>
      <c r="N219" s="45"/>
      <c r="O219" s="45"/>
      <c r="P219" s="45"/>
      <c r="Q219" s="45"/>
      <c r="R219" s="45"/>
      <c r="S219" s="45"/>
      <c r="T219" s="45"/>
      <c r="U219" s="45"/>
      <c r="V219" s="45"/>
      <c r="W219" s="45"/>
      <c r="X219" s="45"/>
      <c r="Y219" s="45"/>
      <c r="Z219" s="45"/>
      <c r="AA219" s="45"/>
      <c r="AB219" s="45"/>
    </row>
    <row r="220">
      <c r="A220" s="71"/>
      <c r="B220" s="27"/>
      <c r="C220" s="45"/>
      <c r="D220" s="27"/>
      <c r="E220" s="27"/>
      <c r="F220" s="45"/>
      <c r="G220" s="45"/>
      <c r="H220" s="45"/>
      <c r="I220" s="45"/>
      <c r="J220" s="45"/>
      <c r="K220" s="45"/>
      <c r="L220" s="45"/>
      <c r="M220" s="45"/>
      <c r="N220" s="45"/>
      <c r="O220" s="45"/>
      <c r="P220" s="45"/>
      <c r="Q220" s="45"/>
      <c r="R220" s="45"/>
      <c r="S220" s="45"/>
      <c r="T220" s="45"/>
      <c r="U220" s="45"/>
      <c r="V220" s="45"/>
      <c r="W220" s="45"/>
      <c r="X220" s="45"/>
      <c r="Y220" s="45"/>
      <c r="Z220" s="45"/>
      <c r="AA220" s="45"/>
      <c r="AB220" s="45"/>
    </row>
    <row r="221">
      <c r="A221" s="71"/>
      <c r="B221" s="27"/>
      <c r="C221" s="45"/>
      <c r="D221" s="27"/>
      <c r="E221" s="27"/>
      <c r="F221" s="45"/>
      <c r="G221" s="45"/>
      <c r="H221" s="45"/>
      <c r="I221" s="45"/>
      <c r="J221" s="45"/>
      <c r="K221" s="45"/>
      <c r="L221" s="45"/>
      <c r="M221" s="45"/>
      <c r="N221" s="45"/>
      <c r="O221" s="45"/>
      <c r="P221" s="45"/>
      <c r="Q221" s="45"/>
      <c r="R221" s="45"/>
      <c r="S221" s="45"/>
      <c r="T221" s="45"/>
      <c r="U221" s="45"/>
      <c r="V221" s="45"/>
      <c r="W221" s="45"/>
      <c r="X221" s="45"/>
      <c r="Y221" s="45"/>
      <c r="Z221" s="45"/>
      <c r="AA221" s="45"/>
      <c r="AB221" s="45"/>
    </row>
    <row r="222">
      <c r="A222" s="71"/>
      <c r="B222" s="27"/>
      <c r="C222" s="45"/>
      <c r="D222" s="27"/>
      <c r="E222" s="27"/>
      <c r="F222" s="45"/>
      <c r="G222" s="45"/>
      <c r="H222" s="45"/>
      <c r="I222" s="45"/>
      <c r="J222" s="45"/>
      <c r="K222" s="45"/>
      <c r="L222" s="45"/>
      <c r="M222" s="45"/>
      <c r="N222" s="45"/>
      <c r="O222" s="45"/>
      <c r="P222" s="45"/>
      <c r="Q222" s="45"/>
      <c r="R222" s="45"/>
      <c r="S222" s="45"/>
      <c r="T222" s="45"/>
      <c r="U222" s="45"/>
      <c r="V222" s="45"/>
      <c r="W222" s="45"/>
      <c r="X222" s="45"/>
      <c r="Y222" s="45"/>
      <c r="Z222" s="45"/>
      <c r="AA222" s="45"/>
      <c r="AB222" s="45"/>
    </row>
    <row r="223">
      <c r="A223" s="71"/>
      <c r="B223" s="27"/>
      <c r="C223" s="45"/>
      <c r="D223" s="27"/>
      <c r="E223" s="27"/>
      <c r="F223" s="45"/>
      <c r="G223" s="45"/>
      <c r="H223" s="45"/>
      <c r="I223" s="45"/>
      <c r="J223" s="45"/>
      <c r="K223" s="45"/>
      <c r="L223" s="45"/>
      <c r="M223" s="45"/>
      <c r="N223" s="45"/>
      <c r="O223" s="45"/>
      <c r="P223" s="45"/>
      <c r="Q223" s="45"/>
      <c r="R223" s="45"/>
      <c r="S223" s="45"/>
      <c r="T223" s="45"/>
      <c r="U223" s="45"/>
      <c r="V223" s="45"/>
      <c r="W223" s="45"/>
      <c r="X223" s="45"/>
      <c r="Y223" s="45"/>
      <c r="Z223" s="45"/>
      <c r="AA223" s="45"/>
      <c r="AB223" s="45"/>
    </row>
    <row r="224">
      <c r="A224" s="71"/>
      <c r="B224" s="27"/>
      <c r="C224" s="45"/>
      <c r="D224" s="27"/>
      <c r="E224" s="27"/>
      <c r="F224" s="45"/>
      <c r="G224" s="45"/>
      <c r="H224" s="45"/>
      <c r="I224" s="45"/>
      <c r="J224" s="45"/>
      <c r="K224" s="45"/>
      <c r="L224" s="45"/>
      <c r="M224" s="45"/>
      <c r="N224" s="45"/>
      <c r="O224" s="45"/>
      <c r="P224" s="45"/>
      <c r="Q224" s="45"/>
      <c r="R224" s="45"/>
      <c r="S224" s="45"/>
      <c r="T224" s="45"/>
      <c r="U224" s="45"/>
      <c r="V224" s="45"/>
      <c r="W224" s="45"/>
      <c r="X224" s="45"/>
      <c r="Y224" s="45"/>
      <c r="Z224" s="45"/>
      <c r="AA224" s="45"/>
      <c r="AB224" s="45"/>
    </row>
    <row r="225">
      <c r="A225" s="71"/>
      <c r="B225" s="27"/>
      <c r="C225" s="45"/>
      <c r="D225" s="27"/>
      <c r="E225" s="27"/>
      <c r="F225" s="45"/>
      <c r="G225" s="45"/>
      <c r="H225" s="45"/>
      <c r="I225" s="45"/>
      <c r="J225" s="45"/>
      <c r="K225" s="45"/>
      <c r="L225" s="45"/>
      <c r="M225" s="45"/>
      <c r="N225" s="45"/>
      <c r="O225" s="45"/>
      <c r="P225" s="45"/>
      <c r="Q225" s="45"/>
      <c r="R225" s="45"/>
      <c r="S225" s="45"/>
      <c r="T225" s="45"/>
      <c r="U225" s="45"/>
      <c r="V225" s="45"/>
      <c r="W225" s="45"/>
      <c r="X225" s="45"/>
      <c r="Y225" s="45"/>
      <c r="Z225" s="45"/>
      <c r="AA225" s="45"/>
      <c r="AB225" s="45"/>
    </row>
    <row r="226">
      <c r="A226" s="71"/>
      <c r="B226" s="27"/>
      <c r="C226" s="45"/>
      <c r="D226" s="27"/>
      <c r="E226" s="27"/>
      <c r="F226" s="45"/>
      <c r="G226" s="45"/>
      <c r="H226" s="45"/>
      <c r="I226" s="45"/>
      <c r="J226" s="45"/>
      <c r="K226" s="45"/>
      <c r="L226" s="45"/>
      <c r="M226" s="45"/>
      <c r="N226" s="45"/>
      <c r="O226" s="45"/>
      <c r="P226" s="45"/>
      <c r="Q226" s="45"/>
      <c r="R226" s="45"/>
      <c r="S226" s="45"/>
      <c r="T226" s="45"/>
      <c r="U226" s="45"/>
      <c r="V226" s="45"/>
      <c r="W226" s="45"/>
      <c r="X226" s="45"/>
      <c r="Y226" s="45"/>
      <c r="Z226" s="45"/>
      <c r="AA226" s="45"/>
      <c r="AB226" s="45"/>
    </row>
    <row r="227">
      <c r="A227" s="71"/>
      <c r="B227" s="27"/>
      <c r="C227" s="45"/>
      <c r="D227" s="27"/>
      <c r="E227" s="27"/>
      <c r="F227" s="45"/>
      <c r="G227" s="45"/>
      <c r="H227" s="45"/>
      <c r="I227" s="45"/>
      <c r="J227" s="45"/>
      <c r="K227" s="45"/>
      <c r="L227" s="45"/>
      <c r="M227" s="45"/>
      <c r="N227" s="45"/>
      <c r="O227" s="45"/>
      <c r="P227" s="45"/>
      <c r="Q227" s="45"/>
      <c r="R227" s="45"/>
      <c r="S227" s="45"/>
      <c r="T227" s="45"/>
      <c r="U227" s="45"/>
      <c r="V227" s="45"/>
      <c r="W227" s="45"/>
      <c r="X227" s="45"/>
      <c r="Y227" s="45"/>
      <c r="Z227" s="45"/>
      <c r="AA227" s="45"/>
      <c r="AB227" s="45"/>
    </row>
    <row r="228">
      <c r="A228" s="71"/>
      <c r="B228" s="27"/>
      <c r="C228" s="45"/>
      <c r="D228" s="27"/>
      <c r="E228" s="27"/>
      <c r="F228" s="45"/>
      <c r="G228" s="45"/>
      <c r="H228" s="45"/>
      <c r="I228" s="45"/>
      <c r="J228" s="45"/>
      <c r="K228" s="45"/>
      <c r="L228" s="45"/>
      <c r="M228" s="45"/>
      <c r="N228" s="45"/>
      <c r="O228" s="45"/>
      <c r="P228" s="45"/>
      <c r="Q228" s="45"/>
      <c r="R228" s="45"/>
      <c r="S228" s="45"/>
      <c r="T228" s="45"/>
      <c r="U228" s="45"/>
      <c r="V228" s="45"/>
      <c r="W228" s="45"/>
      <c r="X228" s="45"/>
      <c r="Y228" s="45"/>
      <c r="Z228" s="45"/>
      <c r="AA228" s="45"/>
      <c r="AB228" s="45"/>
    </row>
    <row r="229">
      <c r="A229" s="71"/>
      <c r="B229" s="27"/>
      <c r="C229" s="45"/>
      <c r="D229" s="27"/>
      <c r="E229" s="27"/>
      <c r="F229" s="45"/>
      <c r="G229" s="45"/>
      <c r="H229" s="45"/>
      <c r="I229" s="45"/>
      <c r="J229" s="45"/>
      <c r="K229" s="45"/>
      <c r="L229" s="45"/>
      <c r="M229" s="45"/>
      <c r="N229" s="45"/>
      <c r="O229" s="45"/>
      <c r="P229" s="45"/>
      <c r="Q229" s="45"/>
      <c r="R229" s="45"/>
      <c r="S229" s="45"/>
      <c r="T229" s="45"/>
      <c r="U229" s="45"/>
      <c r="V229" s="45"/>
      <c r="W229" s="45"/>
      <c r="X229" s="45"/>
      <c r="Y229" s="45"/>
      <c r="Z229" s="45"/>
      <c r="AA229" s="45"/>
      <c r="AB229" s="45"/>
    </row>
    <row r="230">
      <c r="A230" s="71"/>
      <c r="B230" s="27"/>
      <c r="C230" s="45"/>
      <c r="D230" s="27"/>
      <c r="E230" s="27"/>
      <c r="F230" s="45"/>
      <c r="G230" s="45"/>
      <c r="H230" s="45"/>
      <c r="I230" s="45"/>
      <c r="J230" s="45"/>
      <c r="K230" s="45"/>
      <c r="L230" s="45"/>
      <c r="M230" s="45"/>
      <c r="N230" s="45"/>
      <c r="O230" s="45"/>
      <c r="P230" s="45"/>
      <c r="Q230" s="45"/>
      <c r="R230" s="45"/>
      <c r="S230" s="45"/>
      <c r="T230" s="45"/>
      <c r="U230" s="45"/>
      <c r="V230" s="45"/>
      <c r="W230" s="45"/>
      <c r="X230" s="45"/>
      <c r="Y230" s="45"/>
      <c r="Z230" s="45"/>
      <c r="AA230" s="45"/>
      <c r="AB230" s="45"/>
    </row>
    <row r="231">
      <c r="A231" s="71"/>
      <c r="B231" s="27"/>
      <c r="C231" s="45"/>
      <c r="D231" s="27"/>
      <c r="E231" s="27"/>
      <c r="F231" s="45"/>
      <c r="G231" s="45"/>
      <c r="H231" s="45"/>
      <c r="I231" s="45"/>
      <c r="J231" s="45"/>
      <c r="K231" s="45"/>
      <c r="L231" s="45"/>
      <c r="M231" s="45"/>
      <c r="N231" s="45"/>
      <c r="O231" s="45"/>
      <c r="P231" s="45"/>
      <c r="Q231" s="45"/>
      <c r="R231" s="45"/>
      <c r="S231" s="45"/>
      <c r="T231" s="45"/>
      <c r="U231" s="45"/>
      <c r="V231" s="45"/>
      <c r="W231" s="45"/>
      <c r="X231" s="45"/>
      <c r="Y231" s="45"/>
      <c r="Z231" s="45"/>
      <c r="AA231" s="45"/>
      <c r="AB231" s="45"/>
    </row>
    <row r="232">
      <c r="A232" s="71"/>
      <c r="B232" s="27"/>
      <c r="C232" s="45"/>
      <c r="D232" s="27"/>
      <c r="E232" s="27"/>
      <c r="F232" s="45"/>
      <c r="G232" s="45"/>
      <c r="H232" s="45"/>
      <c r="I232" s="45"/>
      <c r="J232" s="45"/>
      <c r="K232" s="45"/>
      <c r="L232" s="45"/>
      <c r="M232" s="45"/>
      <c r="N232" s="45"/>
      <c r="O232" s="45"/>
      <c r="P232" s="45"/>
      <c r="Q232" s="45"/>
      <c r="R232" s="45"/>
      <c r="S232" s="45"/>
      <c r="T232" s="45"/>
      <c r="U232" s="45"/>
      <c r="V232" s="45"/>
      <c r="W232" s="45"/>
      <c r="X232" s="45"/>
      <c r="Y232" s="45"/>
      <c r="Z232" s="45"/>
      <c r="AA232" s="45"/>
      <c r="AB232" s="45"/>
    </row>
    <row r="233">
      <c r="A233" s="71"/>
      <c r="B233" s="27"/>
      <c r="C233" s="45"/>
      <c r="D233" s="27"/>
      <c r="E233" s="27"/>
      <c r="F233" s="45"/>
      <c r="G233" s="45"/>
      <c r="H233" s="45"/>
      <c r="I233" s="45"/>
      <c r="J233" s="45"/>
      <c r="K233" s="45"/>
      <c r="L233" s="45"/>
      <c r="M233" s="45"/>
      <c r="N233" s="45"/>
      <c r="O233" s="45"/>
      <c r="P233" s="45"/>
      <c r="Q233" s="45"/>
      <c r="R233" s="45"/>
      <c r="S233" s="45"/>
      <c r="T233" s="45"/>
      <c r="U233" s="45"/>
      <c r="V233" s="45"/>
      <c r="W233" s="45"/>
      <c r="X233" s="45"/>
      <c r="Y233" s="45"/>
      <c r="Z233" s="45"/>
      <c r="AA233" s="45"/>
      <c r="AB233" s="45"/>
    </row>
    <row r="234">
      <c r="A234" s="71"/>
      <c r="B234" s="27"/>
      <c r="C234" s="45"/>
      <c r="D234" s="27"/>
      <c r="E234" s="27"/>
      <c r="F234" s="45"/>
      <c r="G234" s="45"/>
      <c r="H234" s="45"/>
      <c r="I234" s="45"/>
      <c r="J234" s="45"/>
      <c r="K234" s="45"/>
      <c r="L234" s="45"/>
      <c r="M234" s="45"/>
      <c r="N234" s="45"/>
      <c r="O234" s="45"/>
      <c r="P234" s="45"/>
      <c r="Q234" s="45"/>
      <c r="R234" s="45"/>
      <c r="S234" s="45"/>
      <c r="T234" s="45"/>
      <c r="U234" s="45"/>
      <c r="V234" s="45"/>
      <c r="W234" s="45"/>
      <c r="X234" s="45"/>
      <c r="Y234" s="45"/>
      <c r="Z234" s="45"/>
      <c r="AA234" s="45"/>
      <c r="AB234" s="45"/>
    </row>
    <row r="235">
      <c r="A235" s="71"/>
      <c r="B235" s="27"/>
      <c r="C235" s="45"/>
      <c r="D235" s="27"/>
      <c r="E235" s="27"/>
      <c r="F235" s="45"/>
      <c r="G235" s="45"/>
      <c r="H235" s="45"/>
      <c r="I235" s="45"/>
      <c r="J235" s="45"/>
      <c r="K235" s="45"/>
      <c r="L235" s="45"/>
      <c r="M235" s="45"/>
      <c r="N235" s="45"/>
      <c r="O235" s="45"/>
      <c r="P235" s="45"/>
      <c r="Q235" s="45"/>
      <c r="R235" s="45"/>
      <c r="S235" s="45"/>
      <c r="T235" s="45"/>
      <c r="U235" s="45"/>
      <c r="V235" s="45"/>
      <c r="W235" s="45"/>
      <c r="X235" s="45"/>
      <c r="Y235" s="45"/>
      <c r="Z235" s="45"/>
      <c r="AA235" s="45"/>
      <c r="AB235" s="45"/>
    </row>
    <row r="236">
      <c r="A236" s="71"/>
      <c r="B236" s="27"/>
      <c r="C236" s="45"/>
      <c r="D236" s="27"/>
      <c r="E236" s="27"/>
      <c r="F236" s="45"/>
      <c r="G236" s="45"/>
      <c r="H236" s="45"/>
      <c r="I236" s="45"/>
      <c r="J236" s="45"/>
      <c r="K236" s="45"/>
      <c r="L236" s="45"/>
      <c r="M236" s="45"/>
      <c r="N236" s="45"/>
      <c r="O236" s="45"/>
      <c r="P236" s="45"/>
      <c r="Q236" s="45"/>
      <c r="R236" s="45"/>
      <c r="S236" s="45"/>
      <c r="T236" s="45"/>
      <c r="U236" s="45"/>
      <c r="V236" s="45"/>
      <c r="W236" s="45"/>
      <c r="X236" s="45"/>
      <c r="Y236" s="45"/>
      <c r="Z236" s="45"/>
      <c r="AA236" s="45"/>
      <c r="AB236" s="45"/>
    </row>
    <row r="237">
      <c r="A237" s="71"/>
      <c r="B237" s="27"/>
      <c r="C237" s="45"/>
      <c r="D237" s="27"/>
      <c r="E237" s="27"/>
      <c r="F237" s="45"/>
      <c r="G237" s="45"/>
      <c r="H237" s="45"/>
      <c r="I237" s="45"/>
      <c r="J237" s="45"/>
      <c r="K237" s="45"/>
      <c r="L237" s="45"/>
      <c r="M237" s="45"/>
      <c r="N237" s="45"/>
      <c r="O237" s="45"/>
      <c r="P237" s="45"/>
      <c r="Q237" s="45"/>
      <c r="R237" s="45"/>
      <c r="S237" s="45"/>
      <c r="T237" s="45"/>
      <c r="U237" s="45"/>
      <c r="V237" s="45"/>
      <c r="W237" s="45"/>
      <c r="X237" s="45"/>
      <c r="Y237" s="45"/>
      <c r="Z237" s="45"/>
      <c r="AA237" s="45"/>
      <c r="AB237" s="45"/>
    </row>
    <row r="238">
      <c r="A238" s="71"/>
      <c r="B238" s="27"/>
      <c r="C238" s="45"/>
      <c r="D238" s="27"/>
      <c r="E238" s="27"/>
      <c r="F238" s="45"/>
      <c r="G238" s="45"/>
      <c r="H238" s="45"/>
      <c r="I238" s="45"/>
      <c r="J238" s="45"/>
      <c r="K238" s="45"/>
      <c r="L238" s="45"/>
      <c r="M238" s="45"/>
      <c r="N238" s="45"/>
      <c r="O238" s="45"/>
      <c r="P238" s="45"/>
      <c r="Q238" s="45"/>
      <c r="R238" s="45"/>
      <c r="S238" s="45"/>
      <c r="T238" s="45"/>
      <c r="U238" s="45"/>
      <c r="V238" s="45"/>
      <c r="W238" s="45"/>
      <c r="X238" s="45"/>
      <c r="Y238" s="45"/>
      <c r="Z238" s="45"/>
      <c r="AA238" s="45"/>
      <c r="AB238" s="45"/>
    </row>
    <row r="239">
      <c r="A239" s="71"/>
      <c r="B239" s="27"/>
      <c r="C239" s="45"/>
      <c r="D239" s="27"/>
      <c r="E239" s="27"/>
      <c r="F239" s="45"/>
      <c r="G239" s="45"/>
      <c r="H239" s="45"/>
      <c r="I239" s="45"/>
      <c r="J239" s="45"/>
      <c r="K239" s="45"/>
      <c r="L239" s="45"/>
      <c r="M239" s="45"/>
      <c r="N239" s="45"/>
      <c r="O239" s="45"/>
      <c r="P239" s="45"/>
      <c r="Q239" s="45"/>
      <c r="R239" s="45"/>
      <c r="S239" s="45"/>
      <c r="T239" s="45"/>
      <c r="U239" s="45"/>
      <c r="V239" s="45"/>
      <c r="W239" s="45"/>
      <c r="X239" s="45"/>
      <c r="Y239" s="45"/>
      <c r="Z239" s="45"/>
      <c r="AA239" s="45"/>
      <c r="AB239" s="45"/>
    </row>
    <row r="240">
      <c r="A240" s="71"/>
      <c r="B240" s="27"/>
      <c r="C240" s="45"/>
      <c r="D240" s="27"/>
      <c r="E240" s="27"/>
      <c r="F240" s="45"/>
      <c r="G240" s="45"/>
      <c r="H240" s="45"/>
      <c r="I240" s="45"/>
      <c r="J240" s="45"/>
      <c r="K240" s="45"/>
      <c r="L240" s="45"/>
      <c r="M240" s="45"/>
      <c r="N240" s="45"/>
      <c r="O240" s="45"/>
      <c r="P240" s="45"/>
      <c r="Q240" s="45"/>
      <c r="R240" s="45"/>
      <c r="S240" s="45"/>
      <c r="T240" s="45"/>
      <c r="U240" s="45"/>
      <c r="V240" s="45"/>
      <c r="W240" s="45"/>
      <c r="X240" s="45"/>
      <c r="Y240" s="45"/>
      <c r="Z240" s="45"/>
      <c r="AA240" s="45"/>
      <c r="AB240" s="45"/>
    </row>
    <row r="241">
      <c r="A241" s="71"/>
      <c r="B241" s="27"/>
      <c r="C241" s="45"/>
      <c r="D241" s="27"/>
      <c r="E241" s="27"/>
      <c r="F241" s="45"/>
      <c r="G241" s="45"/>
      <c r="H241" s="45"/>
      <c r="I241" s="45"/>
      <c r="J241" s="45"/>
      <c r="K241" s="45"/>
      <c r="L241" s="45"/>
      <c r="M241" s="45"/>
      <c r="N241" s="45"/>
      <c r="O241" s="45"/>
      <c r="P241" s="45"/>
      <c r="Q241" s="45"/>
      <c r="R241" s="45"/>
      <c r="S241" s="45"/>
      <c r="T241" s="45"/>
      <c r="U241" s="45"/>
      <c r="V241" s="45"/>
      <c r="W241" s="45"/>
      <c r="X241" s="45"/>
      <c r="Y241" s="45"/>
      <c r="Z241" s="45"/>
      <c r="AA241" s="45"/>
      <c r="AB241" s="45"/>
    </row>
    <row r="242">
      <c r="A242" s="71"/>
      <c r="B242" s="27"/>
      <c r="C242" s="45"/>
      <c r="D242" s="27"/>
      <c r="E242" s="27"/>
      <c r="F242" s="45"/>
      <c r="G242" s="45"/>
      <c r="H242" s="45"/>
      <c r="I242" s="45"/>
      <c r="J242" s="45"/>
      <c r="K242" s="45"/>
      <c r="L242" s="45"/>
      <c r="M242" s="45"/>
      <c r="N242" s="45"/>
      <c r="O242" s="45"/>
      <c r="P242" s="45"/>
      <c r="Q242" s="45"/>
      <c r="R242" s="45"/>
      <c r="S242" s="45"/>
      <c r="T242" s="45"/>
      <c r="U242" s="45"/>
      <c r="V242" s="45"/>
      <c r="W242" s="45"/>
      <c r="X242" s="45"/>
      <c r="Y242" s="45"/>
      <c r="Z242" s="45"/>
      <c r="AA242" s="45"/>
      <c r="AB242" s="45"/>
    </row>
    <row r="243">
      <c r="A243" s="71"/>
      <c r="B243" s="27"/>
      <c r="C243" s="45"/>
      <c r="D243" s="27"/>
      <c r="E243" s="27"/>
      <c r="F243" s="45"/>
      <c r="G243" s="45"/>
      <c r="H243" s="45"/>
      <c r="I243" s="45"/>
      <c r="J243" s="45"/>
      <c r="K243" s="45"/>
      <c r="L243" s="45"/>
      <c r="M243" s="45"/>
      <c r="N243" s="45"/>
      <c r="O243" s="45"/>
      <c r="P243" s="45"/>
      <c r="Q243" s="45"/>
      <c r="R243" s="45"/>
      <c r="S243" s="45"/>
      <c r="T243" s="45"/>
      <c r="U243" s="45"/>
      <c r="V243" s="45"/>
      <c r="W243" s="45"/>
      <c r="X243" s="45"/>
      <c r="Y243" s="45"/>
      <c r="Z243" s="45"/>
      <c r="AA243" s="45"/>
      <c r="AB243" s="45"/>
    </row>
    <row r="244">
      <c r="A244" s="71"/>
      <c r="B244" s="27"/>
      <c r="C244" s="45"/>
      <c r="D244" s="27"/>
      <c r="E244" s="27"/>
      <c r="F244" s="45"/>
      <c r="G244" s="45"/>
      <c r="H244" s="45"/>
      <c r="I244" s="45"/>
      <c r="J244" s="45"/>
      <c r="K244" s="45"/>
      <c r="L244" s="45"/>
      <c r="M244" s="45"/>
      <c r="N244" s="45"/>
      <c r="O244" s="45"/>
      <c r="P244" s="45"/>
      <c r="Q244" s="45"/>
      <c r="R244" s="45"/>
      <c r="S244" s="45"/>
      <c r="T244" s="45"/>
      <c r="U244" s="45"/>
      <c r="V244" s="45"/>
      <c r="W244" s="45"/>
      <c r="X244" s="45"/>
      <c r="Y244" s="45"/>
      <c r="Z244" s="45"/>
      <c r="AA244" s="45"/>
      <c r="AB244" s="45"/>
    </row>
    <row r="245">
      <c r="A245" s="71"/>
      <c r="B245" s="27"/>
      <c r="C245" s="45"/>
      <c r="D245" s="27"/>
      <c r="E245" s="27"/>
      <c r="F245" s="45"/>
      <c r="G245" s="45"/>
      <c r="H245" s="45"/>
      <c r="I245" s="45"/>
      <c r="J245" s="45"/>
      <c r="K245" s="45"/>
      <c r="L245" s="45"/>
      <c r="M245" s="45"/>
      <c r="N245" s="45"/>
      <c r="O245" s="45"/>
      <c r="P245" s="45"/>
      <c r="Q245" s="45"/>
      <c r="R245" s="45"/>
      <c r="S245" s="45"/>
      <c r="T245" s="45"/>
      <c r="U245" s="45"/>
      <c r="V245" s="45"/>
      <c r="W245" s="45"/>
      <c r="X245" s="45"/>
      <c r="Y245" s="45"/>
      <c r="Z245" s="45"/>
      <c r="AA245" s="45"/>
      <c r="AB245" s="45"/>
    </row>
    <row r="246">
      <c r="A246" s="71"/>
      <c r="B246" s="27"/>
      <c r="C246" s="45"/>
      <c r="D246" s="27"/>
      <c r="E246" s="27"/>
      <c r="F246" s="45"/>
      <c r="G246" s="45"/>
      <c r="H246" s="45"/>
      <c r="I246" s="45"/>
      <c r="J246" s="45"/>
      <c r="K246" s="45"/>
      <c r="L246" s="45"/>
      <c r="M246" s="45"/>
      <c r="N246" s="45"/>
      <c r="O246" s="45"/>
      <c r="P246" s="45"/>
      <c r="Q246" s="45"/>
      <c r="R246" s="45"/>
      <c r="S246" s="45"/>
      <c r="T246" s="45"/>
      <c r="U246" s="45"/>
      <c r="V246" s="45"/>
      <c r="W246" s="45"/>
      <c r="X246" s="45"/>
      <c r="Y246" s="45"/>
      <c r="Z246" s="45"/>
      <c r="AA246" s="45"/>
      <c r="AB246" s="45"/>
    </row>
    <row r="247">
      <c r="A247" s="71"/>
      <c r="B247" s="27"/>
      <c r="C247" s="45"/>
      <c r="D247" s="27"/>
      <c r="E247" s="27"/>
      <c r="F247" s="45"/>
      <c r="G247" s="45"/>
      <c r="H247" s="45"/>
      <c r="I247" s="45"/>
      <c r="J247" s="45"/>
      <c r="K247" s="45"/>
      <c r="L247" s="45"/>
      <c r="M247" s="45"/>
      <c r="N247" s="45"/>
      <c r="O247" s="45"/>
      <c r="P247" s="45"/>
      <c r="Q247" s="45"/>
      <c r="R247" s="45"/>
      <c r="S247" s="45"/>
      <c r="T247" s="45"/>
      <c r="U247" s="45"/>
      <c r="V247" s="45"/>
      <c r="W247" s="45"/>
      <c r="X247" s="45"/>
      <c r="Y247" s="45"/>
      <c r="Z247" s="45"/>
      <c r="AA247" s="45"/>
      <c r="AB247" s="45"/>
    </row>
    <row r="248">
      <c r="A248" s="71"/>
      <c r="B248" s="27"/>
      <c r="C248" s="45"/>
      <c r="D248" s="27"/>
      <c r="E248" s="27"/>
      <c r="F248" s="45"/>
      <c r="G248" s="45"/>
      <c r="H248" s="45"/>
      <c r="I248" s="45"/>
      <c r="J248" s="45"/>
      <c r="K248" s="45"/>
      <c r="L248" s="45"/>
      <c r="M248" s="45"/>
      <c r="N248" s="45"/>
      <c r="O248" s="45"/>
      <c r="P248" s="45"/>
      <c r="Q248" s="45"/>
      <c r="R248" s="45"/>
      <c r="S248" s="45"/>
      <c r="T248" s="45"/>
      <c r="U248" s="45"/>
      <c r="V248" s="45"/>
      <c r="W248" s="45"/>
      <c r="X248" s="45"/>
      <c r="Y248" s="45"/>
      <c r="Z248" s="45"/>
      <c r="AA248" s="45"/>
      <c r="AB248" s="45"/>
    </row>
    <row r="249">
      <c r="A249" s="71"/>
      <c r="B249" s="27"/>
      <c r="C249" s="45"/>
      <c r="D249" s="27"/>
      <c r="E249" s="27"/>
      <c r="F249" s="45"/>
      <c r="G249" s="45"/>
      <c r="H249" s="45"/>
      <c r="I249" s="45"/>
      <c r="J249" s="45"/>
      <c r="K249" s="45"/>
      <c r="L249" s="45"/>
      <c r="M249" s="45"/>
      <c r="N249" s="45"/>
      <c r="O249" s="45"/>
      <c r="P249" s="45"/>
      <c r="Q249" s="45"/>
      <c r="R249" s="45"/>
      <c r="S249" s="45"/>
      <c r="T249" s="45"/>
      <c r="U249" s="45"/>
      <c r="V249" s="45"/>
      <c r="W249" s="45"/>
      <c r="X249" s="45"/>
      <c r="Y249" s="45"/>
      <c r="Z249" s="45"/>
      <c r="AA249" s="45"/>
      <c r="AB249" s="45"/>
    </row>
    <row r="250">
      <c r="A250" s="71"/>
      <c r="B250" s="27"/>
      <c r="C250" s="45"/>
      <c r="D250" s="27"/>
      <c r="E250" s="27"/>
      <c r="F250" s="45"/>
      <c r="G250" s="45"/>
      <c r="H250" s="45"/>
      <c r="I250" s="45"/>
      <c r="J250" s="45"/>
      <c r="K250" s="45"/>
      <c r="L250" s="45"/>
      <c r="M250" s="45"/>
      <c r="N250" s="45"/>
      <c r="O250" s="45"/>
      <c r="P250" s="45"/>
      <c r="Q250" s="45"/>
      <c r="R250" s="45"/>
      <c r="S250" s="45"/>
      <c r="T250" s="45"/>
      <c r="U250" s="45"/>
      <c r="V250" s="45"/>
      <c r="W250" s="45"/>
      <c r="X250" s="45"/>
      <c r="Y250" s="45"/>
      <c r="Z250" s="45"/>
      <c r="AA250" s="45"/>
      <c r="AB250" s="45"/>
    </row>
    <row r="251">
      <c r="A251" s="71"/>
      <c r="B251" s="27"/>
      <c r="C251" s="45"/>
      <c r="D251" s="27"/>
      <c r="E251" s="27"/>
      <c r="F251" s="45"/>
      <c r="G251" s="45"/>
      <c r="H251" s="45"/>
      <c r="I251" s="45"/>
      <c r="J251" s="45"/>
      <c r="K251" s="45"/>
      <c r="L251" s="45"/>
      <c r="M251" s="45"/>
      <c r="N251" s="45"/>
      <c r="O251" s="45"/>
      <c r="P251" s="45"/>
      <c r="Q251" s="45"/>
      <c r="R251" s="45"/>
      <c r="S251" s="45"/>
      <c r="T251" s="45"/>
      <c r="U251" s="45"/>
      <c r="V251" s="45"/>
      <c r="W251" s="45"/>
      <c r="X251" s="45"/>
      <c r="Y251" s="45"/>
      <c r="Z251" s="45"/>
      <c r="AA251" s="45"/>
      <c r="AB251" s="45"/>
    </row>
    <row r="252">
      <c r="A252" s="71"/>
      <c r="B252" s="27"/>
      <c r="C252" s="45"/>
      <c r="D252" s="27"/>
      <c r="E252" s="27"/>
      <c r="F252" s="45"/>
      <c r="G252" s="45"/>
      <c r="H252" s="45"/>
      <c r="I252" s="45"/>
      <c r="J252" s="45"/>
      <c r="K252" s="45"/>
      <c r="L252" s="45"/>
      <c r="M252" s="45"/>
      <c r="N252" s="45"/>
      <c r="O252" s="45"/>
      <c r="P252" s="45"/>
      <c r="Q252" s="45"/>
      <c r="R252" s="45"/>
      <c r="S252" s="45"/>
      <c r="T252" s="45"/>
      <c r="U252" s="45"/>
      <c r="V252" s="45"/>
      <c r="W252" s="45"/>
      <c r="X252" s="45"/>
      <c r="Y252" s="45"/>
      <c r="Z252" s="45"/>
      <c r="AA252" s="45"/>
      <c r="AB252" s="45"/>
    </row>
    <row r="253">
      <c r="A253" s="71"/>
      <c r="B253" s="27"/>
      <c r="C253" s="45"/>
      <c r="D253" s="27"/>
      <c r="E253" s="27"/>
      <c r="F253" s="45"/>
      <c r="G253" s="45"/>
      <c r="H253" s="45"/>
      <c r="I253" s="45"/>
      <c r="J253" s="45"/>
      <c r="K253" s="45"/>
      <c r="L253" s="45"/>
      <c r="M253" s="45"/>
      <c r="N253" s="45"/>
      <c r="O253" s="45"/>
      <c r="P253" s="45"/>
      <c r="Q253" s="45"/>
      <c r="R253" s="45"/>
      <c r="S253" s="45"/>
      <c r="T253" s="45"/>
      <c r="U253" s="45"/>
      <c r="V253" s="45"/>
      <c r="W253" s="45"/>
      <c r="X253" s="45"/>
      <c r="Y253" s="45"/>
      <c r="Z253" s="45"/>
      <c r="AA253" s="45"/>
      <c r="AB253" s="45"/>
    </row>
    <row r="254">
      <c r="A254" s="71"/>
      <c r="B254" s="27"/>
      <c r="C254" s="45"/>
      <c r="D254" s="27"/>
      <c r="E254" s="27"/>
      <c r="F254" s="45"/>
      <c r="G254" s="45"/>
      <c r="H254" s="45"/>
      <c r="I254" s="45"/>
      <c r="J254" s="45"/>
      <c r="K254" s="45"/>
      <c r="L254" s="45"/>
      <c r="M254" s="45"/>
      <c r="N254" s="45"/>
      <c r="O254" s="45"/>
      <c r="P254" s="45"/>
      <c r="Q254" s="45"/>
      <c r="R254" s="45"/>
      <c r="S254" s="45"/>
      <c r="T254" s="45"/>
      <c r="U254" s="45"/>
      <c r="V254" s="45"/>
      <c r="W254" s="45"/>
      <c r="X254" s="45"/>
      <c r="Y254" s="45"/>
      <c r="Z254" s="45"/>
      <c r="AA254" s="45"/>
      <c r="AB254" s="45"/>
    </row>
    <row r="255">
      <c r="A255" s="71"/>
      <c r="B255" s="27"/>
      <c r="C255" s="45"/>
      <c r="D255" s="27"/>
      <c r="E255" s="27"/>
      <c r="F255" s="45"/>
      <c r="G255" s="45"/>
      <c r="H255" s="45"/>
      <c r="I255" s="45"/>
      <c r="J255" s="45"/>
      <c r="K255" s="45"/>
      <c r="L255" s="45"/>
      <c r="M255" s="45"/>
      <c r="N255" s="45"/>
      <c r="O255" s="45"/>
      <c r="P255" s="45"/>
      <c r="Q255" s="45"/>
      <c r="R255" s="45"/>
      <c r="S255" s="45"/>
      <c r="T255" s="45"/>
      <c r="U255" s="45"/>
      <c r="V255" s="45"/>
      <c r="W255" s="45"/>
      <c r="X255" s="45"/>
      <c r="Y255" s="45"/>
      <c r="Z255" s="45"/>
      <c r="AA255" s="45"/>
      <c r="AB255" s="45"/>
    </row>
    <row r="256">
      <c r="A256" s="71"/>
      <c r="B256" s="27"/>
      <c r="C256" s="45"/>
      <c r="D256" s="27"/>
      <c r="E256" s="27"/>
      <c r="F256" s="45"/>
      <c r="G256" s="45"/>
      <c r="H256" s="45"/>
      <c r="I256" s="45"/>
      <c r="J256" s="45"/>
      <c r="K256" s="45"/>
      <c r="L256" s="45"/>
      <c r="M256" s="45"/>
      <c r="N256" s="45"/>
      <c r="O256" s="45"/>
      <c r="P256" s="45"/>
      <c r="Q256" s="45"/>
      <c r="R256" s="45"/>
      <c r="S256" s="45"/>
      <c r="T256" s="45"/>
      <c r="U256" s="45"/>
      <c r="V256" s="45"/>
      <c r="W256" s="45"/>
      <c r="X256" s="45"/>
      <c r="Y256" s="45"/>
      <c r="Z256" s="45"/>
      <c r="AA256" s="45"/>
      <c r="AB256" s="45"/>
    </row>
    <row r="257">
      <c r="A257" s="71"/>
      <c r="B257" s="27"/>
      <c r="C257" s="45"/>
      <c r="D257" s="27"/>
      <c r="E257" s="27"/>
      <c r="F257" s="45"/>
      <c r="G257" s="45"/>
      <c r="H257" s="45"/>
      <c r="I257" s="45"/>
      <c r="J257" s="45"/>
      <c r="K257" s="45"/>
      <c r="L257" s="45"/>
      <c r="M257" s="45"/>
      <c r="N257" s="45"/>
      <c r="O257" s="45"/>
      <c r="P257" s="45"/>
      <c r="Q257" s="45"/>
      <c r="R257" s="45"/>
      <c r="S257" s="45"/>
      <c r="T257" s="45"/>
      <c r="U257" s="45"/>
      <c r="V257" s="45"/>
      <c r="W257" s="45"/>
      <c r="X257" s="45"/>
      <c r="Y257" s="45"/>
      <c r="Z257" s="45"/>
      <c r="AA257" s="45"/>
      <c r="AB257" s="45"/>
    </row>
    <row r="258">
      <c r="A258" s="71"/>
      <c r="B258" s="27"/>
      <c r="C258" s="45"/>
      <c r="D258" s="27"/>
      <c r="E258" s="27"/>
      <c r="F258" s="45"/>
      <c r="G258" s="45"/>
      <c r="H258" s="45"/>
      <c r="I258" s="45"/>
      <c r="J258" s="45"/>
      <c r="K258" s="45"/>
      <c r="L258" s="45"/>
      <c r="M258" s="45"/>
      <c r="N258" s="45"/>
      <c r="O258" s="45"/>
      <c r="P258" s="45"/>
      <c r="Q258" s="45"/>
      <c r="R258" s="45"/>
      <c r="S258" s="45"/>
      <c r="T258" s="45"/>
      <c r="U258" s="45"/>
      <c r="V258" s="45"/>
      <c r="W258" s="45"/>
      <c r="X258" s="45"/>
      <c r="Y258" s="45"/>
      <c r="Z258" s="45"/>
      <c r="AA258" s="45"/>
      <c r="AB258" s="45"/>
    </row>
    <row r="259">
      <c r="A259" s="71"/>
      <c r="B259" s="27"/>
      <c r="C259" s="45"/>
      <c r="D259" s="27"/>
      <c r="E259" s="27"/>
      <c r="F259" s="45"/>
      <c r="G259" s="45"/>
      <c r="H259" s="45"/>
      <c r="I259" s="45"/>
      <c r="J259" s="45"/>
      <c r="K259" s="45"/>
      <c r="L259" s="45"/>
      <c r="M259" s="45"/>
      <c r="N259" s="45"/>
      <c r="O259" s="45"/>
      <c r="P259" s="45"/>
      <c r="Q259" s="45"/>
      <c r="R259" s="45"/>
      <c r="S259" s="45"/>
      <c r="T259" s="45"/>
      <c r="U259" s="45"/>
      <c r="V259" s="45"/>
      <c r="W259" s="45"/>
      <c r="X259" s="45"/>
      <c r="Y259" s="45"/>
      <c r="Z259" s="45"/>
      <c r="AA259" s="45"/>
      <c r="AB259" s="45"/>
    </row>
    <row r="260">
      <c r="A260" s="71"/>
      <c r="B260" s="27"/>
      <c r="C260" s="45"/>
      <c r="D260" s="27"/>
      <c r="E260" s="27"/>
      <c r="F260" s="45"/>
      <c r="G260" s="45"/>
      <c r="H260" s="45"/>
      <c r="I260" s="45"/>
      <c r="J260" s="45"/>
      <c r="K260" s="45"/>
      <c r="L260" s="45"/>
      <c r="M260" s="45"/>
      <c r="N260" s="45"/>
      <c r="O260" s="45"/>
      <c r="P260" s="45"/>
      <c r="Q260" s="45"/>
      <c r="R260" s="45"/>
      <c r="S260" s="45"/>
      <c r="T260" s="45"/>
      <c r="U260" s="45"/>
      <c r="V260" s="45"/>
      <c r="W260" s="45"/>
      <c r="X260" s="45"/>
      <c r="Y260" s="45"/>
      <c r="Z260" s="45"/>
      <c r="AA260" s="45"/>
      <c r="AB260" s="45"/>
    </row>
    <row r="261">
      <c r="A261" s="71"/>
      <c r="B261" s="27"/>
      <c r="C261" s="45"/>
      <c r="D261" s="27"/>
      <c r="E261" s="27"/>
      <c r="F261" s="45"/>
      <c r="G261" s="45"/>
      <c r="H261" s="45"/>
      <c r="I261" s="45"/>
      <c r="J261" s="45"/>
      <c r="K261" s="45"/>
      <c r="L261" s="45"/>
      <c r="M261" s="45"/>
      <c r="N261" s="45"/>
      <c r="O261" s="45"/>
      <c r="P261" s="45"/>
      <c r="Q261" s="45"/>
      <c r="R261" s="45"/>
      <c r="S261" s="45"/>
      <c r="T261" s="45"/>
      <c r="U261" s="45"/>
      <c r="V261" s="45"/>
      <c r="W261" s="45"/>
      <c r="X261" s="45"/>
      <c r="Y261" s="45"/>
      <c r="Z261" s="45"/>
      <c r="AA261" s="45"/>
      <c r="AB261" s="45"/>
    </row>
    <row r="262">
      <c r="A262" s="71"/>
      <c r="B262" s="27"/>
      <c r="C262" s="45"/>
      <c r="D262" s="27"/>
      <c r="E262" s="27"/>
      <c r="F262" s="45"/>
      <c r="G262" s="45"/>
      <c r="H262" s="45"/>
      <c r="I262" s="45"/>
      <c r="J262" s="45"/>
      <c r="K262" s="45"/>
      <c r="L262" s="45"/>
      <c r="M262" s="45"/>
      <c r="N262" s="45"/>
      <c r="O262" s="45"/>
      <c r="P262" s="45"/>
      <c r="Q262" s="45"/>
      <c r="R262" s="45"/>
      <c r="S262" s="45"/>
      <c r="T262" s="45"/>
      <c r="U262" s="45"/>
      <c r="V262" s="45"/>
      <c r="W262" s="45"/>
      <c r="X262" s="45"/>
      <c r="Y262" s="45"/>
      <c r="Z262" s="45"/>
      <c r="AA262" s="45"/>
      <c r="AB262" s="45"/>
    </row>
    <row r="263">
      <c r="A263" s="71"/>
      <c r="B263" s="27"/>
      <c r="C263" s="45"/>
      <c r="D263" s="27"/>
      <c r="E263" s="27"/>
      <c r="F263" s="45"/>
      <c r="G263" s="45"/>
      <c r="H263" s="45"/>
      <c r="I263" s="45"/>
      <c r="J263" s="45"/>
      <c r="K263" s="45"/>
      <c r="L263" s="45"/>
      <c r="M263" s="45"/>
      <c r="N263" s="45"/>
      <c r="O263" s="45"/>
      <c r="P263" s="45"/>
      <c r="Q263" s="45"/>
      <c r="R263" s="45"/>
      <c r="S263" s="45"/>
      <c r="T263" s="45"/>
      <c r="U263" s="45"/>
      <c r="V263" s="45"/>
      <c r="W263" s="45"/>
      <c r="X263" s="45"/>
      <c r="Y263" s="45"/>
      <c r="Z263" s="45"/>
      <c r="AA263" s="45"/>
      <c r="AB263" s="45"/>
    </row>
    <row r="264">
      <c r="A264" s="71"/>
      <c r="B264" s="27"/>
      <c r="C264" s="45"/>
      <c r="D264" s="27"/>
      <c r="E264" s="27"/>
      <c r="F264" s="45"/>
      <c r="G264" s="45"/>
      <c r="H264" s="45"/>
      <c r="I264" s="45"/>
      <c r="J264" s="45"/>
      <c r="K264" s="45"/>
      <c r="L264" s="45"/>
      <c r="M264" s="45"/>
      <c r="N264" s="45"/>
      <c r="O264" s="45"/>
      <c r="P264" s="45"/>
      <c r="Q264" s="45"/>
      <c r="R264" s="45"/>
      <c r="S264" s="45"/>
      <c r="T264" s="45"/>
      <c r="U264" s="45"/>
      <c r="V264" s="45"/>
      <c r="W264" s="45"/>
      <c r="X264" s="45"/>
      <c r="Y264" s="45"/>
      <c r="Z264" s="45"/>
      <c r="AA264" s="45"/>
      <c r="AB264" s="45"/>
    </row>
    <row r="265">
      <c r="A265" s="71"/>
      <c r="B265" s="27"/>
      <c r="C265" s="45"/>
      <c r="D265" s="27"/>
      <c r="E265" s="27"/>
      <c r="F265" s="45"/>
      <c r="G265" s="45"/>
      <c r="H265" s="45"/>
      <c r="I265" s="45"/>
      <c r="J265" s="45"/>
      <c r="K265" s="45"/>
      <c r="L265" s="45"/>
      <c r="M265" s="45"/>
      <c r="N265" s="45"/>
      <c r="O265" s="45"/>
      <c r="P265" s="45"/>
      <c r="Q265" s="45"/>
      <c r="R265" s="45"/>
      <c r="S265" s="45"/>
      <c r="T265" s="45"/>
      <c r="U265" s="45"/>
      <c r="V265" s="45"/>
      <c r="W265" s="45"/>
      <c r="X265" s="45"/>
      <c r="Y265" s="45"/>
      <c r="Z265" s="45"/>
      <c r="AA265" s="45"/>
      <c r="AB265" s="45"/>
    </row>
    <row r="266">
      <c r="A266" s="71"/>
      <c r="B266" s="27"/>
      <c r="C266" s="45"/>
      <c r="D266" s="27"/>
      <c r="E266" s="27"/>
      <c r="F266" s="45"/>
      <c r="G266" s="45"/>
      <c r="H266" s="45"/>
      <c r="I266" s="45"/>
      <c r="J266" s="45"/>
      <c r="K266" s="45"/>
      <c r="L266" s="45"/>
      <c r="M266" s="45"/>
      <c r="N266" s="45"/>
      <c r="O266" s="45"/>
      <c r="P266" s="45"/>
      <c r="Q266" s="45"/>
      <c r="R266" s="45"/>
      <c r="S266" s="45"/>
      <c r="T266" s="45"/>
      <c r="U266" s="45"/>
      <c r="V266" s="45"/>
      <c r="W266" s="45"/>
      <c r="X266" s="45"/>
      <c r="Y266" s="45"/>
      <c r="Z266" s="45"/>
      <c r="AA266" s="45"/>
      <c r="AB266" s="45"/>
    </row>
    <row r="267">
      <c r="A267" s="71"/>
      <c r="B267" s="27"/>
      <c r="C267" s="45"/>
      <c r="D267" s="27"/>
      <c r="E267" s="27"/>
      <c r="F267" s="45"/>
      <c r="G267" s="45"/>
      <c r="H267" s="45"/>
      <c r="I267" s="45"/>
      <c r="J267" s="45"/>
      <c r="K267" s="45"/>
      <c r="L267" s="45"/>
      <c r="M267" s="45"/>
      <c r="N267" s="45"/>
      <c r="O267" s="45"/>
      <c r="P267" s="45"/>
      <c r="Q267" s="45"/>
      <c r="R267" s="45"/>
      <c r="S267" s="45"/>
      <c r="T267" s="45"/>
      <c r="U267" s="45"/>
      <c r="V267" s="45"/>
      <c r="W267" s="45"/>
      <c r="X267" s="45"/>
      <c r="Y267" s="45"/>
      <c r="Z267" s="45"/>
      <c r="AA267" s="45"/>
      <c r="AB267" s="45"/>
    </row>
    <row r="268">
      <c r="A268" s="71"/>
      <c r="B268" s="27"/>
      <c r="C268" s="45"/>
      <c r="D268" s="27"/>
      <c r="E268" s="27"/>
      <c r="F268" s="45"/>
      <c r="G268" s="45"/>
      <c r="H268" s="45"/>
      <c r="I268" s="45"/>
      <c r="J268" s="45"/>
      <c r="K268" s="45"/>
      <c r="L268" s="45"/>
      <c r="M268" s="45"/>
      <c r="N268" s="45"/>
      <c r="O268" s="45"/>
      <c r="P268" s="45"/>
      <c r="Q268" s="45"/>
      <c r="R268" s="45"/>
      <c r="S268" s="45"/>
      <c r="T268" s="45"/>
      <c r="U268" s="45"/>
      <c r="V268" s="45"/>
      <c r="W268" s="45"/>
      <c r="X268" s="45"/>
      <c r="Y268" s="45"/>
      <c r="Z268" s="45"/>
      <c r="AA268" s="45"/>
      <c r="AB268" s="45"/>
    </row>
    <row r="269">
      <c r="A269" s="71"/>
      <c r="B269" s="27"/>
      <c r="C269" s="45"/>
      <c r="D269" s="27"/>
      <c r="E269" s="27"/>
      <c r="F269" s="45"/>
      <c r="G269" s="45"/>
      <c r="H269" s="45"/>
      <c r="I269" s="45"/>
      <c r="J269" s="45"/>
      <c r="K269" s="45"/>
      <c r="L269" s="45"/>
      <c r="M269" s="45"/>
      <c r="N269" s="45"/>
      <c r="O269" s="45"/>
      <c r="P269" s="45"/>
      <c r="Q269" s="45"/>
      <c r="R269" s="45"/>
      <c r="S269" s="45"/>
      <c r="T269" s="45"/>
      <c r="U269" s="45"/>
      <c r="V269" s="45"/>
      <c r="W269" s="45"/>
      <c r="X269" s="45"/>
      <c r="Y269" s="45"/>
      <c r="Z269" s="45"/>
      <c r="AA269" s="45"/>
      <c r="AB269" s="45"/>
    </row>
    <row r="270">
      <c r="A270" s="71"/>
      <c r="B270" s="27"/>
      <c r="C270" s="45"/>
      <c r="D270" s="27"/>
      <c r="E270" s="27"/>
      <c r="F270" s="45"/>
      <c r="G270" s="45"/>
      <c r="H270" s="45"/>
      <c r="I270" s="45"/>
      <c r="J270" s="45"/>
      <c r="K270" s="45"/>
      <c r="L270" s="45"/>
      <c r="M270" s="45"/>
      <c r="N270" s="45"/>
      <c r="O270" s="45"/>
      <c r="P270" s="45"/>
      <c r="Q270" s="45"/>
      <c r="R270" s="45"/>
      <c r="S270" s="45"/>
      <c r="T270" s="45"/>
      <c r="U270" s="45"/>
      <c r="V270" s="45"/>
      <c r="W270" s="45"/>
      <c r="X270" s="45"/>
      <c r="Y270" s="45"/>
      <c r="Z270" s="45"/>
      <c r="AA270" s="45"/>
      <c r="AB270" s="45"/>
    </row>
    <row r="271">
      <c r="A271" s="71"/>
      <c r="B271" s="27"/>
      <c r="C271" s="45"/>
      <c r="D271" s="27"/>
      <c r="E271" s="27"/>
      <c r="F271" s="45"/>
      <c r="G271" s="45"/>
      <c r="H271" s="45"/>
      <c r="I271" s="45"/>
      <c r="J271" s="45"/>
      <c r="K271" s="45"/>
      <c r="L271" s="45"/>
      <c r="M271" s="45"/>
      <c r="N271" s="45"/>
      <c r="O271" s="45"/>
      <c r="P271" s="45"/>
      <c r="Q271" s="45"/>
      <c r="R271" s="45"/>
      <c r="S271" s="45"/>
      <c r="T271" s="45"/>
      <c r="U271" s="45"/>
      <c r="V271" s="45"/>
      <c r="W271" s="45"/>
      <c r="X271" s="45"/>
      <c r="Y271" s="45"/>
      <c r="Z271" s="45"/>
      <c r="AA271" s="45"/>
      <c r="AB271" s="45"/>
    </row>
    <row r="272">
      <c r="A272" s="71"/>
      <c r="B272" s="27"/>
      <c r="C272" s="45"/>
      <c r="D272" s="27"/>
      <c r="E272" s="27"/>
      <c r="F272" s="45"/>
      <c r="G272" s="45"/>
      <c r="H272" s="45"/>
      <c r="I272" s="45"/>
      <c r="J272" s="45"/>
      <c r="K272" s="45"/>
      <c r="L272" s="45"/>
      <c r="M272" s="45"/>
      <c r="N272" s="45"/>
      <c r="O272" s="45"/>
      <c r="P272" s="45"/>
      <c r="Q272" s="45"/>
      <c r="R272" s="45"/>
      <c r="S272" s="45"/>
      <c r="T272" s="45"/>
      <c r="U272" s="45"/>
      <c r="V272" s="45"/>
      <c r="W272" s="45"/>
      <c r="X272" s="45"/>
      <c r="Y272" s="45"/>
      <c r="Z272" s="45"/>
      <c r="AA272" s="45"/>
      <c r="AB272" s="45"/>
    </row>
    <row r="273">
      <c r="A273" s="71"/>
      <c r="B273" s="27"/>
      <c r="C273" s="45"/>
      <c r="D273" s="27"/>
      <c r="E273" s="27"/>
      <c r="F273" s="45"/>
      <c r="G273" s="45"/>
      <c r="H273" s="45"/>
      <c r="I273" s="45"/>
      <c r="J273" s="45"/>
      <c r="K273" s="45"/>
      <c r="L273" s="45"/>
      <c r="M273" s="45"/>
      <c r="N273" s="45"/>
      <c r="O273" s="45"/>
      <c r="P273" s="45"/>
      <c r="Q273" s="45"/>
      <c r="R273" s="45"/>
      <c r="S273" s="45"/>
      <c r="T273" s="45"/>
      <c r="U273" s="45"/>
      <c r="V273" s="45"/>
      <c r="W273" s="45"/>
      <c r="X273" s="45"/>
      <c r="Y273" s="45"/>
      <c r="Z273" s="45"/>
      <c r="AA273" s="45"/>
      <c r="AB273" s="45"/>
    </row>
    <row r="274">
      <c r="A274" s="71"/>
      <c r="B274" s="27"/>
      <c r="C274" s="45"/>
      <c r="D274" s="27"/>
      <c r="E274" s="27"/>
      <c r="F274" s="45"/>
      <c r="G274" s="45"/>
      <c r="H274" s="45"/>
      <c r="I274" s="45"/>
      <c r="J274" s="45"/>
      <c r="K274" s="45"/>
      <c r="L274" s="45"/>
      <c r="M274" s="45"/>
      <c r="N274" s="45"/>
      <c r="O274" s="45"/>
      <c r="P274" s="45"/>
      <c r="Q274" s="45"/>
      <c r="R274" s="45"/>
      <c r="S274" s="45"/>
      <c r="T274" s="45"/>
      <c r="U274" s="45"/>
      <c r="V274" s="45"/>
      <c r="W274" s="45"/>
      <c r="X274" s="45"/>
      <c r="Y274" s="45"/>
      <c r="Z274" s="45"/>
      <c r="AA274" s="45"/>
      <c r="AB274" s="45"/>
    </row>
    <row r="275">
      <c r="A275" s="71"/>
      <c r="B275" s="27"/>
      <c r="C275" s="45"/>
      <c r="D275" s="27"/>
      <c r="E275" s="27"/>
      <c r="F275" s="45"/>
      <c r="G275" s="45"/>
      <c r="H275" s="45"/>
      <c r="I275" s="45"/>
      <c r="J275" s="45"/>
      <c r="K275" s="45"/>
      <c r="L275" s="45"/>
      <c r="M275" s="45"/>
      <c r="N275" s="45"/>
      <c r="O275" s="45"/>
      <c r="P275" s="45"/>
      <c r="Q275" s="45"/>
      <c r="R275" s="45"/>
      <c r="S275" s="45"/>
      <c r="T275" s="45"/>
      <c r="U275" s="45"/>
      <c r="V275" s="45"/>
      <c r="W275" s="45"/>
      <c r="X275" s="45"/>
      <c r="Y275" s="45"/>
      <c r="Z275" s="45"/>
      <c r="AA275" s="45"/>
      <c r="AB275" s="45"/>
    </row>
    <row r="276">
      <c r="A276" s="71"/>
      <c r="B276" s="27"/>
      <c r="C276" s="45"/>
      <c r="D276" s="27"/>
      <c r="E276" s="27"/>
      <c r="F276" s="45"/>
      <c r="G276" s="45"/>
      <c r="H276" s="45"/>
      <c r="I276" s="45"/>
      <c r="J276" s="45"/>
      <c r="K276" s="45"/>
      <c r="L276" s="45"/>
      <c r="M276" s="45"/>
      <c r="N276" s="45"/>
      <c r="O276" s="45"/>
      <c r="P276" s="45"/>
      <c r="Q276" s="45"/>
      <c r="R276" s="45"/>
      <c r="S276" s="45"/>
      <c r="T276" s="45"/>
      <c r="U276" s="45"/>
      <c r="V276" s="45"/>
      <c r="W276" s="45"/>
      <c r="X276" s="45"/>
      <c r="Y276" s="45"/>
      <c r="Z276" s="45"/>
      <c r="AA276" s="45"/>
      <c r="AB276" s="45"/>
    </row>
    <row r="277">
      <c r="A277" s="71"/>
      <c r="B277" s="27"/>
      <c r="C277" s="45"/>
      <c r="D277" s="27"/>
      <c r="E277" s="27"/>
      <c r="F277" s="45"/>
      <c r="G277" s="45"/>
      <c r="H277" s="45"/>
      <c r="I277" s="45"/>
      <c r="J277" s="45"/>
      <c r="K277" s="45"/>
      <c r="L277" s="45"/>
      <c r="M277" s="45"/>
      <c r="N277" s="45"/>
      <c r="O277" s="45"/>
      <c r="P277" s="45"/>
      <c r="Q277" s="45"/>
      <c r="R277" s="45"/>
      <c r="S277" s="45"/>
      <c r="T277" s="45"/>
      <c r="U277" s="45"/>
      <c r="V277" s="45"/>
      <c r="W277" s="45"/>
      <c r="X277" s="45"/>
      <c r="Y277" s="45"/>
      <c r="Z277" s="45"/>
      <c r="AA277" s="45"/>
      <c r="AB277" s="45"/>
    </row>
    <row r="278">
      <c r="A278" s="71"/>
      <c r="B278" s="27"/>
      <c r="C278" s="45"/>
      <c r="D278" s="27"/>
      <c r="E278" s="27"/>
      <c r="F278" s="45"/>
      <c r="G278" s="45"/>
      <c r="H278" s="45"/>
      <c r="I278" s="45"/>
      <c r="J278" s="45"/>
      <c r="K278" s="45"/>
      <c r="L278" s="45"/>
      <c r="M278" s="45"/>
      <c r="N278" s="45"/>
      <c r="O278" s="45"/>
      <c r="P278" s="45"/>
      <c r="Q278" s="45"/>
      <c r="R278" s="45"/>
      <c r="S278" s="45"/>
      <c r="T278" s="45"/>
      <c r="U278" s="45"/>
      <c r="V278" s="45"/>
      <c r="W278" s="45"/>
      <c r="X278" s="45"/>
      <c r="Y278" s="45"/>
      <c r="Z278" s="45"/>
      <c r="AA278" s="45"/>
      <c r="AB278" s="45"/>
    </row>
    <row r="279">
      <c r="A279" s="71"/>
      <c r="B279" s="27"/>
      <c r="C279" s="45"/>
      <c r="D279" s="27"/>
      <c r="E279" s="27"/>
      <c r="F279" s="45"/>
      <c r="G279" s="45"/>
      <c r="H279" s="45"/>
      <c r="I279" s="45"/>
      <c r="J279" s="45"/>
      <c r="K279" s="45"/>
      <c r="L279" s="45"/>
      <c r="M279" s="45"/>
      <c r="N279" s="45"/>
      <c r="O279" s="45"/>
      <c r="P279" s="45"/>
      <c r="Q279" s="45"/>
      <c r="R279" s="45"/>
      <c r="S279" s="45"/>
      <c r="T279" s="45"/>
      <c r="U279" s="45"/>
      <c r="V279" s="45"/>
      <c r="W279" s="45"/>
      <c r="X279" s="45"/>
      <c r="Y279" s="45"/>
      <c r="Z279" s="45"/>
      <c r="AA279" s="45"/>
      <c r="AB279" s="45"/>
    </row>
    <row r="280">
      <c r="A280" s="71"/>
      <c r="B280" s="27"/>
      <c r="C280" s="45"/>
      <c r="D280" s="27"/>
      <c r="E280" s="27"/>
      <c r="F280" s="45"/>
      <c r="G280" s="45"/>
      <c r="H280" s="45"/>
      <c r="I280" s="45"/>
      <c r="J280" s="45"/>
      <c r="K280" s="45"/>
      <c r="L280" s="45"/>
      <c r="M280" s="45"/>
      <c r="N280" s="45"/>
      <c r="O280" s="45"/>
      <c r="P280" s="45"/>
      <c r="Q280" s="45"/>
      <c r="R280" s="45"/>
      <c r="S280" s="45"/>
      <c r="T280" s="45"/>
      <c r="U280" s="45"/>
      <c r="V280" s="45"/>
      <c r="W280" s="45"/>
      <c r="X280" s="45"/>
      <c r="Y280" s="45"/>
      <c r="Z280" s="45"/>
      <c r="AA280" s="45"/>
      <c r="AB280" s="45"/>
    </row>
    <row r="281">
      <c r="A281" s="71"/>
      <c r="B281" s="27"/>
      <c r="C281" s="45"/>
      <c r="D281" s="27"/>
      <c r="E281" s="27"/>
      <c r="F281" s="45"/>
      <c r="G281" s="45"/>
      <c r="H281" s="45"/>
      <c r="I281" s="45"/>
      <c r="J281" s="45"/>
      <c r="K281" s="45"/>
      <c r="L281" s="45"/>
      <c r="M281" s="45"/>
      <c r="N281" s="45"/>
      <c r="O281" s="45"/>
      <c r="P281" s="45"/>
      <c r="Q281" s="45"/>
      <c r="R281" s="45"/>
      <c r="S281" s="45"/>
      <c r="T281" s="45"/>
      <c r="U281" s="45"/>
      <c r="V281" s="45"/>
      <c r="W281" s="45"/>
      <c r="X281" s="45"/>
      <c r="Y281" s="45"/>
      <c r="Z281" s="45"/>
      <c r="AA281" s="45"/>
      <c r="AB281" s="45"/>
    </row>
    <row r="282">
      <c r="A282" s="71"/>
      <c r="B282" s="27"/>
      <c r="C282" s="45"/>
      <c r="D282" s="27"/>
      <c r="E282" s="27"/>
      <c r="F282" s="45"/>
      <c r="G282" s="45"/>
      <c r="H282" s="45"/>
      <c r="I282" s="45"/>
      <c r="J282" s="45"/>
      <c r="K282" s="45"/>
      <c r="L282" s="45"/>
      <c r="M282" s="45"/>
      <c r="N282" s="45"/>
      <c r="O282" s="45"/>
      <c r="P282" s="45"/>
      <c r="Q282" s="45"/>
      <c r="R282" s="45"/>
      <c r="S282" s="45"/>
      <c r="T282" s="45"/>
      <c r="U282" s="45"/>
      <c r="V282" s="45"/>
      <c r="W282" s="45"/>
      <c r="X282" s="45"/>
      <c r="Y282" s="45"/>
      <c r="Z282" s="45"/>
      <c r="AA282" s="45"/>
      <c r="AB282" s="45"/>
    </row>
    <row r="283">
      <c r="A283" s="71"/>
      <c r="B283" s="27"/>
      <c r="C283" s="45"/>
      <c r="D283" s="27"/>
      <c r="E283" s="27"/>
      <c r="F283" s="45"/>
      <c r="G283" s="45"/>
      <c r="H283" s="45"/>
      <c r="I283" s="45"/>
      <c r="J283" s="45"/>
      <c r="K283" s="45"/>
      <c r="L283" s="45"/>
      <c r="M283" s="45"/>
      <c r="N283" s="45"/>
      <c r="O283" s="45"/>
      <c r="P283" s="45"/>
      <c r="Q283" s="45"/>
      <c r="R283" s="45"/>
      <c r="S283" s="45"/>
      <c r="T283" s="45"/>
      <c r="U283" s="45"/>
      <c r="V283" s="45"/>
      <c r="W283" s="45"/>
      <c r="X283" s="45"/>
      <c r="Y283" s="45"/>
      <c r="Z283" s="45"/>
      <c r="AA283" s="45"/>
      <c r="AB283" s="45"/>
    </row>
    <row r="284">
      <c r="A284" s="71"/>
      <c r="B284" s="27"/>
      <c r="C284" s="45"/>
      <c r="D284" s="27"/>
      <c r="E284" s="27"/>
      <c r="F284" s="45"/>
      <c r="G284" s="45"/>
      <c r="H284" s="45"/>
      <c r="I284" s="45"/>
      <c r="J284" s="45"/>
      <c r="K284" s="45"/>
      <c r="L284" s="45"/>
      <c r="M284" s="45"/>
      <c r="N284" s="45"/>
      <c r="O284" s="45"/>
      <c r="P284" s="45"/>
      <c r="Q284" s="45"/>
      <c r="R284" s="45"/>
      <c r="S284" s="45"/>
      <c r="T284" s="45"/>
      <c r="U284" s="45"/>
      <c r="V284" s="45"/>
      <c r="W284" s="45"/>
      <c r="X284" s="45"/>
      <c r="Y284" s="45"/>
      <c r="Z284" s="45"/>
      <c r="AA284" s="45"/>
      <c r="AB284" s="45"/>
    </row>
    <row r="285">
      <c r="A285" s="71"/>
      <c r="B285" s="27"/>
      <c r="C285" s="45"/>
      <c r="D285" s="27"/>
      <c r="E285" s="27"/>
      <c r="F285" s="45"/>
      <c r="G285" s="45"/>
      <c r="H285" s="45"/>
      <c r="I285" s="45"/>
      <c r="J285" s="45"/>
      <c r="K285" s="45"/>
      <c r="L285" s="45"/>
      <c r="M285" s="45"/>
      <c r="N285" s="45"/>
      <c r="O285" s="45"/>
      <c r="P285" s="45"/>
      <c r="Q285" s="45"/>
      <c r="R285" s="45"/>
      <c r="S285" s="45"/>
      <c r="T285" s="45"/>
      <c r="U285" s="45"/>
      <c r="V285" s="45"/>
      <c r="W285" s="45"/>
      <c r="X285" s="45"/>
      <c r="Y285" s="45"/>
      <c r="Z285" s="45"/>
      <c r="AA285" s="45"/>
      <c r="AB285" s="45"/>
    </row>
    <row r="286">
      <c r="A286" s="71"/>
      <c r="B286" s="27"/>
      <c r="C286" s="45"/>
      <c r="D286" s="27"/>
      <c r="E286" s="27"/>
      <c r="F286" s="45"/>
      <c r="G286" s="45"/>
      <c r="H286" s="45"/>
      <c r="I286" s="45"/>
      <c r="J286" s="45"/>
      <c r="K286" s="45"/>
      <c r="L286" s="45"/>
      <c r="M286" s="45"/>
      <c r="N286" s="45"/>
      <c r="O286" s="45"/>
      <c r="P286" s="45"/>
      <c r="Q286" s="45"/>
      <c r="R286" s="45"/>
      <c r="S286" s="45"/>
      <c r="T286" s="45"/>
      <c r="U286" s="45"/>
      <c r="V286" s="45"/>
      <c r="W286" s="45"/>
      <c r="X286" s="45"/>
      <c r="Y286" s="45"/>
      <c r="Z286" s="45"/>
      <c r="AA286" s="45"/>
      <c r="AB286" s="45"/>
    </row>
    <row r="287">
      <c r="A287" s="71"/>
      <c r="B287" s="27"/>
      <c r="C287" s="45"/>
      <c r="D287" s="27"/>
      <c r="E287" s="27"/>
      <c r="F287" s="45"/>
      <c r="G287" s="45"/>
      <c r="H287" s="45"/>
      <c r="I287" s="45"/>
      <c r="J287" s="45"/>
      <c r="K287" s="45"/>
      <c r="L287" s="45"/>
      <c r="M287" s="45"/>
      <c r="N287" s="45"/>
      <c r="O287" s="45"/>
      <c r="P287" s="45"/>
      <c r="Q287" s="45"/>
      <c r="R287" s="45"/>
      <c r="S287" s="45"/>
      <c r="T287" s="45"/>
      <c r="U287" s="45"/>
      <c r="V287" s="45"/>
      <c r="W287" s="45"/>
      <c r="X287" s="45"/>
      <c r="Y287" s="45"/>
      <c r="Z287" s="45"/>
      <c r="AA287" s="45"/>
      <c r="AB287" s="45"/>
    </row>
    <row r="288">
      <c r="A288" s="71"/>
      <c r="B288" s="27"/>
      <c r="C288" s="45"/>
      <c r="D288" s="27"/>
      <c r="E288" s="27"/>
      <c r="F288" s="45"/>
      <c r="G288" s="45"/>
      <c r="H288" s="45"/>
      <c r="I288" s="45"/>
      <c r="J288" s="45"/>
      <c r="K288" s="45"/>
      <c r="L288" s="45"/>
      <c r="M288" s="45"/>
      <c r="N288" s="45"/>
      <c r="O288" s="45"/>
      <c r="P288" s="45"/>
      <c r="Q288" s="45"/>
      <c r="R288" s="45"/>
      <c r="S288" s="45"/>
      <c r="T288" s="45"/>
      <c r="U288" s="45"/>
      <c r="V288" s="45"/>
      <c r="W288" s="45"/>
      <c r="X288" s="45"/>
      <c r="Y288" s="45"/>
      <c r="Z288" s="45"/>
      <c r="AA288" s="45"/>
      <c r="AB288" s="45"/>
    </row>
    <row r="289">
      <c r="A289" s="71"/>
      <c r="B289" s="27"/>
      <c r="C289" s="45"/>
      <c r="D289" s="27"/>
      <c r="E289" s="27"/>
      <c r="F289" s="45"/>
      <c r="G289" s="45"/>
      <c r="H289" s="45"/>
      <c r="I289" s="45"/>
      <c r="J289" s="45"/>
      <c r="K289" s="45"/>
      <c r="L289" s="45"/>
      <c r="M289" s="45"/>
      <c r="N289" s="45"/>
      <c r="O289" s="45"/>
      <c r="P289" s="45"/>
      <c r="Q289" s="45"/>
      <c r="R289" s="45"/>
      <c r="S289" s="45"/>
      <c r="T289" s="45"/>
      <c r="U289" s="45"/>
      <c r="V289" s="45"/>
      <c r="W289" s="45"/>
      <c r="X289" s="45"/>
      <c r="Y289" s="45"/>
      <c r="Z289" s="45"/>
      <c r="AA289" s="45"/>
      <c r="AB289" s="45"/>
    </row>
    <row r="290">
      <c r="A290" s="71"/>
      <c r="B290" s="27"/>
      <c r="C290" s="45"/>
      <c r="D290" s="27"/>
      <c r="E290" s="27"/>
      <c r="F290" s="45"/>
      <c r="G290" s="45"/>
      <c r="H290" s="45"/>
      <c r="I290" s="45"/>
      <c r="J290" s="45"/>
      <c r="K290" s="45"/>
      <c r="L290" s="45"/>
      <c r="M290" s="45"/>
      <c r="N290" s="45"/>
      <c r="O290" s="45"/>
      <c r="P290" s="45"/>
      <c r="Q290" s="45"/>
      <c r="R290" s="45"/>
      <c r="S290" s="45"/>
      <c r="T290" s="45"/>
      <c r="U290" s="45"/>
      <c r="V290" s="45"/>
      <c r="W290" s="45"/>
      <c r="X290" s="45"/>
      <c r="Y290" s="45"/>
      <c r="Z290" s="45"/>
      <c r="AA290" s="45"/>
      <c r="AB290" s="45"/>
    </row>
    <row r="291">
      <c r="A291" s="71"/>
      <c r="B291" s="27"/>
      <c r="C291" s="45"/>
      <c r="D291" s="27"/>
      <c r="E291" s="27"/>
      <c r="F291" s="45"/>
      <c r="G291" s="45"/>
      <c r="H291" s="45"/>
      <c r="I291" s="45"/>
      <c r="J291" s="45"/>
      <c r="K291" s="45"/>
      <c r="L291" s="45"/>
      <c r="M291" s="45"/>
      <c r="N291" s="45"/>
      <c r="O291" s="45"/>
      <c r="P291" s="45"/>
      <c r="Q291" s="45"/>
      <c r="R291" s="45"/>
      <c r="S291" s="45"/>
      <c r="T291" s="45"/>
      <c r="U291" s="45"/>
      <c r="V291" s="45"/>
      <c r="W291" s="45"/>
      <c r="X291" s="45"/>
      <c r="Y291" s="45"/>
      <c r="Z291" s="45"/>
      <c r="AA291" s="45"/>
      <c r="AB291" s="45"/>
    </row>
    <row r="292">
      <c r="A292" s="71"/>
      <c r="B292" s="27"/>
      <c r="C292" s="45"/>
      <c r="D292" s="27"/>
      <c r="E292" s="27"/>
      <c r="F292" s="45"/>
      <c r="G292" s="45"/>
      <c r="H292" s="45"/>
      <c r="I292" s="45"/>
      <c r="J292" s="45"/>
      <c r="K292" s="45"/>
      <c r="L292" s="45"/>
      <c r="M292" s="45"/>
      <c r="N292" s="45"/>
      <c r="O292" s="45"/>
      <c r="P292" s="45"/>
      <c r="Q292" s="45"/>
      <c r="R292" s="45"/>
      <c r="S292" s="45"/>
      <c r="T292" s="45"/>
      <c r="U292" s="45"/>
      <c r="V292" s="45"/>
      <c r="W292" s="45"/>
      <c r="X292" s="45"/>
      <c r="Y292" s="45"/>
      <c r="Z292" s="45"/>
      <c r="AA292" s="45"/>
      <c r="AB292" s="45"/>
    </row>
    <row r="293">
      <c r="A293" s="71"/>
      <c r="B293" s="27"/>
      <c r="C293" s="45"/>
      <c r="D293" s="27"/>
      <c r="E293" s="27"/>
      <c r="F293" s="45"/>
      <c r="G293" s="45"/>
      <c r="H293" s="45"/>
      <c r="I293" s="45"/>
      <c r="J293" s="45"/>
      <c r="K293" s="45"/>
      <c r="L293" s="45"/>
      <c r="M293" s="45"/>
      <c r="N293" s="45"/>
      <c r="O293" s="45"/>
      <c r="P293" s="45"/>
      <c r="Q293" s="45"/>
      <c r="R293" s="45"/>
      <c r="S293" s="45"/>
      <c r="T293" s="45"/>
      <c r="U293" s="45"/>
      <c r="V293" s="45"/>
      <c r="W293" s="45"/>
      <c r="X293" s="45"/>
      <c r="Y293" s="45"/>
      <c r="Z293" s="45"/>
      <c r="AA293" s="45"/>
      <c r="AB293" s="45"/>
    </row>
    <row r="294">
      <c r="A294" s="71"/>
      <c r="B294" s="27"/>
      <c r="C294" s="45"/>
      <c r="D294" s="27"/>
      <c r="E294" s="27"/>
      <c r="F294" s="45"/>
      <c r="G294" s="45"/>
      <c r="H294" s="45"/>
      <c r="I294" s="45"/>
      <c r="J294" s="45"/>
      <c r="K294" s="45"/>
      <c r="L294" s="45"/>
      <c r="M294" s="45"/>
      <c r="N294" s="45"/>
      <c r="O294" s="45"/>
      <c r="P294" s="45"/>
      <c r="Q294" s="45"/>
      <c r="R294" s="45"/>
      <c r="S294" s="45"/>
      <c r="T294" s="45"/>
      <c r="U294" s="45"/>
      <c r="V294" s="45"/>
      <c r="W294" s="45"/>
      <c r="X294" s="45"/>
      <c r="Y294" s="45"/>
      <c r="Z294" s="45"/>
      <c r="AA294" s="45"/>
      <c r="AB294" s="45"/>
    </row>
    <row r="295">
      <c r="A295" s="71"/>
      <c r="B295" s="27"/>
      <c r="C295" s="45"/>
      <c r="D295" s="27"/>
      <c r="E295" s="27"/>
      <c r="F295" s="45"/>
      <c r="G295" s="45"/>
      <c r="H295" s="45"/>
      <c r="I295" s="45"/>
      <c r="J295" s="45"/>
      <c r="K295" s="45"/>
      <c r="L295" s="45"/>
      <c r="M295" s="45"/>
      <c r="N295" s="45"/>
      <c r="O295" s="45"/>
      <c r="P295" s="45"/>
      <c r="Q295" s="45"/>
      <c r="R295" s="45"/>
      <c r="S295" s="45"/>
      <c r="T295" s="45"/>
      <c r="U295" s="45"/>
      <c r="V295" s="45"/>
      <c r="W295" s="45"/>
      <c r="X295" s="45"/>
      <c r="Y295" s="45"/>
      <c r="Z295" s="45"/>
      <c r="AA295" s="45"/>
      <c r="AB295" s="45"/>
    </row>
    <row r="296">
      <c r="A296" s="71"/>
      <c r="B296" s="27"/>
      <c r="C296" s="45"/>
      <c r="D296" s="27"/>
      <c r="E296" s="27"/>
      <c r="F296" s="45"/>
      <c r="G296" s="45"/>
      <c r="H296" s="45"/>
      <c r="I296" s="45"/>
      <c r="J296" s="45"/>
      <c r="K296" s="45"/>
      <c r="L296" s="45"/>
      <c r="M296" s="45"/>
      <c r="N296" s="45"/>
      <c r="O296" s="45"/>
      <c r="P296" s="45"/>
      <c r="Q296" s="45"/>
      <c r="R296" s="45"/>
      <c r="S296" s="45"/>
      <c r="T296" s="45"/>
      <c r="U296" s="45"/>
      <c r="V296" s="45"/>
      <c r="W296" s="45"/>
      <c r="X296" s="45"/>
      <c r="Y296" s="45"/>
      <c r="Z296" s="45"/>
      <c r="AA296" s="45"/>
      <c r="AB296" s="45"/>
    </row>
    <row r="297">
      <c r="A297" s="71"/>
      <c r="B297" s="27"/>
      <c r="C297" s="45"/>
      <c r="D297" s="27"/>
      <c r="E297" s="27"/>
      <c r="F297" s="45"/>
      <c r="G297" s="45"/>
      <c r="H297" s="45"/>
      <c r="I297" s="45"/>
      <c r="J297" s="45"/>
      <c r="K297" s="45"/>
      <c r="L297" s="45"/>
      <c r="M297" s="45"/>
      <c r="N297" s="45"/>
      <c r="O297" s="45"/>
      <c r="P297" s="45"/>
      <c r="Q297" s="45"/>
      <c r="R297" s="45"/>
      <c r="S297" s="45"/>
      <c r="T297" s="45"/>
      <c r="U297" s="45"/>
      <c r="V297" s="45"/>
      <c r="W297" s="45"/>
      <c r="X297" s="45"/>
      <c r="Y297" s="45"/>
      <c r="Z297" s="45"/>
      <c r="AA297" s="45"/>
      <c r="AB297" s="45"/>
    </row>
    <row r="298">
      <c r="A298" s="71"/>
      <c r="B298" s="27"/>
      <c r="C298" s="45"/>
      <c r="D298" s="27"/>
      <c r="E298" s="27"/>
      <c r="F298" s="45"/>
      <c r="G298" s="45"/>
      <c r="H298" s="45"/>
      <c r="I298" s="45"/>
      <c r="J298" s="45"/>
      <c r="K298" s="45"/>
      <c r="L298" s="45"/>
      <c r="M298" s="45"/>
      <c r="N298" s="45"/>
      <c r="O298" s="45"/>
      <c r="P298" s="45"/>
      <c r="Q298" s="45"/>
      <c r="R298" s="45"/>
      <c r="S298" s="45"/>
      <c r="T298" s="45"/>
      <c r="U298" s="45"/>
      <c r="V298" s="45"/>
      <c r="W298" s="45"/>
      <c r="X298" s="45"/>
      <c r="Y298" s="45"/>
      <c r="Z298" s="45"/>
      <c r="AA298" s="45"/>
      <c r="AB298" s="45"/>
    </row>
    <row r="299">
      <c r="A299" s="71"/>
      <c r="B299" s="27"/>
      <c r="C299" s="45"/>
      <c r="D299" s="27"/>
      <c r="E299" s="27"/>
      <c r="F299" s="45"/>
      <c r="G299" s="45"/>
      <c r="H299" s="45"/>
      <c r="I299" s="45"/>
      <c r="J299" s="45"/>
      <c r="K299" s="45"/>
      <c r="L299" s="45"/>
      <c r="M299" s="45"/>
      <c r="N299" s="45"/>
      <c r="O299" s="45"/>
      <c r="P299" s="45"/>
      <c r="Q299" s="45"/>
      <c r="R299" s="45"/>
      <c r="S299" s="45"/>
      <c r="T299" s="45"/>
      <c r="U299" s="45"/>
      <c r="V299" s="45"/>
      <c r="W299" s="45"/>
      <c r="X299" s="45"/>
      <c r="Y299" s="45"/>
      <c r="Z299" s="45"/>
      <c r="AA299" s="45"/>
      <c r="AB299" s="45"/>
    </row>
    <row r="300">
      <c r="A300" s="71"/>
      <c r="B300" s="27"/>
      <c r="C300" s="45"/>
      <c r="D300" s="27"/>
      <c r="E300" s="27"/>
      <c r="F300" s="45"/>
      <c r="G300" s="45"/>
      <c r="H300" s="45"/>
      <c r="I300" s="45"/>
      <c r="J300" s="45"/>
      <c r="K300" s="45"/>
      <c r="L300" s="45"/>
      <c r="M300" s="45"/>
      <c r="N300" s="45"/>
      <c r="O300" s="45"/>
      <c r="P300" s="45"/>
      <c r="Q300" s="45"/>
      <c r="R300" s="45"/>
      <c r="S300" s="45"/>
      <c r="T300" s="45"/>
      <c r="U300" s="45"/>
      <c r="V300" s="45"/>
      <c r="W300" s="45"/>
      <c r="X300" s="45"/>
      <c r="Y300" s="45"/>
      <c r="Z300" s="45"/>
      <c r="AA300" s="45"/>
      <c r="AB300" s="45"/>
    </row>
    <row r="301">
      <c r="A301" s="71"/>
      <c r="B301" s="27"/>
      <c r="C301" s="45"/>
      <c r="D301" s="27"/>
      <c r="E301" s="27"/>
      <c r="F301" s="45"/>
      <c r="G301" s="45"/>
      <c r="H301" s="45"/>
      <c r="I301" s="45"/>
      <c r="J301" s="45"/>
      <c r="K301" s="45"/>
      <c r="L301" s="45"/>
      <c r="M301" s="45"/>
      <c r="N301" s="45"/>
      <c r="O301" s="45"/>
      <c r="P301" s="45"/>
      <c r="Q301" s="45"/>
      <c r="R301" s="45"/>
      <c r="S301" s="45"/>
      <c r="T301" s="45"/>
      <c r="U301" s="45"/>
      <c r="V301" s="45"/>
      <c r="W301" s="45"/>
      <c r="X301" s="45"/>
      <c r="Y301" s="45"/>
      <c r="Z301" s="45"/>
      <c r="AA301" s="45"/>
      <c r="AB301" s="45"/>
    </row>
    <row r="302">
      <c r="A302" s="71"/>
      <c r="B302" s="27"/>
      <c r="C302" s="45"/>
      <c r="D302" s="27"/>
      <c r="E302" s="27"/>
      <c r="F302" s="45"/>
      <c r="G302" s="45"/>
      <c r="H302" s="45"/>
      <c r="I302" s="45"/>
      <c r="J302" s="45"/>
      <c r="K302" s="45"/>
      <c r="L302" s="45"/>
      <c r="M302" s="45"/>
      <c r="N302" s="45"/>
      <c r="O302" s="45"/>
      <c r="P302" s="45"/>
      <c r="Q302" s="45"/>
      <c r="R302" s="45"/>
      <c r="S302" s="45"/>
      <c r="T302" s="45"/>
      <c r="U302" s="45"/>
      <c r="V302" s="45"/>
      <c r="W302" s="45"/>
      <c r="X302" s="45"/>
      <c r="Y302" s="45"/>
      <c r="Z302" s="45"/>
      <c r="AA302" s="45"/>
      <c r="AB302" s="45"/>
    </row>
    <row r="303">
      <c r="A303" s="71"/>
      <c r="B303" s="27"/>
      <c r="C303" s="45"/>
      <c r="D303" s="27"/>
      <c r="E303" s="27"/>
      <c r="F303" s="45"/>
      <c r="G303" s="45"/>
      <c r="H303" s="45"/>
      <c r="I303" s="45"/>
      <c r="J303" s="45"/>
      <c r="K303" s="45"/>
      <c r="L303" s="45"/>
      <c r="M303" s="45"/>
      <c r="N303" s="45"/>
      <c r="O303" s="45"/>
      <c r="P303" s="45"/>
      <c r="Q303" s="45"/>
      <c r="R303" s="45"/>
      <c r="S303" s="45"/>
      <c r="T303" s="45"/>
      <c r="U303" s="45"/>
      <c r="V303" s="45"/>
      <c r="W303" s="45"/>
      <c r="X303" s="45"/>
      <c r="Y303" s="45"/>
      <c r="Z303" s="45"/>
      <c r="AA303" s="45"/>
      <c r="AB303" s="45"/>
    </row>
    <row r="304">
      <c r="A304" s="71"/>
      <c r="B304" s="27"/>
      <c r="C304" s="45"/>
      <c r="D304" s="27"/>
      <c r="E304" s="27"/>
      <c r="F304" s="45"/>
      <c r="G304" s="45"/>
      <c r="H304" s="45"/>
      <c r="I304" s="45"/>
      <c r="J304" s="45"/>
      <c r="K304" s="45"/>
      <c r="L304" s="45"/>
      <c r="M304" s="45"/>
      <c r="N304" s="45"/>
      <c r="O304" s="45"/>
      <c r="P304" s="45"/>
      <c r="Q304" s="45"/>
      <c r="R304" s="45"/>
      <c r="S304" s="45"/>
      <c r="T304" s="45"/>
      <c r="U304" s="45"/>
      <c r="V304" s="45"/>
      <c r="W304" s="45"/>
      <c r="X304" s="45"/>
      <c r="Y304" s="45"/>
      <c r="Z304" s="45"/>
      <c r="AA304" s="45"/>
      <c r="AB304" s="45"/>
    </row>
    <row r="305">
      <c r="A305" s="71"/>
      <c r="B305" s="27"/>
      <c r="C305" s="45"/>
      <c r="D305" s="27"/>
      <c r="E305" s="27"/>
      <c r="F305" s="45"/>
      <c r="G305" s="45"/>
      <c r="H305" s="45"/>
      <c r="I305" s="45"/>
      <c r="J305" s="45"/>
      <c r="K305" s="45"/>
      <c r="L305" s="45"/>
      <c r="M305" s="45"/>
      <c r="N305" s="45"/>
      <c r="O305" s="45"/>
      <c r="P305" s="45"/>
      <c r="Q305" s="45"/>
      <c r="R305" s="45"/>
      <c r="S305" s="45"/>
      <c r="T305" s="45"/>
      <c r="U305" s="45"/>
      <c r="V305" s="45"/>
      <c r="W305" s="45"/>
      <c r="X305" s="45"/>
      <c r="Y305" s="45"/>
      <c r="Z305" s="45"/>
      <c r="AA305" s="45"/>
      <c r="AB305" s="45"/>
    </row>
    <row r="306">
      <c r="A306" s="71"/>
      <c r="B306" s="27"/>
      <c r="C306" s="45"/>
      <c r="D306" s="27"/>
      <c r="E306" s="27"/>
      <c r="F306" s="45"/>
      <c r="G306" s="45"/>
      <c r="H306" s="45"/>
      <c r="I306" s="45"/>
      <c r="J306" s="45"/>
      <c r="K306" s="45"/>
      <c r="L306" s="45"/>
      <c r="M306" s="45"/>
      <c r="N306" s="45"/>
      <c r="O306" s="45"/>
      <c r="P306" s="45"/>
      <c r="Q306" s="45"/>
      <c r="R306" s="45"/>
      <c r="S306" s="45"/>
      <c r="T306" s="45"/>
      <c r="U306" s="45"/>
      <c r="V306" s="45"/>
      <c r="W306" s="45"/>
      <c r="X306" s="45"/>
      <c r="Y306" s="45"/>
      <c r="Z306" s="45"/>
      <c r="AA306" s="45"/>
      <c r="AB306" s="45"/>
    </row>
    <row r="307">
      <c r="A307" s="71"/>
      <c r="B307" s="27"/>
      <c r="C307" s="45"/>
      <c r="D307" s="27"/>
      <c r="E307" s="27"/>
      <c r="F307" s="45"/>
      <c r="G307" s="45"/>
      <c r="H307" s="45"/>
      <c r="I307" s="45"/>
      <c r="J307" s="45"/>
      <c r="K307" s="45"/>
      <c r="L307" s="45"/>
      <c r="M307" s="45"/>
      <c r="N307" s="45"/>
      <c r="O307" s="45"/>
      <c r="P307" s="45"/>
      <c r="Q307" s="45"/>
      <c r="R307" s="45"/>
      <c r="S307" s="45"/>
      <c r="T307" s="45"/>
      <c r="U307" s="45"/>
      <c r="V307" s="45"/>
      <c r="W307" s="45"/>
      <c r="X307" s="45"/>
      <c r="Y307" s="45"/>
      <c r="Z307" s="45"/>
      <c r="AA307" s="45"/>
      <c r="AB307" s="45"/>
    </row>
    <row r="308">
      <c r="A308" s="71"/>
      <c r="B308" s="27"/>
      <c r="C308" s="45"/>
      <c r="D308" s="27"/>
      <c r="E308" s="27"/>
      <c r="F308" s="45"/>
      <c r="G308" s="45"/>
      <c r="H308" s="45"/>
      <c r="I308" s="45"/>
      <c r="J308" s="45"/>
      <c r="K308" s="45"/>
      <c r="L308" s="45"/>
      <c r="M308" s="45"/>
      <c r="N308" s="45"/>
      <c r="O308" s="45"/>
      <c r="P308" s="45"/>
      <c r="Q308" s="45"/>
      <c r="R308" s="45"/>
      <c r="S308" s="45"/>
      <c r="T308" s="45"/>
      <c r="U308" s="45"/>
      <c r="V308" s="45"/>
      <c r="W308" s="45"/>
      <c r="X308" s="45"/>
      <c r="Y308" s="45"/>
      <c r="Z308" s="45"/>
      <c r="AA308" s="45"/>
      <c r="AB308" s="45"/>
    </row>
    <row r="309">
      <c r="A309" s="71"/>
      <c r="B309" s="27"/>
      <c r="C309" s="45"/>
      <c r="D309" s="27"/>
      <c r="E309" s="27"/>
      <c r="F309" s="45"/>
      <c r="G309" s="45"/>
      <c r="H309" s="45"/>
      <c r="I309" s="45"/>
      <c r="J309" s="45"/>
      <c r="K309" s="45"/>
      <c r="L309" s="45"/>
      <c r="M309" s="45"/>
      <c r="N309" s="45"/>
      <c r="O309" s="45"/>
      <c r="P309" s="45"/>
      <c r="Q309" s="45"/>
      <c r="R309" s="45"/>
      <c r="S309" s="45"/>
      <c r="T309" s="45"/>
      <c r="U309" s="45"/>
      <c r="V309" s="45"/>
      <c r="W309" s="45"/>
      <c r="X309" s="45"/>
      <c r="Y309" s="45"/>
      <c r="Z309" s="45"/>
      <c r="AA309" s="45"/>
      <c r="AB309" s="45"/>
    </row>
    <row r="310">
      <c r="A310" s="71"/>
      <c r="B310" s="27"/>
      <c r="C310" s="45"/>
      <c r="D310" s="27"/>
      <c r="E310" s="27"/>
      <c r="F310" s="45"/>
      <c r="G310" s="45"/>
      <c r="H310" s="45"/>
      <c r="I310" s="45"/>
      <c r="J310" s="45"/>
      <c r="K310" s="45"/>
      <c r="L310" s="45"/>
      <c r="M310" s="45"/>
      <c r="N310" s="45"/>
      <c r="O310" s="45"/>
      <c r="P310" s="45"/>
      <c r="Q310" s="45"/>
      <c r="R310" s="45"/>
      <c r="S310" s="45"/>
      <c r="T310" s="45"/>
      <c r="U310" s="45"/>
      <c r="V310" s="45"/>
      <c r="W310" s="45"/>
      <c r="X310" s="45"/>
      <c r="Y310" s="45"/>
      <c r="Z310" s="45"/>
      <c r="AA310" s="45"/>
      <c r="AB310" s="45"/>
    </row>
    <row r="311">
      <c r="A311" s="71"/>
      <c r="B311" s="27"/>
      <c r="C311" s="45"/>
      <c r="D311" s="27"/>
      <c r="E311" s="27"/>
      <c r="F311" s="45"/>
      <c r="G311" s="45"/>
      <c r="H311" s="45"/>
      <c r="I311" s="45"/>
      <c r="J311" s="45"/>
      <c r="K311" s="45"/>
      <c r="L311" s="45"/>
      <c r="M311" s="45"/>
      <c r="N311" s="45"/>
      <c r="O311" s="45"/>
      <c r="P311" s="45"/>
      <c r="Q311" s="45"/>
      <c r="R311" s="45"/>
      <c r="S311" s="45"/>
      <c r="T311" s="45"/>
      <c r="U311" s="45"/>
      <c r="V311" s="45"/>
      <c r="W311" s="45"/>
      <c r="X311" s="45"/>
      <c r="Y311" s="45"/>
      <c r="Z311" s="45"/>
      <c r="AA311" s="45"/>
      <c r="AB311" s="45"/>
    </row>
    <row r="312">
      <c r="A312" s="71"/>
      <c r="B312" s="27"/>
      <c r="C312" s="45"/>
      <c r="D312" s="27"/>
      <c r="E312" s="27"/>
      <c r="F312" s="45"/>
      <c r="G312" s="45"/>
      <c r="H312" s="45"/>
      <c r="I312" s="45"/>
      <c r="J312" s="45"/>
      <c r="K312" s="45"/>
      <c r="L312" s="45"/>
      <c r="M312" s="45"/>
      <c r="N312" s="45"/>
      <c r="O312" s="45"/>
      <c r="P312" s="45"/>
      <c r="Q312" s="45"/>
      <c r="R312" s="45"/>
      <c r="S312" s="45"/>
      <c r="T312" s="45"/>
      <c r="U312" s="45"/>
      <c r="V312" s="45"/>
      <c r="W312" s="45"/>
      <c r="X312" s="45"/>
      <c r="Y312" s="45"/>
      <c r="Z312" s="45"/>
      <c r="AA312" s="45"/>
      <c r="AB312" s="45"/>
    </row>
    <row r="313">
      <c r="A313" s="71"/>
      <c r="B313" s="27"/>
      <c r="C313" s="45"/>
      <c r="D313" s="27"/>
      <c r="E313" s="27"/>
      <c r="F313" s="45"/>
      <c r="G313" s="45"/>
      <c r="H313" s="45"/>
      <c r="I313" s="45"/>
      <c r="J313" s="45"/>
      <c r="K313" s="45"/>
      <c r="L313" s="45"/>
      <c r="M313" s="45"/>
      <c r="N313" s="45"/>
      <c r="O313" s="45"/>
      <c r="P313" s="45"/>
      <c r="Q313" s="45"/>
      <c r="R313" s="45"/>
      <c r="S313" s="45"/>
      <c r="T313" s="45"/>
      <c r="U313" s="45"/>
      <c r="V313" s="45"/>
      <c r="W313" s="45"/>
      <c r="X313" s="45"/>
      <c r="Y313" s="45"/>
      <c r="Z313" s="45"/>
      <c r="AA313" s="45"/>
      <c r="AB313" s="45"/>
    </row>
    <row r="314">
      <c r="A314" s="71"/>
      <c r="B314" s="27"/>
      <c r="C314" s="45"/>
      <c r="D314" s="27"/>
      <c r="E314" s="27"/>
      <c r="F314" s="45"/>
      <c r="G314" s="45"/>
      <c r="H314" s="45"/>
      <c r="I314" s="45"/>
      <c r="J314" s="45"/>
      <c r="K314" s="45"/>
      <c r="L314" s="45"/>
      <c r="M314" s="45"/>
      <c r="N314" s="45"/>
      <c r="O314" s="45"/>
      <c r="P314" s="45"/>
      <c r="Q314" s="45"/>
      <c r="R314" s="45"/>
      <c r="S314" s="45"/>
      <c r="T314" s="45"/>
      <c r="U314" s="45"/>
      <c r="V314" s="45"/>
      <c r="W314" s="45"/>
      <c r="X314" s="45"/>
      <c r="Y314" s="45"/>
      <c r="Z314" s="45"/>
      <c r="AA314" s="45"/>
      <c r="AB314" s="45"/>
    </row>
    <row r="315">
      <c r="A315" s="71"/>
      <c r="B315" s="27"/>
      <c r="C315" s="45"/>
      <c r="D315" s="27"/>
      <c r="E315" s="27"/>
      <c r="F315" s="45"/>
      <c r="G315" s="45"/>
      <c r="H315" s="45"/>
      <c r="I315" s="45"/>
      <c r="J315" s="45"/>
      <c r="K315" s="45"/>
      <c r="L315" s="45"/>
      <c r="M315" s="45"/>
      <c r="N315" s="45"/>
      <c r="O315" s="45"/>
      <c r="P315" s="45"/>
      <c r="Q315" s="45"/>
      <c r="R315" s="45"/>
      <c r="S315" s="45"/>
      <c r="T315" s="45"/>
      <c r="U315" s="45"/>
      <c r="V315" s="45"/>
      <c r="W315" s="45"/>
      <c r="X315" s="45"/>
      <c r="Y315" s="45"/>
      <c r="Z315" s="45"/>
      <c r="AA315" s="45"/>
      <c r="AB315" s="45"/>
    </row>
    <row r="316">
      <c r="A316" s="71"/>
      <c r="B316" s="27"/>
      <c r="C316" s="45"/>
      <c r="D316" s="27"/>
      <c r="E316" s="27"/>
      <c r="F316" s="45"/>
      <c r="G316" s="45"/>
      <c r="H316" s="45"/>
      <c r="I316" s="45"/>
      <c r="J316" s="45"/>
      <c r="K316" s="45"/>
      <c r="L316" s="45"/>
      <c r="M316" s="45"/>
      <c r="N316" s="45"/>
      <c r="O316" s="45"/>
      <c r="P316" s="45"/>
      <c r="Q316" s="45"/>
      <c r="R316" s="45"/>
      <c r="S316" s="45"/>
      <c r="T316" s="45"/>
      <c r="U316" s="45"/>
      <c r="V316" s="45"/>
      <c r="W316" s="45"/>
      <c r="X316" s="45"/>
      <c r="Y316" s="45"/>
      <c r="Z316" s="45"/>
      <c r="AA316" s="45"/>
      <c r="AB316" s="45"/>
    </row>
    <row r="317">
      <c r="A317" s="71"/>
      <c r="B317" s="27"/>
      <c r="C317" s="45"/>
      <c r="D317" s="27"/>
      <c r="E317" s="27"/>
      <c r="F317" s="45"/>
      <c r="G317" s="45"/>
      <c r="H317" s="45"/>
      <c r="I317" s="45"/>
      <c r="J317" s="45"/>
      <c r="K317" s="45"/>
      <c r="L317" s="45"/>
      <c r="M317" s="45"/>
      <c r="N317" s="45"/>
      <c r="O317" s="45"/>
      <c r="P317" s="45"/>
      <c r="Q317" s="45"/>
      <c r="R317" s="45"/>
      <c r="S317" s="45"/>
      <c r="T317" s="45"/>
      <c r="U317" s="45"/>
      <c r="V317" s="45"/>
      <c r="W317" s="45"/>
      <c r="X317" s="45"/>
      <c r="Y317" s="45"/>
      <c r="Z317" s="45"/>
      <c r="AA317" s="45"/>
      <c r="AB317" s="45"/>
    </row>
    <row r="318">
      <c r="A318" s="71"/>
      <c r="B318" s="27"/>
      <c r="C318" s="45"/>
      <c r="D318" s="27"/>
      <c r="E318" s="27"/>
      <c r="F318" s="45"/>
      <c r="G318" s="45"/>
      <c r="H318" s="45"/>
      <c r="I318" s="45"/>
      <c r="J318" s="45"/>
      <c r="K318" s="45"/>
      <c r="L318" s="45"/>
      <c r="M318" s="45"/>
      <c r="N318" s="45"/>
      <c r="O318" s="45"/>
      <c r="P318" s="45"/>
      <c r="Q318" s="45"/>
      <c r="R318" s="45"/>
      <c r="S318" s="45"/>
      <c r="T318" s="45"/>
      <c r="U318" s="45"/>
      <c r="V318" s="45"/>
      <c r="W318" s="45"/>
      <c r="X318" s="45"/>
      <c r="Y318" s="45"/>
      <c r="Z318" s="45"/>
      <c r="AA318" s="45"/>
      <c r="AB318" s="45"/>
    </row>
    <row r="319">
      <c r="A319" s="71"/>
      <c r="B319" s="27"/>
      <c r="C319" s="45"/>
      <c r="D319" s="27"/>
      <c r="E319" s="27"/>
      <c r="F319" s="45"/>
      <c r="G319" s="45"/>
      <c r="H319" s="45"/>
      <c r="I319" s="45"/>
      <c r="J319" s="45"/>
      <c r="K319" s="45"/>
      <c r="L319" s="45"/>
      <c r="M319" s="45"/>
      <c r="N319" s="45"/>
      <c r="O319" s="45"/>
      <c r="P319" s="45"/>
      <c r="Q319" s="45"/>
      <c r="R319" s="45"/>
      <c r="S319" s="45"/>
      <c r="T319" s="45"/>
      <c r="U319" s="45"/>
      <c r="V319" s="45"/>
      <c r="W319" s="45"/>
      <c r="X319" s="45"/>
      <c r="Y319" s="45"/>
      <c r="Z319" s="45"/>
      <c r="AA319" s="45"/>
      <c r="AB319" s="45"/>
    </row>
    <row r="320">
      <c r="A320" s="71"/>
      <c r="B320" s="27"/>
      <c r="C320" s="45"/>
      <c r="D320" s="27"/>
      <c r="E320" s="27"/>
      <c r="F320" s="45"/>
      <c r="G320" s="45"/>
      <c r="H320" s="45"/>
      <c r="I320" s="45"/>
      <c r="J320" s="45"/>
      <c r="K320" s="45"/>
      <c r="L320" s="45"/>
      <c r="M320" s="45"/>
      <c r="N320" s="45"/>
      <c r="O320" s="45"/>
      <c r="P320" s="45"/>
      <c r="Q320" s="45"/>
      <c r="R320" s="45"/>
      <c r="S320" s="45"/>
      <c r="T320" s="45"/>
      <c r="U320" s="45"/>
      <c r="V320" s="45"/>
      <c r="W320" s="45"/>
      <c r="X320" s="45"/>
      <c r="Y320" s="45"/>
      <c r="Z320" s="45"/>
      <c r="AA320" s="45"/>
      <c r="AB320" s="45"/>
    </row>
    <row r="321">
      <c r="A321" s="71"/>
      <c r="B321" s="27"/>
      <c r="C321" s="45"/>
      <c r="D321" s="27"/>
      <c r="E321" s="27"/>
      <c r="F321" s="45"/>
      <c r="G321" s="45"/>
      <c r="H321" s="45"/>
      <c r="I321" s="45"/>
      <c r="J321" s="45"/>
      <c r="K321" s="45"/>
      <c r="L321" s="45"/>
      <c r="M321" s="45"/>
      <c r="N321" s="45"/>
      <c r="O321" s="45"/>
      <c r="P321" s="45"/>
      <c r="Q321" s="45"/>
      <c r="R321" s="45"/>
      <c r="S321" s="45"/>
      <c r="T321" s="45"/>
      <c r="U321" s="45"/>
      <c r="V321" s="45"/>
      <c r="W321" s="45"/>
      <c r="X321" s="45"/>
      <c r="Y321" s="45"/>
      <c r="Z321" s="45"/>
      <c r="AA321" s="45"/>
      <c r="AB321" s="45"/>
    </row>
    <row r="322">
      <c r="A322" s="71"/>
      <c r="B322" s="27"/>
      <c r="C322" s="45"/>
      <c r="D322" s="27"/>
      <c r="E322" s="27"/>
      <c r="F322" s="45"/>
      <c r="G322" s="45"/>
      <c r="H322" s="45"/>
      <c r="I322" s="45"/>
      <c r="J322" s="45"/>
      <c r="K322" s="45"/>
      <c r="L322" s="45"/>
      <c r="M322" s="45"/>
      <c r="N322" s="45"/>
      <c r="O322" s="45"/>
      <c r="P322" s="45"/>
      <c r="Q322" s="45"/>
      <c r="R322" s="45"/>
      <c r="S322" s="45"/>
      <c r="T322" s="45"/>
      <c r="U322" s="45"/>
      <c r="V322" s="45"/>
      <c r="W322" s="45"/>
      <c r="X322" s="45"/>
      <c r="Y322" s="45"/>
      <c r="Z322" s="45"/>
      <c r="AA322" s="45"/>
      <c r="AB322" s="45"/>
    </row>
    <row r="323">
      <c r="A323" s="71"/>
      <c r="B323" s="27"/>
      <c r="C323" s="45"/>
      <c r="D323" s="27"/>
      <c r="E323" s="27"/>
      <c r="F323" s="45"/>
      <c r="G323" s="45"/>
      <c r="H323" s="45"/>
      <c r="I323" s="45"/>
      <c r="J323" s="45"/>
      <c r="K323" s="45"/>
      <c r="L323" s="45"/>
      <c r="M323" s="45"/>
      <c r="N323" s="45"/>
      <c r="O323" s="45"/>
      <c r="P323" s="45"/>
      <c r="Q323" s="45"/>
      <c r="R323" s="45"/>
      <c r="S323" s="45"/>
      <c r="T323" s="45"/>
      <c r="U323" s="45"/>
      <c r="V323" s="45"/>
      <c r="W323" s="45"/>
      <c r="X323" s="45"/>
      <c r="Y323" s="45"/>
      <c r="Z323" s="45"/>
      <c r="AA323" s="45"/>
      <c r="AB323" s="45"/>
    </row>
    <row r="324">
      <c r="A324" s="71"/>
      <c r="B324" s="27"/>
      <c r="C324" s="45"/>
      <c r="D324" s="27"/>
      <c r="E324" s="27"/>
      <c r="F324" s="45"/>
      <c r="G324" s="45"/>
      <c r="H324" s="45"/>
      <c r="I324" s="45"/>
      <c r="J324" s="45"/>
      <c r="K324" s="45"/>
      <c r="L324" s="45"/>
      <c r="M324" s="45"/>
      <c r="N324" s="45"/>
      <c r="O324" s="45"/>
      <c r="P324" s="45"/>
      <c r="Q324" s="45"/>
      <c r="R324" s="45"/>
      <c r="S324" s="45"/>
      <c r="T324" s="45"/>
      <c r="U324" s="45"/>
      <c r="V324" s="45"/>
      <c r="W324" s="45"/>
      <c r="X324" s="45"/>
      <c r="Y324" s="45"/>
      <c r="Z324" s="45"/>
      <c r="AA324" s="45"/>
      <c r="AB324" s="45"/>
    </row>
    <row r="325">
      <c r="A325" s="71"/>
      <c r="B325" s="27"/>
      <c r="C325" s="45"/>
      <c r="D325" s="27"/>
      <c r="E325" s="27"/>
      <c r="F325" s="45"/>
      <c r="G325" s="45"/>
      <c r="H325" s="45"/>
      <c r="I325" s="45"/>
      <c r="J325" s="45"/>
      <c r="K325" s="45"/>
      <c r="L325" s="45"/>
      <c r="M325" s="45"/>
      <c r="N325" s="45"/>
      <c r="O325" s="45"/>
      <c r="P325" s="45"/>
      <c r="Q325" s="45"/>
      <c r="R325" s="45"/>
      <c r="S325" s="45"/>
      <c r="T325" s="45"/>
      <c r="U325" s="45"/>
      <c r="V325" s="45"/>
      <c r="W325" s="45"/>
      <c r="X325" s="45"/>
      <c r="Y325" s="45"/>
      <c r="Z325" s="45"/>
      <c r="AA325" s="45"/>
      <c r="AB325" s="45"/>
    </row>
    <row r="326">
      <c r="A326" s="71"/>
      <c r="B326" s="27"/>
      <c r="C326" s="45"/>
      <c r="D326" s="27"/>
      <c r="E326" s="27"/>
      <c r="F326" s="45"/>
      <c r="G326" s="45"/>
      <c r="H326" s="45"/>
      <c r="I326" s="45"/>
      <c r="J326" s="45"/>
      <c r="K326" s="45"/>
      <c r="L326" s="45"/>
      <c r="M326" s="45"/>
      <c r="N326" s="45"/>
      <c r="O326" s="45"/>
      <c r="P326" s="45"/>
      <c r="Q326" s="45"/>
      <c r="R326" s="45"/>
      <c r="S326" s="45"/>
      <c r="T326" s="45"/>
      <c r="U326" s="45"/>
      <c r="V326" s="45"/>
      <c r="W326" s="45"/>
      <c r="X326" s="45"/>
      <c r="Y326" s="45"/>
      <c r="Z326" s="45"/>
      <c r="AA326" s="45"/>
      <c r="AB326" s="45"/>
    </row>
    <row r="327">
      <c r="A327" s="71"/>
      <c r="B327" s="27"/>
      <c r="C327" s="45"/>
      <c r="D327" s="27"/>
      <c r="E327" s="27"/>
      <c r="F327" s="45"/>
      <c r="G327" s="45"/>
      <c r="H327" s="45"/>
      <c r="I327" s="45"/>
      <c r="J327" s="45"/>
      <c r="K327" s="45"/>
      <c r="L327" s="45"/>
      <c r="M327" s="45"/>
      <c r="N327" s="45"/>
      <c r="O327" s="45"/>
      <c r="P327" s="45"/>
      <c r="Q327" s="45"/>
      <c r="R327" s="45"/>
      <c r="S327" s="45"/>
      <c r="T327" s="45"/>
      <c r="U327" s="45"/>
      <c r="V327" s="45"/>
      <c r="W327" s="45"/>
      <c r="X327" s="45"/>
      <c r="Y327" s="45"/>
      <c r="Z327" s="45"/>
      <c r="AA327" s="45"/>
      <c r="AB327" s="45"/>
    </row>
    <row r="328">
      <c r="A328" s="71"/>
      <c r="B328" s="27"/>
      <c r="C328" s="45"/>
      <c r="D328" s="27"/>
      <c r="E328" s="27"/>
      <c r="F328" s="45"/>
      <c r="G328" s="45"/>
      <c r="H328" s="45"/>
      <c r="I328" s="45"/>
      <c r="J328" s="45"/>
      <c r="K328" s="45"/>
      <c r="L328" s="45"/>
      <c r="M328" s="45"/>
      <c r="N328" s="45"/>
      <c r="O328" s="45"/>
      <c r="P328" s="45"/>
      <c r="Q328" s="45"/>
      <c r="R328" s="45"/>
      <c r="S328" s="45"/>
      <c r="T328" s="45"/>
      <c r="U328" s="45"/>
      <c r="V328" s="45"/>
      <c r="W328" s="45"/>
      <c r="X328" s="45"/>
      <c r="Y328" s="45"/>
      <c r="Z328" s="45"/>
      <c r="AA328" s="45"/>
      <c r="AB328" s="45"/>
    </row>
    <row r="329">
      <c r="A329" s="71"/>
      <c r="B329" s="27"/>
      <c r="C329" s="45"/>
      <c r="D329" s="27"/>
      <c r="E329" s="27"/>
      <c r="F329" s="45"/>
      <c r="G329" s="45"/>
      <c r="H329" s="45"/>
      <c r="I329" s="45"/>
      <c r="J329" s="45"/>
      <c r="K329" s="45"/>
      <c r="L329" s="45"/>
      <c r="M329" s="45"/>
      <c r="N329" s="45"/>
      <c r="O329" s="45"/>
      <c r="P329" s="45"/>
      <c r="Q329" s="45"/>
      <c r="R329" s="45"/>
      <c r="S329" s="45"/>
      <c r="T329" s="45"/>
      <c r="U329" s="45"/>
      <c r="V329" s="45"/>
      <c r="W329" s="45"/>
      <c r="X329" s="45"/>
      <c r="Y329" s="45"/>
      <c r="Z329" s="45"/>
      <c r="AA329" s="45"/>
      <c r="AB329" s="45"/>
    </row>
    <row r="330">
      <c r="A330" s="71"/>
      <c r="B330" s="27"/>
      <c r="C330" s="45"/>
      <c r="D330" s="27"/>
      <c r="E330" s="27"/>
      <c r="F330" s="45"/>
      <c r="G330" s="45"/>
      <c r="H330" s="45"/>
      <c r="I330" s="45"/>
      <c r="J330" s="45"/>
      <c r="K330" s="45"/>
      <c r="L330" s="45"/>
      <c r="M330" s="45"/>
      <c r="N330" s="45"/>
      <c r="O330" s="45"/>
      <c r="P330" s="45"/>
      <c r="Q330" s="45"/>
      <c r="R330" s="45"/>
      <c r="S330" s="45"/>
      <c r="T330" s="45"/>
      <c r="U330" s="45"/>
      <c r="V330" s="45"/>
      <c r="W330" s="45"/>
      <c r="X330" s="45"/>
      <c r="Y330" s="45"/>
      <c r="Z330" s="45"/>
      <c r="AA330" s="45"/>
      <c r="AB330" s="45"/>
    </row>
    <row r="331">
      <c r="A331" s="71"/>
      <c r="B331" s="27"/>
      <c r="C331" s="45"/>
      <c r="D331" s="27"/>
      <c r="E331" s="27"/>
      <c r="F331" s="45"/>
      <c r="G331" s="45"/>
      <c r="H331" s="45"/>
      <c r="I331" s="45"/>
      <c r="J331" s="45"/>
      <c r="K331" s="45"/>
      <c r="L331" s="45"/>
      <c r="M331" s="45"/>
      <c r="N331" s="45"/>
      <c r="O331" s="45"/>
      <c r="P331" s="45"/>
      <c r="Q331" s="45"/>
      <c r="R331" s="45"/>
      <c r="S331" s="45"/>
      <c r="T331" s="45"/>
      <c r="U331" s="45"/>
      <c r="V331" s="45"/>
      <c r="W331" s="45"/>
      <c r="X331" s="45"/>
      <c r="Y331" s="45"/>
      <c r="Z331" s="45"/>
      <c r="AA331" s="45"/>
      <c r="AB331" s="45"/>
    </row>
    <row r="332">
      <c r="A332" s="71"/>
      <c r="B332" s="27"/>
      <c r="C332" s="45"/>
      <c r="D332" s="27"/>
      <c r="E332" s="27"/>
      <c r="F332" s="45"/>
      <c r="G332" s="45"/>
      <c r="H332" s="45"/>
      <c r="I332" s="45"/>
      <c r="J332" s="45"/>
      <c r="K332" s="45"/>
      <c r="L332" s="45"/>
      <c r="M332" s="45"/>
      <c r="N332" s="45"/>
      <c r="O332" s="45"/>
      <c r="P332" s="45"/>
      <c r="Q332" s="45"/>
      <c r="R332" s="45"/>
      <c r="S332" s="45"/>
      <c r="T332" s="45"/>
      <c r="U332" s="45"/>
      <c r="V332" s="45"/>
      <c r="W332" s="45"/>
      <c r="X332" s="45"/>
      <c r="Y332" s="45"/>
      <c r="Z332" s="45"/>
      <c r="AA332" s="45"/>
      <c r="AB332" s="45"/>
    </row>
    <row r="333">
      <c r="A333" s="71"/>
      <c r="B333" s="27"/>
      <c r="C333" s="45"/>
      <c r="D333" s="27"/>
      <c r="E333" s="27"/>
      <c r="F333" s="45"/>
      <c r="G333" s="45"/>
      <c r="H333" s="45"/>
      <c r="I333" s="45"/>
      <c r="J333" s="45"/>
      <c r="K333" s="45"/>
      <c r="L333" s="45"/>
      <c r="M333" s="45"/>
      <c r="N333" s="45"/>
      <c r="O333" s="45"/>
      <c r="P333" s="45"/>
      <c r="Q333" s="45"/>
      <c r="R333" s="45"/>
      <c r="S333" s="45"/>
      <c r="T333" s="45"/>
      <c r="U333" s="45"/>
      <c r="V333" s="45"/>
      <c r="W333" s="45"/>
      <c r="X333" s="45"/>
      <c r="Y333" s="45"/>
      <c r="Z333" s="45"/>
      <c r="AA333" s="45"/>
      <c r="AB333" s="45"/>
    </row>
    <row r="334">
      <c r="A334" s="71"/>
      <c r="B334" s="27"/>
      <c r="C334" s="45"/>
      <c r="D334" s="27"/>
      <c r="E334" s="27"/>
      <c r="F334" s="45"/>
      <c r="G334" s="45"/>
      <c r="H334" s="45"/>
      <c r="I334" s="45"/>
      <c r="J334" s="45"/>
      <c r="K334" s="45"/>
      <c r="L334" s="45"/>
      <c r="M334" s="45"/>
      <c r="N334" s="45"/>
      <c r="O334" s="45"/>
      <c r="P334" s="45"/>
      <c r="Q334" s="45"/>
      <c r="R334" s="45"/>
      <c r="S334" s="45"/>
      <c r="T334" s="45"/>
      <c r="U334" s="45"/>
      <c r="V334" s="45"/>
      <c r="W334" s="45"/>
      <c r="X334" s="45"/>
      <c r="Y334" s="45"/>
      <c r="Z334" s="45"/>
      <c r="AA334" s="45"/>
      <c r="AB334" s="45"/>
    </row>
    <row r="335">
      <c r="A335" s="71"/>
      <c r="B335" s="27"/>
      <c r="C335" s="45"/>
      <c r="D335" s="27"/>
      <c r="E335" s="27"/>
      <c r="F335" s="45"/>
      <c r="G335" s="45"/>
      <c r="H335" s="45"/>
      <c r="I335" s="45"/>
      <c r="J335" s="45"/>
      <c r="K335" s="45"/>
      <c r="L335" s="45"/>
      <c r="M335" s="45"/>
      <c r="N335" s="45"/>
      <c r="O335" s="45"/>
      <c r="P335" s="45"/>
      <c r="Q335" s="45"/>
      <c r="R335" s="45"/>
      <c r="S335" s="45"/>
      <c r="T335" s="45"/>
      <c r="U335" s="45"/>
      <c r="V335" s="45"/>
      <c r="W335" s="45"/>
      <c r="X335" s="45"/>
      <c r="Y335" s="45"/>
      <c r="Z335" s="45"/>
      <c r="AA335" s="45"/>
      <c r="AB335" s="45"/>
    </row>
    <row r="336">
      <c r="A336" s="71"/>
      <c r="B336" s="27"/>
      <c r="C336" s="45"/>
      <c r="D336" s="27"/>
      <c r="E336" s="27"/>
      <c r="F336" s="45"/>
      <c r="G336" s="45"/>
      <c r="H336" s="45"/>
      <c r="I336" s="45"/>
      <c r="J336" s="45"/>
      <c r="K336" s="45"/>
      <c r="L336" s="45"/>
      <c r="M336" s="45"/>
      <c r="N336" s="45"/>
      <c r="O336" s="45"/>
      <c r="P336" s="45"/>
      <c r="Q336" s="45"/>
      <c r="R336" s="45"/>
      <c r="S336" s="45"/>
      <c r="T336" s="45"/>
      <c r="U336" s="45"/>
      <c r="V336" s="45"/>
      <c r="W336" s="45"/>
      <c r="X336" s="45"/>
      <c r="Y336" s="45"/>
      <c r="Z336" s="45"/>
      <c r="AA336" s="45"/>
      <c r="AB336" s="45"/>
    </row>
    <row r="337">
      <c r="A337" s="71"/>
      <c r="B337" s="27"/>
      <c r="C337" s="45"/>
      <c r="D337" s="27"/>
      <c r="E337" s="27"/>
      <c r="F337" s="45"/>
      <c r="G337" s="45"/>
      <c r="H337" s="45"/>
      <c r="I337" s="45"/>
      <c r="J337" s="45"/>
      <c r="K337" s="45"/>
      <c r="L337" s="45"/>
      <c r="M337" s="45"/>
      <c r="N337" s="45"/>
      <c r="O337" s="45"/>
      <c r="P337" s="45"/>
      <c r="Q337" s="45"/>
      <c r="R337" s="45"/>
      <c r="S337" s="45"/>
      <c r="T337" s="45"/>
      <c r="U337" s="45"/>
      <c r="V337" s="45"/>
      <c r="W337" s="45"/>
      <c r="X337" s="45"/>
      <c r="Y337" s="45"/>
      <c r="Z337" s="45"/>
      <c r="AA337" s="45"/>
      <c r="AB337" s="45"/>
    </row>
    <row r="338">
      <c r="A338" s="71"/>
      <c r="B338" s="27"/>
      <c r="C338" s="45"/>
      <c r="D338" s="27"/>
      <c r="E338" s="27"/>
      <c r="F338" s="45"/>
      <c r="G338" s="45"/>
      <c r="H338" s="45"/>
      <c r="I338" s="45"/>
      <c r="J338" s="45"/>
      <c r="K338" s="45"/>
      <c r="L338" s="45"/>
      <c r="M338" s="45"/>
      <c r="N338" s="45"/>
      <c r="O338" s="45"/>
      <c r="P338" s="45"/>
      <c r="Q338" s="45"/>
      <c r="R338" s="45"/>
      <c r="S338" s="45"/>
      <c r="T338" s="45"/>
      <c r="U338" s="45"/>
      <c r="V338" s="45"/>
      <c r="W338" s="45"/>
      <c r="X338" s="45"/>
      <c r="Y338" s="45"/>
      <c r="Z338" s="45"/>
      <c r="AA338" s="45"/>
      <c r="AB338" s="45"/>
    </row>
    <row r="339">
      <c r="A339" s="71"/>
      <c r="B339" s="27"/>
      <c r="C339" s="45"/>
      <c r="D339" s="27"/>
      <c r="E339" s="27"/>
      <c r="F339" s="45"/>
      <c r="G339" s="45"/>
      <c r="H339" s="45"/>
      <c r="I339" s="45"/>
      <c r="J339" s="45"/>
      <c r="K339" s="45"/>
      <c r="L339" s="45"/>
      <c r="M339" s="45"/>
      <c r="N339" s="45"/>
      <c r="O339" s="45"/>
      <c r="P339" s="45"/>
      <c r="Q339" s="45"/>
      <c r="R339" s="45"/>
      <c r="S339" s="45"/>
      <c r="T339" s="45"/>
      <c r="U339" s="45"/>
      <c r="V339" s="45"/>
      <c r="W339" s="45"/>
      <c r="X339" s="45"/>
      <c r="Y339" s="45"/>
      <c r="Z339" s="45"/>
      <c r="AA339" s="45"/>
      <c r="AB339" s="45"/>
    </row>
    <row r="340">
      <c r="A340" s="71"/>
      <c r="B340" s="27"/>
      <c r="C340" s="45"/>
      <c r="D340" s="27"/>
      <c r="E340" s="27"/>
      <c r="F340" s="45"/>
      <c r="G340" s="45"/>
      <c r="H340" s="45"/>
      <c r="I340" s="45"/>
      <c r="J340" s="45"/>
      <c r="K340" s="45"/>
      <c r="L340" s="45"/>
      <c r="M340" s="45"/>
      <c r="N340" s="45"/>
      <c r="O340" s="45"/>
      <c r="P340" s="45"/>
      <c r="Q340" s="45"/>
      <c r="R340" s="45"/>
      <c r="S340" s="45"/>
      <c r="T340" s="45"/>
      <c r="U340" s="45"/>
      <c r="V340" s="45"/>
      <c r="W340" s="45"/>
      <c r="X340" s="45"/>
      <c r="Y340" s="45"/>
      <c r="Z340" s="45"/>
      <c r="AA340" s="45"/>
      <c r="AB340" s="45"/>
    </row>
    <row r="341">
      <c r="A341" s="71"/>
      <c r="B341" s="27"/>
      <c r="C341" s="45"/>
      <c r="D341" s="27"/>
      <c r="E341" s="27"/>
      <c r="F341" s="45"/>
      <c r="G341" s="45"/>
      <c r="H341" s="45"/>
      <c r="I341" s="45"/>
      <c r="J341" s="45"/>
      <c r="K341" s="45"/>
      <c r="L341" s="45"/>
      <c r="M341" s="45"/>
      <c r="N341" s="45"/>
      <c r="O341" s="45"/>
      <c r="P341" s="45"/>
      <c r="Q341" s="45"/>
      <c r="R341" s="45"/>
      <c r="S341" s="45"/>
      <c r="T341" s="45"/>
      <c r="U341" s="45"/>
      <c r="V341" s="45"/>
      <c r="W341" s="45"/>
      <c r="X341" s="45"/>
      <c r="Y341" s="45"/>
      <c r="Z341" s="45"/>
      <c r="AA341" s="45"/>
      <c r="AB341" s="45"/>
    </row>
    <row r="342">
      <c r="A342" s="71"/>
      <c r="B342" s="27"/>
      <c r="C342" s="45"/>
      <c r="D342" s="27"/>
      <c r="E342" s="27"/>
      <c r="F342" s="45"/>
      <c r="G342" s="45"/>
      <c r="H342" s="45"/>
      <c r="I342" s="45"/>
      <c r="J342" s="45"/>
      <c r="K342" s="45"/>
      <c r="L342" s="45"/>
      <c r="M342" s="45"/>
      <c r="N342" s="45"/>
      <c r="O342" s="45"/>
      <c r="P342" s="45"/>
      <c r="Q342" s="45"/>
      <c r="R342" s="45"/>
      <c r="S342" s="45"/>
      <c r="T342" s="45"/>
      <c r="U342" s="45"/>
      <c r="V342" s="45"/>
      <c r="W342" s="45"/>
      <c r="X342" s="45"/>
      <c r="Y342" s="45"/>
      <c r="Z342" s="45"/>
      <c r="AA342" s="45"/>
      <c r="AB342" s="45"/>
    </row>
    <row r="343">
      <c r="A343" s="71"/>
      <c r="B343" s="27"/>
      <c r="C343" s="45"/>
      <c r="D343" s="27"/>
      <c r="E343" s="27"/>
      <c r="F343" s="45"/>
      <c r="G343" s="45"/>
      <c r="H343" s="45"/>
      <c r="I343" s="45"/>
      <c r="J343" s="45"/>
      <c r="K343" s="45"/>
      <c r="L343" s="45"/>
      <c r="M343" s="45"/>
      <c r="N343" s="45"/>
      <c r="O343" s="45"/>
      <c r="P343" s="45"/>
      <c r="Q343" s="45"/>
      <c r="R343" s="45"/>
      <c r="S343" s="45"/>
      <c r="T343" s="45"/>
      <c r="U343" s="45"/>
      <c r="V343" s="45"/>
      <c r="W343" s="45"/>
      <c r="X343" s="45"/>
      <c r="Y343" s="45"/>
      <c r="Z343" s="45"/>
      <c r="AA343" s="45"/>
      <c r="AB343" s="45"/>
    </row>
    <row r="344">
      <c r="A344" s="71"/>
      <c r="B344" s="27"/>
      <c r="C344" s="45"/>
      <c r="D344" s="27"/>
      <c r="E344" s="27"/>
      <c r="F344" s="45"/>
      <c r="G344" s="45"/>
      <c r="H344" s="45"/>
      <c r="I344" s="45"/>
      <c r="J344" s="45"/>
      <c r="K344" s="45"/>
      <c r="L344" s="45"/>
      <c r="M344" s="45"/>
      <c r="N344" s="45"/>
      <c r="O344" s="45"/>
      <c r="P344" s="45"/>
      <c r="Q344" s="45"/>
      <c r="R344" s="45"/>
      <c r="S344" s="45"/>
      <c r="T344" s="45"/>
      <c r="U344" s="45"/>
      <c r="V344" s="45"/>
      <c r="W344" s="45"/>
      <c r="X344" s="45"/>
      <c r="Y344" s="45"/>
      <c r="Z344" s="45"/>
      <c r="AA344" s="45"/>
      <c r="AB344" s="45"/>
    </row>
    <row r="345">
      <c r="A345" s="71"/>
      <c r="B345" s="27"/>
      <c r="C345" s="45"/>
      <c r="D345" s="27"/>
      <c r="E345" s="27"/>
      <c r="F345" s="45"/>
      <c r="G345" s="45"/>
      <c r="H345" s="45"/>
      <c r="I345" s="45"/>
      <c r="J345" s="45"/>
      <c r="K345" s="45"/>
      <c r="L345" s="45"/>
      <c r="M345" s="45"/>
      <c r="N345" s="45"/>
      <c r="O345" s="45"/>
      <c r="P345" s="45"/>
      <c r="Q345" s="45"/>
      <c r="R345" s="45"/>
      <c r="S345" s="45"/>
      <c r="T345" s="45"/>
      <c r="U345" s="45"/>
      <c r="V345" s="45"/>
      <c r="W345" s="45"/>
      <c r="X345" s="45"/>
      <c r="Y345" s="45"/>
      <c r="Z345" s="45"/>
      <c r="AA345" s="45"/>
      <c r="AB345" s="45"/>
    </row>
    <row r="346">
      <c r="A346" s="71"/>
      <c r="B346" s="27"/>
      <c r="C346" s="45"/>
      <c r="D346" s="27"/>
      <c r="E346" s="27"/>
      <c r="F346" s="45"/>
      <c r="G346" s="45"/>
      <c r="H346" s="45"/>
      <c r="I346" s="45"/>
      <c r="J346" s="45"/>
      <c r="K346" s="45"/>
      <c r="L346" s="45"/>
      <c r="M346" s="45"/>
      <c r="N346" s="45"/>
      <c r="O346" s="45"/>
      <c r="P346" s="45"/>
      <c r="Q346" s="45"/>
      <c r="R346" s="45"/>
      <c r="S346" s="45"/>
      <c r="T346" s="45"/>
      <c r="U346" s="45"/>
      <c r="V346" s="45"/>
      <c r="W346" s="45"/>
      <c r="X346" s="45"/>
      <c r="Y346" s="45"/>
      <c r="Z346" s="45"/>
      <c r="AA346" s="45"/>
      <c r="AB346" s="45"/>
    </row>
    <row r="347">
      <c r="A347" s="71"/>
      <c r="B347" s="27"/>
      <c r="C347" s="45"/>
      <c r="D347" s="27"/>
      <c r="E347" s="27"/>
      <c r="F347" s="45"/>
      <c r="G347" s="45"/>
      <c r="H347" s="45"/>
      <c r="I347" s="45"/>
      <c r="J347" s="45"/>
      <c r="K347" s="45"/>
      <c r="L347" s="45"/>
      <c r="M347" s="45"/>
      <c r="N347" s="45"/>
      <c r="O347" s="45"/>
      <c r="P347" s="45"/>
      <c r="Q347" s="45"/>
      <c r="R347" s="45"/>
      <c r="S347" s="45"/>
      <c r="T347" s="45"/>
      <c r="U347" s="45"/>
      <c r="V347" s="45"/>
      <c r="W347" s="45"/>
      <c r="X347" s="45"/>
      <c r="Y347" s="45"/>
      <c r="Z347" s="45"/>
      <c r="AA347" s="45"/>
      <c r="AB347" s="45"/>
    </row>
    <row r="348">
      <c r="A348" s="71"/>
      <c r="B348" s="27"/>
      <c r="C348" s="45"/>
      <c r="D348" s="27"/>
      <c r="E348" s="27"/>
      <c r="F348" s="45"/>
      <c r="G348" s="45"/>
      <c r="H348" s="45"/>
      <c r="I348" s="45"/>
      <c r="J348" s="45"/>
      <c r="K348" s="45"/>
      <c r="L348" s="45"/>
      <c r="M348" s="45"/>
      <c r="N348" s="45"/>
      <c r="O348" s="45"/>
      <c r="P348" s="45"/>
      <c r="Q348" s="45"/>
      <c r="R348" s="45"/>
      <c r="S348" s="45"/>
      <c r="T348" s="45"/>
      <c r="U348" s="45"/>
      <c r="V348" s="45"/>
      <c r="W348" s="45"/>
      <c r="X348" s="45"/>
      <c r="Y348" s="45"/>
      <c r="Z348" s="45"/>
      <c r="AA348" s="45"/>
      <c r="AB348" s="45"/>
    </row>
    <row r="349">
      <c r="A349" s="71"/>
      <c r="B349" s="27"/>
      <c r="C349" s="45"/>
      <c r="D349" s="27"/>
      <c r="E349" s="27"/>
      <c r="F349" s="45"/>
      <c r="G349" s="45"/>
      <c r="H349" s="45"/>
      <c r="I349" s="45"/>
      <c r="J349" s="45"/>
      <c r="K349" s="45"/>
      <c r="L349" s="45"/>
      <c r="M349" s="45"/>
      <c r="N349" s="45"/>
      <c r="O349" s="45"/>
      <c r="P349" s="45"/>
      <c r="Q349" s="45"/>
      <c r="R349" s="45"/>
      <c r="S349" s="45"/>
      <c r="T349" s="45"/>
      <c r="U349" s="45"/>
      <c r="V349" s="45"/>
      <c r="W349" s="45"/>
      <c r="X349" s="45"/>
      <c r="Y349" s="45"/>
      <c r="Z349" s="45"/>
      <c r="AA349" s="45"/>
      <c r="AB349" s="45"/>
    </row>
    <row r="350">
      <c r="A350" s="71"/>
      <c r="B350" s="27"/>
      <c r="C350" s="45"/>
      <c r="D350" s="27"/>
      <c r="E350" s="27"/>
      <c r="F350" s="45"/>
      <c r="G350" s="45"/>
      <c r="H350" s="45"/>
      <c r="I350" s="45"/>
      <c r="J350" s="45"/>
      <c r="K350" s="45"/>
      <c r="L350" s="45"/>
      <c r="M350" s="45"/>
      <c r="N350" s="45"/>
      <c r="O350" s="45"/>
      <c r="P350" s="45"/>
      <c r="Q350" s="45"/>
      <c r="R350" s="45"/>
      <c r="S350" s="45"/>
      <c r="T350" s="45"/>
      <c r="U350" s="45"/>
      <c r="V350" s="45"/>
      <c r="W350" s="45"/>
      <c r="X350" s="45"/>
      <c r="Y350" s="45"/>
      <c r="Z350" s="45"/>
      <c r="AA350" s="45"/>
      <c r="AB350" s="45"/>
    </row>
    <row r="351">
      <c r="A351" s="71"/>
      <c r="B351" s="27"/>
      <c r="C351" s="45"/>
      <c r="D351" s="27"/>
      <c r="E351" s="27"/>
      <c r="F351" s="45"/>
      <c r="G351" s="45"/>
      <c r="H351" s="45"/>
      <c r="I351" s="45"/>
      <c r="J351" s="45"/>
      <c r="K351" s="45"/>
      <c r="L351" s="45"/>
      <c r="M351" s="45"/>
      <c r="N351" s="45"/>
      <c r="O351" s="45"/>
      <c r="P351" s="45"/>
      <c r="Q351" s="45"/>
      <c r="R351" s="45"/>
      <c r="S351" s="45"/>
      <c r="T351" s="45"/>
      <c r="U351" s="45"/>
      <c r="V351" s="45"/>
      <c r="W351" s="45"/>
      <c r="X351" s="45"/>
      <c r="Y351" s="45"/>
      <c r="Z351" s="45"/>
      <c r="AA351" s="45"/>
      <c r="AB351" s="45"/>
    </row>
    <row r="352">
      <c r="A352" s="71"/>
      <c r="B352" s="27"/>
      <c r="C352" s="45"/>
      <c r="D352" s="27"/>
      <c r="E352" s="27"/>
      <c r="F352" s="45"/>
      <c r="G352" s="45"/>
      <c r="H352" s="45"/>
      <c r="I352" s="45"/>
      <c r="J352" s="45"/>
      <c r="K352" s="45"/>
      <c r="L352" s="45"/>
      <c r="M352" s="45"/>
      <c r="N352" s="45"/>
      <c r="O352" s="45"/>
      <c r="P352" s="45"/>
      <c r="Q352" s="45"/>
      <c r="R352" s="45"/>
      <c r="S352" s="45"/>
      <c r="T352" s="45"/>
      <c r="U352" s="45"/>
      <c r="V352" s="45"/>
      <c r="W352" s="45"/>
      <c r="X352" s="45"/>
      <c r="Y352" s="45"/>
      <c r="Z352" s="45"/>
      <c r="AA352" s="45"/>
      <c r="AB352" s="45"/>
    </row>
    <row r="353">
      <c r="A353" s="71"/>
      <c r="B353" s="27"/>
      <c r="C353" s="45"/>
      <c r="D353" s="27"/>
      <c r="E353" s="27"/>
      <c r="F353" s="45"/>
      <c r="G353" s="45"/>
      <c r="H353" s="45"/>
      <c r="I353" s="45"/>
      <c r="J353" s="45"/>
      <c r="K353" s="45"/>
      <c r="L353" s="45"/>
      <c r="M353" s="45"/>
      <c r="N353" s="45"/>
      <c r="O353" s="45"/>
      <c r="P353" s="45"/>
      <c r="Q353" s="45"/>
      <c r="R353" s="45"/>
      <c r="S353" s="45"/>
      <c r="T353" s="45"/>
      <c r="U353" s="45"/>
      <c r="V353" s="45"/>
      <c r="W353" s="45"/>
      <c r="X353" s="45"/>
      <c r="Y353" s="45"/>
      <c r="Z353" s="45"/>
      <c r="AA353" s="45"/>
      <c r="AB353" s="45"/>
    </row>
    <row r="354">
      <c r="A354" s="71"/>
      <c r="B354" s="27"/>
      <c r="C354" s="45"/>
      <c r="D354" s="27"/>
      <c r="E354" s="27"/>
      <c r="F354" s="45"/>
      <c r="G354" s="45"/>
      <c r="H354" s="45"/>
      <c r="I354" s="45"/>
      <c r="J354" s="45"/>
      <c r="K354" s="45"/>
      <c r="L354" s="45"/>
      <c r="M354" s="45"/>
      <c r="N354" s="45"/>
      <c r="O354" s="45"/>
      <c r="P354" s="45"/>
      <c r="Q354" s="45"/>
      <c r="R354" s="45"/>
      <c r="S354" s="45"/>
      <c r="T354" s="45"/>
      <c r="U354" s="45"/>
      <c r="V354" s="45"/>
      <c r="W354" s="45"/>
      <c r="X354" s="45"/>
      <c r="Y354" s="45"/>
      <c r="Z354" s="45"/>
      <c r="AA354" s="45"/>
      <c r="AB354" s="45"/>
    </row>
    <row r="355">
      <c r="A355" s="71"/>
      <c r="B355" s="27"/>
      <c r="C355" s="45"/>
      <c r="D355" s="27"/>
      <c r="E355" s="27"/>
      <c r="F355" s="45"/>
      <c r="G355" s="45"/>
      <c r="H355" s="45"/>
      <c r="I355" s="45"/>
      <c r="J355" s="45"/>
      <c r="K355" s="45"/>
      <c r="L355" s="45"/>
      <c r="M355" s="45"/>
      <c r="N355" s="45"/>
      <c r="O355" s="45"/>
      <c r="P355" s="45"/>
      <c r="Q355" s="45"/>
      <c r="R355" s="45"/>
      <c r="S355" s="45"/>
      <c r="T355" s="45"/>
      <c r="U355" s="45"/>
      <c r="V355" s="45"/>
      <c r="W355" s="45"/>
      <c r="X355" s="45"/>
      <c r="Y355" s="45"/>
      <c r="Z355" s="45"/>
      <c r="AA355" s="45"/>
      <c r="AB355" s="45"/>
    </row>
    <row r="356">
      <c r="A356" s="71"/>
      <c r="B356" s="27"/>
      <c r="C356" s="45"/>
      <c r="D356" s="27"/>
      <c r="E356" s="27"/>
      <c r="F356" s="45"/>
      <c r="G356" s="45"/>
      <c r="H356" s="45"/>
      <c r="I356" s="45"/>
      <c r="J356" s="45"/>
      <c r="K356" s="45"/>
      <c r="L356" s="45"/>
      <c r="M356" s="45"/>
      <c r="N356" s="45"/>
      <c r="O356" s="45"/>
      <c r="P356" s="45"/>
      <c r="Q356" s="45"/>
      <c r="R356" s="45"/>
      <c r="S356" s="45"/>
      <c r="T356" s="45"/>
      <c r="U356" s="45"/>
      <c r="V356" s="45"/>
      <c r="W356" s="45"/>
      <c r="X356" s="45"/>
      <c r="Y356" s="45"/>
      <c r="Z356" s="45"/>
      <c r="AA356" s="45"/>
      <c r="AB356" s="45"/>
    </row>
    <row r="357">
      <c r="A357" s="71"/>
      <c r="B357" s="27"/>
      <c r="C357" s="45"/>
      <c r="D357" s="27"/>
      <c r="E357" s="27"/>
      <c r="F357" s="45"/>
      <c r="G357" s="45"/>
      <c r="H357" s="45"/>
      <c r="I357" s="45"/>
      <c r="J357" s="45"/>
      <c r="K357" s="45"/>
      <c r="L357" s="45"/>
      <c r="M357" s="45"/>
      <c r="N357" s="45"/>
      <c r="O357" s="45"/>
      <c r="P357" s="45"/>
      <c r="Q357" s="45"/>
      <c r="R357" s="45"/>
      <c r="S357" s="45"/>
      <c r="T357" s="45"/>
      <c r="U357" s="45"/>
      <c r="V357" s="45"/>
      <c r="W357" s="45"/>
      <c r="X357" s="45"/>
      <c r="Y357" s="45"/>
      <c r="Z357" s="45"/>
      <c r="AA357" s="45"/>
      <c r="AB357" s="45"/>
    </row>
    <row r="358">
      <c r="A358" s="71"/>
      <c r="B358" s="27"/>
      <c r="C358" s="45"/>
      <c r="D358" s="27"/>
      <c r="E358" s="27"/>
      <c r="F358" s="45"/>
      <c r="G358" s="45"/>
      <c r="H358" s="45"/>
      <c r="I358" s="45"/>
      <c r="J358" s="45"/>
      <c r="K358" s="45"/>
      <c r="L358" s="45"/>
      <c r="M358" s="45"/>
      <c r="N358" s="45"/>
      <c r="O358" s="45"/>
      <c r="P358" s="45"/>
      <c r="Q358" s="45"/>
      <c r="R358" s="45"/>
      <c r="S358" s="45"/>
      <c r="T358" s="45"/>
      <c r="U358" s="45"/>
      <c r="V358" s="45"/>
      <c r="W358" s="45"/>
      <c r="X358" s="45"/>
      <c r="Y358" s="45"/>
      <c r="Z358" s="45"/>
      <c r="AA358" s="45"/>
      <c r="AB358" s="45"/>
    </row>
    <row r="359">
      <c r="A359" s="71"/>
      <c r="B359" s="27"/>
      <c r="C359" s="45"/>
      <c r="D359" s="27"/>
      <c r="E359" s="27"/>
      <c r="F359" s="45"/>
      <c r="G359" s="45"/>
      <c r="H359" s="45"/>
      <c r="I359" s="45"/>
      <c r="J359" s="45"/>
      <c r="K359" s="45"/>
      <c r="L359" s="45"/>
      <c r="M359" s="45"/>
      <c r="N359" s="45"/>
      <c r="O359" s="45"/>
      <c r="P359" s="45"/>
      <c r="Q359" s="45"/>
      <c r="R359" s="45"/>
      <c r="S359" s="45"/>
      <c r="T359" s="45"/>
      <c r="U359" s="45"/>
      <c r="V359" s="45"/>
      <c r="W359" s="45"/>
      <c r="X359" s="45"/>
      <c r="Y359" s="45"/>
      <c r="Z359" s="45"/>
      <c r="AA359" s="45"/>
      <c r="AB359" s="45"/>
    </row>
    <row r="360">
      <c r="A360" s="71"/>
      <c r="B360" s="27"/>
      <c r="C360" s="45"/>
      <c r="D360" s="27"/>
      <c r="E360" s="27"/>
      <c r="F360" s="45"/>
      <c r="G360" s="45"/>
      <c r="H360" s="45"/>
      <c r="I360" s="45"/>
      <c r="J360" s="45"/>
      <c r="K360" s="45"/>
      <c r="L360" s="45"/>
      <c r="M360" s="45"/>
      <c r="N360" s="45"/>
      <c r="O360" s="45"/>
      <c r="P360" s="45"/>
      <c r="Q360" s="45"/>
      <c r="R360" s="45"/>
      <c r="S360" s="45"/>
      <c r="T360" s="45"/>
      <c r="U360" s="45"/>
      <c r="V360" s="45"/>
      <c r="W360" s="45"/>
      <c r="X360" s="45"/>
      <c r="Y360" s="45"/>
      <c r="Z360" s="45"/>
      <c r="AA360" s="45"/>
      <c r="AB360" s="45"/>
    </row>
    <row r="361">
      <c r="A361" s="71"/>
      <c r="B361" s="27"/>
      <c r="C361" s="45"/>
      <c r="D361" s="27"/>
      <c r="E361" s="27"/>
      <c r="F361" s="45"/>
      <c r="G361" s="45"/>
      <c r="H361" s="45"/>
      <c r="I361" s="45"/>
      <c r="J361" s="45"/>
      <c r="K361" s="45"/>
      <c r="L361" s="45"/>
      <c r="M361" s="45"/>
      <c r="N361" s="45"/>
      <c r="O361" s="45"/>
      <c r="P361" s="45"/>
      <c r="Q361" s="45"/>
      <c r="R361" s="45"/>
      <c r="S361" s="45"/>
      <c r="T361" s="45"/>
      <c r="U361" s="45"/>
      <c r="V361" s="45"/>
      <c r="W361" s="45"/>
      <c r="X361" s="45"/>
      <c r="Y361" s="45"/>
      <c r="Z361" s="45"/>
      <c r="AA361" s="45"/>
      <c r="AB361" s="45"/>
    </row>
    <row r="362">
      <c r="A362" s="71"/>
      <c r="B362" s="27"/>
      <c r="C362" s="45"/>
      <c r="D362" s="27"/>
      <c r="E362" s="27"/>
      <c r="F362" s="45"/>
      <c r="G362" s="45"/>
      <c r="H362" s="45"/>
      <c r="I362" s="45"/>
      <c r="J362" s="45"/>
      <c r="K362" s="45"/>
      <c r="L362" s="45"/>
      <c r="M362" s="45"/>
      <c r="N362" s="45"/>
      <c r="O362" s="45"/>
      <c r="P362" s="45"/>
      <c r="Q362" s="45"/>
      <c r="R362" s="45"/>
      <c r="S362" s="45"/>
      <c r="T362" s="45"/>
      <c r="U362" s="45"/>
      <c r="V362" s="45"/>
      <c r="W362" s="45"/>
      <c r="X362" s="45"/>
      <c r="Y362" s="45"/>
      <c r="Z362" s="45"/>
      <c r="AA362" s="45"/>
      <c r="AB362" s="45"/>
    </row>
    <row r="363">
      <c r="A363" s="71"/>
      <c r="B363" s="27"/>
      <c r="C363" s="45"/>
      <c r="D363" s="27"/>
      <c r="E363" s="27"/>
      <c r="F363" s="45"/>
      <c r="G363" s="45"/>
      <c r="H363" s="45"/>
      <c r="I363" s="45"/>
      <c r="J363" s="45"/>
      <c r="K363" s="45"/>
      <c r="L363" s="45"/>
      <c r="M363" s="45"/>
      <c r="N363" s="45"/>
      <c r="O363" s="45"/>
      <c r="P363" s="45"/>
      <c r="Q363" s="45"/>
      <c r="R363" s="45"/>
      <c r="S363" s="45"/>
      <c r="T363" s="45"/>
      <c r="U363" s="45"/>
      <c r="V363" s="45"/>
      <c r="W363" s="45"/>
      <c r="X363" s="45"/>
      <c r="Y363" s="45"/>
      <c r="Z363" s="45"/>
      <c r="AA363" s="45"/>
      <c r="AB363" s="45"/>
    </row>
    <row r="364">
      <c r="A364" s="71"/>
      <c r="B364" s="27"/>
      <c r="C364" s="45"/>
      <c r="D364" s="27"/>
      <c r="E364" s="27"/>
      <c r="F364" s="45"/>
      <c r="G364" s="45"/>
      <c r="H364" s="45"/>
      <c r="I364" s="45"/>
      <c r="J364" s="45"/>
      <c r="K364" s="45"/>
      <c r="L364" s="45"/>
      <c r="M364" s="45"/>
      <c r="N364" s="45"/>
      <c r="O364" s="45"/>
      <c r="P364" s="45"/>
      <c r="Q364" s="45"/>
      <c r="R364" s="45"/>
      <c r="S364" s="45"/>
      <c r="T364" s="45"/>
      <c r="U364" s="45"/>
      <c r="V364" s="45"/>
      <c r="W364" s="45"/>
      <c r="X364" s="45"/>
      <c r="Y364" s="45"/>
      <c r="Z364" s="45"/>
      <c r="AA364" s="45"/>
      <c r="AB364" s="45"/>
    </row>
    <row r="365">
      <c r="A365" s="71"/>
      <c r="B365" s="27"/>
      <c r="C365" s="45"/>
      <c r="D365" s="27"/>
      <c r="E365" s="27"/>
      <c r="F365" s="45"/>
      <c r="G365" s="45"/>
      <c r="H365" s="45"/>
      <c r="I365" s="45"/>
      <c r="J365" s="45"/>
      <c r="K365" s="45"/>
      <c r="L365" s="45"/>
      <c r="M365" s="45"/>
      <c r="N365" s="45"/>
      <c r="O365" s="45"/>
      <c r="P365" s="45"/>
      <c r="Q365" s="45"/>
      <c r="R365" s="45"/>
      <c r="S365" s="45"/>
      <c r="T365" s="45"/>
      <c r="U365" s="45"/>
      <c r="V365" s="45"/>
      <c r="W365" s="45"/>
      <c r="X365" s="45"/>
      <c r="Y365" s="45"/>
      <c r="Z365" s="45"/>
      <c r="AA365" s="45"/>
      <c r="AB365" s="45"/>
    </row>
    <row r="366">
      <c r="A366" s="71"/>
      <c r="B366" s="27"/>
      <c r="C366" s="45"/>
      <c r="D366" s="27"/>
      <c r="E366" s="27"/>
      <c r="F366" s="45"/>
      <c r="G366" s="45"/>
      <c r="H366" s="45"/>
      <c r="I366" s="45"/>
      <c r="J366" s="45"/>
      <c r="K366" s="45"/>
      <c r="L366" s="45"/>
      <c r="M366" s="45"/>
      <c r="N366" s="45"/>
      <c r="O366" s="45"/>
      <c r="P366" s="45"/>
      <c r="Q366" s="45"/>
      <c r="R366" s="45"/>
      <c r="S366" s="45"/>
      <c r="T366" s="45"/>
      <c r="U366" s="45"/>
      <c r="V366" s="45"/>
      <c r="W366" s="45"/>
      <c r="X366" s="45"/>
      <c r="Y366" s="45"/>
      <c r="Z366" s="45"/>
      <c r="AA366" s="45"/>
      <c r="AB366" s="45"/>
    </row>
    <row r="367">
      <c r="A367" s="71"/>
      <c r="B367" s="27"/>
      <c r="C367" s="45"/>
      <c r="D367" s="27"/>
      <c r="E367" s="27"/>
      <c r="F367" s="45"/>
      <c r="G367" s="45"/>
      <c r="H367" s="45"/>
      <c r="I367" s="45"/>
      <c r="J367" s="45"/>
      <c r="K367" s="45"/>
      <c r="L367" s="45"/>
      <c r="M367" s="45"/>
      <c r="N367" s="45"/>
      <c r="O367" s="45"/>
      <c r="P367" s="45"/>
      <c r="Q367" s="45"/>
      <c r="R367" s="45"/>
      <c r="S367" s="45"/>
      <c r="T367" s="45"/>
      <c r="U367" s="45"/>
      <c r="V367" s="45"/>
      <c r="W367" s="45"/>
      <c r="X367" s="45"/>
      <c r="Y367" s="45"/>
      <c r="Z367" s="45"/>
      <c r="AA367" s="45"/>
      <c r="AB367" s="45"/>
    </row>
    <row r="368">
      <c r="A368" s="71"/>
      <c r="B368" s="27"/>
      <c r="C368" s="45"/>
      <c r="D368" s="27"/>
      <c r="E368" s="27"/>
      <c r="F368" s="45"/>
      <c r="G368" s="45"/>
      <c r="H368" s="45"/>
      <c r="I368" s="45"/>
      <c r="J368" s="45"/>
      <c r="K368" s="45"/>
      <c r="L368" s="45"/>
      <c r="M368" s="45"/>
      <c r="N368" s="45"/>
      <c r="O368" s="45"/>
      <c r="P368" s="45"/>
      <c r="Q368" s="45"/>
      <c r="R368" s="45"/>
      <c r="S368" s="45"/>
      <c r="T368" s="45"/>
      <c r="U368" s="45"/>
      <c r="V368" s="45"/>
      <c r="W368" s="45"/>
      <c r="X368" s="45"/>
      <c r="Y368" s="45"/>
      <c r="Z368" s="45"/>
      <c r="AA368" s="45"/>
      <c r="AB368" s="45"/>
    </row>
    <row r="369">
      <c r="A369" s="71"/>
      <c r="B369" s="27"/>
      <c r="C369" s="45"/>
      <c r="D369" s="27"/>
      <c r="E369" s="27"/>
      <c r="F369" s="45"/>
      <c r="G369" s="45"/>
      <c r="H369" s="45"/>
      <c r="I369" s="45"/>
      <c r="J369" s="45"/>
      <c r="K369" s="45"/>
      <c r="L369" s="45"/>
      <c r="M369" s="45"/>
      <c r="N369" s="45"/>
      <c r="O369" s="45"/>
      <c r="P369" s="45"/>
      <c r="Q369" s="45"/>
      <c r="R369" s="45"/>
      <c r="S369" s="45"/>
      <c r="T369" s="45"/>
      <c r="U369" s="45"/>
      <c r="V369" s="45"/>
      <c r="W369" s="45"/>
      <c r="X369" s="45"/>
      <c r="Y369" s="45"/>
      <c r="Z369" s="45"/>
      <c r="AA369" s="45"/>
      <c r="AB369" s="45"/>
    </row>
    <row r="370">
      <c r="A370" s="71"/>
      <c r="B370" s="27"/>
      <c r="C370" s="45"/>
      <c r="D370" s="27"/>
      <c r="E370" s="27"/>
      <c r="F370" s="45"/>
      <c r="G370" s="45"/>
      <c r="H370" s="45"/>
      <c r="I370" s="45"/>
      <c r="J370" s="45"/>
      <c r="K370" s="45"/>
      <c r="L370" s="45"/>
      <c r="M370" s="45"/>
      <c r="N370" s="45"/>
      <c r="O370" s="45"/>
      <c r="P370" s="45"/>
      <c r="Q370" s="45"/>
      <c r="R370" s="45"/>
      <c r="S370" s="45"/>
      <c r="T370" s="45"/>
      <c r="U370" s="45"/>
      <c r="V370" s="45"/>
      <c r="W370" s="45"/>
      <c r="X370" s="45"/>
      <c r="Y370" s="45"/>
      <c r="Z370" s="45"/>
      <c r="AA370" s="45"/>
      <c r="AB370" s="45"/>
    </row>
    <row r="371">
      <c r="A371" s="71"/>
      <c r="B371" s="27"/>
      <c r="C371" s="45"/>
      <c r="D371" s="27"/>
      <c r="E371" s="27"/>
      <c r="F371" s="45"/>
      <c r="G371" s="45"/>
      <c r="H371" s="45"/>
      <c r="I371" s="45"/>
      <c r="J371" s="45"/>
      <c r="K371" s="45"/>
      <c r="L371" s="45"/>
      <c r="M371" s="45"/>
      <c r="N371" s="45"/>
      <c r="O371" s="45"/>
      <c r="P371" s="45"/>
      <c r="Q371" s="45"/>
      <c r="R371" s="45"/>
      <c r="S371" s="45"/>
      <c r="T371" s="45"/>
      <c r="U371" s="45"/>
      <c r="V371" s="45"/>
      <c r="W371" s="45"/>
      <c r="X371" s="45"/>
      <c r="Y371" s="45"/>
      <c r="Z371" s="45"/>
      <c r="AA371" s="45"/>
      <c r="AB371" s="45"/>
    </row>
    <row r="372">
      <c r="A372" s="71"/>
      <c r="B372" s="27"/>
      <c r="C372" s="45"/>
      <c r="D372" s="27"/>
      <c r="E372" s="27"/>
      <c r="F372" s="45"/>
      <c r="G372" s="45"/>
      <c r="H372" s="45"/>
      <c r="I372" s="45"/>
      <c r="J372" s="45"/>
      <c r="K372" s="45"/>
      <c r="L372" s="45"/>
      <c r="M372" s="45"/>
      <c r="N372" s="45"/>
      <c r="O372" s="45"/>
      <c r="P372" s="45"/>
      <c r="Q372" s="45"/>
      <c r="R372" s="45"/>
      <c r="S372" s="45"/>
      <c r="T372" s="45"/>
      <c r="U372" s="45"/>
      <c r="V372" s="45"/>
      <c r="W372" s="45"/>
      <c r="X372" s="45"/>
      <c r="Y372" s="45"/>
      <c r="Z372" s="45"/>
      <c r="AA372" s="45"/>
      <c r="AB372" s="45"/>
    </row>
    <row r="373">
      <c r="A373" s="71"/>
      <c r="B373" s="27"/>
      <c r="C373" s="45"/>
      <c r="D373" s="27"/>
      <c r="E373" s="27"/>
      <c r="F373" s="45"/>
      <c r="G373" s="45"/>
      <c r="H373" s="45"/>
      <c r="I373" s="45"/>
      <c r="J373" s="45"/>
      <c r="K373" s="45"/>
      <c r="L373" s="45"/>
      <c r="M373" s="45"/>
      <c r="N373" s="45"/>
      <c r="O373" s="45"/>
      <c r="P373" s="45"/>
      <c r="Q373" s="45"/>
      <c r="R373" s="45"/>
      <c r="S373" s="45"/>
      <c r="T373" s="45"/>
      <c r="U373" s="45"/>
      <c r="V373" s="45"/>
      <c r="W373" s="45"/>
      <c r="X373" s="45"/>
      <c r="Y373" s="45"/>
      <c r="Z373" s="45"/>
      <c r="AA373" s="45"/>
      <c r="AB373" s="45"/>
    </row>
    <row r="374">
      <c r="A374" s="71"/>
      <c r="B374" s="27"/>
      <c r="C374" s="45"/>
      <c r="D374" s="27"/>
      <c r="E374" s="27"/>
      <c r="F374" s="45"/>
      <c r="G374" s="45"/>
      <c r="H374" s="45"/>
      <c r="I374" s="45"/>
      <c r="J374" s="45"/>
      <c r="K374" s="45"/>
      <c r="L374" s="45"/>
      <c r="M374" s="45"/>
      <c r="N374" s="45"/>
      <c r="O374" s="45"/>
      <c r="P374" s="45"/>
      <c r="Q374" s="45"/>
      <c r="R374" s="45"/>
      <c r="S374" s="45"/>
      <c r="T374" s="45"/>
      <c r="U374" s="45"/>
      <c r="V374" s="45"/>
      <c r="W374" s="45"/>
      <c r="X374" s="45"/>
      <c r="Y374" s="45"/>
      <c r="Z374" s="45"/>
      <c r="AA374" s="45"/>
      <c r="AB374" s="45"/>
    </row>
    <row r="375">
      <c r="A375" s="71"/>
      <c r="B375" s="27"/>
      <c r="C375" s="45"/>
      <c r="D375" s="27"/>
      <c r="E375" s="27"/>
      <c r="F375" s="45"/>
      <c r="G375" s="45"/>
      <c r="H375" s="45"/>
      <c r="I375" s="45"/>
      <c r="J375" s="45"/>
      <c r="K375" s="45"/>
      <c r="L375" s="45"/>
      <c r="M375" s="45"/>
      <c r="N375" s="45"/>
      <c r="O375" s="45"/>
      <c r="P375" s="45"/>
      <c r="Q375" s="45"/>
      <c r="R375" s="45"/>
      <c r="S375" s="45"/>
      <c r="T375" s="45"/>
      <c r="U375" s="45"/>
      <c r="V375" s="45"/>
      <c r="W375" s="45"/>
      <c r="X375" s="45"/>
      <c r="Y375" s="45"/>
      <c r="Z375" s="45"/>
      <c r="AA375" s="45"/>
      <c r="AB375" s="45"/>
    </row>
    <row r="376">
      <c r="A376" s="71"/>
      <c r="B376" s="27"/>
      <c r="C376" s="45"/>
      <c r="D376" s="27"/>
      <c r="E376" s="27"/>
      <c r="F376" s="45"/>
      <c r="G376" s="45"/>
      <c r="H376" s="45"/>
      <c r="I376" s="45"/>
      <c r="J376" s="45"/>
      <c r="K376" s="45"/>
      <c r="L376" s="45"/>
      <c r="M376" s="45"/>
      <c r="N376" s="45"/>
      <c r="O376" s="45"/>
      <c r="P376" s="45"/>
      <c r="Q376" s="45"/>
      <c r="R376" s="45"/>
      <c r="S376" s="45"/>
      <c r="T376" s="45"/>
      <c r="U376" s="45"/>
      <c r="V376" s="45"/>
      <c r="W376" s="45"/>
      <c r="X376" s="45"/>
      <c r="Y376" s="45"/>
      <c r="Z376" s="45"/>
      <c r="AA376" s="45"/>
      <c r="AB376" s="45"/>
    </row>
    <row r="377">
      <c r="A377" s="71"/>
      <c r="B377" s="27"/>
      <c r="C377" s="45"/>
      <c r="D377" s="27"/>
      <c r="E377" s="27"/>
      <c r="F377" s="45"/>
      <c r="G377" s="45"/>
      <c r="H377" s="45"/>
      <c r="I377" s="45"/>
      <c r="J377" s="45"/>
      <c r="K377" s="45"/>
      <c r="L377" s="45"/>
      <c r="M377" s="45"/>
      <c r="N377" s="45"/>
      <c r="O377" s="45"/>
      <c r="P377" s="45"/>
      <c r="Q377" s="45"/>
      <c r="R377" s="45"/>
      <c r="S377" s="45"/>
      <c r="T377" s="45"/>
      <c r="U377" s="45"/>
      <c r="V377" s="45"/>
      <c r="W377" s="45"/>
      <c r="X377" s="45"/>
      <c r="Y377" s="45"/>
      <c r="Z377" s="45"/>
      <c r="AA377" s="45"/>
      <c r="AB377" s="45"/>
    </row>
    <row r="378">
      <c r="A378" s="71"/>
      <c r="B378" s="27"/>
      <c r="C378" s="45"/>
      <c r="D378" s="27"/>
      <c r="E378" s="27"/>
      <c r="F378" s="45"/>
      <c r="G378" s="45"/>
      <c r="H378" s="45"/>
      <c r="I378" s="45"/>
      <c r="J378" s="45"/>
      <c r="K378" s="45"/>
      <c r="L378" s="45"/>
      <c r="M378" s="45"/>
      <c r="N378" s="45"/>
      <c r="O378" s="45"/>
      <c r="P378" s="45"/>
      <c r="Q378" s="45"/>
      <c r="R378" s="45"/>
      <c r="S378" s="45"/>
      <c r="T378" s="45"/>
      <c r="U378" s="45"/>
      <c r="V378" s="45"/>
      <c r="W378" s="45"/>
      <c r="X378" s="45"/>
      <c r="Y378" s="45"/>
      <c r="Z378" s="45"/>
      <c r="AA378" s="45"/>
      <c r="AB378" s="45"/>
    </row>
    <row r="379">
      <c r="A379" s="71"/>
      <c r="B379" s="27"/>
      <c r="C379" s="45"/>
      <c r="D379" s="27"/>
      <c r="E379" s="27"/>
      <c r="F379" s="45"/>
      <c r="G379" s="45"/>
      <c r="H379" s="45"/>
      <c r="I379" s="45"/>
      <c r="J379" s="45"/>
      <c r="K379" s="45"/>
      <c r="L379" s="45"/>
      <c r="M379" s="45"/>
      <c r="N379" s="45"/>
      <c r="O379" s="45"/>
      <c r="P379" s="45"/>
      <c r="Q379" s="45"/>
      <c r="R379" s="45"/>
      <c r="S379" s="45"/>
      <c r="T379" s="45"/>
      <c r="U379" s="45"/>
      <c r="V379" s="45"/>
      <c r="W379" s="45"/>
      <c r="X379" s="45"/>
      <c r="Y379" s="45"/>
      <c r="Z379" s="45"/>
      <c r="AA379" s="45"/>
      <c r="AB379" s="45"/>
    </row>
    <row r="380">
      <c r="A380" s="71"/>
      <c r="B380" s="27"/>
      <c r="C380" s="45"/>
      <c r="D380" s="27"/>
      <c r="E380" s="27"/>
      <c r="F380" s="45"/>
      <c r="G380" s="45"/>
      <c r="H380" s="45"/>
      <c r="I380" s="45"/>
      <c r="J380" s="45"/>
      <c r="K380" s="45"/>
      <c r="L380" s="45"/>
      <c r="M380" s="45"/>
      <c r="N380" s="45"/>
      <c r="O380" s="45"/>
      <c r="P380" s="45"/>
      <c r="Q380" s="45"/>
      <c r="R380" s="45"/>
      <c r="S380" s="45"/>
      <c r="T380" s="45"/>
      <c r="U380" s="45"/>
      <c r="V380" s="45"/>
      <c r="W380" s="45"/>
      <c r="X380" s="45"/>
      <c r="Y380" s="45"/>
      <c r="Z380" s="45"/>
      <c r="AA380" s="45"/>
      <c r="AB380" s="45"/>
    </row>
    <row r="381">
      <c r="A381" s="71"/>
      <c r="B381" s="27"/>
      <c r="C381" s="45"/>
      <c r="D381" s="27"/>
      <c r="E381" s="27"/>
      <c r="F381" s="45"/>
      <c r="G381" s="45"/>
      <c r="H381" s="45"/>
      <c r="I381" s="45"/>
      <c r="J381" s="45"/>
      <c r="K381" s="45"/>
      <c r="L381" s="45"/>
      <c r="M381" s="45"/>
      <c r="N381" s="45"/>
      <c r="O381" s="45"/>
      <c r="P381" s="45"/>
      <c r="Q381" s="45"/>
      <c r="R381" s="45"/>
      <c r="S381" s="45"/>
      <c r="T381" s="45"/>
      <c r="U381" s="45"/>
      <c r="V381" s="45"/>
      <c r="W381" s="45"/>
      <c r="X381" s="45"/>
      <c r="Y381" s="45"/>
      <c r="Z381" s="45"/>
      <c r="AA381" s="45"/>
      <c r="AB381" s="45"/>
    </row>
    <row r="382">
      <c r="A382" s="71"/>
      <c r="B382" s="27"/>
      <c r="C382" s="45"/>
      <c r="D382" s="27"/>
      <c r="E382" s="27"/>
      <c r="F382" s="45"/>
      <c r="G382" s="45"/>
      <c r="H382" s="45"/>
      <c r="I382" s="45"/>
      <c r="J382" s="45"/>
      <c r="K382" s="45"/>
      <c r="L382" s="45"/>
      <c r="M382" s="45"/>
      <c r="N382" s="45"/>
      <c r="O382" s="45"/>
      <c r="P382" s="45"/>
      <c r="Q382" s="45"/>
      <c r="R382" s="45"/>
      <c r="S382" s="45"/>
      <c r="T382" s="45"/>
      <c r="U382" s="45"/>
      <c r="V382" s="45"/>
      <c r="W382" s="45"/>
      <c r="X382" s="45"/>
      <c r="Y382" s="45"/>
      <c r="Z382" s="45"/>
      <c r="AA382" s="45"/>
      <c r="AB382" s="45"/>
    </row>
    <row r="383">
      <c r="A383" s="71"/>
      <c r="B383" s="27"/>
      <c r="C383" s="45"/>
      <c r="D383" s="27"/>
      <c r="E383" s="27"/>
      <c r="F383" s="45"/>
      <c r="G383" s="45"/>
      <c r="H383" s="45"/>
      <c r="I383" s="45"/>
      <c r="J383" s="45"/>
      <c r="K383" s="45"/>
      <c r="L383" s="45"/>
      <c r="M383" s="45"/>
      <c r="N383" s="45"/>
      <c r="O383" s="45"/>
      <c r="P383" s="45"/>
      <c r="Q383" s="45"/>
      <c r="R383" s="45"/>
      <c r="S383" s="45"/>
      <c r="T383" s="45"/>
      <c r="U383" s="45"/>
      <c r="V383" s="45"/>
      <c r="W383" s="45"/>
      <c r="X383" s="45"/>
      <c r="Y383" s="45"/>
      <c r="Z383" s="45"/>
      <c r="AA383" s="45"/>
      <c r="AB383" s="45"/>
    </row>
    <row r="384">
      <c r="A384" s="71"/>
      <c r="B384" s="27"/>
      <c r="C384" s="45"/>
      <c r="D384" s="27"/>
      <c r="E384" s="27"/>
      <c r="F384" s="45"/>
      <c r="G384" s="45"/>
      <c r="H384" s="45"/>
      <c r="I384" s="45"/>
      <c r="J384" s="45"/>
      <c r="K384" s="45"/>
      <c r="L384" s="45"/>
      <c r="M384" s="45"/>
      <c r="N384" s="45"/>
      <c r="O384" s="45"/>
      <c r="P384" s="45"/>
      <c r="Q384" s="45"/>
      <c r="R384" s="45"/>
      <c r="S384" s="45"/>
      <c r="T384" s="45"/>
      <c r="U384" s="45"/>
      <c r="V384" s="45"/>
      <c r="W384" s="45"/>
      <c r="X384" s="45"/>
      <c r="Y384" s="45"/>
      <c r="Z384" s="45"/>
      <c r="AA384" s="45"/>
      <c r="AB384" s="45"/>
    </row>
    <row r="385">
      <c r="A385" s="71"/>
      <c r="B385" s="27"/>
      <c r="C385" s="45"/>
      <c r="D385" s="27"/>
      <c r="E385" s="27"/>
      <c r="F385" s="45"/>
      <c r="G385" s="45"/>
      <c r="H385" s="45"/>
      <c r="I385" s="45"/>
      <c r="J385" s="45"/>
      <c r="K385" s="45"/>
      <c r="L385" s="45"/>
      <c r="M385" s="45"/>
      <c r="N385" s="45"/>
      <c r="O385" s="45"/>
      <c r="P385" s="45"/>
      <c r="Q385" s="45"/>
      <c r="R385" s="45"/>
      <c r="S385" s="45"/>
      <c r="T385" s="45"/>
      <c r="U385" s="45"/>
      <c r="V385" s="45"/>
      <c r="W385" s="45"/>
      <c r="X385" s="45"/>
      <c r="Y385" s="45"/>
      <c r="Z385" s="45"/>
      <c r="AA385" s="45"/>
      <c r="AB385" s="45"/>
    </row>
    <row r="386">
      <c r="A386" s="71"/>
      <c r="B386" s="27"/>
      <c r="C386" s="45"/>
      <c r="D386" s="27"/>
      <c r="E386" s="27"/>
      <c r="F386" s="45"/>
      <c r="G386" s="45"/>
      <c r="H386" s="45"/>
      <c r="I386" s="45"/>
      <c r="J386" s="45"/>
      <c r="K386" s="45"/>
      <c r="L386" s="45"/>
      <c r="M386" s="45"/>
      <c r="N386" s="45"/>
      <c r="O386" s="45"/>
      <c r="P386" s="45"/>
      <c r="Q386" s="45"/>
      <c r="R386" s="45"/>
      <c r="S386" s="45"/>
      <c r="T386" s="45"/>
      <c r="U386" s="45"/>
      <c r="V386" s="45"/>
      <c r="W386" s="45"/>
      <c r="X386" s="45"/>
      <c r="Y386" s="45"/>
      <c r="Z386" s="45"/>
      <c r="AA386" s="45"/>
      <c r="AB386" s="45"/>
    </row>
    <row r="387">
      <c r="A387" s="71"/>
      <c r="B387" s="27"/>
      <c r="C387" s="45"/>
      <c r="D387" s="27"/>
      <c r="E387" s="27"/>
      <c r="F387" s="45"/>
      <c r="G387" s="45"/>
      <c r="H387" s="45"/>
      <c r="I387" s="45"/>
      <c r="J387" s="45"/>
      <c r="K387" s="45"/>
      <c r="L387" s="45"/>
      <c r="M387" s="45"/>
      <c r="N387" s="45"/>
      <c r="O387" s="45"/>
      <c r="P387" s="45"/>
      <c r="Q387" s="45"/>
      <c r="R387" s="45"/>
      <c r="S387" s="45"/>
      <c r="T387" s="45"/>
      <c r="U387" s="45"/>
      <c r="V387" s="45"/>
      <c r="W387" s="45"/>
      <c r="X387" s="45"/>
      <c r="Y387" s="45"/>
      <c r="Z387" s="45"/>
      <c r="AA387" s="45"/>
      <c r="AB387" s="45"/>
    </row>
    <row r="388">
      <c r="A388" s="71"/>
      <c r="B388" s="27"/>
      <c r="C388" s="45"/>
      <c r="D388" s="27"/>
      <c r="E388" s="27"/>
      <c r="F388" s="45"/>
      <c r="G388" s="45"/>
      <c r="H388" s="45"/>
      <c r="I388" s="45"/>
      <c r="J388" s="45"/>
      <c r="K388" s="45"/>
      <c r="L388" s="45"/>
      <c r="M388" s="45"/>
      <c r="N388" s="45"/>
      <c r="O388" s="45"/>
      <c r="P388" s="45"/>
      <c r="Q388" s="45"/>
      <c r="R388" s="45"/>
      <c r="S388" s="45"/>
      <c r="T388" s="45"/>
      <c r="U388" s="45"/>
      <c r="V388" s="45"/>
      <c r="W388" s="45"/>
      <c r="X388" s="45"/>
      <c r="Y388" s="45"/>
      <c r="Z388" s="45"/>
      <c r="AA388" s="45"/>
      <c r="AB388" s="45"/>
    </row>
    <row r="389">
      <c r="A389" s="71"/>
      <c r="B389" s="27"/>
      <c r="C389" s="45"/>
      <c r="D389" s="27"/>
      <c r="E389" s="27"/>
      <c r="F389" s="45"/>
      <c r="G389" s="45"/>
      <c r="H389" s="45"/>
      <c r="I389" s="45"/>
      <c r="J389" s="45"/>
      <c r="K389" s="45"/>
      <c r="L389" s="45"/>
      <c r="M389" s="45"/>
      <c r="N389" s="45"/>
      <c r="O389" s="45"/>
      <c r="P389" s="45"/>
      <c r="Q389" s="45"/>
      <c r="R389" s="45"/>
      <c r="S389" s="45"/>
      <c r="T389" s="45"/>
      <c r="U389" s="45"/>
      <c r="V389" s="45"/>
      <c r="W389" s="45"/>
      <c r="X389" s="45"/>
      <c r="Y389" s="45"/>
      <c r="Z389" s="45"/>
      <c r="AA389" s="45"/>
      <c r="AB389" s="45"/>
    </row>
    <row r="390">
      <c r="A390" s="71"/>
      <c r="B390" s="27"/>
      <c r="C390" s="45"/>
      <c r="D390" s="27"/>
      <c r="E390" s="27"/>
      <c r="F390" s="45"/>
      <c r="G390" s="45"/>
      <c r="H390" s="45"/>
      <c r="I390" s="45"/>
      <c r="J390" s="45"/>
      <c r="K390" s="45"/>
      <c r="L390" s="45"/>
      <c r="M390" s="45"/>
      <c r="N390" s="45"/>
      <c r="O390" s="45"/>
      <c r="P390" s="45"/>
      <c r="Q390" s="45"/>
      <c r="R390" s="45"/>
      <c r="S390" s="45"/>
      <c r="T390" s="45"/>
      <c r="U390" s="45"/>
      <c r="V390" s="45"/>
      <c r="W390" s="45"/>
      <c r="X390" s="45"/>
      <c r="Y390" s="45"/>
      <c r="Z390" s="45"/>
      <c r="AA390" s="45"/>
      <c r="AB390" s="45"/>
    </row>
    <row r="391">
      <c r="A391" s="71"/>
      <c r="B391" s="27"/>
      <c r="C391" s="45"/>
      <c r="D391" s="27"/>
      <c r="E391" s="27"/>
      <c r="F391" s="45"/>
      <c r="G391" s="45"/>
      <c r="H391" s="45"/>
      <c r="I391" s="45"/>
      <c r="J391" s="45"/>
      <c r="K391" s="45"/>
      <c r="L391" s="45"/>
      <c r="M391" s="45"/>
      <c r="N391" s="45"/>
      <c r="O391" s="45"/>
      <c r="P391" s="45"/>
      <c r="Q391" s="45"/>
      <c r="R391" s="45"/>
      <c r="S391" s="45"/>
      <c r="T391" s="45"/>
      <c r="U391" s="45"/>
      <c r="V391" s="45"/>
      <c r="W391" s="45"/>
      <c r="X391" s="45"/>
      <c r="Y391" s="45"/>
      <c r="Z391" s="45"/>
      <c r="AA391" s="45"/>
      <c r="AB391" s="45"/>
    </row>
    <row r="392">
      <c r="A392" s="71"/>
      <c r="B392" s="27"/>
      <c r="C392" s="45"/>
      <c r="D392" s="27"/>
      <c r="E392" s="27"/>
      <c r="F392" s="45"/>
      <c r="G392" s="45"/>
      <c r="H392" s="45"/>
      <c r="I392" s="45"/>
      <c r="J392" s="45"/>
      <c r="K392" s="45"/>
      <c r="L392" s="45"/>
      <c r="M392" s="45"/>
      <c r="N392" s="45"/>
      <c r="O392" s="45"/>
      <c r="P392" s="45"/>
      <c r="Q392" s="45"/>
      <c r="R392" s="45"/>
      <c r="S392" s="45"/>
      <c r="T392" s="45"/>
      <c r="U392" s="45"/>
      <c r="V392" s="45"/>
      <c r="W392" s="45"/>
      <c r="X392" s="45"/>
      <c r="Y392" s="45"/>
      <c r="Z392" s="45"/>
      <c r="AA392" s="45"/>
      <c r="AB392" s="45"/>
    </row>
    <row r="393">
      <c r="A393" s="71"/>
      <c r="B393" s="27"/>
      <c r="C393" s="45"/>
      <c r="D393" s="27"/>
      <c r="E393" s="27"/>
      <c r="F393" s="45"/>
      <c r="G393" s="45"/>
      <c r="H393" s="45"/>
      <c r="I393" s="45"/>
      <c r="J393" s="45"/>
      <c r="K393" s="45"/>
      <c r="L393" s="45"/>
      <c r="M393" s="45"/>
      <c r="N393" s="45"/>
      <c r="O393" s="45"/>
      <c r="P393" s="45"/>
      <c r="Q393" s="45"/>
      <c r="R393" s="45"/>
      <c r="S393" s="45"/>
      <c r="T393" s="45"/>
      <c r="U393" s="45"/>
      <c r="V393" s="45"/>
      <c r="W393" s="45"/>
      <c r="X393" s="45"/>
      <c r="Y393" s="45"/>
      <c r="Z393" s="45"/>
      <c r="AA393" s="45"/>
      <c r="AB393" s="45"/>
    </row>
    <row r="394">
      <c r="A394" s="71"/>
      <c r="B394" s="27"/>
      <c r="C394" s="45"/>
      <c r="D394" s="27"/>
      <c r="E394" s="27"/>
      <c r="F394" s="45"/>
      <c r="G394" s="45"/>
      <c r="H394" s="45"/>
      <c r="I394" s="45"/>
      <c r="J394" s="45"/>
      <c r="K394" s="45"/>
      <c r="L394" s="45"/>
      <c r="M394" s="45"/>
      <c r="N394" s="45"/>
      <c r="O394" s="45"/>
      <c r="P394" s="45"/>
      <c r="Q394" s="45"/>
      <c r="R394" s="45"/>
      <c r="S394" s="45"/>
      <c r="T394" s="45"/>
      <c r="U394" s="45"/>
      <c r="V394" s="45"/>
      <c r="W394" s="45"/>
      <c r="X394" s="45"/>
      <c r="Y394" s="45"/>
      <c r="Z394" s="45"/>
      <c r="AA394" s="45"/>
      <c r="AB394" s="45"/>
    </row>
    <row r="395">
      <c r="A395" s="71"/>
      <c r="B395" s="27"/>
      <c r="C395" s="45"/>
      <c r="D395" s="27"/>
      <c r="E395" s="27"/>
      <c r="F395" s="45"/>
      <c r="G395" s="45"/>
      <c r="H395" s="45"/>
      <c r="I395" s="45"/>
      <c r="J395" s="45"/>
      <c r="K395" s="45"/>
      <c r="L395" s="45"/>
      <c r="M395" s="45"/>
      <c r="N395" s="45"/>
      <c r="O395" s="45"/>
      <c r="P395" s="45"/>
      <c r="Q395" s="45"/>
      <c r="R395" s="45"/>
      <c r="S395" s="45"/>
      <c r="T395" s="45"/>
      <c r="U395" s="45"/>
      <c r="V395" s="45"/>
      <c r="W395" s="45"/>
      <c r="X395" s="45"/>
      <c r="Y395" s="45"/>
      <c r="Z395" s="45"/>
      <c r="AA395" s="45"/>
      <c r="AB395" s="45"/>
    </row>
    <row r="396">
      <c r="A396" s="71"/>
      <c r="B396" s="27"/>
      <c r="C396" s="45"/>
      <c r="D396" s="27"/>
      <c r="E396" s="27"/>
      <c r="F396" s="45"/>
      <c r="G396" s="45"/>
      <c r="H396" s="45"/>
      <c r="I396" s="45"/>
      <c r="J396" s="45"/>
      <c r="K396" s="45"/>
      <c r="L396" s="45"/>
      <c r="M396" s="45"/>
      <c r="N396" s="45"/>
      <c r="O396" s="45"/>
      <c r="P396" s="45"/>
      <c r="Q396" s="45"/>
      <c r="R396" s="45"/>
      <c r="S396" s="45"/>
      <c r="T396" s="45"/>
      <c r="U396" s="45"/>
      <c r="V396" s="45"/>
      <c r="W396" s="45"/>
      <c r="X396" s="45"/>
      <c r="Y396" s="45"/>
      <c r="Z396" s="45"/>
      <c r="AA396" s="45"/>
      <c r="AB396" s="45"/>
    </row>
    <row r="397">
      <c r="A397" s="71"/>
      <c r="B397" s="27"/>
      <c r="C397" s="45"/>
      <c r="D397" s="27"/>
      <c r="E397" s="27"/>
      <c r="F397" s="45"/>
      <c r="G397" s="45"/>
      <c r="H397" s="45"/>
      <c r="I397" s="45"/>
      <c r="J397" s="45"/>
      <c r="K397" s="45"/>
      <c r="L397" s="45"/>
      <c r="M397" s="45"/>
      <c r="N397" s="45"/>
      <c r="O397" s="45"/>
      <c r="P397" s="45"/>
      <c r="Q397" s="45"/>
      <c r="R397" s="45"/>
      <c r="S397" s="45"/>
      <c r="T397" s="45"/>
      <c r="U397" s="45"/>
      <c r="V397" s="45"/>
      <c r="W397" s="45"/>
      <c r="X397" s="45"/>
      <c r="Y397" s="45"/>
      <c r="Z397" s="45"/>
      <c r="AA397" s="45"/>
      <c r="AB397" s="45"/>
    </row>
    <row r="398">
      <c r="A398" s="71"/>
      <c r="B398" s="27"/>
      <c r="C398" s="45"/>
      <c r="D398" s="27"/>
      <c r="E398" s="27"/>
      <c r="F398" s="45"/>
      <c r="G398" s="45"/>
      <c r="H398" s="45"/>
      <c r="I398" s="45"/>
      <c r="J398" s="45"/>
      <c r="K398" s="45"/>
      <c r="L398" s="45"/>
      <c r="M398" s="45"/>
      <c r="N398" s="45"/>
      <c r="O398" s="45"/>
      <c r="P398" s="45"/>
      <c r="Q398" s="45"/>
      <c r="R398" s="45"/>
      <c r="S398" s="45"/>
      <c r="T398" s="45"/>
      <c r="U398" s="45"/>
      <c r="V398" s="45"/>
      <c r="W398" s="45"/>
      <c r="X398" s="45"/>
      <c r="Y398" s="45"/>
      <c r="Z398" s="45"/>
      <c r="AA398" s="45"/>
      <c r="AB398" s="45"/>
    </row>
    <row r="399">
      <c r="A399" s="71"/>
      <c r="B399" s="27"/>
      <c r="C399" s="45"/>
      <c r="D399" s="27"/>
      <c r="E399" s="27"/>
      <c r="F399" s="45"/>
      <c r="G399" s="45"/>
      <c r="H399" s="45"/>
      <c r="I399" s="45"/>
      <c r="J399" s="45"/>
      <c r="K399" s="45"/>
      <c r="L399" s="45"/>
      <c r="M399" s="45"/>
      <c r="N399" s="45"/>
      <c r="O399" s="45"/>
      <c r="P399" s="45"/>
      <c r="Q399" s="45"/>
      <c r="R399" s="45"/>
      <c r="S399" s="45"/>
      <c r="T399" s="45"/>
      <c r="U399" s="45"/>
      <c r="V399" s="45"/>
      <c r="W399" s="45"/>
      <c r="X399" s="45"/>
      <c r="Y399" s="45"/>
      <c r="Z399" s="45"/>
      <c r="AA399" s="45"/>
      <c r="AB399" s="45"/>
    </row>
    <row r="400">
      <c r="A400" s="71"/>
      <c r="B400" s="27"/>
      <c r="C400" s="45"/>
      <c r="D400" s="27"/>
      <c r="E400" s="27"/>
      <c r="F400" s="45"/>
      <c r="G400" s="45"/>
      <c r="H400" s="45"/>
      <c r="I400" s="45"/>
      <c r="J400" s="45"/>
      <c r="K400" s="45"/>
      <c r="L400" s="45"/>
      <c r="M400" s="45"/>
      <c r="N400" s="45"/>
      <c r="O400" s="45"/>
      <c r="P400" s="45"/>
      <c r="Q400" s="45"/>
      <c r="R400" s="45"/>
      <c r="S400" s="45"/>
      <c r="T400" s="45"/>
      <c r="U400" s="45"/>
      <c r="V400" s="45"/>
      <c r="W400" s="45"/>
      <c r="X400" s="45"/>
      <c r="Y400" s="45"/>
      <c r="Z400" s="45"/>
      <c r="AA400" s="45"/>
      <c r="AB400" s="45"/>
    </row>
    <row r="401">
      <c r="A401" s="71"/>
      <c r="B401" s="27"/>
      <c r="C401" s="45"/>
      <c r="D401" s="27"/>
      <c r="E401" s="27"/>
      <c r="F401" s="45"/>
      <c r="G401" s="45"/>
      <c r="H401" s="45"/>
      <c r="I401" s="45"/>
      <c r="J401" s="45"/>
      <c r="K401" s="45"/>
      <c r="L401" s="45"/>
      <c r="M401" s="45"/>
      <c r="N401" s="45"/>
      <c r="O401" s="45"/>
      <c r="P401" s="45"/>
      <c r="Q401" s="45"/>
      <c r="R401" s="45"/>
      <c r="S401" s="45"/>
      <c r="T401" s="45"/>
      <c r="U401" s="45"/>
      <c r="V401" s="45"/>
      <c r="W401" s="45"/>
      <c r="X401" s="45"/>
      <c r="Y401" s="45"/>
      <c r="Z401" s="45"/>
      <c r="AA401" s="45"/>
      <c r="AB401" s="45"/>
    </row>
    <row r="402">
      <c r="A402" s="71"/>
      <c r="B402" s="27"/>
      <c r="C402" s="45"/>
      <c r="D402" s="27"/>
      <c r="E402" s="27"/>
      <c r="F402" s="45"/>
      <c r="G402" s="45"/>
      <c r="H402" s="45"/>
      <c r="I402" s="45"/>
      <c r="J402" s="45"/>
      <c r="K402" s="45"/>
      <c r="L402" s="45"/>
      <c r="M402" s="45"/>
      <c r="N402" s="45"/>
      <c r="O402" s="45"/>
      <c r="P402" s="45"/>
      <c r="Q402" s="45"/>
      <c r="R402" s="45"/>
      <c r="S402" s="45"/>
      <c r="T402" s="45"/>
      <c r="U402" s="45"/>
      <c r="V402" s="45"/>
      <c r="W402" s="45"/>
      <c r="X402" s="45"/>
      <c r="Y402" s="45"/>
      <c r="Z402" s="45"/>
      <c r="AA402" s="45"/>
      <c r="AB402" s="45"/>
    </row>
    <row r="403">
      <c r="A403" s="71"/>
      <c r="B403" s="27"/>
      <c r="C403" s="45"/>
      <c r="D403" s="27"/>
      <c r="E403" s="27"/>
      <c r="F403" s="45"/>
      <c r="G403" s="45"/>
      <c r="H403" s="45"/>
      <c r="I403" s="45"/>
      <c r="J403" s="45"/>
      <c r="K403" s="45"/>
      <c r="L403" s="45"/>
      <c r="M403" s="45"/>
      <c r="N403" s="45"/>
      <c r="O403" s="45"/>
      <c r="P403" s="45"/>
      <c r="Q403" s="45"/>
      <c r="R403" s="45"/>
      <c r="S403" s="45"/>
      <c r="T403" s="45"/>
      <c r="U403" s="45"/>
      <c r="V403" s="45"/>
      <c r="W403" s="45"/>
      <c r="X403" s="45"/>
      <c r="Y403" s="45"/>
      <c r="Z403" s="45"/>
      <c r="AA403" s="45"/>
      <c r="AB403" s="45"/>
    </row>
    <row r="404">
      <c r="A404" s="71"/>
      <c r="B404" s="27"/>
      <c r="C404" s="45"/>
      <c r="D404" s="27"/>
      <c r="E404" s="27"/>
      <c r="F404" s="45"/>
      <c r="G404" s="45"/>
      <c r="H404" s="45"/>
      <c r="I404" s="45"/>
      <c r="J404" s="45"/>
      <c r="K404" s="45"/>
      <c r="L404" s="45"/>
      <c r="M404" s="45"/>
      <c r="N404" s="45"/>
      <c r="O404" s="45"/>
      <c r="P404" s="45"/>
      <c r="Q404" s="45"/>
      <c r="R404" s="45"/>
      <c r="S404" s="45"/>
      <c r="T404" s="45"/>
      <c r="U404" s="45"/>
      <c r="V404" s="45"/>
      <c r="W404" s="45"/>
      <c r="X404" s="45"/>
      <c r="Y404" s="45"/>
      <c r="Z404" s="45"/>
      <c r="AA404" s="45"/>
      <c r="AB404" s="45"/>
    </row>
    <row r="405">
      <c r="A405" s="71"/>
      <c r="B405" s="27"/>
      <c r="C405" s="45"/>
      <c r="D405" s="27"/>
      <c r="E405" s="27"/>
      <c r="F405" s="45"/>
      <c r="G405" s="45"/>
      <c r="H405" s="45"/>
      <c r="I405" s="45"/>
      <c r="J405" s="45"/>
      <c r="K405" s="45"/>
      <c r="L405" s="45"/>
      <c r="M405" s="45"/>
      <c r="N405" s="45"/>
      <c r="O405" s="45"/>
      <c r="P405" s="45"/>
      <c r="Q405" s="45"/>
      <c r="R405" s="45"/>
      <c r="S405" s="45"/>
      <c r="T405" s="45"/>
      <c r="U405" s="45"/>
      <c r="V405" s="45"/>
      <c r="W405" s="45"/>
      <c r="X405" s="45"/>
      <c r="Y405" s="45"/>
      <c r="Z405" s="45"/>
      <c r="AA405" s="45"/>
      <c r="AB405" s="45"/>
    </row>
    <row r="406">
      <c r="A406" s="71"/>
      <c r="B406" s="27"/>
      <c r="C406" s="45"/>
      <c r="D406" s="27"/>
      <c r="E406" s="27"/>
      <c r="F406" s="45"/>
      <c r="G406" s="45"/>
      <c r="H406" s="45"/>
      <c r="I406" s="45"/>
      <c r="J406" s="45"/>
      <c r="K406" s="45"/>
      <c r="L406" s="45"/>
      <c r="M406" s="45"/>
      <c r="N406" s="45"/>
      <c r="O406" s="45"/>
      <c r="P406" s="45"/>
      <c r="Q406" s="45"/>
      <c r="R406" s="45"/>
      <c r="S406" s="45"/>
      <c r="T406" s="45"/>
      <c r="U406" s="45"/>
      <c r="V406" s="45"/>
      <c r="W406" s="45"/>
      <c r="X406" s="45"/>
      <c r="Y406" s="45"/>
      <c r="Z406" s="45"/>
      <c r="AA406" s="45"/>
      <c r="AB406" s="45"/>
    </row>
    <row r="407">
      <c r="A407" s="71"/>
      <c r="B407" s="27"/>
      <c r="C407" s="45"/>
      <c r="D407" s="27"/>
      <c r="E407" s="27"/>
      <c r="F407" s="45"/>
      <c r="G407" s="45"/>
      <c r="H407" s="45"/>
      <c r="I407" s="45"/>
      <c r="J407" s="45"/>
      <c r="K407" s="45"/>
      <c r="L407" s="45"/>
      <c r="M407" s="45"/>
      <c r="N407" s="45"/>
      <c r="O407" s="45"/>
      <c r="P407" s="45"/>
      <c r="Q407" s="45"/>
      <c r="R407" s="45"/>
      <c r="S407" s="45"/>
      <c r="T407" s="45"/>
      <c r="U407" s="45"/>
      <c r="V407" s="45"/>
      <c r="W407" s="45"/>
      <c r="X407" s="45"/>
      <c r="Y407" s="45"/>
      <c r="Z407" s="45"/>
      <c r="AA407" s="45"/>
      <c r="AB407" s="45"/>
    </row>
    <row r="408">
      <c r="A408" s="71"/>
      <c r="B408" s="27"/>
      <c r="C408" s="45"/>
      <c r="D408" s="27"/>
      <c r="E408" s="27"/>
      <c r="F408" s="45"/>
      <c r="G408" s="45"/>
      <c r="H408" s="45"/>
      <c r="I408" s="45"/>
      <c r="J408" s="45"/>
      <c r="K408" s="45"/>
      <c r="L408" s="45"/>
      <c r="M408" s="45"/>
      <c r="N408" s="45"/>
      <c r="O408" s="45"/>
      <c r="P408" s="45"/>
      <c r="Q408" s="45"/>
      <c r="R408" s="45"/>
      <c r="S408" s="45"/>
      <c r="T408" s="45"/>
      <c r="U408" s="45"/>
      <c r="V408" s="45"/>
      <c r="W408" s="45"/>
      <c r="X408" s="45"/>
      <c r="Y408" s="45"/>
      <c r="Z408" s="45"/>
      <c r="AA408" s="45"/>
      <c r="AB408" s="45"/>
    </row>
    <row r="409">
      <c r="A409" s="71"/>
      <c r="B409" s="27"/>
      <c r="C409" s="45"/>
      <c r="D409" s="27"/>
      <c r="E409" s="27"/>
      <c r="F409" s="45"/>
      <c r="G409" s="45"/>
      <c r="H409" s="45"/>
      <c r="I409" s="45"/>
      <c r="J409" s="45"/>
      <c r="K409" s="45"/>
      <c r="L409" s="45"/>
      <c r="M409" s="45"/>
      <c r="N409" s="45"/>
      <c r="O409" s="45"/>
      <c r="P409" s="45"/>
      <c r="Q409" s="45"/>
      <c r="R409" s="45"/>
      <c r="S409" s="45"/>
      <c r="T409" s="45"/>
      <c r="U409" s="45"/>
      <c r="V409" s="45"/>
      <c r="W409" s="45"/>
      <c r="X409" s="45"/>
      <c r="Y409" s="45"/>
      <c r="Z409" s="45"/>
      <c r="AA409" s="45"/>
      <c r="AB409" s="45"/>
    </row>
    <row r="410">
      <c r="A410" s="71"/>
      <c r="B410" s="27"/>
      <c r="C410" s="45"/>
      <c r="D410" s="27"/>
      <c r="E410" s="27"/>
      <c r="F410" s="45"/>
      <c r="G410" s="45"/>
      <c r="H410" s="45"/>
      <c r="I410" s="45"/>
      <c r="J410" s="45"/>
      <c r="K410" s="45"/>
      <c r="L410" s="45"/>
      <c r="M410" s="45"/>
      <c r="N410" s="45"/>
      <c r="O410" s="45"/>
      <c r="P410" s="45"/>
      <c r="Q410" s="45"/>
      <c r="R410" s="45"/>
      <c r="S410" s="45"/>
      <c r="T410" s="45"/>
      <c r="U410" s="45"/>
      <c r="V410" s="45"/>
      <c r="W410" s="45"/>
      <c r="X410" s="45"/>
      <c r="Y410" s="45"/>
      <c r="Z410" s="45"/>
      <c r="AA410" s="45"/>
      <c r="AB410" s="45"/>
    </row>
    <row r="411">
      <c r="A411" s="71"/>
      <c r="B411" s="27"/>
      <c r="C411" s="45"/>
      <c r="D411" s="27"/>
      <c r="E411" s="27"/>
      <c r="F411" s="45"/>
      <c r="G411" s="45"/>
      <c r="H411" s="45"/>
      <c r="I411" s="45"/>
      <c r="J411" s="45"/>
      <c r="K411" s="45"/>
      <c r="L411" s="45"/>
      <c r="M411" s="45"/>
      <c r="N411" s="45"/>
      <c r="O411" s="45"/>
      <c r="P411" s="45"/>
      <c r="Q411" s="45"/>
      <c r="R411" s="45"/>
      <c r="S411" s="45"/>
      <c r="T411" s="45"/>
      <c r="U411" s="45"/>
      <c r="V411" s="45"/>
      <c r="W411" s="45"/>
      <c r="X411" s="45"/>
      <c r="Y411" s="45"/>
      <c r="Z411" s="45"/>
      <c r="AA411" s="45"/>
      <c r="AB411" s="45"/>
    </row>
    <row r="412">
      <c r="A412" s="71"/>
      <c r="B412" s="27"/>
      <c r="C412" s="45"/>
      <c r="D412" s="27"/>
      <c r="E412" s="27"/>
      <c r="F412" s="45"/>
      <c r="G412" s="45"/>
      <c r="H412" s="45"/>
      <c r="I412" s="45"/>
      <c r="J412" s="45"/>
      <c r="K412" s="45"/>
      <c r="L412" s="45"/>
      <c r="M412" s="45"/>
      <c r="N412" s="45"/>
      <c r="O412" s="45"/>
      <c r="P412" s="45"/>
      <c r="Q412" s="45"/>
      <c r="R412" s="45"/>
      <c r="S412" s="45"/>
      <c r="T412" s="45"/>
      <c r="U412" s="45"/>
      <c r="V412" s="45"/>
      <c r="W412" s="45"/>
      <c r="X412" s="45"/>
      <c r="Y412" s="45"/>
      <c r="Z412" s="45"/>
      <c r="AA412" s="45"/>
      <c r="AB412" s="45"/>
    </row>
    <row r="413">
      <c r="A413" s="71"/>
      <c r="B413" s="27"/>
      <c r="C413" s="45"/>
      <c r="D413" s="27"/>
      <c r="E413" s="27"/>
      <c r="F413" s="45"/>
      <c r="G413" s="45"/>
      <c r="H413" s="45"/>
      <c r="I413" s="45"/>
      <c r="J413" s="45"/>
      <c r="K413" s="45"/>
      <c r="L413" s="45"/>
      <c r="M413" s="45"/>
      <c r="N413" s="45"/>
      <c r="O413" s="45"/>
      <c r="P413" s="45"/>
      <c r="Q413" s="45"/>
      <c r="R413" s="45"/>
      <c r="S413" s="45"/>
      <c r="T413" s="45"/>
      <c r="U413" s="45"/>
      <c r="V413" s="45"/>
      <c r="W413" s="45"/>
      <c r="X413" s="45"/>
      <c r="Y413" s="45"/>
      <c r="Z413" s="45"/>
      <c r="AA413" s="45"/>
      <c r="AB413" s="45"/>
    </row>
    <row r="414">
      <c r="A414" s="71"/>
      <c r="B414" s="27"/>
      <c r="C414" s="45"/>
      <c r="D414" s="27"/>
      <c r="E414" s="27"/>
      <c r="F414" s="45"/>
      <c r="G414" s="45"/>
      <c r="H414" s="45"/>
      <c r="I414" s="45"/>
      <c r="J414" s="45"/>
      <c r="K414" s="45"/>
      <c r="L414" s="45"/>
      <c r="M414" s="45"/>
      <c r="N414" s="45"/>
      <c r="O414" s="45"/>
      <c r="P414" s="45"/>
      <c r="Q414" s="45"/>
      <c r="R414" s="45"/>
      <c r="S414" s="45"/>
      <c r="T414" s="45"/>
      <c r="U414" s="45"/>
      <c r="V414" s="45"/>
      <c r="W414" s="45"/>
      <c r="X414" s="45"/>
      <c r="Y414" s="45"/>
      <c r="Z414" s="45"/>
      <c r="AA414" s="45"/>
      <c r="AB414" s="45"/>
    </row>
    <row r="415">
      <c r="A415" s="71"/>
      <c r="B415" s="27"/>
      <c r="C415" s="45"/>
      <c r="D415" s="27"/>
      <c r="E415" s="27"/>
      <c r="F415" s="45"/>
      <c r="G415" s="45"/>
      <c r="H415" s="45"/>
      <c r="I415" s="45"/>
      <c r="J415" s="45"/>
      <c r="K415" s="45"/>
      <c r="L415" s="45"/>
      <c r="M415" s="45"/>
      <c r="N415" s="45"/>
      <c r="O415" s="45"/>
      <c r="P415" s="45"/>
      <c r="Q415" s="45"/>
      <c r="R415" s="45"/>
      <c r="S415" s="45"/>
      <c r="T415" s="45"/>
      <c r="U415" s="45"/>
      <c r="V415" s="45"/>
      <c r="W415" s="45"/>
      <c r="X415" s="45"/>
      <c r="Y415" s="45"/>
      <c r="Z415" s="45"/>
      <c r="AA415" s="45"/>
      <c r="AB415" s="45"/>
    </row>
    <row r="416">
      <c r="A416" s="71"/>
      <c r="B416" s="27"/>
      <c r="C416" s="45"/>
      <c r="D416" s="27"/>
      <c r="E416" s="27"/>
      <c r="F416" s="45"/>
      <c r="G416" s="45"/>
      <c r="H416" s="45"/>
      <c r="I416" s="45"/>
      <c r="J416" s="45"/>
      <c r="K416" s="45"/>
      <c r="L416" s="45"/>
      <c r="M416" s="45"/>
      <c r="N416" s="45"/>
      <c r="O416" s="45"/>
      <c r="P416" s="45"/>
      <c r="Q416" s="45"/>
      <c r="R416" s="45"/>
      <c r="S416" s="45"/>
      <c r="T416" s="45"/>
      <c r="U416" s="45"/>
      <c r="V416" s="45"/>
      <c r="W416" s="45"/>
      <c r="X416" s="45"/>
      <c r="Y416" s="45"/>
      <c r="Z416" s="45"/>
      <c r="AA416" s="45"/>
      <c r="AB416" s="45"/>
    </row>
    <row r="417">
      <c r="A417" s="71"/>
      <c r="B417" s="27"/>
      <c r="C417" s="45"/>
      <c r="D417" s="27"/>
      <c r="E417" s="27"/>
      <c r="F417" s="45"/>
      <c r="G417" s="45"/>
      <c r="H417" s="45"/>
      <c r="I417" s="45"/>
      <c r="J417" s="45"/>
      <c r="K417" s="45"/>
      <c r="L417" s="45"/>
      <c r="M417" s="45"/>
      <c r="N417" s="45"/>
      <c r="O417" s="45"/>
      <c r="P417" s="45"/>
      <c r="Q417" s="45"/>
      <c r="R417" s="45"/>
      <c r="S417" s="45"/>
      <c r="T417" s="45"/>
      <c r="U417" s="45"/>
      <c r="V417" s="45"/>
      <c r="W417" s="45"/>
      <c r="X417" s="45"/>
      <c r="Y417" s="45"/>
      <c r="Z417" s="45"/>
      <c r="AA417" s="45"/>
      <c r="AB417" s="45"/>
    </row>
    <row r="418">
      <c r="A418" s="71"/>
      <c r="B418" s="27"/>
      <c r="C418" s="45"/>
      <c r="D418" s="27"/>
      <c r="E418" s="27"/>
      <c r="F418" s="45"/>
      <c r="G418" s="45"/>
      <c r="H418" s="45"/>
      <c r="I418" s="45"/>
      <c r="J418" s="45"/>
      <c r="K418" s="45"/>
      <c r="L418" s="45"/>
      <c r="M418" s="45"/>
      <c r="N418" s="45"/>
      <c r="O418" s="45"/>
      <c r="P418" s="45"/>
      <c r="Q418" s="45"/>
      <c r="R418" s="45"/>
      <c r="S418" s="45"/>
      <c r="T418" s="45"/>
      <c r="U418" s="45"/>
      <c r="V418" s="45"/>
      <c r="W418" s="45"/>
      <c r="X418" s="45"/>
      <c r="Y418" s="45"/>
      <c r="Z418" s="45"/>
      <c r="AA418" s="45"/>
      <c r="AB418" s="45"/>
    </row>
    <row r="419">
      <c r="A419" s="71"/>
      <c r="B419" s="27"/>
      <c r="C419" s="45"/>
      <c r="D419" s="27"/>
      <c r="E419" s="27"/>
      <c r="F419" s="45"/>
      <c r="G419" s="45"/>
      <c r="H419" s="45"/>
      <c r="I419" s="45"/>
      <c r="J419" s="45"/>
      <c r="K419" s="45"/>
      <c r="L419" s="45"/>
      <c r="M419" s="45"/>
      <c r="N419" s="45"/>
      <c r="O419" s="45"/>
      <c r="P419" s="45"/>
      <c r="Q419" s="45"/>
      <c r="R419" s="45"/>
      <c r="S419" s="45"/>
      <c r="T419" s="45"/>
      <c r="U419" s="45"/>
      <c r="V419" s="45"/>
      <c r="W419" s="45"/>
      <c r="X419" s="45"/>
      <c r="Y419" s="45"/>
      <c r="Z419" s="45"/>
      <c r="AA419" s="45"/>
      <c r="AB419" s="45"/>
    </row>
    <row r="420">
      <c r="A420" s="71"/>
      <c r="B420" s="27"/>
      <c r="C420" s="45"/>
      <c r="D420" s="27"/>
      <c r="E420" s="27"/>
      <c r="F420" s="45"/>
      <c r="G420" s="45"/>
      <c r="H420" s="45"/>
      <c r="I420" s="45"/>
      <c r="J420" s="45"/>
      <c r="K420" s="45"/>
      <c r="L420" s="45"/>
      <c r="M420" s="45"/>
      <c r="N420" s="45"/>
      <c r="O420" s="45"/>
      <c r="P420" s="45"/>
      <c r="Q420" s="45"/>
      <c r="R420" s="45"/>
      <c r="S420" s="45"/>
      <c r="T420" s="45"/>
      <c r="U420" s="45"/>
      <c r="V420" s="45"/>
      <c r="W420" s="45"/>
      <c r="X420" s="45"/>
      <c r="Y420" s="45"/>
      <c r="Z420" s="45"/>
      <c r="AA420" s="45"/>
      <c r="AB420" s="45"/>
    </row>
    <row r="421">
      <c r="A421" s="71"/>
      <c r="B421" s="27"/>
      <c r="C421" s="45"/>
      <c r="D421" s="27"/>
      <c r="E421" s="27"/>
      <c r="F421" s="45"/>
      <c r="G421" s="45"/>
      <c r="H421" s="45"/>
      <c r="I421" s="45"/>
      <c r="J421" s="45"/>
      <c r="K421" s="45"/>
      <c r="L421" s="45"/>
      <c r="M421" s="45"/>
      <c r="N421" s="45"/>
      <c r="O421" s="45"/>
      <c r="P421" s="45"/>
      <c r="Q421" s="45"/>
      <c r="R421" s="45"/>
      <c r="S421" s="45"/>
      <c r="T421" s="45"/>
      <c r="U421" s="45"/>
      <c r="V421" s="45"/>
      <c r="W421" s="45"/>
      <c r="X421" s="45"/>
      <c r="Y421" s="45"/>
      <c r="Z421" s="45"/>
      <c r="AA421" s="45"/>
      <c r="AB421" s="45"/>
    </row>
    <row r="422">
      <c r="A422" s="71"/>
      <c r="B422" s="27"/>
      <c r="C422" s="45"/>
      <c r="D422" s="27"/>
      <c r="E422" s="27"/>
      <c r="F422" s="45"/>
      <c r="G422" s="45"/>
      <c r="H422" s="45"/>
      <c r="I422" s="45"/>
      <c r="J422" s="45"/>
      <c r="K422" s="45"/>
      <c r="L422" s="45"/>
      <c r="M422" s="45"/>
      <c r="N422" s="45"/>
      <c r="O422" s="45"/>
      <c r="P422" s="45"/>
      <c r="Q422" s="45"/>
      <c r="R422" s="45"/>
      <c r="S422" s="45"/>
      <c r="T422" s="45"/>
      <c r="U422" s="45"/>
      <c r="V422" s="45"/>
      <c r="W422" s="45"/>
      <c r="X422" s="45"/>
      <c r="Y422" s="45"/>
      <c r="Z422" s="45"/>
      <c r="AA422" s="45"/>
      <c r="AB422" s="45"/>
    </row>
    <row r="423">
      <c r="A423" s="71"/>
      <c r="B423" s="27"/>
      <c r="C423" s="45"/>
      <c r="D423" s="27"/>
      <c r="E423" s="27"/>
      <c r="F423" s="45"/>
      <c r="G423" s="45"/>
      <c r="H423" s="45"/>
      <c r="I423" s="45"/>
      <c r="J423" s="45"/>
      <c r="K423" s="45"/>
      <c r="L423" s="45"/>
      <c r="M423" s="45"/>
      <c r="N423" s="45"/>
      <c r="O423" s="45"/>
      <c r="P423" s="45"/>
      <c r="Q423" s="45"/>
      <c r="R423" s="45"/>
      <c r="S423" s="45"/>
      <c r="T423" s="45"/>
      <c r="U423" s="45"/>
      <c r="V423" s="45"/>
      <c r="W423" s="45"/>
      <c r="X423" s="45"/>
      <c r="Y423" s="45"/>
      <c r="Z423" s="45"/>
      <c r="AA423" s="45"/>
      <c r="AB423" s="45"/>
    </row>
    <row r="424">
      <c r="A424" s="71"/>
      <c r="B424" s="27"/>
      <c r="C424" s="45"/>
      <c r="D424" s="27"/>
      <c r="E424" s="27"/>
      <c r="F424" s="45"/>
      <c r="G424" s="45"/>
      <c r="H424" s="45"/>
      <c r="I424" s="45"/>
      <c r="J424" s="45"/>
      <c r="K424" s="45"/>
      <c r="L424" s="45"/>
      <c r="M424" s="45"/>
      <c r="N424" s="45"/>
      <c r="O424" s="45"/>
      <c r="P424" s="45"/>
      <c r="Q424" s="45"/>
      <c r="R424" s="45"/>
      <c r="S424" s="45"/>
      <c r="T424" s="45"/>
      <c r="U424" s="45"/>
      <c r="V424" s="45"/>
      <c r="W424" s="45"/>
      <c r="X424" s="45"/>
      <c r="Y424" s="45"/>
      <c r="Z424" s="45"/>
      <c r="AA424" s="45"/>
      <c r="AB424" s="45"/>
    </row>
    <row r="425">
      <c r="A425" s="71"/>
      <c r="B425" s="27"/>
      <c r="C425" s="45"/>
      <c r="D425" s="27"/>
      <c r="E425" s="27"/>
      <c r="F425" s="45"/>
      <c r="G425" s="45"/>
      <c r="H425" s="45"/>
      <c r="I425" s="45"/>
      <c r="J425" s="45"/>
      <c r="K425" s="45"/>
      <c r="L425" s="45"/>
      <c r="M425" s="45"/>
      <c r="N425" s="45"/>
      <c r="O425" s="45"/>
      <c r="P425" s="45"/>
      <c r="Q425" s="45"/>
      <c r="R425" s="45"/>
      <c r="S425" s="45"/>
      <c r="T425" s="45"/>
      <c r="U425" s="45"/>
      <c r="V425" s="45"/>
      <c r="W425" s="45"/>
      <c r="X425" s="45"/>
      <c r="Y425" s="45"/>
      <c r="Z425" s="45"/>
      <c r="AA425" s="45"/>
      <c r="AB425" s="45"/>
    </row>
    <row r="426">
      <c r="A426" s="71"/>
      <c r="B426" s="27"/>
      <c r="C426" s="45"/>
      <c r="D426" s="27"/>
      <c r="E426" s="27"/>
      <c r="F426" s="45"/>
      <c r="G426" s="45"/>
      <c r="H426" s="45"/>
      <c r="I426" s="45"/>
      <c r="J426" s="45"/>
      <c r="K426" s="45"/>
      <c r="L426" s="45"/>
      <c r="M426" s="45"/>
      <c r="N426" s="45"/>
      <c r="O426" s="45"/>
      <c r="P426" s="45"/>
      <c r="Q426" s="45"/>
      <c r="R426" s="45"/>
      <c r="S426" s="45"/>
      <c r="T426" s="45"/>
      <c r="U426" s="45"/>
      <c r="V426" s="45"/>
      <c r="W426" s="45"/>
      <c r="X426" s="45"/>
      <c r="Y426" s="45"/>
      <c r="Z426" s="45"/>
      <c r="AA426" s="45"/>
      <c r="AB426" s="45"/>
    </row>
    <row r="427">
      <c r="A427" s="71"/>
      <c r="B427" s="27"/>
      <c r="C427" s="45"/>
      <c r="D427" s="27"/>
      <c r="E427" s="27"/>
      <c r="F427" s="45"/>
      <c r="G427" s="45"/>
      <c r="H427" s="45"/>
      <c r="I427" s="45"/>
      <c r="J427" s="45"/>
      <c r="K427" s="45"/>
      <c r="L427" s="45"/>
      <c r="M427" s="45"/>
      <c r="N427" s="45"/>
      <c r="O427" s="45"/>
      <c r="P427" s="45"/>
      <c r="Q427" s="45"/>
      <c r="R427" s="45"/>
      <c r="S427" s="45"/>
      <c r="T427" s="45"/>
      <c r="U427" s="45"/>
      <c r="V427" s="45"/>
      <c r="W427" s="45"/>
      <c r="X427" s="45"/>
      <c r="Y427" s="45"/>
      <c r="Z427" s="45"/>
      <c r="AA427" s="45"/>
      <c r="AB427" s="45"/>
    </row>
    <row r="428">
      <c r="A428" s="71"/>
      <c r="B428" s="27"/>
      <c r="C428" s="45"/>
      <c r="D428" s="27"/>
      <c r="E428" s="27"/>
      <c r="F428" s="45"/>
      <c r="G428" s="45"/>
      <c r="H428" s="45"/>
      <c r="I428" s="45"/>
      <c r="J428" s="45"/>
      <c r="K428" s="45"/>
      <c r="L428" s="45"/>
      <c r="M428" s="45"/>
      <c r="N428" s="45"/>
      <c r="O428" s="45"/>
      <c r="P428" s="45"/>
      <c r="Q428" s="45"/>
      <c r="R428" s="45"/>
      <c r="S428" s="45"/>
      <c r="T428" s="45"/>
      <c r="U428" s="45"/>
      <c r="V428" s="45"/>
      <c r="W428" s="45"/>
      <c r="X428" s="45"/>
      <c r="Y428" s="45"/>
      <c r="Z428" s="45"/>
      <c r="AA428" s="45"/>
      <c r="AB428" s="45"/>
    </row>
    <row r="429">
      <c r="A429" s="71"/>
      <c r="B429" s="27"/>
      <c r="C429" s="45"/>
      <c r="D429" s="27"/>
      <c r="E429" s="27"/>
      <c r="F429" s="45"/>
      <c r="G429" s="45"/>
      <c r="H429" s="45"/>
      <c r="I429" s="45"/>
      <c r="J429" s="45"/>
      <c r="K429" s="45"/>
      <c r="L429" s="45"/>
      <c r="M429" s="45"/>
      <c r="N429" s="45"/>
      <c r="O429" s="45"/>
      <c r="P429" s="45"/>
      <c r="Q429" s="45"/>
      <c r="R429" s="45"/>
      <c r="S429" s="45"/>
      <c r="T429" s="45"/>
      <c r="U429" s="45"/>
      <c r="V429" s="45"/>
      <c r="W429" s="45"/>
      <c r="X429" s="45"/>
      <c r="Y429" s="45"/>
      <c r="Z429" s="45"/>
      <c r="AA429" s="45"/>
      <c r="AB429" s="45"/>
    </row>
    <row r="430">
      <c r="A430" s="71"/>
      <c r="B430" s="27"/>
      <c r="C430" s="45"/>
      <c r="D430" s="27"/>
      <c r="E430" s="27"/>
      <c r="F430" s="45"/>
      <c r="G430" s="45"/>
      <c r="H430" s="45"/>
      <c r="I430" s="45"/>
      <c r="J430" s="45"/>
      <c r="K430" s="45"/>
      <c r="L430" s="45"/>
      <c r="M430" s="45"/>
      <c r="N430" s="45"/>
      <c r="O430" s="45"/>
      <c r="P430" s="45"/>
      <c r="Q430" s="45"/>
      <c r="R430" s="45"/>
      <c r="S430" s="45"/>
      <c r="T430" s="45"/>
      <c r="U430" s="45"/>
      <c r="V430" s="45"/>
      <c r="W430" s="45"/>
      <c r="X430" s="45"/>
      <c r="Y430" s="45"/>
      <c r="Z430" s="45"/>
      <c r="AA430" s="45"/>
      <c r="AB430" s="45"/>
    </row>
    <row r="431">
      <c r="A431" s="71"/>
      <c r="B431" s="27"/>
      <c r="C431" s="45"/>
      <c r="D431" s="27"/>
      <c r="E431" s="27"/>
      <c r="F431" s="45"/>
      <c r="G431" s="45"/>
      <c r="H431" s="45"/>
      <c r="I431" s="45"/>
      <c r="J431" s="45"/>
      <c r="K431" s="45"/>
      <c r="L431" s="45"/>
      <c r="M431" s="45"/>
      <c r="N431" s="45"/>
      <c r="O431" s="45"/>
      <c r="P431" s="45"/>
      <c r="Q431" s="45"/>
      <c r="R431" s="45"/>
      <c r="S431" s="45"/>
      <c r="T431" s="45"/>
      <c r="U431" s="45"/>
      <c r="V431" s="45"/>
      <c r="W431" s="45"/>
      <c r="X431" s="45"/>
      <c r="Y431" s="45"/>
      <c r="Z431" s="45"/>
      <c r="AA431" s="45"/>
      <c r="AB431" s="45"/>
    </row>
    <row r="432">
      <c r="A432" s="71"/>
      <c r="B432" s="27"/>
      <c r="C432" s="45"/>
      <c r="D432" s="27"/>
      <c r="E432" s="27"/>
      <c r="F432" s="45"/>
      <c r="G432" s="45"/>
      <c r="H432" s="45"/>
      <c r="I432" s="45"/>
      <c r="J432" s="45"/>
      <c r="K432" s="45"/>
      <c r="L432" s="45"/>
      <c r="M432" s="45"/>
      <c r="N432" s="45"/>
      <c r="O432" s="45"/>
      <c r="P432" s="45"/>
      <c r="Q432" s="45"/>
      <c r="R432" s="45"/>
      <c r="S432" s="45"/>
      <c r="T432" s="45"/>
      <c r="U432" s="45"/>
      <c r="V432" s="45"/>
      <c r="W432" s="45"/>
      <c r="X432" s="45"/>
      <c r="Y432" s="45"/>
      <c r="Z432" s="45"/>
      <c r="AA432" s="45"/>
      <c r="AB432" s="45"/>
    </row>
    <row r="433">
      <c r="A433" s="71"/>
      <c r="B433" s="27"/>
      <c r="C433" s="45"/>
      <c r="D433" s="27"/>
      <c r="E433" s="27"/>
      <c r="F433" s="45"/>
      <c r="G433" s="45"/>
      <c r="H433" s="45"/>
      <c r="I433" s="45"/>
      <c r="J433" s="45"/>
      <c r="K433" s="45"/>
      <c r="L433" s="45"/>
      <c r="M433" s="45"/>
      <c r="N433" s="45"/>
      <c r="O433" s="45"/>
      <c r="P433" s="45"/>
      <c r="Q433" s="45"/>
      <c r="R433" s="45"/>
      <c r="S433" s="45"/>
      <c r="T433" s="45"/>
      <c r="U433" s="45"/>
      <c r="V433" s="45"/>
      <c r="W433" s="45"/>
      <c r="X433" s="45"/>
      <c r="Y433" s="45"/>
      <c r="Z433" s="45"/>
      <c r="AA433" s="45"/>
      <c r="AB433" s="45"/>
    </row>
    <row r="434">
      <c r="A434" s="71"/>
      <c r="B434" s="27"/>
      <c r="C434" s="45"/>
      <c r="D434" s="27"/>
      <c r="E434" s="27"/>
      <c r="F434" s="45"/>
      <c r="G434" s="45"/>
      <c r="H434" s="45"/>
      <c r="I434" s="45"/>
      <c r="J434" s="45"/>
      <c r="K434" s="45"/>
      <c r="L434" s="45"/>
      <c r="M434" s="45"/>
      <c r="N434" s="45"/>
      <c r="O434" s="45"/>
      <c r="P434" s="45"/>
      <c r="Q434" s="45"/>
      <c r="R434" s="45"/>
      <c r="S434" s="45"/>
      <c r="T434" s="45"/>
      <c r="U434" s="45"/>
      <c r="V434" s="45"/>
      <c r="W434" s="45"/>
      <c r="X434" s="45"/>
      <c r="Y434" s="45"/>
      <c r="Z434" s="45"/>
      <c r="AA434" s="45"/>
      <c r="AB434" s="45"/>
    </row>
    <row r="435">
      <c r="A435" s="71"/>
      <c r="B435" s="27"/>
      <c r="C435" s="45"/>
      <c r="D435" s="27"/>
      <c r="E435" s="27"/>
      <c r="F435" s="45"/>
      <c r="G435" s="45"/>
      <c r="H435" s="45"/>
      <c r="I435" s="45"/>
      <c r="J435" s="45"/>
      <c r="K435" s="45"/>
      <c r="L435" s="45"/>
      <c r="M435" s="45"/>
      <c r="N435" s="45"/>
      <c r="O435" s="45"/>
      <c r="P435" s="45"/>
      <c r="Q435" s="45"/>
      <c r="R435" s="45"/>
      <c r="S435" s="45"/>
      <c r="T435" s="45"/>
      <c r="U435" s="45"/>
      <c r="V435" s="45"/>
      <c r="W435" s="45"/>
      <c r="X435" s="45"/>
      <c r="Y435" s="45"/>
      <c r="Z435" s="45"/>
      <c r="AA435" s="45"/>
      <c r="AB435" s="45"/>
    </row>
    <row r="436">
      <c r="A436" s="71"/>
      <c r="B436" s="27"/>
      <c r="C436" s="45"/>
      <c r="D436" s="27"/>
      <c r="E436" s="27"/>
      <c r="F436" s="45"/>
      <c r="G436" s="45"/>
      <c r="H436" s="45"/>
      <c r="I436" s="45"/>
      <c r="J436" s="45"/>
      <c r="K436" s="45"/>
      <c r="L436" s="45"/>
      <c r="M436" s="45"/>
      <c r="N436" s="45"/>
      <c r="O436" s="45"/>
      <c r="P436" s="45"/>
      <c r="Q436" s="45"/>
      <c r="R436" s="45"/>
      <c r="S436" s="45"/>
      <c r="T436" s="45"/>
      <c r="U436" s="45"/>
      <c r="V436" s="45"/>
      <c r="W436" s="45"/>
      <c r="X436" s="45"/>
      <c r="Y436" s="45"/>
      <c r="Z436" s="45"/>
      <c r="AA436" s="45"/>
      <c r="AB436" s="45"/>
    </row>
    <row r="437">
      <c r="A437" s="71"/>
      <c r="B437" s="27"/>
      <c r="C437" s="45"/>
      <c r="D437" s="27"/>
      <c r="E437" s="27"/>
      <c r="F437" s="45"/>
      <c r="G437" s="45"/>
      <c r="H437" s="45"/>
      <c r="I437" s="45"/>
      <c r="J437" s="45"/>
      <c r="K437" s="45"/>
      <c r="L437" s="45"/>
      <c r="M437" s="45"/>
      <c r="N437" s="45"/>
      <c r="O437" s="45"/>
      <c r="P437" s="45"/>
      <c r="Q437" s="45"/>
      <c r="R437" s="45"/>
      <c r="S437" s="45"/>
      <c r="T437" s="45"/>
      <c r="U437" s="45"/>
      <c r="V437" s="45"/>
      <c r="W437" s="45"/>
      <c r="X437" s="45"/>
      <c r="Y437" s="45"/>
      <c r="Z437" s="45"/>
      <c r="AA437" s="45"/>
      <c r="AB437" s="45"/>
    </row>
    <row r="438">
      <c r="A438" s="71"/>
      <c r="B438" s="27"/>
      <c r="C438" s="45"/>
      <c r="D438" s="27"/>
      <c r="E438" s="27"/>
      <c r="F438" s="45"/>
      <c r="G438" s="45"/>
      <c r="H438" s="45"/>
      <c r="I438" s="45"/>
      <c r="J438" s="45"/>
      <c r="K438" s="45"/>
      <c r="L438" s="45"/>
      <c r="M438" s="45"/>
      <c r="N438" s="45"/>
      <c r="O438" s="45"/>
      <c r="P438" s="45"/>
      <c r="Q438" s="45"/>
      <c r="R438" s="45"/>
      <c r="S438" s="45"/>
      <c r="T438" s="45"/>
      <c r="U438" s="45"/>
      <c r="V438" s="45"/>
      <c r="W438" s="45"/>
      <c r="X438" s="45"/>
      <c r="Y438" s="45"/>
      <c r="Z438" s="45"/>
      <c r="AA438" s="45"/>
      <c r="AB438" s="45"/>
    </row>
    <row r="439">
      <c r="A439" s="71"/>
      <c r="B439" s="27"/>
      <c r="C439" s="45"/>
      <c r="D439" s="27"/>
      <c r="E439" s="27"/>
      <c r="F439" s="45"/>
      <c r="G439" s="45"/>
      <c r="H439" s="45"/>
      <c r="I439" s="45"/>
      <c r="J439" s="45"/>
      <c r="K439" s="45"/>
      <c r="L439" s="45"/>
      <c r="M439" s="45"/>
      <c r="N439" s="45"/>
      <c r="O439" s="45"/>
      <c r="P439" s="45"/>
      <c r="Q439" s="45"/>
      <c r="R439" s="45"/>
      <c r="S439" s="45"/>
      <c r="T439" s="45"/>
      <c r="U439" s="45"/>
      <c r="V439" s="45"/>
      <c r="W439" s="45"/>
      <c r="X439" s="45"/>
      <c r="Y439" s="45"/>
      <c r="Z439" s="45"/>
      <c r="AA439" s="45"/>
      <c r="AB439" s="45"/>
    </row>
    <row r="440">
      <c r="A440" s="71"/>
      <c r="B440" s="27"/>
      <c r="C440" s="45"/>
      <c r="D440" s="27"/>
      <c r="E440" s="27"/>
      <c r="F440" s="45"/>
      <c r="G440" s="45"/>
      <c r="H440" s="45"/>
      <c r="I440" s="45"/>
      <c r="J440" s="45"/>
      <c r="K440" s="45"/>
      <c r="L440" s="45"/>
      <c r="M440" s="45"/>
      <c r="N440" s="45"/>
      <c r="O440" s="45"/>
      <c r="P440" s="45"/>
      <c r="Q440" s="45"/>
      <c r="R440" s="45"/>
      <c r="S440" s="45"/>
      <c r="T440" s="45"/>
      <c r="U440" s="45"/>
      <c r="V440" s="45"/>
      <c r="W440" s="45"/>
      <c r="X440" s="45"/>
      <c r="Y440" s="45"/>
      <c r="Z440" s="45"/>
      <c r="AA440" s="45"/>
      <c r="AB440" s="45"/>
    </row>
    <row r="441">
      <c r="A441" s="71"/>
      <c r="B441" s="27"/>
      <c r="C441" s="45"/>
      <c r="D441" s="27"/>
      <c r="E441" s="27"/>
      <c r="F441" s="45"/>
      <c r="G441" s="45"/>
      <c r="H441" s="45"/>
      <c r="I441" s="45"/>
      <c r="J441" s="45"/>
      <c r="K441" s="45"/>
      <c r="L441" s="45"/>
      <c r="M441" s="45"/>
      <c r="N441" s="45"/>
      <c r="O441" s="45"/>
      <c r="P441" s="45"/>
      <c r="Q441" s="45"/>
      <c r="R441" s="45"/>
      <c r="S441" s="45"/>
      <c r="T441" s="45"/>
      <c r="U441" s="45"/>
      <c r="V441" s="45"/>
      <c r="W441" s="45"/>
      <c r="X441" s="45"/>
      <c r="Y441" s="45"/>
      <c r="Z441" s="45"/>
      <c r="AA441" s="45"/>
      <c r="AB441" s="45"/>
    </row>
    <row r="442">
      <c r="A442" s="71"/>
      <c r="B442" s="27"/>
      <c r="C442" s="45"/>
      <c r="D442" s="27"/>
      <c r="E442" s="27"/>
      <c r="F442" s="45"/>
      <c r="G442" s="45"/>
      <c r="H442" s="45"/>
      <c r="I442" s="45"/>
      <c r="J442" s="45"/>
      <c r="K442" s="45"/>
      <c r="L442" s="45"/>
      <c r="M442" s="45"/>
      <c r="N442" s="45"/>
      <c r="O442" s="45"/>
      <c r="P442" s="45"/>
      <c r="Q442" s="45"/>
      <c r="R442" s="45"/>
      <c r="S442" s="45"/>
      <c r="T442" s="45"/>
      <c r="U442" s="45"/>
      <c r="V442" s="45"/>
      <c r="W442" s="45"/>
      <c r="X442" s="45"/>
      <c r="Y442" s="45"/>
      <c r="Z442" s="45"/>
      <c r="AA442" s="45"/>
      <c r="AB442" s="45"/>
    </row>
    <row r="443">
      <c r="A443" s="71"/>
      <c r="B443" s="27"/>
      <c r="C443" s="45"/>
      <c r="D443" s="27"/>
      <c r="E443" s="27"/>
      <c r="F443" s="45"/>
      <c r="G443" s="45"/>
      <c r="H443" s="45"/>
      <c r="I443" s="45"/>
      <c r="J443" s="45"/>
      <c r="K443" s="45"/>
      <c r="L443" s="45"/>
      <c r="M443" s="45"/>
      <c r="N443" s="45"/>
      <c r="O443" s="45"/>
      <c r="P443" s="45"/>
      <c r="Q443" s="45"/>
      <c r="R443" s="45"/>
      <c r="S443" s="45"/>
      <c r="T443" s="45"/>
      <c r="U443" s="45"/>
      <c r="V443" s="45"/>
      <c r="W443" s="45"/>
      <c r="X443" s="45"/>
      <c r="Y443" s="45"/>
      <c r="Z443" s="45"/>
      <c r="AA443" s="45"/>
      <c r="AB443" s="45"/>
    </row>
    <row r="444">
      <c r="A444" s="71"/>
      <c r="B444" s="27"/>
      <c r="C444" s="45"/>
      <c r="D444" s="27"/>
      <c r="E444" s="27"/>
      <c r="F444" s="45"/>
      <c r="G444" s="45"/>
      <c r="H444" s="45"/>
      <c r="I444" s="45"/>
      <c r="J444" s="45"/>
      <c r="K444" s="45"/>
      <c r="L444" s="45"/>
      <c r="M444" s="45"/>
      <c r="N444" s="45"/>
      <c r="O444" s="45"/>
      <c r="P444" s="45"/>
      <c r="Q444" s="45"/>
      <c r="R444" s="45"/>
      <c r="S444" s="45"/>
      <c r="T444" s="45"/>
      <c r="U444" s="45"/>
      <c r="V444" s="45"/>
      <c r="W444" s="45"/>
      <c r="X444" s="45"/>
      <c r="Y444" s="45"/>
      <c r="Z444" s="45"/>
      <c r="AA444" s="45"/>
      <c r="AB444" s="45"/>
    </row>
    <row r="445">
      <c r="A445" s="71"/>
      <c r="B445" s="27"/>
      <c r="C445" s="45"/>
      <c r="D445" s="27"/>
      <c r="E445" s="27"/>
      <c r="F445" s="45"/>
      <c r="G445" s="45"/>
      <c r="H445" s="45"/>
      <c r="I445" s="45"/>
      <c r="J445" s="45"/>
      <c r="K445" s="45"/>
      <c r="L445" s="45"/>
      <c r="M445" s="45"/>
      <c r="N445" s="45"/>
      <c r="O445" s="45"/>
      <c r="P445" s="45"/>
      <c r="Q445" s="45"/>
      <c r="R445" s="45"/>
      <c r="S445" s="45"/>
      <c r="T445" s="45"/>
      <c r="U445" s="45"/>
      <c r="V445" s="45"/>
      <c r="W445" s="45"/>
      <c r="X445" s="45"/>
      <c r="Y445" s="45"/>
      <c r="Z445" s="45"/>
      <c r="AA445" s="45"/>
      <c r="AB445" s="45"/>
    </row>
    <row r="446">
      <c r="A446" s="71"/>
      <c r="B446" s="27"/>
      <c r="C446" s="45"/>
      <c r="D446" s="27"/>
      <c r="E446" s="27"/>
      <c r="F446" s="45"/>
      <c r="G446" s="45"/>
      <c r="H446" s="45"/>
      <c r="I446" s="45"/>
      <c r="J446" s="45"/>
      <c r="K446" s="45"/>
      <c r="L446" s="45"/>
      <c r="M446" s="45"/>
      <c r="N446" s="45"/>
      <c r="O446" s="45"/>
      <c r="P446" s="45"/>
      <c r="Q446" s="45"/>
      <c r="R446" s="45"/>
      <c r="S446" s="45"/>
      <c r="T446" s="45"/>
      <c r="U446" s="45"/>
      <c r="V446" s="45"/>
      <c r="W446" s="45"/>
      <c r="X446" s="45"/>
      <c r="Y446" s="45"/>
      <c r="Z446" s="45"/>
      <c r="AA446" s="45"/>
      <c r="AB446" s="45"/>
    </row>
    <row r="447">
      <c r="A447" s="71"/>
      <c r="B447" s="27"/>
      <c r="C447" s="45"/>
      <c r="D447" s="27"/>
      <c r="E447" s="27"/>
      <c r="F447" s="45"/>
      <c r="G447" s="45"/>
      <c r="H447" s="45"/>
      <c r="I447" s="45"/>
      <c r="J447" s="45"/>
      <c r="K447" s="45"/>
      <c r="L447" s="45"/>
      <c r="M447" s="45"/>
      <c r="N447" s="45"/>
      <c r="O447" s="45"/>
      <c r="P447" s="45"/>
      <c r="Q447" s="45"/>
      <c r="R447" s="45"/>
      <c r="S447" s="45"/>
      <c r="T447" s="45"/>
      <c r="U447" s="45"/>
      <c r="V447" s="45"/>
      <c r="W447" s="45"/>
      <c r="X447" s="45"/>
      <c r="Y447" s="45"/>
      <c r="Z447" s="45"/>
      <c r="AA447" s="45"/>
      <c r="AB447" s="45"/>
    </row>
    <row r="448">
      <c r="A448" s="71"/>
      <c r="B448" s="27"/>
      <c r="C448" s="45"/>
      <c r="D448" s="27"/>
      <c r="E448" s="27"/>
      <c r="F448" s="45"/>
      <c r="G448" s="45"/>
      <c r="H448" s="45"/>
      <c r="I448" s="45"/>
      <c r="J448" s="45"/>
      <c r="K448" s="45"/>
      <c r="L448" s="45"/>
      <c r="M448" s="45"/>
      <c r="N448" s="45"/>
      <c r="O448" s="45"/>
      <c r="P448" s="45"/>
      <c r="Q448" s="45"/>
      <c r="R448" s="45"/>
      <c r="S448" s="45"/>
      <c r="T448" s="45"/>
      <c r="U448" s="45"/>
      <c r="V448" s="45"/>
      <c r="W448" s="45"/>
      <c r="X448" s="45"/>
      <c r="Y448" s="45"/>
      <c r="Z448" s="45"/>
      <c r="AA448" s="45"/>
      <c r="AB448" s="45"/>
    </row>
    <row r="449">
      <c r="A449" s="71"/>
      <c r="B449" s="27"/>
      <c r="C449" s="45"/>
      <c r="D449" s="27"/>
      <c r="E449" s="27"/>
      <c r="F449" s="45"/>
      <c r="G449" s="45"/>
      <c r="H449" s="45"/>
      <c r="I449" s="45"/>
      <c r="J449" s="45"/>
      <c r="K449" s="45"/>
      <c r="L449" s="45"/>
      <c r="M449" s="45"/>
      <c r="N449" s="45"/>
      <c r="O449" s="45"/>
      <c r="P449" s="45"/>
      <c r="Q449" s="45"/>
      <c r="R449" s="45"/>
      <c r="S449" s="45"/>
      <c r="T449" s="45"/>
      <c r="U449" s="45"/>
      <c r="V449" s="45"/>
      <c r="W449" s="45"/>
      <c r="X449" s="45"/>
      <c r="Y449" s="45"/>
      <c r="Z449" s="45"/>
      <c r="AA449" s="45"/>
      <c r="AB449" s="45"/>
    </row>
    <row r="450">
      <c r="A450" s="71"/>
      <c r="B450" s="27"/>
      <c r="C450" s="45"/>
      <c r="D450" s="27"/>
      <c r="E450" s="27"/>
      <c r="F450" s="45"/>
      <c r="G450" s="45"/>
      <c r="H450" s="45"/>
      <c r="I450" s="45"/>
      <c r="J450" s="45"/>
      <c r="K450" s="45"/>
      <c r="L450" s="45"/>
      <c r="M450" s="45"/>
      <c r="N450" s="45"/>
      <c r="O450" s="45"/>
      <c r="P450" s="45"/>
      <c r="Q450" s="45"/>
      <c r="R450" s="45"/>
      <c r="S450" s="45"/>
      <c r="T450" s="45"/>
      <c r="U450" s="45"/>
      <c r="V450" s="45"/>
      <c r="W450" s="45"/>
      <c r="X450" s="45"/>
      <c r="Y450" s="45"/>
      <c r="Z450" s="45"/>
      <c r="AA450" s="45"/>
      <c r="AB450" s="45"/>
    </row>
    <row r="451">
      <c r="A451" s="71"/>
      <c r="B451" s="27"/>
      <c r="C451" s="45"/>
      <c r="D451" s="27"/>
      <c r="E451" s="27"/>
      <c r="F451" s="45"/>
      <c r="G451" s="45"/>
      <c r="H451" s="45"/>
      <c r="I451" s="45"/>
      <c r="J451" s="45"/>
      <c r="K451" s="45"/>
      <c r="L451" s="45"/>
      <c r="M451" s="45"/>
      <c r="N451" s="45"/>
      <c r="O451" s="45"/>
      <c r="P451" s="45"/>
      <c r="Q451" s="45"/>
      <c r="R451" s="45"/>
      <c r="S451" s="45"/>
      <c r="T451" s="45"/>
      <c r="U451" s="45"/>
      <c r="V451" s="45"/>
      <c r="W451" s="45"/>
      <c r="X451" s="45"/>
      <c r="Y451" s="45"/>
      <c r="Z451" s="45"/>
      <c r="AA451" s="45"/>
      <c r="AB451" s="45"/>
    </row>
    <row r="452">
      <c r="A452" s="71"/>
      <c r="B452" s="27"/>
      <c r="C452" s="45"/>
      <c r="D452" s="27"/>
      <c r="E452" s="27"/>
      <c r="F452" s="45"/>
      <c r="G452" s="45"/>
      <c r="H452" s="45"/>
      <c r="I452" s="45"/>
      <c r="J452" s="45"/>
      <c r="K452" s="45"/>
      <c r="L452" s="45"/>
      <c r="M452" s="45"/>
      <c r="N452" s="45"/>
      <c r="O452" s="45"/>
      <c r="P452" s="45"/>
      <c r="Q452" s="45"/>
      <c r="R452" s="45"/>
      <c r="S452" s="45"/>
      <c r="T452" s="45"/>
      <c r="U452" s="45"/>
      <c r="V452" s="45"/>
      <c r="W452" s="45"/>
      <c r="X452" s="45"/>
      <c r="Y452" s="45"/>
      <c r="Z452" s="45"/>
      <c r="AA452" s="45"/>
      <c r="AB452" s="45"/>
    </row>
    <row r="453">
      <c r="A453" s="71"/>
      <c r="B453" s="27"/>
      <c r="C453" s="45"/>
      <c r="D453" s="27"/>
      <c r="E453" s="27"/>
      <c r="F453" s="45"/>
      <c r="G453" s="45"/>
      <c r="H453" s="45"/>
      <c r="I453" s="45"/>
      <c r="J453" s="45"/>
      <c r="K453" s="45"/>
      <c r="L453" s="45"/>
      <c r="M453" s="45"/>
      <c r="N453" s="45"/>
      <c r="O453" s="45"/>
      <c r="P453" s="45"/>
      <c r="Q453" s="45"/>
      <c r="R453" s="45"/>
      <c r="S453" s="45"/>
      <c r="T453" s="45"/>
      <c r="U453" s="45"/>
      <c r="V453" s="45"/>
      <c r="W453" s="45"/>
      <c r="X453" s="45"/>
      <c r="Y453" s="45"/>
      <c r="Z453" s="45"/>
      <c r="AA453" s="45"/>
      <c r="AB453" s="45"/>
    </row>
    <row r="454">
      <c r="A454" s="71"/>
      <c r="B454" s="27"/>
      <c r="C454" s="45"/>
      <c r="D454" s="27"/>
      <c r="E454" s="27"/>
      <c r="F454" s="45"/>
      <c r="G454" s="45"/>
      <c r="H454" s="45"/>
      <c r="I454" s="45"/>
      <c r="J454" s="45"/>
      <c r="K454" s="45"/>
      <c r="L454" s="45"/>
      <c r="M454" s="45"/>
      <c r="N454" s="45"/>
      <c r="O454" s="45"/>
      <c r="P454" s="45"/>
      <c r="Q454" s="45"/>
      <c r="R454" s="45"/>
      <c r="S454" s="45"/>
      <c r="T454" s="45"/>
      <c r="U454" s="45"/>
      <c r="V454" s="45"/>
      <c r="W454" s="45"/>
      <c r="X454" s="45"/>
      <c r="Y454" s="45"/>
      <c r="Z454" s="45"/>
      <c r="AA454" s="45"/>
      <c r="AB454" s="45"/>
    </row>
    <row r="455">
      <c r="A455" s="71"/>
      <c r="B455" s="27"/>
      <c r="C455" s="45"/>
      <c r="D455" s="27"/>
      <c r="E455" s="27"/>
      <c r="F455" s="45"/>
      <c r="G455" s="45"/>
      <c r="H455" s="45"/>
      <c r="I455" s="45"/>
      <c r="J455" s="45"/>
      <c r="K455" s="45"/>
      <c r="L455" s="45"/>
      <c r="M455" s="45"/>
      <c r="N455" s="45"/>
      <c r="O455" s="45"/>
      <c r="P455" s="45"/>
      <c r="Q455" s="45"/>
      <c r="R455" s="45"/>
      <c r="S455" s="45"/>
      <c r="T455" s="45"/>
      <c r="U455" s="45"/>
      <c r="V455" s="45"/>
      <c r="W455" s="45"/>
      <c r="X455" s="45"/>
      <c r="Y455" s="45"/>
      <c r="Z455" s="45"/>
      <c r="AA455" s="45"/>
      <c r="AB455" s="45"/>
    </row>
    <row r="456">
      <c r="A456" s="71"/>
      <c r="B456" s="27"/>
      <c r="C456" s="45"/>
      <c r="D456" s="27"/>
      <c r="E456" s="27"/>
      <c r="F456" s="45"/>
      <c r="G456" s="45"/>
      <c r="H456" s="45"/>
      <c r="I456" s="45"/>
      <c r="J456" s="45"/>
      <c r="K456" s="45"/>
      <c r="L456" s="45"/>
      <c r="M456" s="45"/>
      <c r="N456" s="45"/>
      <c r="O456" s="45"/>
      <c r="P456" s="45"/>
      <c r="Q456" s="45"/>
      <c r="R456" s="45"/>
      <c r="S456" s="45"/>
      <c r="T456" s="45"/>
      <c r="U456" s="45"/>
      <c r="V456" s="45"/>
      <c r="W456" s="45"/>
      <c r="X456" s="45"/>
      <c r="Y456" s="45"/>
      <c r="Z456" s="45"/>
      <c r="AA456" s="45"/>
      <c r="AB456" s="45"/>
    </row>
    <row r="457">
      <c r="A457" s="71"/>
      <c r="B457" s="27"/>
      <c r="C457" s="45"/>
      <c r="D457" s="27"/>
      <c r="E457" s="27"/>
      <c r="F457" s="45"/>
      <c r="G457" s="45"/>
      <c r="H457" s="45"/>
      <c r="I457" s="45"/>
      <c r="J457" s="45"/>
      <c r="K457" s="45"/>
      <c r="L457" s="45"/>
      <c r="M457" s="45"/>
      <c r="N457" s="45"/>
      <c r="O457" s="45"/>
      <c r="P457" s="45"/>
      <c r="Q457" s="45"/>
      <c r="R457" s="45"/>
      <c r="S457" s="45"/>
      <c r="T457" s="45"/>
      <c r="U457" s="45"/>
      <c r="V457" s="45"/>
      <c r="W457" s="45"/>
      <c r="X457" s="45"/>
      <c r="Y457" s="45"/>
      <c r="Z457" s="45"/>
      <c r="AA457" s="45"/>
      <c r="AB457" s="45"/>
    </row>
    <row r="458">
      <c r="A458" s="71"/>
      <c r="B458" s="27"/>
      <c r="C458" s="45"/>
      <c r="D458" s="27"/>
      <c r="E458" s="27"/>
      <c r="F458" s="45"/>
      <c r="G458" s="45"/>
      <c r="H458" s="45"/>
      <c r="I458" s="45"/>
      <c r="J458" s="45"/>
      <c r="K458" s="45"/>
      <c r="L458" s="45"/>
      <c r="M458" s="45"/>
      <c r="N458" s="45"/>
      <c r="O458" s="45"/>
      <c r="P458" s="45"/>
      <c r="Q458" s="45"/>
      <c r="R458" s="45"/>
      <c r="S458" s="45"/>
      <c r="T458" s="45"/>
      <c r="U458" s="45"/>
      <c r="V458" s="45"/>
      <c r="W458" s="45"/>
      <c r="X458" s="45"/>
      <c r="Y458" s="45"/>
      <c r="Z458" s="45"/>
      <c r="AA458" s="45"/>
      <c r="AB458" s="45"/>
    </row>
    <row r="459">
      <c r="A459" s="71"/>
      <c r="B459" s="27"/>
      <c r="C459" s="45"/>
      <c r="D459" s="27"/>
      <c r="E459" s="27"/>
      <c r="F459" s="45"/>
      <c r="G459" s="45"/>
      <c r="H459" s="45"/>
      <c r="I459" s="45"/>
      <c r="J459" s="45"/>
      <c r="K459" s="45"/>
      <c r="L459" s="45"/>
      <c r="M459" s="45"/>
      <c r="N459" s="45"/>
      <c r="O459" s="45"/>
      <c r="P459" s="45"/>
      <c r="Q459" s="45"/>
      <c r="R459" s="45"/>
      <c r="S459" s="45"/>
      <c r="T459" s="45"/>
      <c r="U459" s="45"/>
      <c r="V459" s="45"/>
      <c r="W459" s="45"/>
      <c r="X459" s="45"/>
      <c r="Y459" s="45"/>
      <c r="Z459" s="45"/>
      <c r="AA459" s="45"/>
      <c r="AB459" s="45"/>
    </row>
    <row r="460">
      <c r="A460" s="71"/>
      <c r="B460" s="27"/>
      <c r="C460" s="45"/>
      <c r="D460" s="27"/>
      <c r="E460" s="27"/>
      <c r="F460" s="45"/>
      <c r="G460" s="45"/>
      <c r="H460" s="45"/>
      <c r="I460" s="45"/>
      <c r="J460" s="45"/>
      <c r="K460" s="45"/>
      <c r="L460" s="45"/>
      <c r="M460" s="45"/>
      <c r="N460" s="45"/>
      <c r="O460" s="45"/>
      <c r="P460" s="45"/>
      <c r="Q460" s="45"/>
      <c r="R460" s="45"/>
      <c r="S460" s="45"/>
      <c r="T460" s="45"/>
      <c r="U460" s="45"/>
      <c r="V460" s="45"/>
      <c r="W460" s="45"/>
      <c r="X460" s="45"/>
      <c r="Y460" s="45"/>
      <c r="Z460" s="45"/>
      <c r="AA460" s="45"/>
      <c r="AB460" s="45"/>
    </row>
    <row r="461">
      <c r="A461" s="71"/>
      <c r="B461" s="27"/>
      <c r="C461" s="45"/>
      <c r="D461" s="27"/>
      <c r="E461" s="27"/>
      <c r="F461" s="45"/>
      <c r="G461" s="45"/>
      <c r="H461" s="45"/>
      <c r="I461" s="45"/>
      <c r="J461" s="45"/>
      <c r="K461" s="45"/>
      <c r="L461" s="45"/>
      <c r="M461" s="45"/>
      <c r="N461" s="45"/>
      <c r="O461" s="45"/>
      <c r="P461" s="45"/>
      <c r="Q461" s="45"/>
      <c r="R461" s="45"/>
      <c r="S461" s="45"/>
      <c r="T461" s="45"/>
      <c r="U461" s="45"/>
      <c r="V461" s="45"/>
      <c r="W461" s="45"/>
      <c r="X461" s="45"/>
      <c r="Y461" s="45"/>
      <c r="Z461" s="45"/>
      <c r="AA461" s="45"/>
      <c r="AB461" s="45"/>
    </row>
    <row r="462">
      <c r="A462" s="71"/>
      <c r="B462" s="27"/>
      <c r="C462" s="45"/>
      <c r="D462" s="27"/>
      <c r="E462" s="27"/>
      <c r="F462" s="45"/>
      <c r="G462" s="45"/>
      <c r="H462" s="45"/>
      <c r="I462" s="45"/>
      <c r="J462" s="45"/>
      <c r="K462" s="45"/>
      <c r="L462" s="45"/>
      <c r="M462" s="45"/>
      <c r="N462" s="45"/>
      <c r="O462" s="45"/>
      <c r="P462" s="45"/>
      <c r="Q462" s="45"/>
      <c r="R462" s="45"/>
      <c r="S462" s="45"/>
      <c r="T462" s="45"/>
      <c r="U462" s="45"/>
      <c r="V462" s="45"/>
      <c r="W462" s="45"/>
      <c r="X462" s="45"/>
      <c r="Y462" s="45"/>
      <c r="Z462" s="45"/>
      <c r="AA462" s="45"/>
      <c r="AB462" s="45"/>
    </row>
    <row r="463">
      <c r="A463" s="71"/>
      <c r="B463" s="27"/>
      <c r="C463" s="45"/>
      <c r="D463" s="27"/>
      <c r="E463" s="27"/>
      <c r="F463" s="45"/>
      <c r="G463" s="45"/>
      <c r="H463" s="45"/>
      <c r="I463" s="45"/>
      <c r="J463" s="45"/>
      <c r="K463" s="45"/>
      <c r="L463" s="45"/>
      <c r="M463" s="45"/>
      <c r="N463" s="45"/>
      <c r="O463" s="45"/>
      <c r="P463" s="45"/>
      <c r="Q463" s="45"/>
      <c r="R463" s="45"/>
      <c r="S463" s="45"/>
      <c r="T463" s="45"/>
      <c r="U463" s="45"/>
      <c r="V463" s="45"/>
      <c r="W463" s="45"/>
      <c r="X463" s="45"/>
      <c r="Y463" s="45"/>
      <c r="Z463" s="45"/>
      <c r="AA463" s="45"/>
      <c r="AB463" s="45"/>
    </row>
    <row r="464">
      <c r="A464" s="71"/>
      <c r="B464" s="27"/>
      <c r="C464" s="45"/>
      <c r="D464" s="27"/>
      <c r="E464" s="27"/>
      <c r="F464" s="45"/>
      <c r="G464" s="45"/>
      <c r="H464" s="45"/>
      <c r="I464" s="45"/>
      <c r="J464" s="45"/>
      <c r="K464" s="45"/>
      <c r="L464" s="45"/>
      <c r="M464" s="45"/>
      <c r="N464" s="45"/>
      <c r="O464" s="45"/>
      <c r="P464" s="45"/>
      <c r="Q464" s="45"/>
      <c r="R464" s="45"/>
      <c r="S464" s="45"/>
      <c r="T464" s="45"/>
      <c r="U464" s="45"/>
      <c r="V464" s="45"/>
      <c r="W464" s="45"/>
      <c r="X464" s="45"/>
      <c r="Y464" s="45"/>
      <c r="Z464" s="45"/>
      <c r="AA464" s="45"/>
      <c r="AB464" s="45"/>
    </row>
    <row r="465">
      <c r="A465" s="71"/>
      <c r="B465" s="27"/>
      <c r="C465" s="45"/>
      <c r="D465" s="27"/>
      <c r="E465" s="27"/>
      <c r="F465" s="45"/>
      <c r="G465" s="45"/>
      <c r="H465" s="45"/>
      <c r="I465" s="45"/>
      <c r="J465" s="45"/>
      <c r="K465" s="45"/>
      <c r="L465" s="45"/>
      <c r="M465" s="45"/>
      <c r="N465" s="45"/>
      <c r="O465" s="45"/>
      <c r="P465" s="45"/>
      <c r="Q465" s="45"/>
      <c r="R465" s="45"/>
      <c r="S465" s="45"/>
      <c r="T465" s="45"/>
      <c r="U465" s="45"/>
      <c r="V465" s="45"/>
      <c r="W465" s="45"/>
      <c r="X465" s="45"/>
      <c r="Y465" s="45"/>
      <c r="Z465" s="45"/>
      <c r="AA465" s="45"/>
      <c r="AB465" s="45"/>
    </row>
    <row r="466">
      <c r="A466" s="71"/>
      <c r="B466" s="27"/>
      <c r="C466" s="45"/>
      <c r="D466" s="27"/>
      <c r="E466" s="27"/>
      <c r="F466" s="45"/>
      <c r="G466" s="45"/>
      <c r="H466" s="45"/>
      <c r="I466" s="45"/>
      <c r="J466" s="45"/>
      <c r="K466" s="45"/>
      <c r="L466" s="45"/>
      <c r="M466" s="45"/>
      <c r="N466" s="45"/>
      <c r="O466" s="45"/>
      <c r="P466" s="45"/>
      <c r="Q466" s="45"/>
      <c r="R466" s="45"/>
      <c r="S466" s="45"/>
      <c r="T466" s="45"/>
      <c r="U466" s="45"/>
      <c r="V466" s="45"/>
      <c r="W466" s="45"/>
      <c r="X466" s="45"/>
      <c r="Y466" s="45"/>
      <c r="Z466" s="45"/>
      <c r="AA466" s="45"/>
      <c r="AB466" s="45"/>
    </row>
    <row r="467">
      <c r="A467" s="71"/>
      <c r="B467" s="27"/>
      <c r="C467" s="45"/>
      <c r="D467" s="27"/>
      <c r="E467" s="27"/>
      <c r="F467" s="45"/>
      <c r="G467" s="45"/>
      <c r="H467" s="45"/>
      <c r="I467" s="45"/>
      <c r="J467" s="45"/>
      <c r="K467" s="45"/>
      <c r="L467" s="45"/>
      <c r="M467" s="45"/>
      <c r="N467" s="45"/>
      <c r="O467" s="45"/>
      <c r="P467" s="45"/>
      <c r="Q467" s="45"/>
      <c r="R467" s="45"/>
      <c r="S467" s="45"/>
      <c r="T467" s="45"/>
      <c r="U467" s="45"/>
      <c r="V467" s="45"/>
      <c r="W467" s="45"/>
      <c r="X467" s="45"/>
      <c r="Y467" s="45"/>
      <c r="Z467" s="45"/>
      <c r="AA467" s="45"/>
      <c r="AB467" s="45"/>
    </row>
    <row r="468">
      <c r="A468" s="71"/>
      <c r="B468" s="27"/>
      <c r="C468" s="45"/>
      <c r="D468" s="27"/>
      <c r="E468" s="27"/>
      <c r="F468" s="45"/>
      <c r="G468" s="45"/>
      <c r="H468" s="45"/>
      <c r="I468" s="45"/>
      <c r="J468" s="45"/>
      <c r="K468" s="45"/>
      <c r="L468" s="45"/>
      <c r="M468" s="45"/>
      <c r="N468" s="45"/>
      <c r="O468" s="45"/>
      <c r="P468" s="45"/>
      <c r="Q468" s="45"/>
      <c r="R468" s="45"/>
      <c r="S468" s="45"/>
      <c r="T468" s="45"/>
      <c r="U468" s="45"/>
      <c r="V468" s="45"/>
      <c r="W468" s="45"/>
      <c r="X468" s="45"/>
      <c r="Y468" s="45"/>
      <c r="Z468" s="45"/>
      <c r="AA468" s="45"/>
      <c r="AB468" s="45"/>
    </row>
    <row r="469">
      <c r="A469" s="71"/>
      <c r="B469" s="27"/>
      <c r="C469" s="45"/>
      <c r="D469" s="27"/>
      <c r="E469" s="27"/>
      <c r="F469" s="45"/>
      <c r="G469" s="45"/>
      <c r="H469" s="45"/>
      <c r="I469" s="45"/>
      <c r="J469" s="45"/>
      <c r="K469" s="45"/>
      <c r="L469" s="45"/>
      <c r="M469" s="45"/>
      <c r="N469" s="45"/>
      <c r="O469" s="45"/>
      <c r="P469" s="45"/>
      <c r="Q469" s="45"/>
      <c r="R469" s="45"/>
      <c r="S469" s="45"/>
      <c r="T469" s="45"/>
      <c r="U469" s="45"/>
      <c r="V469" s="45"/>
      <c r="W469" s="45"/>
      <c r="X469" s="45"/>
      <c r="Y469" s="45"/>
      <c r="Z469" s="45"/>
      <c r="AA469" s="45"/>
      <c r="AB469" s="45"/>
    </row>
    <row r="470">
      <c r="A470" s="71"/>
      <c r="B470" s="27"/>
      <c r="C470" s="45"/>
      <c r="D470" s="27"/>
      <c r="E470" s="27"/>
      <c r="F470" s="45"/>
      <c r="G470" s="45"/>
      <c r="H470" s="45"/>
      <c r="I470" s="45"/>
      <c r="J470" s="45"/>
      <c r="K470" s="45"/>
      <c r="L470" s="45"/>
      <c r="M470" s="45"/>
      <c r="N470" s="45"/>
      <c r="O470" s="45"/>
      <c r="P470" s="45"/>
      <c r="Q470" s="45"/>
      <c r="R470" s="45"/>
      <c r="S470" s="45"/>
      <c r="T470" s="45"/>
      <c r="U470" s="45"/>
      <c r="V470" s="45"/>
      <c r="W470" s="45"/>
      <c r="X470" s="45"/>
      <c r="Y470" s="45"/>
      <c r="Z470" s="45"/>
      <c r="AA470" s="45"/>
      <c r="AB470" s="45"/>
    </row>
    <row r="471">
      <c r="A471" s="71"/>
      <c r="B471" s="27"/>
      <c r="C471" s="45"/>
      <c r="D471" s="27"/>
      <c r="E471" s="27"/>
      <c r="F471" s="45"/>
      <c r="G471" s="45"/>
      <c r="H471" s="45"/>
      <c r="I471" s="45"/>
      <c r="J471" s="45"/>
      <c r="K471" s="45"/>
      <c r="L471" s="45"/>
      <c r="M471" s="45"/>
      <c r="N471" s="45"/>
      <c r="O471" s="45"/>
      <c r="P471" s="45"/>
      <c r="Q471" s="45"/>
      <c r="R471" s="45"/>
      <c r="S471" s="45"/>
      <c r="T471" s="45"/>
      <c r="U471" s="45"/>
      <c r="V471" s="45"/>
      <c r="W471" s="45"/>
      <c r="X471" s="45"/>
      <c r="Y471" s="45"/>
      <c r="Z471" s="45"/>
      <c r="AA471" s="45"/>
      <c r="AB471" s="45"/>
    </row>
    <row r="472">
      <c r="A472" s="71"/>
      <c r="B472" s="27"/>
      <c r="C472" s="45"/>
      <c r="D472" s="27"/>
      <c r="E472" s="27"/>
      <c r="F472" s="45"/>
      <c r="G472" s="45"/>
      <c r="H472" s="45"/>
      <c r="I472" s="45"/>
      <c r="J472" s="45"/>
      <c r="K472" s="45"/>
      <c r="L472" s="45"/>
      <c r="M472" s="45"/>
      <c r="N472" s="45"/>
      <c r="O472" s="45"/>
      <c r="P472" s="45"/>
      <c r="Q472" s="45"/>
      <c r="R472" s="45"/>
      <c r="S472" s="45"/>
      <c r="T472" s="45"/>
      <c r="U472" s="45"/>
      <c r="V472" s="45"/>
      <c r="W472" s="45"/>
      <c r="X472" s="45"/>
      <c r="Y472" s="45"/>
      <c r="Z472" s="45"/>
      <c r="AA472" s="45"/>
      <c r="AB472" s="45"/>
    </row>
    <row r="473">
      <c r="A473" s="71"/>
      <c r="B473" s="27"/>
      <c r="C473" s="45"/>
      <c r="D473" s="27"/>
      <c r="E473" s="27"/>
      <c r="F473" s="45"/>
      <c r="G473" s="45"/>
      <c r="H473" s="45"/>
      <c r="I473" s="45"/>
      <c r="J473" s="45"/>
      <c r="K473" s="45"/>
      <c r="L473" s="45"/>
      <c r="M473" s="45"/>
      <c r="N473" s="45"/>
      <c r="O473" s="45"/>
      <c r="P473" s="45"/>
      <c r="Q473" s="45"/>
      <c r="R473" s="45"/>
      <c r="S473" s="45"/>
      <c r="T473" s="45"/>
      <c r="U473" s="45"/>
      <c r="V473" s="45"/>
      <c r="W473" s="45"/>
      <c r="X473" s="45"/>
      <c r="Y473" s="45"/>
      <c r="Z473" s="45"/>
      <c r="AA473" s="45"/>
      <c r="AB473" s="45"/>
    </row>
    <row r="474">
      <c r="A474" s="71"/>
      <c r="B474" s="27"/>
      <c r="C474" s="45"/>
      <c r="D474" s="27"/>
      <c r="E474" s="27"/>
      <c r="F474" s="45"/>
      <c r="G474" s="45"/>
      <c r="H474" s="45"/>
      <c r="I474" s="45"/>
      <c r="J474" s="45"/>
      <c r="K474" s="45"/>
      <c r="L474" s="45"/>
      <c r="M474" s="45"/>
      <c r="N474" s="45"/>
      <c r="O474" s="45"/>
      <c r="P474" s="45"/>
      <c r="Q474" s="45"/>
      <c r="R474" s="45"/>
      <c r="S474" s="45"/>
      <c r="T474" s="45"/>
      <c r="U474" s="45"/>
      <c r="V474" s="45"/>
      <c r="W474" s="45"/>
      <c r="X474" s="45"/>
      <c r="Y474" s="45"/>
      <c r="Z474" s="45"/>
      <c r="AA474" s="45"/>
      <c r="AB474" s="45"/>
    </row>
    <row r="475">
      <c r="A475" s="71"/>
      <c r="B475" s="27"/>
      <c r="C475" s="45"/>
      <c r="D475" s="27"/>
      <c r="E475" s="27"/>
      <c r="F475" s="45"/>
      <c r="G475" s="45"/>
      <c r="H475" s="45"/>
      <c r="I475" s="45"/>
      <c r="J475" s="45"/>
      <c r="K475" s="45"/>
      <c r="L475" s="45"/>
      <c r="M475" s="45"/>
      <c r="N475" s="45"/>
      <c r="O475" s="45"/>
      <c r="P475" s="45"/>
      <c r="Q475" s="45"/>
      <c r="R475" s="45"/>
      <c r="S475" s="45"/>
      <c r="T475" s="45"/>
      <c r="U475" s="45"/>
      <c r="V475" s="45"/>
      <c r="W475" s="45"/>
      <c r="X475" s="45"/>
      <c r="Y475" s="45"/>
      <c r="Z475" s="45"/>
      <c r="AA475" s="45"/>
      <c r="AB475" s="45"/>
    </row>
    <row r="476">
      <c r="A476" s="71"/>
      <c r="B476" s="27"/>
      <c r="C476" s="45"/>
      <c r="D476" s="27"/>
      <c r="E476" s="27"/>
      <c r="F476" s="45"/>
      <c r="G476" s="45"/>
      <c r="H476" s="45"/>
      <c r="I476" s="45"/>
      <c r="J476" s="45"/>
      <c r="K476" s="45"/>
      <c r="L476" s="45"/>
      <c r="M476" s="45"/>
      <c r="N476" s="45"/>
      <c r="O476" s="45"/>
      <c r="P476" s="45"/>
      <c r="Q476" s="45"/>
      <c r="R476" s="45"/>
      <c r="S476" s="45"/>
      <c r="T476" s="45"/>
      <c r="U476" s="45"/>
      <c r="V476" s="45"/>
      <c r="W476" s="45"/>
      <c r="X476" s="45"/>
      <c r="Y476" s="45"/>
      <c r="Z476" s="45"/>
      <c r="AA476" s="45"/>
      <c r="AB476" s="45"/>
    </row>
    <row r="477">
      <c r="A477" s="71"/>
      <c r="B477" s="27"/>
      <c r="C477" s="45"/>
      <c r="D477" s="27"/>
      <c r="E477" s="27"/>
      <c r="F477" s="45"/>
      <c r="G477" s="45"/>
      <c r="H477" s="45"/>
      <c r="I477" s="45"/>
      <c r="J477" s="45"/>
      <c r="K477" s="45"/>
      <c r="L477" s="45"/>
      <c r="M477" s="45"/>
      <c r="N477" s="45"/>
      <c r="O477" s="45"/>
      <c r="P477" s="45"/>
      <c r="Q477" s="45"/>
      <c r="R477" s="45"/>
      <c r="S477" s="45"/>
      <c r="T477" s="45"/>
      <c r="U477" s="45"/>
      <c r="V477" s="45"/>
      <c r="W477" s="45"/>
      <c r="X477" s="45"/>
      <c r="Y477" s="45"/>
      <c r="Z477" s="45"/>
      <c r="AA477" s="45"/>
      <c r="AB477" s="45"/>
    </row>
    <row r="478">
      <c r="A478" s="71"/>
      <c r="B478" s="27"/>
      <c r="C478" s="45"/>
      <c r="D478" s="27"/>
      <c r="E478" s="27"/>
      <c r="F478" s="45"/>
      <c r="G478" s="45"/>
      <c r="H478" s="45"/>
      <c r="I478" s="45"/>
      <c r="J478" s="45"/>
      <c r="K478" s="45"/>
      <c r="L478" s="45"/>
      <c r="M478" s="45"/>
      <c r="N478" s="45"/>
      <c r="O478" s="45"/>
      <c r="P478" s="45"/>
      <c r="Q478" s="45"/>
      <c r="R478" s="45"/>
      <c r="S478" s="45"/>
      <c r="T478" s="45"/>
      <c r="U478" s="45"/>
      <c r="V478" s="45"/>
      <c r="W478" s="45"/>
      <c r="X478" s="45"/>
      <c r="Y478" s="45"/>
      <c r="Z478" s="45"/>
      <c r="AA478" s="45"/>
      <c r="AB478" s="45"/>
    </row>
    <row r="479">
      <c r="A479" s="71"/>
      <c r="B479" s="27"/>
      <c r="C479" s="45"/>
      <c r="D479" s="27"/>
      <c r="E479" s="27"/>
      <c r="F479" s="45"/>
      <c r="G479" s="45"/>
      <c r="H479" s="45"/>
      <c r="I479" s="45"/>
      <c r="J479" s="45"/>
      <c r="K479" s="45"/>
      <c r="L479" s="45"/>
      <c r="M479" s="45"/>
      <c r="N479" s="45"/>
      <c r="O479" s="45"/>
      <c r="P479" s="45"/>
      <c r="Q479" s="45"/>
      <c r="R479" s="45"/>
      <c r="S479" s="45"/>
      <c r="T479" s="45"/>
      <c r="U479" s="45"/>
      <c r="V479" s="45"/>
      <c r="W479" s="45"/>
      <c r="X479" s="45"/>
      <c r="Y479" s="45"/>
      <c r="Z479" s="45"/>
      <c r="AA479" s="45"/>
      <c r="AB479" s="45"/>
    </row>
    <row r="480">
      <c r="A480" s="71"/>
      <c r="B480" s="27"/>
      <c r="C480" s="45"/>
      <c r="D480" s="27"/>
      <c r="E480" s="27"/>
      <c r="F480" s="45"/>
      <c r="G480" s="45"/>
      <c r="H480" s="45"/>
      <c r="I480" s="45"/>
      <c r="J480" s="45"/>
      <c r="K480" s="45"/>
      <c r="L480" s="45"/>
      <c r="M480" s="45"/>
      <c r="N480" s="45"/>
      <c r="O480" s="45"/>
      <c r="P480" s="45"/>
      <c r="Q480" s="45"/>
      <c r="R480" s="45"/>
      <c r="S480" s="45"/>
      <c r="T480" s="45"/>
      <c r="U480" s="45"/>
      <c r="V480" s="45"/>
      <c r="W480" s="45"/>
      <c r="X480" s="45"/>
      <c r="Y480" s="45"/>
      <c r="Z480" s="45"/>
      <c r="AA480" s="45"/>
      <c r="AB480" s="45"/>
    </row>
    <row r="481">
      <c r="A481" s="71"/>
      <c r="B481" s="27"/>
      <c r="C481" s="45"/>
      <c r="D481" s="27"/>
      <c r="E481" s="27"/>
      <c r="F481" s="45"/>
      <c r="G481" s="45"/>
      <c r="H481" s="45"/>
      <c r="I481" s="45"/>
      <c r="J481" s="45"/>
      <c r="K481" s="45"/>
      <c r="L481" s="45"/>
      <c r="M481" s="45"/>
      <c r="N481" s="45"/>
      <c r="O481" s="45"/>
      <c r="P481" s="45"/>
      <c r="Q481" s="45"/>
      <c r="R481" s="45"/>
      <c r="S481" s="45"/>
      <c r="T481" s="45"/>
      <c r="U481" s="45"/>
      <c r="V481" s="45"/>
      <c r="W481" s="45"/>
      <c r="X481" s="45"/>
      <c r="Y481" s="45"/>
      <c r="Z481" s="45"/>
      <c r="AA481" s="45"/>
      <c r="AB481" s="45"/>
    </row>
    <row r="482">
      <c r="A482" s="71"/>
      <c r="B482" s="27"/>
      <c r="C482" s="45"/>
      <c r="D482" s="27"/>
      <c r="E482" s="27"/>
      <c r="F482" s="45"/>
      <c r="G482" s="45"/>
      <c r="H482" s="45"/>
      <c r="I482" s="45"/>
      <c r="J482" s="45"/>
      <c r="K482" s="45"/>
      <c r="L482" s="45"/>
      <c r="M482" s="45"/>
      <c r="N482" s="45"/>
      <c r="O482" s="45"/>
      <c r="P482" s="45"/>
      <c r="Q482" s="45"/>
      <c r="R482" s="45"/>
      <c r="S482" s="45"/>
      <c r="T482" s="45"/>
      <c r="U482" s="45"/>
      <c r="V482" s="45"/>
      <c r="W482" s="45"/>
      <c r="X482" s="45"/>
      <c r="Y482" s="45"/>
      <c r="Z482" s="45"/>
      <c r="AA482" s="45"/>
      <c r="AB482" s="45"/>
    </row>
    <row r="483">
      <c r="A483" s="71"/>
      <c r="B483" s="27"/>
      <c r="C483" s="45"/>
      <c r="D483" s="27"/>
      <c r="E483" s="27"/>
      <c r="F483" s="45"/>
      <c r="G483" s="45"/>
      <c r="H483" s="45"/>
      <c r="I483" s="45"/>
      <c r="J483" s="45"/>
      <c r="K483" s="45"/>
      <c r="L483" s="45"/>
      <c r="M483" s="45"/>
      <c r="N483" s="45"/>
      <c r="O483" s="45"/>
      <c r="P483" s="45"/>
      <c r="Q483" s="45"/>
      <c r="R483" s="45"/>
      <c r="S483" s="45"/>
      <c r="T483" s="45"/>
      <c r="U483" s="45"/>
      <c r="V483" s="45"/>
      <c r="W483" s="45"/>
      <c r="X483" s="45"/>
      <c r="Y483" s="45"/>
      <c r="Z483" s="45"/>
      <c r="AA483" s="45"/>
      <c r="AB483" s="45"/>
    </row>
    <row r="484">
      <c r="A484" s="71"/>
      <c r="B484" s="27"/>
      <c r="C484" s="45"/>
      <c r="D484" s="27"/>
      <c r="E484" s="27"/>
      <c r="F484" s="45"/>
      <c r="G484" s="45"/>
      <c r="H484" s="45"/>
      <c r="I484" s="45"/>
      <c r="J484" s="45"/>
      <c r="K484" s="45"/>
      <c r="L484" s="45"/>
      <c r="M484" s="45"/>
      <c r="N484" s="45"/>
      <c r="O484" s="45"/>
      <c r="P484" s="45"/>
      <c r="Q484" s="45"/>
      <c r="R484" s="45"/>
      <c r="S484" s="45"/>
      <c r="T484" s="45"/>
      <c r="U484" s="45"/>
      <c r="V484" s="45"/>
      <c r="W484" s="45"/>
      <c r="X484" s="45"/>
      <c r="Y484" s="45"/>
      <c r="Z484" s="45"/>
      <c r="AA484" s="45"/>
      <c r="AB484" s="45"/>
    </row>
    <row r="485">
      <c r="A485" s="71"/>
      <c r="B485" s="27"/>
      <c r="C485" s="45"/>
      <c r="D485" s="27"/>
      <c r="E485" s="27"/>
      <c r="F485" s="45"/>
      <c r="G485" s="45"/>
      <c r="H485" s="45"/>
      <c r="I485" s="45"/>
      <c r="J485" s="45"/>
      <c r="K485" s="45"/>
      <c r="L485" s="45"/>
      <c r="M485" s="45"/>
      <c r="N485" s="45"/>
      <c r="O485" s="45"/>
      <c r="P485" s="45"/>
      <c r="Q485" s="45"/>
      <c r="R485" s="45"/>
      <c r="S485" s="45"/>
      <c r="T485" s="45"/>
      <c r="U485" s="45"/>
      <c r="V485" s="45"/>
      <c r="W485" s="45"/>
      <c r="X485" s="45"/>
      <c r="Y485" s="45"/>
      <c r="Z485" s="45"/>
      <c r="AA485" s="45"/>
      <c r="AB485" s="45"/>
    </row>
    <row r="486">
      <c r="A486" s="71"/>
      <c r="B486" s="27"/>
      <c r="C486" s="45"/>
      <c r="D486" s="27"/>
      <c r="E486" s="27"/>
      <c r="F486" s="45"/>
      <c r="G486" s="45"/>
      <c r="H486" s="45"/>
      <c r="I486" s="45"/>
      <c r="J486" s="45"/>
      <c r="K486" s="45"/>
      <c r="L486" s="45"/>
      <c r="M486" s="45"/>
      <c r="N486" s="45"/>
      <c r="O486" s="45"/>
      <c r="P486" s="45"/>
      <c r="Q486" s="45"/>
      <c r="R486" s="45"/>
      <c r="S486" s="45"/>
      <c r="T486" s="45"/>
      <c r="U486" s="45"/>
      <c r="V486" s="45"/>
      <c r="W486" s="45"/>
      <c r="X486" s="45"/>
      <c r="Y486" s="45"/>
      <c r="Z486" s="45"/>
      <c r="AA486" s="45"/>
      <c r="AB486" s="45"/>
    </row>
    <row r="487">
      <c r="A487" s="71"/>
      <c r="B487" s="27"/>
      <c r="C487" s="45"/>
      <c r="D487" s="27"/>
      <c r="E487" s="27"/>
      <c r="F487" s="45"/>
      <c r="G487" s="45"/>
      <c r="H487" s="45"/>
      <c r="I487" s="45"/>
      <c r="J487" s="45"/>
      <c r="K487" s="45"/>
      <c r="L487" s="45"/>
      <c r="M487" s="45"/>
      <c r="N487" s="45"/>
      <c r="O487" s="45"/>
      <c r="P487" s="45"/>
      <c r="Q487" s="45"/>
      <c r="R487" s="45"/>
      <c r="S487" s="45"/>
      <c r="T487" s="45"/>
      <c r="U487" s="45"/>
      <c r="V487" s="45"/>
      <c r="W487" s="45"/>
      <c r="X487" s="45"/>
      <c r="Y487" s="45"/>
      <c r="Z487" s="45"/>
      <c r="AA487" s="45"/>
      <c r="AB487" s="45"/>
    </row>
    <row r="488">
      <c r="A488" s="71"/>
      <c r="B488" s="27"/>
      <c r="C488" s="45"/>
      <c r="D488" s="27"/>
      <c r="E488" s="27"/>
      <c r="F488" s="45"/>
      <c r="G488" s="45"/>
      <c r="H488" s="45"/>
      <c r="I488" s="45"/>
      <c r="J488" s="45"/>
      <c r="K488" s="45"/>
      <c r="L488" s="45"/>
      <c r="M488" s="45"/>
      <c r="N488" s="45"/>
      <c r="O488" s="45"/>
      <c r="P488" s="45"/>
      <c r="Q488" s="45"/>
      <c r="R488" s="45"/>
      <c r="S488" s="45"/>
      <c r="T488" s="45"/>
      <c r="U488" s="45"/>
      <c r="V488" s="45"/>
      <c r="W488" s="45"/>
      <c r="X488" s="45"/>
      <c r="Y488" s="45"/>
      <c r="Z488" s="45"/>
      <c r="AA488" s="45"/>
      <c r="AB488" s="45"/>
    </row>
    <row r="489">
      <c r="A489" s="71"/>
      <c r="B489" s="27"/>
      <c r="C489" s="45"/>
      <c r="D489" s="27"/>
      <c r="E489" s="27"/>
      <c r="F489" s="45"/>
      <c r="G489" s="45"/>
      <c r="H489" s="45"/>
      <c r="I489" s="45"/>
      <c r="J489" s="45"/>
      <c r="K489" s="45"/>
      <c r="L489" s="45"/>
      <c r="M489" s="45"/>
      <c r="N489" s="45"/>
      <c r="O489" s="45"/>
      <c r="P489" s="45"/>
      <c r="Q489" s="45"/>
      <c r="R489" s="45"/>
      <c r="S489" s="45"/>
      <c r="T489" s="45"/>
      <c r="U489" s="45"/>
      <c r="V489" s="45"/>
      <c r="W489" s="45"/>
      <c r="X489" s="45"/>
      <c r="Y489" s="45"/>
      <c r="Z489" s="45"/>
      <c r="AA489" s="45"/>
      <c r="AB489" s="45"/>
    </row>
    <row r="490">
      <c r="A490" s="71"/>
      <c r="B490" s="27"/>
      <c r="C490" s="45"/>
      <c r="D490" s="27"/>
      <c r="E490" s="27"/>
      <c r="F490" s="45"/>
      <c r="G490" s="45"/>
      <c r="H490" s="45"/>
      <c r="I490" s="45"/>
      <c r="J490" s="45"/>
      <c r="K490" s="45"/>
      <c r="L490" s="45"/>
      <c r="M490" s="45"/>
      <c r="N490" s="45"/>
      <c r="O490" s="45"/>
      <c r="P490" s="45"/>
      <c r="Q490" s="45"/>
      <c r="R490" s="45"/>
      <c r="S490" s="45"/>
      <c r="T490" s="45"/>
      <c r="U490" s="45"/>
      <c r="V490" s="45"/>
      <c r="W490" s="45"/>
      <c r="X490" s="45"/>
      <c r="Y490" s="45"/>
      <c r="Z490" s="45"/>
      <c r="AA490" s="45"/>
      <c r="AB490" s="45"/>
    </row>
    <row r="491">
      <c r="A491" s="71"/>
      <c r="B491" s="27"/>
      <c r="C491" s="45"/>
      <c r="D491" s="27"/>
      <c r="E491" s="27"/>
      <c r="F491" s="45"/>
      <c r="G491" s="45"/>
      <c r="H491" s="45"/>
      <c r="I491" s="45"/>
      <c r="J491" s="45"/>
      <c r="K491" s="45"/>
      <c r="L491" s="45"/>
      <c r="M491" s="45"/>
      <c r="N491" s="45"/>
      <c r="O491" s="45"/>
      <c r="P491" s="45"/>
      <c r="Q491" s="45"/>
      <c r="R491" s="45"/>
      <c r="S491" s="45"/>
      <c r="T491" s="45"/>
      <c r="U491" s="45"/>
      <c r="V491" s="45"/>
      <c r="W491" s="45"/>
      <c r="X491" s="45"/>
      <c r="Y491" s="45"/>
      <c r="Z491" s="45"/>
      <c r="AA491" s="45"/>
      <c r="AB491" s="45"/>
    </row>
    <row r="492">
      <c r="A492" s="71"/>
      <c r="B492" s="27"/>
      <c r="C492" s="45"/>
      <c r="D492" s="27"/>
      <c r="E492" s="27"/>
      <c r="F492" s="45"/>
      <c r="G492" s="45"/>
      <c r="H492" s="45"/>
      <c r="I492" s="45"/>
      <c r="J492" s="45"/>
      <c r="K492" s="45"/>
      <c r="L492" s="45"/>
      <c r="M492" s="45"/>
      <c r="N492" s="45"/>
      <c r="O492" s="45"/>
      <c r="P492" s="45"/>
      <c r="Q492" s="45"/>
      <c r="R492" s="45"/>
      <c r="S492" s="45"/>
      <c r="T492" s="45"/>
      <c r="U492" s="45"/>
      <c r="V492" s="45"/>
      <c r="W492" s="45"/>
      <c r="X492" s="45"/>
      <c r="Y492" s="45"/>
      <c r="Z492" s="45"/>
      <c r="AA492" s="45"/>
      <c r="AB492" s="45"/>
    </row>
    <row r="493">
      <c r="A493" s="71"/>
      <c r="B493" s="27"/>
      <c r="C493" s="45"/>
      <c r="D493" s="27"/>
      <c r="E493" s="27"/>
      <c r="F493" s="45"/>
      <c r="G493" s="45"/>
      <c r="H493" s="45"/>
      <c r="I493" s="45"/>
      <c r="J493" s="45"/>
      <c r="K493" s="45"/>
      <c r="L493" s="45"/>
      <c r="M493" s="45"/>
      <c r="N493" s="45"/>
      <c r="O493" s="45"/>
      <c r="P493" s="45"/>
      <c r="Q493" s="45"/>
      <c r="R493" s="45"/>
      <c r="S493" s="45"/>
      <c r="T493" s="45"/>
      <c r="U493" s="45"/>
      <c r="V493" s="45"/>
      <c r="W493" s="45"/>
      <c r="X493" s="45"/>
      <c r="Y493" s="45"/>
      <c r="Z493" s="45"/>
      <c r="AA493" s="45"/>
      <c r="AB493" s="45"/>
    </row>
    <row r="494">
      <c r="A494" s="71"/>
      <c r="B494" s="27"/>
      <c r="C494" s="45"/>
      <c r="D494" s="27"/>
      <c r="E494" s="27"/>
      <c r="F494" s="45"/>
      <c r="G494" s="45"/>
      <c r="H494" s="45"/>
      <c r="I494" s="45"/>
      <c r="J494" s="45"/>
      <c r="K494" s="45"/>
      <c r="L494" s="45"/>
      <c r="M494" s="45"/>
      <c r="N494" s="45"/>
      <c r="O494" s="45"/>
      <c r="P494" s="45"/>
      <c r="Q494" s="45"/>
      <c r="R494" s="45"/>
      <c r="S494" s="45"/>
      <c r="T494" s="45"/>
      <c r="U494" s="45"/>
      <c r="V494" s="45"/>
      <c r="W494" s="45"/>
      <c r="X494" s="45"/>
      <c r="Y494" s="45"/>
      <c r="Z494" s="45"/>
      <c r="AA494" s="45"/>
      <c r="AB494" s="45"/>
    </row>
    <row r="495">
      <c r="A495" s="71"/>
      <c r="B495" s="27"/>
      <c r="C495" s="45"/>
      <c r="D495" s="27"/>
      <c r="E495" s="27"/>
      <c r="F495" s="45"/>
      <c r="G495" s="45"/>
      <c r="H495" s="45"/>
      <c r="I495" s="45"/>
      <c r="J495" s="45"/>
      <c r="K495" s="45"/>
      <c r="L495" s="45"/>
      <c r="M495" s="45"/>
      <c r="N495" s="45"/>
      <c r="O495" s="45"/>
      <c r="P495" s="45"/>
      <c r="Q495" s="45"/>
      <c r="R495" s="45"/>
      <c r="S495" s="45"/>
      <c r="T495" s="45"/>
      <c r="U495" s="45"/>
      <c r="V495" s="45"/>
      <c r="W495" s="45"/>
      <c r="X495" s="45"/>
      <c r="Y495" s="45"/>
      <c r="Z495" s="45"/>
      <c r="AA495" s="45"/>
      <c r="AB495" s="45"/>
    </row>
    <row r="496">
      <c r="A496" s="71"/>
      <c r="B496" s="27"/>
      <c r="C496" s="45"/>
      <c r="D496" s="27"/>
      <c r="E496" s="27"/>
      <c r="F496" s="45"/>
      <c r="G496" s="45"/>
      <c r="H496" s="45"/>
      <c r="I496" s="45"/>
      <c r="J496" s="45"/>
      <c r="K496" s="45"/>
      <c r="L496" s="45"/>
      <c r="M496" s="45"/>
      <c r="N496" s="45"/>
      <c r="O496" s="45"/>
      <c r="P496" s="45"/>
      <c r="Q496" s="45"/>
      <c r="R496" s="45"/>
      <c r="S496" s="45"/>
      <c r="T496" s="45"/>
      <c r="U496" s="45"/>
      <c r="V496" s="45"/>
      <c r="W496" s="45"/>
      <c r="X496" s="45"/>
      <c r="Y496" s="45"/>
      <c r="Z496" s="45"/>
      <c r="AA496" s="45"/>
      <c r="AB496" s="45"/>
    </row>
    <row r="497">
      <c r="A497" s="71"/>
      <c r="B497" s="27"/>
      <c r="C497" s="45"/>
      <c r="D497" s="27"/>
      <c r="E497" s="27"/>
      <c r="F497" s="45"/>
      <c r="G497" s="45"/>
      <c r="H497" s="45"/>
      <c r="I497" s="45"/>
      <c r="J497" s="45"/>
      <c r="K497" s="45"/>
      <c r="L497" s="45"/>
      <c r="M497" s="45"/>
      <c r="N497" s="45"/>
      <c r="O497" s="45"/>
      <c r="P497" s="45"/>
      <c r="Q497" s="45"/>
      <c r="R497" s="45"/>
      <c r="S497" s="45"/>
      <c r="T497" s="45"/>
      <c r="U497" s="45"/>
      <c r="V497" s="45"/>
      <c r="W497" s="45"/>
      <c r="X497" s="45"/>
      <c r="Y497" s="45"/>
      <c r="Z497" s="45"/>
      <c r="AA497" s="45"/>
      <c r="AB497" s="45"/>
    </row>
    <row r="498">
      <c r="A498" s="71"/>
      <c r="B498" s="27"/>
      <c r="C498" s="45"/>
      <c r="D498" s="27"/>
      <c r="E498" s="27"/>
      <c r="F498" s="45"/>
      <c r="G498" s="45"/>
      <c r="H498" s="45"/>
      <c r="I498" s="45"/>
      <c r="J498" s="45"/>
      <c r="K498" s="45"/>
      <c r="L498" s="45"/>
      <c r="M498" s="45"/>
      <c r="N498" s="45"/>
      <c r="O498" s="45"/>
      <c r="P498" s="45"/>
      <c r="Q498" s="45"/>
      <c r="R498" s="45"/>
      <c r="S498" s="45"/>
      <c r="T498" s="45"/>
      <c r="U498" s="45"/>
      <c r="V498" s="45"/>
      <c r="W498" s="45"/>
      <c r="X498" s="45"/>
      <c r="Y498" s="45"/>
      <c r="Z498" s="45"/>
      <c r="AA498" s="45"/>
      <c r="AB498" s="45"/>
    </row>
    <row r="499">
      <c r="A499" s="71"/>
      <c r="B499" s="27"/>
      <c r="C499" s="45"/>
      <c r="D499" s="27"/>
      <c r="E499" s="27"/>
      <c r="F499" s="45"/>
      <c r="G499" s="45"/>
      <c r="H499" s="45"/>
      <c r="I499" s="45"/>
      <c r="J499" s="45"/>
      <c r="K499" s="45"/>
      <c r="L499" s="45"/>
      <c r="M499" s="45"/>
      <c r="N499" s="45"/>
      <c r="O499" s="45"/>
      <c r="P499" s="45"/>
      <c r="Q499" s="45"/>
      <c r="R499" s="45"/>
      <c r="S499" s="45"/>
      <c r="T499" s="45"/>
      <c r="U499" s="45"/>
      <c r="V499" s="45"/>
      <c r="W499" s="45"/>
      <c r="X499" s="45"/>
      <c r="Y499" s="45"/>
      <c r="Z499" s="45"/>
      <c r="AA499" s="45"/>
      <c r="AB499" s="45"/>
    </row>
    <row r="500">
      <c r="A500" s="71"/>
      <c r="B500" s="27"/>
      <c r="C500" s="45"/>
      <c r="D500" s="27"/>
      <c r="E500" s="27"/>
      <c r="F500" s="45"/>
      <c r="G500" s="45"/>
      <c r="H500" s="45"/>
      <c r="I500" s="45"/>
      <c r="J500" s="45"/>
      <c r="K500" s="45"/>
      <c r="L500" s="45"/>
      <c r="M500" s="45"/>
      <c r="N500" s="45"/>
      <c r="O500" s="45"/>
      <c r="P500" s="45"/>
      <c r="Q500" s="45"/>
      <c r="R500" s="45"/>
      <c r="S500" s="45"/>
      <c r="T500" s="45"/>
      <c r="U500" s="45"/>
      <c r="V500" s="45"/>
      <c r="W500" s="45"/>
      <c r="X500" s="45"/>
      <c r="Y500" s="45"/>
      <c r="Z500" s="45"/>
      <c r="AA500" s="45"/>
      <c r="AB500" s="45"/>
    </row>
    <row r="501">
      <c r="A501" s="71"/>
      <c r="B501" s="27"/>
      <c r="C501" s="45"/>
      <c r="D501" s="27"/>
      <c r="E501" s="27"/>
      <c r="F501" s="45"/>
      <c r="G501" s="45"/>
      <c r="H501" s="45"/>
      <c r="I501" s="45"/>
      <c r="J501" s="45"/>
      <c r="K501" s="45"/>
      <c r="L501" s="45"/>
      <c r="M501" s="45"/>
      <c r="N501" s="45"/>
      <c r="O501" s="45"/>
      <c r="P501" s="45"/>
      <c r="Q501" s="45"/>
      <c r="R501" s="45"/>
      <c r="S501" s="45"/>
      <c r="T501" s="45"/>
      <c r="U501" s="45"/>
      <c r="V501" s="45"/>
      <c r="W501" s="45"/>
      <c r="X501" s="45"/>
      <c r="Y501" s="45"/>
      <c r="Z501" s="45"/>
      <c r="AA501" s="45"/>
      <c r="AB501" s="45"/>
    </row>
    <row r="502">
      <c r="A502" s="71"/>
      <c r="B502" s="27"/>
      <c r="C502" s="45"/>
      <c r="D502" s="27"/>
      <c r="E502" s="27"/>
      <c r="F502" s="45"/>
      <c r="G502" s="45"/>
      <c r="H502" s="45"/>
      <c r="I502" s="45"/>
      <c r="J502" s="45"/>
      <c r="K502" s="45"/>
      <c r="L502" s="45"/>
      <c r="M502" s="45"/>
      <c r="N502" s="45"/>
      <c r="O502" s="45"/>
      <c r="P502" s="45"/>
      <c r="Q502" s="45"/>
      <c r="R502" s="45"/>
      <c r="S502" s="45"/>
      <c r="T502" s="45"/>
      <c r="U502" s="45"/>
      <c r="V502" s="45"/>
      <c r="W502" s="45"/>
      <c r="X502" s="45"/>
      <c r="Y502" s="45"/>
      <c r="Z502" s="45"/>
      <c r="AA502" s="45"/>
      <c r="AB502" s="45"/>
    </row>
    <row r="503">
      <c r="A503" s="71"/>
      <c r="B503" s="27"/>
      <c r="C503" s="45"/>
      <c r="D503" s="27"/>
      <c r="E503" s="27"/>
      <c r="F503" s="45"/>
      <c r="G503" s="45"/>
      <c r="H503" s="45"/>
      <c r="I503" s="45"/>
      <c r="J503" s="45"/>
      <c r="K503" s="45"/>
      <c r="L503" s="45"/>
      <c r="M503" s="45"/>
      <c r="N503" s="45"/>
      <c r="O503" s="45"/>
      <c r="P503" s="45"/>
      <c r="Q503" s="45"/>
      <c r="R503" s="45"/>
      <c r="S503" s="45"/>
      <c r="T503" s="45"/>
      <c r="U503" s="45"/>
      <c r="V503" s="45"/>
      <c r="W503" s="45"/>
      <c r="X503" s="45"/>
      <c r="Y503" s="45"/>
      <c r="Z503" s="45"/>
      <c r="AA503" s="45"/>
      <c r="AB503" s="45"/>
    </row>
    <row r="504">
      <c r="A504" s="71"/>
      <c r="B504" s="27"/>
      <c r="C504" s="45"/>
      <c r="D504" s="27"/>
      <c r="E504" s="27"/>
      <c r="F504" s="45"/>
      <c r="G504" s="45"/>
      <c r="H504" s="45"/>
      <c r="I504" s="45"/>
      <c r="J504" s="45"/>
      <c r="K504" s="45"/>
      <c r="L504" s="45"/>
      <c r="M504" s="45"/>
      <c r="N504" s="45"/>
      <c r="O504" s="45"/>
      <c r="P504" s="45"/>
      <c r="Q504" s="45"/>
      <c r="R504" s="45"/>
      <c r="S504" s="45"/>
      <c r="T504" s="45"/>
      <c r="U504" s="45"/>
      <c r="V504" s="45"/>
      <c r="W504" s="45"/>
      <c r="X504" s="45"/>
      <c r="Y504" s="45"/>
      <c r="Z504" s="45"/>
      <c r="AA504" s="45"/>
      <c r="AB504" s="45"/>
    </row>
    <row r="505">
      <c r="A505" s="71"/>
      <c r="B505" s="27"/>
      <c r="C505" s="45"/>
      <c r="D505" s="27"/>
      <c r="E505" s="27"/>
      <c r="F505" s="45"/>
      <c r="G505" s="45"/>
      <c r="H505" s="45"/>
      <c r="I505" s="45"/>
      <c r="J505" s="45"/>
      <c r="K505" s="45"/>
      <c r="L505" s="45"/>
      <c r="M505" s="45"/>
      <c r="N505" s="45"/>
      <c r="O505" s="45"/>
      <c r="P505" s="45"/>
      <c r="Q505" s="45"/>
      <c r="R505" s="45"/>
      <c r="S505" s="45"/>
      <c r="T505" s="45"/>
      <c r="U505" s="45"/>
      <c r="V505" s="45"/>
      <c r="W505" s="45"/>
      <c r="X505" s="45"/>
      <c r="Y505" s="45"/>
      <c r="Z505" s="45"/>
      <c r="AA505" s="45"/>
      <c r="AB505" s="45"/>
    </row>
    <row r="506">
      <c r="A506" s="71"/>
      <c r="B506" s="27"/>
      <c r="C506" s="45"/>
      <c r="D506" s="27"/>
      <c r="E506" s="27"/>
      <c r="F506" s="45"/>
      <c r="G506" s="45"/>
      <c r="H506" s="45"/>
      <c r="I506" s="45"/>
      <c r="J506" s="45"/>
      <c r="K506" s="45"/>
      <c r="L506" s="45"/>
      <c r="M506" s="45"/>
      <c r="N506" s="45"/>
      <c r="O506" s="45"/>
      <c r="P506" s="45"/>
      <c r="Q506" s="45"/>
      <c r="R506" s="45"/>
      <c r="S506" s="45"/>
      <c r="T506" s="45"/>
      <c r="U506" s="45"/>
      <c r="V506" s="45"/>
      <c r="W506" s="45"/>
      <c r="X506" s="45"/>
      <c r="Y506" s="45"/>
      <c r="Z506" s="45"/>
      <c r="AA506" s="45"/>
      <c r="AB506" s="45"/>
    </row>
    <row r="507">
      <c r="A507" s="71"/>
      <c r="B507" s="27"/>
      <c r="C507" s="45"/>
      <c r="D507" s="27"/>
      <c r="E507" s="27"/>
      <c r="F507" s="45"/>
      <c r="G507" s="45"/>
      <c r="H507" s="45"/>
      <c r="I507" s="45"/>
      <c r="J507" s="45"/>
      <c r="K507" s="45"/>
      <c r="L507" s="45"/>
      <c r="M507" s="45"/>
      <c r="N507" s="45"/>
      <c r="O507" s="45"/>
      <c r="P507" s="45"/>
      <c r="Q507" s="45"/>
      <c r="R507" s="45"/>
      <c r="S507" s="45"/>
      <c r="T507" s="45"/>
      <c r="U507" s="45"/>
      <c r="V507" s="45"/>
      <c r="W507" s="45"/>
      <c r="X507" s="45"/>
      <c r="Y507" s="45"/>
      <c r="Z507" s="45"/>
      <c r="AA507" s="45"/>
      <c r="AB507" s="45"/>
    </row>
    <row r="508">
      <c r="A508" s="71"/>
      <c r="B508" s="27"/>
      <c r="C508" s="45"/>
      <c r="D508" s="27"/>
      <c r="E508" s="27"/>
      <c r="F508" s="45"/>
      <c r="G508" s="45"/>
      <c r="H508" s="45"/>
      <c r="I508" s="45"/>
      <c r="J508" s="45"/>
      <c r="K508" s="45"/>
      <c r="L508" s="45"/>
      <c r="M508" s="45"/>
      <c r="N508" s="45"/>
      <c r="O508" s="45"/>
      <c r="P508" s="45"/>
      <c r="Q508" s="45"/>
      <c r="R508" s="45"/>
      <c r="S508" s="45"/>
      <c r="T508" s="45"/>
      <c r="U508" s="45"/>
      <c r="V508" s="45"/>
      <c r="W508" s="45"/>
      <c r="X508" s="45"/>
      <c r="Y508" s="45"/>
      <c r="Z508" s="45"/>
      <c r="AA508" s="45"/>
      <c r="AB508" s="45"/>
    </row>
    <row r="509">
      <c r="A509" s="71"/>
      <c r="B509" s="27"/>
      <c r="C509" s="45"/>
      <c r="D509" s="27"/>
      <c r="E509" s="27"/>
      <c r="F509" s="45"/>
      <c r="G509" s="45"/>
      <c r="H509" s="45"/>
      <c r="I509" s="45"/>
      <c r="J509" s="45"/>
      <c r="K509" s="45"/>
      <c r="L509" s="45"/>
      <c r="M509" s="45"/>
      <c r="N509" s="45"/>
      <c r="O509" s="45"/>
      <c r="P509" s="45"/>
      <c r="Q509" s="45"/>
      <c r="R509" s="45"/>
      <c r="S509" s="45"/>
      <c r="T509" s="45"/>
      <c r="U509" s="45"/>
      <c r="V509" s="45"/>
      <c r="W509" s="45"/>
      <c r="X509" s="45"/>
      <c r="Y509" s="45"/>
      <c r="Z509" s="45"/>
      <c r="AA509" s="45"/>
      <c r="AB509" s="45"/>
    </row>
    <row r="510">
      <c r="A510" s="71"/>
      <c r="B510" s="27"/>
      <c r="C510" s="45"/>
      <c r="D510" s="27"/>
      <c r="E510" s="27"/>
      <c r="F510" s="45"/>
      <c r="G510" s="45"/>
      <c r="H510" s="45"/>
      <c r="I510" s="45"/>
      <c r="J510" s="45"/>
      <c r="K510" s="45"/>
      <c r="L510" s="45"/>
      <c r="M510" s="45"/>
      <c r="N510" s="45"/>
      <c r="O510" s="45"/>
      <c r="P510" s="45"/>
      <c r="Q510" s="45"/>
      <c r="R510" s="45"/>
      <c r="S510" s="45"/>
      <c r="T510" s="45"/>
      <c r="U510" s="45"/>
      <c r="V510" s="45"/>
      <c r="W510" s="45"/>
      <c r="X510" s="45"/>
      <c r="Y510" s="45"/>
      <c r="Z510" s="45"/>
      <c r="AA510" s="45"/>
      <c r="AB510" s="45"/>
    </row>
    <row r="511">
      <c r="A511" s="71"/>
      <c r="B511" s="27"/>
      <c r="C511" s="45"/>
      <c r="D511" s="27"/>
      <c r="E511" s="27"/>
      <c r="F511" s="45"/>
      <c r="G511" s="45"/>
      <c r="H511" s="45"/>
      <c r="I511" s="45"/>
      <c r="J511" s="45"/>
      <c r="K511" s="45"/>
      <c r="L511" s="45"/>
      <c r="M511" s="45"/>
      <c r="N511" s="45"/>
      <c r="O511" s="45"/>
      <c r="P511" s="45"/>
      <c r="Q511" s="45"/>
      <c r="R511" s="45"/>
      <c r="S511" s="45"/>
      <c r="T511" s="45"/>
      <c r="U511" s="45"/>
      <c r="V511" s="45"/>
      <c r="W511" s="45"/>
      <c r="X511" s="45"/>
      <c r="Y511" s="45"/>
      <c r="Z511" s="45"/>
      <c r="AA511" s="45"/>
      <c r="AB511" s="45"/>
    </row>
    <row r="512">
      <c r="A512" s="71"/>
      <c r="B512" s="27"/>
      <c r="C512" s="45"/>
      <c r="D512" s="27"/>
      <c r="E512" s="27"/>
      <c r="F512" s="45"/>
      <c r="G512" s="45"/>
      <c r="H512" s="45"/>
      <c r="I512" s="45"/>
      <c r="J512" s="45"/>
      <c r="K512" s="45"/>
      <c r="L512" s="45"/>
      <c r="M512" s="45"/>
      <c r="N512" s="45"/>
      <c r="O512" s="45"/>
      <c r="P512" s="45"/>
      <c r="Q512" s="45"/>
      <c r="R512" s="45"/>
      <c r="S512" s="45"/>
      <c r="T512" s="45"/>
      <c r="U512" s="45"/>
      <c r="V512" s="45"/>
      <c r="W512" s="45"/>
      <c r="X512" s="45"/>
      <c r="Y512" s="45"/>
      <c r="Z512" s="45"/>
      <c r="AA512" s="45"/>
      <c r="AB512" s="45"/>
    </row>
    <row r="513">
      <c r="A513" s="71"/>
      <c r="B513" s="27"/>
      <c r="C513" s="45"/>
      <c r="D513" s="27"/>
      <c r="E513" s="27"/>
      <c r="F513" s="45"/>
      <c r="G513" s="45"/>
      <c r="H513" s="45"/>
      <c r="I513" s="45"/>
      <c r="J513" s="45"/>
      <c r="K513" s="45"/>
      <c r="L513" s="45"/>
      <c r="M513" s="45"/>
      <c r="N513" s="45"/>
      <c r="O513" s="45"/>
      <c r="P513" s="45"/>
      <c r="Q513" s="45"/>
      <c r="R513" s="45"/>
      <c r="S513" s="45"/>
      <c r="T513" s="45"/>
      <c r="U513" s="45"/>
      <c r="V513" s="45"/>
      <c r="W513" s="45"/>
      <c r="X513" s="45"/>
      <c r="Y513" s="45"/>
      <c r="Z513" s="45"/>
      <c r="AA513" s="45"/>
      <c r="AB513" s="45"/>
    </row>
    <row r="514">
      <c r="A514" s="71"/>
      <c r="B514" s="27"/>
      <c r="C514" s="45"/>
      <c r="D514" s="27"/>
      <c r="E514" s="27"/>
      <c r="F514" s="45"/>
      <c r="G514" s="45"/>
      <c r="H514" s="45"/>
      <c r="I514" s="45"/>
      <c r="J514" s="45"/>
      <c r="K514" s="45"/>
      <c r="L514" s="45"/>
      <c r="M514" s="45"/>
      <c r="N514" s="45"/>
      <c r="O514" s="45"/>
      <c r="P514" s="45"/>
      <c r="Q514" s="45"/>
      <c r="R514" s="45"/>
      <c r="S514" s="45"/>
      <c r="T514" s="45"/>
      <c r="U514" s="45"/>
      <c r="V514" s="45"/>
      <c r="W514" s="45"/>
      <c r="X514" s="45"/>
      <c r="Y514" s="45"/>
      <c r="Z514" s="45"/>
      <c r="AA514" s="45"/>
      <c r="AB514" s="45"/>
    </row>
    <row r="515">
      <c r="A515" s="71"/>
      <c r="B515" s="27"/>
      <c r="C515" s="45"/>
      <c r="D515" s="27"/>
      <c r="E515" s="27"/>
      <c r="F515" s="45"/>
      <c r="G515" s="45"/>
      <c r="H515" s="45"/>
      <c r="I515" s="45"/>
      <c r="J515" s="45"/>
      <c r="K515" s="45"/>
      <c r="L515" s="45"/>
      <c r="M515" s="45"/>
      <c r="N515" s="45"/>
      <c r="O515" s="45"/>
      <c r="P515" s="45"/>
      <c r="Q515" s="45"/>
      <c r="R515" s="45"/>
      <c r="S515" s="45"/>
      <c r="T515" s="45"/>
      <c r="U515" s="45"/>
      <c r="V515" s="45"/>
      <c r="W515" s="45"/>
      <c r="X515" s="45"/>
      <c r="Y515" s="45"/>
      <c r="Z515" s="45"/>
      <c r="AA515" s="45"/>
      <c r="AB515" s="45"/>
    </row>
    <row r="516">
      <c r="A516" s="71"/>
      <c r="B516" s="27"/>
      <c r="C516" s="45"/>
      <c r="D516" s="27"/>
      <c r="E516" s="27"/>
      <c r="F516" s="45"/>
      <c r="G516" s="45"/>
      <c r="H516" s="45"/>
      <c r="I516" s="45"/>
      <c r="J516" s="45"/>
      <c r="K516" s="45"/>
      <c r="L516" s="45"/>
      <c r="M516" s="45"/>
      <c r="N516" s="45"/>
      <c r="O516" s="45"/>
      <c r="P516" s="45"/>
      <c r="Q516" s="45"/>
      <c r="R516" s="45"/>
      <c r="S516" s="45"/>
      <c r="T516" s="45"/>
      <c r="U516" s="45"/>
      <c r="V516" s="45"/>
      <c r="W516" s="45"/>
      <c r="X516" s="45"/>
      <c r="Y516" s="45"/>
      <c r="Z516" s="45"/>
      <c r="AA516" s="45"/>
      <c r="AB516" s="45"/>
    </row>
    <row r="517">
      <c r="A517" s="71"/>
      <c r="B517" s="27"/>
      <c r="C517" s="45"/>
      <c r="D517" s="27"/>
      <c r="E517" s="27"/>
      <c r="F517" s="45"/>
      <c r="G517" s="45"/>
      <c r="H517" s="45"/>
      <c r="I517" s="45"/>
      <c r="J517" s="45"/>
      <c r="K517" s="45"/>
      <c r="L517" s="45"/>
      <c r="M517" s="45"/>
      <c r="N517" s="45"/>
      <c r="O517" s="45"/>
      <c r="P517" s="45"/>
      <c r="Q517" s="45"/>
      <c r="R517" s="45"/>
      <c r="S517" s="45"/>
      <c r="T517" s="45"/>
      <c r="U517" s="45"/>
      <c r="V517" s="45"/>
      <c r="W517" s="45"/>
      <c r="X517" s="45"/>
      <c r="Y517" s="45"/>
      <c r="Z517" s="45"/>
      <c r="AA517" s="45"/>
      <c r="AB517" s="45"/>
    </row>
    <row r="518">
      <c r="A518" s="71"/>
      <c r="B518" s="27"/>
      <c r="C518" s="45"/>
      <c r="D518" s="27"/>
      <c r="E518" s="27"/>
      <c r="F518" s="45"/>
      <c r="G518" s="45"/>
      <c r="H518" s="45"/>
      <c r="I518" s="45"/>
      <c r="J518" s="45"/>
      <c r="K518" s="45"/>
      <c r="L518" s="45"/>
      <c r="M518" s="45"/>
      <c r="N518" s="45"/>
      <c r="O518" s="45"/>
      <c r="P518" s="45"/>
      <c r="Q518" s="45"/>
      <c r="R518" s="45"/>
      <c r="S518" s="45"/>
      <c r="T518" s="45"/>
      <c r="U518" s="45"/>
      <c r="V518" s="45"/>
      <c r="W518" s="45"/>
      <c r="X518" s="45"/>
      <c r="Y518" s="45"/>
      <c r="Z518" s="45"/>
      <c r="AA518" s="45"/>
      <c r="AB518" s="45"/>
    </row>
    <row r="519">
      <c r="A519" s="71"/>
      <c r="B519" s="27"/>
      <c r="C519" s="45"/>
      <c r="D519" s="27"/>
      <c r="E519" s="27"/>
      <c r="F519" s="45"/>
      <c r="G519" s="45"/>
      <c r="H519" s="45"/>
      <c r="I519" s="45"/>
      <c r="J519" s="45"/>
      <c r="K519" s="45"/>
      <c r="L519" s="45"/>
      <c r="M519" s="45"/>
      <c r="N519" s="45"/>
      <c r="O519" s="45"/>
      <c r="P519" s="45"/>
      <c r="Q519" s="45"/>
      <c r="R519" s="45"/>
      <c r="S519" s="45"/>
      <c r="T519" s="45"/>
      <c r="U519" s="45"/>
      <c r="V519" s="45"/>
      <c r="W519" s="45"/>
      <c r="X519" s="45"/>
      <c r="Y519" s="45"/>
      <c r="Z519" s="45"/>
      <c r="AA519" s="45"/>
      <c r="AB519" s="45"/>
    </row>
    <row r="520">
      <c r="A520" s="71"/>
      <c r="B520" s="27"/>
      <c r="C520" s="45"/>
      <c r="D520" s="27"/>
      <c r="E520" s="27"/>
      <c r="F520" s="45"/>
      <c r="G520" s="45"/>
      <c r="H520" s="45"/>
      <c r="I520" s="45"/>
      <c r="J520" s="45"/>
      <c r="K520" s="45"/>
      <c r="L520" s="45"/>
      <c r="M520" s="45"/>
      <c r="N520" s="45"/>
      <c r="O520" s="45"/>
      <c r="P520" s="45"/>
      <c r="Q520" s="45"/>
      <c r="R520" s="45"/>
      <c r="S520" s="45"/>
      <c r="T520" s="45"/>
      <c r="U520" s="45"/>
      <c r="V520" s="45"/>
      <c r="W520" s="45"/>
      <c r="X520" s="45"/>
      <c r="Y520" s="45"/>
      <c r="Z520" s="45"/>
      <c r="AA520" s="45"/>
      <c r="AB520" s="45"/>
    </row>
    <row r="521">
      <c r="A521" s="71"/>
      <c r="B521" s="27"/>
      <c r="C521" s="45"/>
      <c r="D521" s="27"/>
      <c r="E521" s="27"/>
      <c r="F521" s="45"/>
      <c r="G521" s="45"/>
      <c r="H521" s="45"/>
      <c r="I521" s="45"/>
      <c r="J521" s="45"/>
      <c r="K521" s="45"/>
      <c r="L521" s="45"/>
      <c r="M521" s="45"/>
      <c r="N521" s="45"/>
      <c r="O521" s="45"/>
      <c r="P521" s="45"/>
      <c r="Q521" s="45"/>
      <c r="R521" s="45"/>
      <c r="S521" s="45"/>
      <c r="T521" s="45"/>
      <c r="U521" s="45"/>
      <c r="V521" s="45"/>
      <c r="W521" s="45"/>
      <c r="X521" s="45"/>
      <c r="Y521" s="45"/>
      <c r="Z521" s="45"/>
      <c r="AA521" s="45"/>
      <c r="AB521" s="45"/>
    </row>
    <row r="522">
      <c r="A522" s="71"/>
      <c r="B522" s="27"/>
      <c r="C522" s="45"/>
      <c r="D522" s="27"/>
      <c r="E522" s="27"/>
      <c r="F522" s="45"/>
      <c r="G522" s="45"/>
      <c r="H522" s="45"/>
      <c r="I522" s="45"/>
      <c r="J522" s="45"/>
      <c r="K522" s="45"/>
      <c r="L522" s="45"/>
      <c r="M522" s="45"/>
      <c r="N522" s="45"/>
      <c r="O522" s="45"/>
      <c r="P522" s="45"/>
      <c r="Q522" s="45"/>
      <c r="R522" s="45"/>
      <c r="S522" s="45"/>
      <c r="T522" s="45"/>
      <c r="U522" s="45"/>
      <c r="V522" s="45"/>
      <c r="W522" s="45"/>
      <c r="X522" s="45"/>
      <c r="Y522" s="45"/>
      <c r="Z522" s="45"/>
      <c r="AA522" s="45"/>
      <c r="AB522" s="45"/>
    </row>
    <row r="523">
      <c r="A523" s="71"/>
      <c r="B523" s="27"/>
      <c r="C523" s="45"/>
      <c r="D523" s="27"/>
      <c r="E523" s="27"/>
      <c r="F523" s="45"/>
      <c r="G523" s="45"/>
      <c r="H523" s="45"/>
      <c r="I523" s="45"/>
      <c r="J523" s="45"/>
      <c r="K523" s="45"/>
      <c r="L523" s="45"/>
      <c r="M523" s="45"/>
      <c r="N523" s="45"/>
      <c r="O523" s="45"/>
      <c r="P523" s="45"/>
      <c r="Q523" s="45"/>
      <c r="R523" s="45"/>
      <c r="S523" s="45"/>
      <c r="T523" s="45"/>
      <c r="U523" s="45"/>
      <c r="V523" s="45"/>
      <c r="W523" s="45"/>
      <c r="X523" s="45"/>
      <c r="Y523" s="45"/>
      <c r="Z523" s="45"/>
      <c r="AA523" s="45"/>
      <c r="AB523" s="45"/>
    </row>
    <row r="524">
      <c r="A524" s="71"/>
      <c r="B524" s="27"/>
      <c r="C524" s="45"/>
      <c r="D524" s="27"/>
      <c r="E524" s="27"/>
      <c r="F524" s="45"/>
      <c r="G524" s="45"/>
      <c r="H524" s="45"/>
      <c r="I524" s="45"/>
      <c r="J524" s="45"/>
      <c r="K524" s="45"/>
      <c r="L524" s="45"/>
      <c r="M524" s="45"/>
      <c r="N524" s="45"/>
      <c r="O524" s="45"/>
      <c r="P524" s="45"/>
      <c r="Q524" s="45"/>
      <c r="R524" s="45"/>
      <c r="S524" s="45"/>
      <c r="T524" s="45"/>
      <c r="U524" s="45"/>
      <c r="V524" s="45"/>
      <c r="W524" s="45"/>
      <c r="X524" s="45"/>
      <c r="Y524" s="45"/>
      <c r="Z524" s="45"/>
      <c r="AA524" s="45"/>
      <c r="AB524" s="45"/>
    </row>
    <row r="525">
      <c r="A525" s="71"/>
      <c r="B525" s="27"/>
      <c r="C525" s="45"/>
      <c r="D525" s="27"/>
      <c r="E525" s="27"/>
      <c r="F525" s="45"/>
      <c r="G525" s="45"/>
      <c r="H525" s="45"/>
      <c r="I525" s="45"/>
      <c r="J525" s="45"/>
      <c r="K525" s="45"/>
      <c r="L525" s="45"/>
      <c r="M525" s="45"/>
      <c r="N525" s="45"/>
      <c r="O525" s="45"/>
      <c r="P525" s="45"/>
      <c r="Q525" s="45"/>
      <c r="R525" s="45"/>
      <c r="S525" s="45"/>
      <c r="T525" s="45"/>
      <c r="U525" s="45"/>
      <c r="V525" s="45"/>
      <c r="W525" s="45"/>
      <c r="X525" s="45"/>
      <c r="Y525" s="45"/>
      <c r="Z525" s="45"/>
      <c r="AA525" s="45"/>
      <c r="AB525" s="45"/>
    </row>
    <row r="526">
      <c r="A526" s="71"/>
      <c r="B526" s="27"/>
      <c r="C526" s="45"/>
      <c r="D526" s="27"/>
      <c r="E526" s="27"/>
      <c r="F526" s="45"/>
      <c r="G526" s="45"/>
      <c r="H526" s="45"/>
      <c r="I526" s="45"/>
      <c r="J526" s="45"/>
      <c r="K526" s="45"/>
      <c r="L526" s="45"/>
      <c r="M526" s="45"/>
      <c r="N526" s="45"/>
      <c r="O526" s="45"/>
      <c r="P526" s="45"/>
      <c r="Q526" s="45"/>
      <c r="R526" s="45"/>
      <c r="S526" s="45"/>
      <c r="T526" s="45"/>
      <c r="U526" s="45"/>
      <c r="V526" s="45"/>
      <c r="W526" s="45"/>
      <c r="X526" s="45"/>
      <c r="Y526" s="45"/>
      <c r="Z526" s="45"/>
      <c r="AA526" s="45"/>
      <c r="AB526" s="45"/>
    </row>
    <row r="527">
      <c r="A527" s="71"/>
      <c r="B527" s="27"/>
      <c r="C527" s="45"/>
      <c r="D527" s="27"/>
      <c r="E527" s="27"/>
      <c r="F527" s="45"/>
      <c r="G527" s="45"/>
      <c r="H527" s="45"/>
      <c r="I527" s="45"/>
      <c r="J527" s="45"/>
      <c r="K527" s="45"/>
      <c r="L527" s="45"/>
      <c r="M527" s="45"/>
      <c r="N527" s="45"/>
      <c r="O527" s="45"/>
      <c r="P527" s="45"/>
      <c r="Q527" s="45"/>
      <c r="R527" s="45"/>
      <c r="S527" s="45"/>
      <c r="T527" s="45"/>
      <c r="U527" s="45"/>
      <c r="V527" s="45"/>
      <c r="W527" s="45"/>
      <c r="X527" s="45"/>
      <c r="Y527" s="45"/>
      <c r="Z527" s="45"/>
      <c r="AA527" s="45"/>
      <c r="AB527" s="45"/>
    </row>
    <row r="528">
      <c r="A528" s="71"/>
      <c r="B528" s="27"/>
      <c r="C528" s="45"/>
      <c r="D528" s="27"/>
      <c r="E528" s="27"/>
      <c r="F528" s="45"/>
      <c r="G528" s="45"/>
      <c r="H528" s="45"/>
      <c r="I528" s="45"/>
      <c r="J528" s="45"/>
      <c r="K528" s="45"/>
      <c r="L528" s="45"/>
      <c r="M528" s="45"/>
      <c r="N528" s="45"/>
      <c r="O528" s="45"/>
      <c r="P528" s="45"/>
      <c r="Q528" s="45"/>
      <c r="R528" s="45"/>
      <c r="S528" s="45"/>
      <c r="T528" s="45"/>
      <c r="U528" s="45"/>
      <c r="V528" s="45"/>
      <c r="W528" s="45"/>
      <c r="X528" s="45"/>
      <c r="Y528" s="45"/>
      <c r="Z528" s="45"/>
      <c r="AA528" s="45"/>
      <c r="AB528" s="45"/>
    </row>
    <row r="529">
      <c r="A529" s="71"/>
      <c r="B529" s="27"/>
      <c r="C529" s="45"/>
      <c r="D529" s="27"/>
      <c r="E529" s="27"/>
      <c r="F529" s="45"/>
      <c r="G529" s="45"/>
      <c r="H529" s="45"/>
      <c r="I529" s="45"/>
      <c r="J529" s="45"/>
      <c r="K529" s="45"/>
      <c r="L529" s="45"/>
      <c r="M529" s="45"/>
      <c r="N529" s="45"/>
      <c r="O529" s="45"/>
      <c r="P529" s="45"/>
      <c r="Q529" s="45"/>
      <c r="R529" s="45"/>
      <c r="S529" s="45"/>
      <c r="T529" s="45"/>
      <c r="U529" s="45"/>
      <c r="V529" s="45"/>
      <c r="W529" s="45"/>
      <c r="X529" s="45"/>
      <c r="Y529" s="45"/>
      <c r="Z529" s="45"/>
      <c r="AA529" s="45"/>
      <c r="AB529" s="45"/>
    </row>
    <row r="530">
      <c r="A530" s="71"/>
      <c r="B530" s="27"/>
      <c r="C530" s="45"/>
      <c r="D530" s="27"/>
      <c r="E530" s="27"/>
      <c r="F530" s="45"/>
      <c r="G530" s="45"/>
      <c r="H530" s="45"/>
      <c r="I530" s="45"/>
      <c r="J530" s="45"/>
      <c r="K530" s="45"/>
      <c r="L530" s="45"/>
      <c r="M530" s="45"/>
      <c r="N530" s="45"/>
      <c r="O530" s="45"/>
      <c r="P530" s="45"/>
      <c r="Q530" s="45"/>
      <c r="R530" s="45"/>
      <c r="S530" s="45"/>
      <c r="T530" s="45"/>
      <c r="U530" s="45"/>
      <c r="V530" s="45"/>
      <c r="W530" s="45"/>
      <c r="X530" s="45"/>
      <c r="Y530" s="45"/>
      <c r="Z530" s="45"/>
      <c r="AA530" s="45"/>
      <c r="AB530" s="45"/>
    </row>
    <row r="531">
      <c r="A531" s="71"/>
      <c r="B531" s="27"/>
      <c r="C531" s="45"/>
      <c r="D531" s="27"/>
      <c r="E531" s="27"/>
      <c r="F531" s="45"/>
      <c r="G531" s="45"/>
      <c r="H531" s="45"/>
      <c r="I531" s="45"/>
      <c r="J531" s="45"/>
      <c r="K531" s="45"/>
      <c r="L531" s="45"/>
      <c r="M531" s="45"/>
      <c r="N531" s="45"/>
      <c r="O531" s="45"/>
      <c r="P531" s="45"/>
      <c r="Q531" s="45"/>
      <c r="R531" s="45"/>
      <c r="S531" s="45"/>
      <c r="T531" s="45"/>
      <c r="U531" s="45"/>
      <c r="V531" s="45"/>
      <c r="W531" s="45"/>
      <c r="X531" s="45"/>
      <c r="Y531" s="45"/>
      <c r="Z531" s="45"/>
      <c r="AA531" s="45"/>
      <c r="AB531" s="45"/>
    </row>
    <row r="532">
      <c r="A532" s="71"/>
      <c r="B532" s="27"/>
      <c r="C532" s="45"/>
      <c r="D532" s="27"/>
      <c r="E532" s="27"/>
      <c r="F532" s="45"/>
      <c r="G532" s="45"/>
      <c r="H532" s="45"/>
      <c r="I532" s="45"/>
      <c r="J532" s="45"/>
      <c r="K532" s="45"/>
      <c r="L532" s="45"/>
      <c r="M532" s="45"/>
      <c r="N532" s="45"/>
      <c r="O532" s="45"/>
      <c r="P532" s="45"/>
      <c r="Q532" s="45"/>
      <c r="R532" s="45"/>
      <c r="S532" s="45"/>
      <c r="T532" s="45"/>
      <c r="U532" s="45"/>
      <c r="V532" s="45"/>
      <c r="W532" s="45"/>
      <c r="X532" s="45"/>
      <c r="Y532" s="45"/>
      <c r="Z532" s="45"/>
      <c r="AA532" s="45"/>
      <c r="AB532" s="45"/>
    </row>
    <row r="533">
      <c r="A533" s="71"/>
      <c r="B533" s="27"/>
      <c r="C533" s="45"/>
      <c r="D533" s="27"/>
      <c r="E533" s="27"/>
      <c r="F533" s="45"/>
      <c r="G533" s="45"/>
      <c r="H533" s="45"/>
      <c r="I533" s="45"/>
      <c r="J533" s="45"/>
      <c r="K533" s="45"/>
      <c r="L533" s="45"/>
      <c r="M533" s="45"/>
      <c r="N533" s="45"/>
      <c r="O533" s="45"/>
      <c r="P533" s="45"/>
      <c r="Q533" s="45"/>
      <c r="R533" s="45"/>
      <c r="S533" s="45"/>
      <c r="T533" s="45"/>
      <c r="U533" s="45"/>
      <c r="V533" s="45"/>
      <c r="W533" s="45"/>
      <c r="X533" s="45"/>
      <c r="Y533" s="45"/>
      <c r="Z533" s="45"/>
      <c r="AA533" s="45"/>
      <c r="AB533" s="45"/>
    </row>
    <row r="534">
      <c r="A534" s="71"/>
      <c r="B534" s="27"/>
      <c r="C534" s="45"/>
      <c r="D534" s="27"/>
      <c r="E534" s="27"/>
      <c r="F534" s="45"/>
      <c r="G534" s="45"/>
      <c r="H534" s="45"/>
      <c r="I534" s="45"/>
      <c r="J534" s="45"/>
      <c r="K534" s="45"/>
      <c r="L534" s="45"/>
      <c r="M534" s="45"/>
      <c r="N534" s="45"/>
      <c r="O534" s="45"/>
      <c r="P534" s="45"/>
      <c r="Q534" s="45"/>
      <c r="R534" s="45"/>
      <c r="S534" s="45"/>
      <c r="T534" s="45"/>
      <c r="U534" s="45"/>
      <c r="V534" s="45"/>
      <c r="W534" s="45"/>
      <c r="X534" s="45"/>
      <c r="Y534" s="45"/>
      <c r="Z534" s="45"/>
      <c r="AA534" s="45"/>
      <c r="AB534" s="45"/>
    </row>
    <row r="535">
      <c r="A535" s="71"/>
      <c r="B535" s="27"/>
      <c r="C535" s="45"/>
      <c r="D535" s="27"/>
      <c r="E535" s="27"/>
      <c r="F535" s="45"/>
      <c r="G535" s="45"/>
      <c r="H535" s="45"/>
      <c r="I535" s="45"/>
      <c r="J535" s="45"/>
      <c r="K535" s="45"/>
      <c r="L535" s="45"/>
      <c r="M535" s="45"/>
      <c r="N535" s="45"/>
      <c r="O535" s="45"/>
      <c r="P535" s="45"/>
      <c r="Q535" s="45"/>
      <c r="R535" s="45"/>
      <c r="S535" s="45"/>
      <c r="T535" s="45"/>
      <c r="U535" s="45"/>
      <c r="V535" s="45"/>
      <c r="W535" s="45"/>
      <c r="X535" s="45"/>
      <c r="Y535" s="45"/>
      <c r="Z535" s="45"/>
      <c r="AA535" s="45"/>
      <c r="AB535" s="45"/>
    </row>
    <row r="536">
      <c r="A536" s="71"/>
      <c r="B536" s="27"/>
      <c r="C536" s="45"/>
      <c r="D536" s="27"/>
      <c r="E536" s="27"/>
      <c r="F536" s="45"/>
      <c r="G536" s="45"/>
      <c r="H536" s="45"/>
      <c r="I536" s="45"/>
      <c r="J536" s="45"/>
      <c r="K536" s="45"/>
      <c r="L536" s="45"/>
      <c r="M536" s="45"/>
      <c r="N536" s="45"/>
      <c r="O536" s="45"/>
      <c r="P536" s="45"/>
      <c r="Q536" s="45"/>
      <c r="R536" s="45"/>
      <c r="S536" s="45"/>
      <c r="T536" s="45"/>
      <c r="U536" s="45"/>
      <c r="V536" s="45"/>
      <c r="W536" s="45"/>
      <c r="X536" s="45"/>
      <c r="Y536" s="45"/>
      <c r="Z536" s="45"/>
      <c r="AA536" s="45"/>
      <c r="AB536" s="45"/>
    </row>
    <row r="537">
      <c r="A537" s="71"/>
      <c r="B537" s="27"/>
      <c r="C537" s="45"/>
      <c r="D537" s="27"/>
      <c r="E537" s="27"/>
      <c r="F537" s="45"/>
      <c r="G537" s="45"/>
      <c r="H537" s="45"/>
      <c r="I537" s="45"/>
      <c r="J537" s="45"/>
      <c r="K537" s="45"/>
      <c r="L537" s="45"/>
      <c r="M537" s="45"/>
      <c r="N537" s="45"/>
      <c r="O537" s="45"/>
      <c r="P537" s="45"/>
      <c r="Q537" s="45"/>
      <c r="R537" s="45"/>
      <c r="S537" s="45"/>
      <c r="T537" s="45"/>
      <c r="U537" s="45"/>
      <c r="V537" s="45"/>
      <c r="W537" s="45"/>
      <c r="X537" s="45"/>
      <c r="Y537" s="45"/>
      <c r="Z537" s="45"/>
      <c r="AA537" s="45"/>
      <c r="AB537" s="45"/>
    </row>
    <row r="538">
      <c r="A538" s="71"/>
      <c r="B538" s="27"/>
      <c r="C538" s="45"/>
      <c r="D538" s="27"/>
      <c r="E538" s="27"/>
      <c r="F538" s="45"/>
      <c r="G538" s="45"/>
      <c r="H538" s="45"/>
      <c r="I538" s="45"/>
      <c r="J538" s="45"/>
      <c r="K538" s="45"/>
      <c r="L538" s="45"/>
      <c r="M538" s="45"/>
      <c r="N538" s="45"/>
      <c r="O538" s="45"/>
      <c r="P538" s="45"/>
      <c r="Q538" s="45"/>
      <c r="R538" s="45"/>
      <c r="S538" s="45"/>
      <c r="T538" s="45"/>
      <c r="U538" s="45"/>
      <c r="V538" s="45"/>
      <c r="W538" s="45"/>
      <c r="X538" s="45"/>
      <c r="Y538" s="45"/>
      <c r="Z538" s="45"/>
      <c r="AA538" s="45"/>
      <c r="AB538" s="45"/>
    </row>
    <row r="539">
      <c r="A539" s="71"/>
      <c r="B539" s="27"/>
      <c r="C539" s="45"/>
      <c r="D539" s="27"/>
      <c r="E539" s="27"/>
      <c r="F539" s="45"/>
      <c r="G539" s="45"/>
      <c r="H539" s="45"/>
      <c r="I539" s="45"/>
      <c r="J539" s="45"/>
      <c r="K539" s="45"/>
      <c r="L539" s="45"/>
      <c r="M539" s="45"/>
      <c r="N539" s="45"/>
      <c r="O539" s="45"/>
      <c r="P539" s="45"/>
      <c r="Q539" s="45"/>
      <c r="R539" s="45"/>
      <c r="S539" s="45"/>
      <c r="T539" s="45"/>
      <c r="U539" s="45"/>
      <c r="V539" s="45"/>
      <c r="W539" s="45"/>
      <c r="X539" s="45"/>
      <c r="Y539" s="45"/>
      <c r="Z539" s="45"/>
      <c r="AA539" s="45"/>
      <c r="AB539" s="45"/>
    </row>
    <row r="540">
      <c r="A540" s="71"/>
      <c r="B540" s="27"/>
      <c r="C540" s="45"/>
      <c r="D540" s="27"/>
      <c r="E540" s="27"/>
      <c r="F540" s="45"/>
      <c r="G540" s="45"/>
      <c r="H540" s="45"/>
      <c r="I540" s="45"/>
      <c r="J540" s="45"/>
      <c r="K540" s="45"/>
      <c r="L540" s="45"/>
      <c r="M540" s="45"/>
      <c r="N540" s="45"/>
      <c r="O540" s="45"/>
      <c r="P540" s="45"/>
      <c r="Q540" s="45"/>
      <c r="R540" s="45"/>
      <c r="S540" s="45"/>
      <c r="T540" s="45"/>
      <c r="U540" s="45"/>
      <c r="V540" s="45"/>
      <c r="W540" s="45"/>
      <c r="X540" s="45"/>
      <c r="Y540" s="45"/>
      <c r="Z540" s="45"/>
      <c r="AA540" s="45"/>
      <c r="AB540" s="45"/>
    </row>
    <row r="541">
      <c r="A541" s="71"/>
      <c r="B541" s="27"/>
      <c r="C541" s="45"/>
      <c r="D541" s="27"/>
      <c r="E541" s="27"/>
      <c r="F541" s="45"/>
      <c r="G541" s="45"/>
      <c r="H541" s="45"/>
      <c r="I541" s="45"/>
      <c r="J541" s="45"/>
      <c r="K541" s="45"/>
      <c r="L541" s="45"/>
      <c r="M541" s="45"/>
      <c r="N541" s="45"/>
      <c r="O541" s="45"/>
      <c r="P541" s="45"/>
      <c r="Q541" s="45"/>
      <c r="R541" s="45"/>
      <c r="S541" s="45"/>
      <c r="T541" s="45"/>
      <c r="U541" s="45"/>
      <c r="V541" s="45"/>
      <c r="W541" s="45"/>
      <c r="X541" s="45"/>
      <c r="Y541" s="45"/>
      <c r="Z541" s="45"/>
      <c r="AA541" s="45"/>
      <c r="AB541" s="45"/>
    </row>
    <row r="542">
      <c r="A542" s="71"/>
      <c r="B542" s="27"/>
      <c r="C542" s="45"/>
      <c r="D542" s="27"/>
      <c r="E542" s="27"/>
      <c r="F542" s="45"/>
      <c r="G542" s="45"/>
      <c r="H542" s="45"/>
      <c r="I542" s="45"/>
      <c r="J542" s="45"/>
      <c r="K542" s="45"/>
      <c r="L542" s="45"/>
      <c r="M542" s="45"/>
      <c r="N542" s="45"/>
      <c r="O542" s="45"/>
      <c r="P542" s="45"/>
      <c r="Q542" s="45"/>
      <c r="R542" s="45"/>
      <c r="S542" s="45"/>
      <c r="T542" s="45"/>
      <c r="U542" s="45"/>
      <c r="V542" s="45"/>
      <c r="W542" s="45"/>
      <c r="X542" s="45"/>
      <c r="Y542" s="45"/>
      <c r="Z542" s="45"/>
      <c r="AA542" s="45"/>
      <c r="AB542" s="45"/>
    </row>
    <row r="543">
      <c r="A543" s="71"/>
      <c r="B543" s="27"/>
      <c r="C543" s="45"/>
      <c r="D543" s="27"/>
      <c r="E543" s="27"/>
      <c r="F543" s="45"/>
      <c r="G543" s="45"/>
      <c r="H543" s="45"/>
      <c r="I543" s="45"/>
      <c r="J543" s="45"/>
      <c r="K543" s="45"/>
      <c r="L543" s="45"/>
      <c r="M543" s="45"/>
      <c r="N543" s="45"/>
      <c r="O543" s="45"/>
      <c r="P543" s="45"/>
      <c r="Q543" s="45"/>
      <c r="R543" s="45"/>
      <c r="S543" s="45"/>
      <c r="T543" s="45"/>
      <c r="U543" s="45"/>
      <c r="V543" s="45"/>
      <c r="W543" s="45"/>
      <c r="X543" s="45"/>
      <c r="Y543" s="45"/>
      <c r="Z543" s="45"/>
      <c r="AA543" s="45"/>
      <c r="AB543" s="45"/>
    </row>
    <row r="544">
      <c r="A544" s="71"/>
      <c r="B544" s="27"/>
      <c r="C544" s="45"/>
      <c r="D544" s="27"/>
      <c r="E544" s="27"/>
      <c r="F544" s="45"/>
      <c r="G544" s="45"/>
      <c r="H544" s="45"/>
      <c r="I544" s="45"/>
      <c r="J544" s="45"/>
      <c r="K544" s="45"/>
      <c r="L544" s="45"/>
      <c r="M544" s="45"/>
      <c r="N544" s="45"/>
      <c r="O544" s="45"/>
      <c r="P544" s="45"/>
      <c r="Q544" s="45"/>
      <c r="R544" s="45"/>
      <c r="S544" s="45"/>
      <c r="T544" s="45"/>
      <c r="U544" s="45"/>
      <c r="V544" s="45"/>
      <c r="W544" s="45"/>
      <c r="X544" s="45"/>
      <c r="Y544" s="45"/>
      <c r="Z544" s="45"/>
      <c r="AA544" s="45"/>
      <c r="AB544" s="45"/>
    </row>
    <row r="545">
      <c r="A545" s="71"/>
      <c r="B545" s="27"/>
      <c r="C545" s="45"/>
      <c r="D545" s="27"/>
      <c r="E545" s="27"/>
      <c r="F545" s="45"/>
      <c r="G545" s="45"/>
      <c r="H545" s="45"/>
      <c r="I545" s="45"/>
      <c r="J545" s="45"/>
      <c r="K545" s="45"/>
      <c r="L545" s="45"/>
      <c r="M545" s="45"/>
      <c r="N545" s="45"/>
      <c r="O545" s="45"/>
      <c r="P545" s="45"/>
      <c r="Q545" s="45"/>
      <c r="R545" s="45"/>
      <c r="S545" s="45"/>
      <c r="T545" s="45"/>
      <c r="U545" s="45"/>
      <c r="V545" s="45"/>
      <c r="W545" s="45"/>
      <c r="X545" s="45"/>
      <c r="Y545" s="45"/>
      <c r="Z545" s="45"/>
      <c r="AA545" s="45"/>
      <c r="AB545" s="45"/>
    </row>
    <row r="546">
      <c r="A546" s="71"/>
      <c r="B546" s="27"/>
      <c r="C546" s="45"/>
      <c r="D546" s="27"/>
      <c r="E546" s="27"/>
      <c r="F546" s="45"/>
      <c r="G546" s="45"/>
      <c r="H546" s="45"/>
      <c r="I546" s="45"/>
      <c r="J546" s="45"/>
      <c r="K546" s="45"/>
      <c r="L546" s="45"/>
      <c r="M546" s="45"/>
      <c r="N546" s="45"/>
      <c r="O546" s="45"/>
      <c r="P546" s="45"/>
      <c r="Q546" s="45"/>
      <c r="R546" s="45"/>
      <c r="S546" s="45"/>
      <c r="T546" s="45"/>
      <c r="U546" s="45"/>
      <c r="V546" s="45"/>
      <c r="W546" s="45"/>
      <c r="X546" s="45"/>
      <c r="Y546" s="45"/>
      <c r="Z546" s="45"/>
      <c r="AA546" s="45"/>
      <c r="AB546" s="45"/>
    </row>
    <row r="547">
      <c r="A547" s="71"/>
      <c r="B547" s="27"/>
      <c r="C547" s="45"/>
      <c r="D547" s="27"/>
      <c r="E547" s="27"/>
      <c r="F547" s="45"/>
      <c r="G547" s="45"/>
      <c r="H547" s="45"/>
      <c r="I547" s="45"/>
      <c r="J547" s="45"/>
      <c r="K547" s="45"/>
      <c r="L547" s="45"/>
      <c r="M547" s="45"/>
      <c r="N547" s="45"/>
      <c r="O547" s="45"/>
      <c r="P547" s="45"/>
      <c r="Q547" s="45"/>
      <c r="R547" s="45"/>
      <c r="S547" s="45"/>
      <c r="T547" s="45"/>
      <c r="U547" s="45"/>
      <c r="V547" s="45"/>
      <c r="W547" s="45"/>
      <c r="X547" s="45"/>
      <c r="Y547" s="45"/>
      <c r="Z547" s="45"/>
      <c r="AA547" s="45"/>
      <c r="AB547" s="45"/>
    </row>
    <row r="548">
      <c r="A548" s="71"/>
      <c r="B548" s="27"/>
      <c r="C548" s="45"/>
      <c r="D548" s="27"/>
      <c r="E548" s="27"/>
      <c r="F548" s="45"/>
      <c r="G548" s="45"/>
      <c r="H548" s="45"/>
      <c r="I548" s="45"/>
      <c r="J548" s="45"/>
      <c r="K548" s="45"/>
      <c r="L548" s="45"/>
      <c r="M548" s="45"/>
      <c r="N548" s="45"/>
      <c r="O548" s="45"/>
      <c r="P548" s="45"/>
      <c r="Q548" s="45"/>
      <c r="R548" s="45"/>
      <c r="S548" s="45"/>
      <c r="T548" s="45"/>
      <c r="U548" s="45"/>
      <c r="V548" s="45"/>
      <c r="W548" s="45"/>
      <c r="X548" s="45"/>
      <c r="Y548" s="45"/>
      <c r="Z548" s="45"/>
      <c r="AA548" s="45"/>
      <c r="AB548" s="45"/>
    </row>
    <row r="549">
      <c r="A549" s="71"/>
      <c r="B549" s="27"/>
      <c r="C549" s="45"/>
      <c r="D549" s="27"/>
      <c r="E549" s="27"/>
      <c r="F549" s="45"/>
      <c r="G549" s="45"/>
      <c r="H549" s="45"/>
      <c r="I549" s="45"/>
      <c r="J549" s="45"/>
      <c r="K549" s="45"/>
      <c r="L549" s="45"/>
      <c r="M549" s="45"/>
      <c r="N549" s="45"/>
      <c r="O549" s="45"/>
      <c r="P549" s="45"/>
      <c r="Q549" s="45"/>
      <c r="R549" s="45"/>
      <c r="S549" s="45"/>
      <c r="T549" s="45"/>
      <c r="U549" s="45"/>
      <c r="V549" s="45"/>
      <c r="W549" s="45"/>
      <c r="X549" s="45"/>
      <c r="Y549" s="45"/>
      <c r="Z549" s="45"/>
      <c r="AA549" s="45"/>
      <c r="AB549" s="45"/>
    </row>
    <row r="550">
      <c r="A550" s="71"/>
      <c r="B550" s="27"/>
      <c r="C550" s="45"/>
      <c r="D550" s="27"/>
      <c r="E550" s="27"/>
      <c r="F550" s="45"/>
      <c r="G550" s="45"/>
      <c r="H550" s="45"/>
      <c r="I550" s="45"/>
      <c r="J550" s="45"/>
      <c r="K550" s="45"/>
      <c r="L550" s="45"/>
      <c r="M550" s="45"/>
      <c r="N550" s="45"/>
      <c r="O550" s="45"/>
      <c r="P550" s="45"/>
      <c r="Q550" s="45"/>
      <c r="R550" s="45"/>
      <c r="S550" s="45"/>
      <c r="T550" s="45"/>
      <c r="U550" s="45"/>
      <c r="V550" s="45"/>
      <c r="W550" s="45"/>
      <c r="X550" s="45"/>
      <c r="Y550" s="45"/>
      <c r="Z550" s="45"/>
      <c r="AA550" s="45"/>
      <c r="AB550" s="45"/>
    </row>
    <row r="551">
      <c r="A551" s="71"/>
      <c r="B551" s="27"/>
      <c r="C551" s="45"/>
      <c r="D551" s="27"/>
      <c r="E551" s="27"/>
      <c r="F551" s="45"/>
      <c r="G551" s="45"/>
      <c r="H551" s="45"/>
      <c r="I551" s="45"/>
      <c r="J551" s="45"/>
      <c r="K551" s="45"/>
      <c r="L551" s="45"/>
      <c r="M551" s="45"/>
      <c r="N551" s="45"/>
      <c r="O551" s="45"/>
      <c r="P551" s="45"/>
      <c r="Q551" s="45"/>
      <c r="R551" s="45"/>
      <c r="S551" s="45"/>
      <c r="T551" s="45"/>
      <c r="U551" s="45"/>
      <c r="V551" s="45"/>
      <c r="W551" s="45"/>
      <c r="X551" s="45"/>
      <c r="Y551" s="45"/>
      <c r="Z551" s="45"/>
      <c r="AA551" s="45"/>
      <c r="AB551" s="45"/>
    </row>
    <row r="552">
      <c r="A552" s="71"/>
      <c r="B552" s="27"/>
      <c r="C552" s="45"/>
      <c r="D552" s="27"/>
      <c r="E552" s="27"/>
      <c r="F552" s="45"/>
      <c r="G552" s="45"/>
      <c r="H552" s="45"/>
      <c r="I552" s="45"/>
      <c r="J552" s="45"/>
      <c r="K552" s="45"/>
      <c r="L552" s="45"/>
      <c r="M552" s="45"/>
      <c r="N552" s="45"/>
      <c r="O552" s="45"/>
      <c r="P552" s="45"/>
      <c r="Q552" s="45"/>
      <c r="R552" s="45"/>
      <c r="S552" s="45"/>
      <c r="T552" s="45"/>
      <c r="U552" s="45"/>
      <c r="V552" s="45"/>
      <c r="W552" s="45"/>
      <c r="X552" s="45"/>
      <c r="Y552" s="45"/>
      <c r="Z552" s="45"/>
      <c r="AA552" s="45"/>
      <c r="AB552" s="45"/>
    </row>
    <row r="553">
      <c r="A553" s="71"/>
      <c r="B553" s="27"/>
      <c r="C553" s="45"/>
      <c r="D553" s="27"/>
      <c r="E553" s="27"/>
      <c r="F553" s="45"/>
      <c r="G553" s="45"/>
      <c r="H553" s="45"/>
      <c r="I553" s="45"/>
      <c r="J553" s="45"/>
      <c r="K553" s="45"/>
      <c r="L553" s="45"/>
      <c r="M553" s="45"/>
      <c r="N553" s="45"/>
      <c r="O553" s="45"/>
      <c r="P553" s="45"/>
      <c r="Q553" s="45"/>
      <c r="R553" s="45"/>
      <c r="S553" s="45"/>
      <c r="T553" s="45"/>
      <c r="U553" s="45"/>
      <c r="V553" s="45"/>
      <c r="W553" s="45"/>
      <c r="X553" s="45"/>
      <c r="Y553" s="45"/>
      <c r="Z553" s="45"/>
      <c r="AA553" s="45"/>
      <c r="AB553" s="45"/>
    </row>
    <row r="554">
      <c r="A554" s="71"/>
      <c r="B554" s="27"/>
      <c r="C554" s="45"/>
      <c r="D554" s="27"/>
      <c r="E554" s="27"/>
      <c r="F554" s="45"/>
      <c r="G554" s="45"/>
      <c r="H554" s="45"/>
      <c r="I554" s="45"/>
      <c r="J554" s="45"/>
      <c r="K554" s="45"/>
      <c r="L554" s="45"/>
      <c r="M554" s="45"/>
      <c r="N554" s="45"/>
      <c r="O554" s="45"/>
      <c r="P554" s="45"/>
      <c r="Q554" s="45"/>
      <c r="R554" s="45"/>
      <c r="S554" s="45"/>
      <c r="T554" s="45"/>
      <c r="U554" s="45"/>
      <c r="V554" s="45"/>
      <c r="W554" s="45"/>
      <c r="X554" s="45"/>
      <c r="Y554" s="45"/>
      <c r="Z554" s="45"/>
      <c r="AA554" s="45"/>
      <c r="AB554" s="45"/>
    </row>
    <row r="555">
      <c r="A555" s="71"/>
      <c r="B555" s="27"/>
      <c r="C555" s="45"/>
      <c r="D555" s="27"/>
      <c r="E555" s="27"/>
      <c r="F555" s="45"/>
      <c r="G555" s="45"/>
      <c r="H555" s="45"/>
      <c r="I555" s="45"/>
      <c r="J555" s="45"/>
      <c r="K555" s="45"/>
      <c r="L555" s="45"/>
      <c r="M555" s="45"/>
      <c r="N555" s="45"/>
      <c r="O555" s="45"/>
      <c r="P555" s="45"/>
      <c r="Q555" s="45"/>
      <c r="R555" s="45"/>
      <c r="S555" s="45"/>
      <c r="T555" s="45"/>
      <c r="U555" s="45"/>
      <c r="V555" s="45"/>
      <c r="W555" s="45"/>
      <c r="X555" s="45"/>
      <c r="Y555" s="45"/>
      <c r="Z555" s="45"/>
      <c r="AA555" s="45"/>
      <c r="AB555" s="45"/>
    </row>
    <row r="556">
      <c r="A556" s="71"/>
      <c r="B556" s="27"/>
      <c r="C556" s="45"/>
      <c r="D556" s="27"/>
      <c r="E556" s="27"/>
      <c r="F556" s="45"/>
      <c r="G556" s="45"/>
      <c r="H556" s="45"/>
      <c r="I556" s="45"/>
      <c r="J556" s="45"/>
      <c r="K556" s="45"/>
      <c r="L556" s="45"/>
      <c r="M556" s="45"/>
      <c r="N556" s="45"/>
      <c r="O556" s="45"/>
      <c r="P556" s="45"/>
      <c r="Q556" s="45"/>
      <c r="R556" s="45"/>
      <c r="S556" s="45"/>
      <c r="T556" s="45"/>
      <c r="U556" s="45"/>
      <c r="V556" s="45"/>
      <c r="W556" s="45"/>
      <c r="X556" s="45"/>
      <c r="Y556" s="45"/>
      <c r="Z556" s="45"/>
      <c r="AA556" s="45"/>
      <c r="AB556" s="45"/>
    </row>
    <row r="557">
      <c r="A557" s="71"/>
      <c r="B557" s="27"/>
      <c r="C557" s="45"/>
      <c r="D557" s="27"/>
      <c r="E557" s="27"/>
      <c r="F557" s="45"/>
      <c r="G557" s="45"/>
      <c r="H557" s="45"/>
      <c r="I557" s="45"/>
      <c r="J557" s="45"/>
      <c r="K557" s="45"/>
      <c r="L557" s="45"/>
      <c r="M557" s="45"/>
      <c r="N557" s="45"/>
      <c r="O557" s="45"/>
      <c r="P557" s="45"/>
      <c r="Q557" s="45"/>
      <c r="R557" s="45"/>
      <c r="S557" s="45"/>
      <c r="T557" s="45"/>
      <c r="U557" s="45"/>
      <c r="V557" s="45"/>
      <c r="W557" s="45"/>
      <c r="X557" s="45"/>
      <c r="Y557" s="45"/>
      <c r="Z557" s="45"/>
      <c r="AA557" s="45"/>
      <c r="AB557" s="45"/>
    </row>
    <row r="558">
      <c r="A558" s="71"/>
      <c r="B558" s="27"/>
      <c r="C558" s="45"/>
      <c r="D558" s="27"/>
      <c r="E558" s="27"/>
      <c r="F558" s="45"/>
      <c r="G558" s="45"/>
      <c r="H558" s="45"/>
      <c r="I558" s="45"/>
      <c r="J558" s="45"/>
      <c r="K558" s="45"/>
      <c r="L558" s="45"/>
      <c r="M558" s="45"/>
      <c r="N558" s="45"/>
      <c r="O558" s="45"/>
      <c r="P558" s="45"/>
      <c r="Q558" s="45"/>
      <c r="R558" s="45"/>
      <c r="S558" s="45"/>
      <c r="T558" s="45"/>
      <c r="U558" s="45"/>
      <c r="V558" s="45"/>
      <c r="W558" s="45"/>
      <c r="X558" s="45"/>
      <c r="Y558" s="45"/>
      <c r="Z558" s="45"/>
      <c r="AA558" s="45"/>
      <c r="AB558" s="45"/>
    </row>
    <row r="559">
      <c r="A559" s="71"/>
      <c r="B559" s="27"/>
      <c r="C559" s="45"/>
      <c r="D559" s="27"/>
      <c r="E559" s="27"/>
      <c r="F559" s="45"/>
      <c r="G559" s="45"/>
      <c r="H559" s="45"/>
      <c r="I559" s="45"/>
      <c r="J559" s="45"/>
      <c r="K559" s="45"/>
      <c r="L559" s="45"/>
      <c r="M559" s="45"/>
      <c r="N559" s="45"/>
      <c r="O559" s="45"/>
      <c r="P559" s="45"/>
      <c r="Q559" s="45"/>
      <c r="R559" s="45"/>
      <c r="S559" s="45"/>
      <c r="T559" s="45"/>
      <c r="U559" s="45"/>
      <c r="V559" s="45"/>
      <c r="W559" s="45"/>
      <c r="X559" s="45"/>
      <c r="Y559" s="45"/>
      <c r="Z559" s="45"/>
      <c r="AA559" s="45"/>
      <c r="AB559" s="45"/>
    </row>
    <row r="560">
      <c r="A560" s="71"/>
      <c r="B560" s="27"/>
      <c r="C560" s="45"/>
      <c r="D560" s="27"/>
      <c r="E560" s="27"/>
      <c r="F560" s="45"/>
      <c r="G560" s="45"/>
      <c r="H560" s="45"/>
      <c r="I560" s="45"/>
      <c r="J560" s="45"/>
      <c r="K560" s="45"/>
      <c r="L560" s="45"/>
      <c r="M560" s="45"/>
      <c r="N560" s="45"/>
      <c r="O560" s="45"/>
      <c r="P560" s="45"/>
      <c r="Q560" s="45"/>
      <c r="R560" s="45"/>
      <c r="S560" s="45"/>
      <c r="T560" s="45"/>
      <c r="U560" s="45"/>
      <c r="V560" s="45"/>
      <c r="W560" s="45"/>
      <c r="X560" s="45"/>
      <c r="Y560" s="45"/>
      <c r="Z560" s="45"/>
      <c r="AA560" s="45"/>
      <c r="AB560" s="45"/>
    </row>
    <row r="561">
      <c r="A561" s="71"/>
      <c r="B561" s="27"/>
      <c r="C561" s="45"/>
      <c r="D561" s="27"/>
      <c r="E561" s="27"/>
      <c r="F561" s="45"/>
      <c r="G561" s="45"/>
      <c r="H561" s="45"/>
      <c r="I561" s="45"/>
      <c r="J561" s="45"/>
      <c r="K561" s="45"/>
      <c r="L561" s="45"/>
      <c r="M561" s="45"/>
      <c r="N561" s="45"/>
      <c r="O561" s="45"/>
      <c r="P561" s="45"/>
      <c r="Q561" s="45"/>
      <c r="R561" s="45"/>
      <c r="S561" s="45"/>
      <c r="T561" s="45"/>
      <c r="U561" s="45"/>
      <c r="V561" s="45"/>
      <c r="W561" s="45"/>
      <c r="X561" s="45"/>
      <c r="Y561" s="45"/>
      <c r="Z561" s="45"/>
      <c r="AA561" s="45"/>
      <c r="AB561" s="45"/>
    </row>
    <row r="562">
      <c r="A562" s="71"/>
      <c r="B562" s="27"/>
      <c r="C562" s="45"/>
      <c r="D562" s="27"/>
      <c r="E562" s="27"/>
      <c r="F562" s="45"/>
      <c r="G562" s="45"/>
      <c r="H562" s="45"/>
      <c r="I562" s="45"/>
      <c r="J562" s="45"/>
      <c r="K562" s="45"/>
      <c r="L562" s="45"/>
      <c r="M562" s="45"/>
      <c r="N562" s="45"/>
      <c r="O562" s="45"/>
      <c r="P562" s="45"/>
      <c r="Q562" s="45"/>
      <c r="R562" s="45"/>
      <c r="S562" s="45"/>
      <c r="T562" s="45"/>
      <c r="U562" s="45"/>
      <c r="V562" s="45"/>
      <c r="W562" s="45"/>
      <c r="X562" s="45"/>
      <c r="Y562" s="45"/>
      <c r="Z562" s="45"/>
      <c r="AA562" s="45"/>
      <c r="AB562" s="45"/>
    </row>
    <row r="563">
      <c r="A563" s="71"/>
      <c r="B563" s="27"/>
      <c r="C563" s="45"/>
      <c r="D563" s="27"/>
      <c r="E563" s="27"/>
      <c r="F563" s="45"/>
      <c r="G563" s="45"/>
      <c r="H563" s="45"/>
      <c r="I563" s="45"/>
      <c r="J563" s="45"/>
      <c r="K563" s="45"/>
      <c r="L563" s="45"/>
      <c r="M563" s="45"/>
      <c r="N563" s="45"/>
      <c r="O563" s="45"/>
      <c r="P563" s="45"/>
      <c r="Q563" s="45"/>
      <c r="R563" s="45"/>
      <c r="S563" s="45"/>
      <c r="T563" s="45"/>
      <c r="U563" s="45"/>
      <c r="V563" s="45"/>
      <c r="W563" s="45"/>
      <c r="X563" s="45"/>
      <c r="Y563" s="45"/>
      <c r="Z563" s="45"/>
      <c r="AA563" s="45"/>
      <c r="AB563" s="45"/>
    </row>
    <row r="564">
      <c r="A564" s="71"/>
      <c r="B564" s="27"/>
      <c r="C564" s="45"/>
      <c r="D564" s="27"/>
      <c r="E564" s="27"/>
      <c r="F564" s="45"/>
      <c r="G564" s="45"/>
      <c r="H564" s="45"/>
      <c r="I564" s="45"/>
      <c r="J564" s="45"/>
      <c r="K564" s="45"/>
      <c r="L564" s="45"/>
      <c r="M564" s="45"/>
      <c r="N564" s="45"/>
      <c r="O564" s="45"/>
      <c r="P564" s="45"/>
      <c r="Q564" s="45"/>
      <c r="R564" s="45"/>
      <c r="S564" s="45"/>
      <c r="T564" s="45"/>
      <c r="U564" s="45"/>
      <c r="V564" s="45"/>
      <c r="W564" s="45"/>
      <c r="X564" s="45"/>
      <c r="Y564" s="45"/>
      <c r="Z564" s="45"/>
      <c r="AA564" s="45"/>
      <c r="AB564" s="45"/>
    </row>
    <row r="565">
      <c r="A565" s="71"/>
      <c r="B565" s="27"/>
      <c r="C565" s="45"/>
      <c r="D565" s="27"/>
      <c r="E565" s="27"/>
      <c r="F565" s="45"/>
      <c r="G565" s="45"/>
      <c r="H565" s="45"/>
      <c r="I565" s="45"/>
      <c r="J565" s="45"/>
      <c r="K565" s="45"/>
      <c r="L565" s="45"/>
      <c r="M565" s="45"/>
      <c r="N565" s="45"/>
      <c r="O565" s="45"/>
      <c r="P565" s="45"/>
      <c r="Q565" s="45"/>
      <c r="R565" s="45"/>
      <c r="S565" s="45"/>
      <c r="T565" s="45"/>
      <c r="U565" s="45"/>
      <c r="V565" s="45"/>
      <c r="W565" s="45"/>
      <c r="X565" s="45"/>
      <c r="Y565" s="45"/>
      <c r="Z565" s="45"/>
      <c r="AA565" s="45"/>
      <c r="AB565" s="45"/>
    </row>
    <row r="566">
      <c r="A566" s="71"/>
      <c r="B566" s="27"/>
      <c r="C566" s="45"/>
      <c r="D566" s="27"/>
      <c r="E566" s="27"/>
      <c r="F566" s="45"/>
      <c r="G566" s="45"/>
      <c r="H566" s="45"/>
      <c r="I566" s="45"/>
      <c r="J566" s="45"/>
      <c r="K566" s="45"/>
      <c r="L566" s="45"/>
      <c r="M566" s="45"/>
      <c r="N566" s="45"/>
      <c r="O566" s="45"/>
      <c r="P566" s="45"/>
      <c r="Q566" s="45"/>
      <c r="R566" s="45"/>
      <c r="S566" s="45"/>
      <c r="T566" s="45"/>
      <c r="U566" s="45"/>
      <c r="V566" s="45"/>
      <c r="W566" s="45"/>
      <c r="X566" s="45"/>
      <c r="Y566" s="45"/>
      <c r="Z566" s="45"/>
      <c r="AA566" s="45"/>
      <c r="AB566" s="45"/>
    </row>
    <row r="567">
      <c r="A567" s="71"/>
      <c r="B567" s="27"/>
      <c r="C567" s="45"/>
      <c r="D567" s="27"/>
      <c r="E567" s="27"/>
      <c r="F567" s="45"/>
      <c r="G567" s="45"/>
      <c r="H567" s="45"/>
      <c r="I567" s="45"/>
      <c r="J567" s="45"/>
      <c r="K567" s="45"/>
      <c r="L567" s="45"/>
      <c r="M567" s="45"/>
      <c r="N567" s="45"/>
      <c r="O567" s="45"/>
      <c r="P567" s="45"/>
      <c r="Q567" s="45"/>
      <c r="R567" s="45"/>
      <c r="S567" s="45"/>
      <c r="T567" s="45"/>
      <c r="U567" s="45"/>
      <c r="V567" s="45"/>
      <c r="W567" s="45"/>
      <c r="X567" s="45"/>
      <c r="Y567" s="45"/>
      <c r="Z567" s="45"/>
      <c r="AA567" s="45"/>
      <c r="AB567" s="45"/>
    </row>
    <row r="568">
      <c r="A568" s="71"/>
      <c r="B568" s="27"/>
      <c r="C568" s="45"/>
      <c r="D568" s="27"/>
      <c r="E568" s="27"/>
      <c r="F568" s="45"/>
      <c r="G568" s="45"/>
      <c r="H568" s="45"/>
      <c r="I568" s="45"/>
      <c r="J568" s="45"/>
      <c r="K568" s="45"/>
      <c r="L568" s="45"/>
      <c r="M568" s="45"/>
      <c r="N568" s="45"/>
      <c r="O568" s="45"/>
      <c r="P568" s="45"/>
      <c r="Q568" s="45"/>
      <c r="R568" s="45"/>
      <c r="S568" s="45"/>
      <c r="T568" s="45"/>
      <c r="U568" s="45"/>
      <c r="V568" s="45"/>
      <c r="W568" s="45"/>
      <c r="X568" s="45"/>
      <c r="Y568" s="45"/>
      <c r="Z568" s="45"/>
      <c r="AA568" s="45"/>
      <c r="AB568" s="45"/>
    </row>
    <row r="569">
      <c r="A569" s="71"/>
      <c r="B569" s="27"/>
      <c r="C569" s="45"/>
      <c r="D569" s="27"/>
      <c r="E569" s="27"/>
      <c r="F569" s="45"/>
      <c r="G569" s="45"/>
      <c r="H569" s="45"/>
      <c r="I569" s="45"/>
      <c r="J569" s="45"/>
      <c r="K569" s="45"/>
      <c r="L569" s="45"/>
      <c r="M569" s="45"/>
      <c r="N569" s="45"/>
      <c r="O569" s="45"/>
      <c r="P569" s="45"/>
      <c r="Q569" s="45"/>
      <c r="R569" s="45"/>
      <c r="S569" s="45"/>
      <c r="T569" s="45"/>
      <c r="U569" s="45"/>
      <c r="V569" s="45"/>
      <c r="W569" s="45"/>
      <c r="X569" s="45"/>
      <c r="Y569" s="45"/>
      <c r="Z569" s="45"/>
      <c r="AA569" s="45"/>
      <c r="AB569" s="45"/>
    </row>
    <row r="570">
      <c r="A570" s="71"/>
      <c r="B570" s="27"/>
      <c r="C570" s="45"/>
      <c r="D570" s="27"/>
      <c r="E570" s="27"/>
      <c r="F570" s="45"/>
      <c r="G570" s="45"/>
      <c r="H570" s="45"/>
      <c r="I570" s="45"/>
      <c r="J570" s="45"/>
      <c r="K570" s="45"/>
      <c r="L570" s="45"/>
      <c r="M570" s="45"/>
      <c r="N570" s="45"/>
      <c r="O570" s="45"/>
      <c r="P570" s="45"/>
      <c r="Q570" s="45"/>
      <c r="R570" s="45"/>
      <c r="S570" s="45"/>
      <c r="T570" s="45"/>
      <c r="U570" s="45"/>
      <c r="V570" s="45"/>
      <c r="W570" s="45"/>
      <c r="X570" s="45"/>
      <c r="Y570" s="45"/>
      <c r="Z570" s="45"/>
      <c r="AA570" s="45"/>
      <c r="AB570" s="45"/>
    </row>
    <row r="571">
      <c r="A571" s="71"/>
      <c r="B571" s="27"/>
      <c r="C571" s="45"/>
      <c r="D571" s="27"/>
      <c r="E571" s="27"/>
      <c r="F571" s="45"/>
      <c r="G571" s="45"/>
      <c r="H571" s="45"/>
      <c r="I571" s="45"/>
      <c r="J571" s="45"/>
      <c r="K571" s="45"/>
      <c r="L571" s="45"/>
      <c r="M571" s="45"/>
      <c r="N571" s="45"/>
      <c r="O571" s="45"/>
      <c r="P571" s="45"/>
      <c r="Q571" s="45"/>
      <c r="R571" s="45"/>
      <c r="S571" s="45"/>
      <c r="T571" s="45"/>
      <c r="U571" s="45"/>
      <c r="V571" s="45"/>
      <c r="W571" s="45"/>
      <c r="X571" s="45"/>
      <c r="Y571" s="45"/>
      <c r="Z571" s="45"/>
      <c r="AA571" s="45"/>
      <c r="AB571" s="45"/>
    </row>
    <row r="572">
      <c r="A572" s="71"/>
      <c r="B572" s="27"/>
      <c r="C572" s="45"/>
      <c r="D572" s="27"/>
      <c r="E572" s="27"/>
      <c r="F572" s="45"/>
      <c r="G572" s="45"/>
      <c r="H572" s="45"/>
      <c r="I572" s="45"/>
      <c r="J572" s="45"/>
      <c r="K572" s="45"/>
      <c r="L572" s="45"/>
      <c r="M572" s="45"/>
      <c r="N572" s="45"/>
      <c r="O572" s="45"/>
      <c r="P572" s="45"/>
      <c r="Q572" s="45"/>
      <c r="R572" s="45"/>
      <c r="S572" s="45"/>
      <c r="T572" s="45"/>
      <c r="U572" s="45"/>
      <c r="V572" s="45"/>
      <c r="W572" s="45"/>
      <c r="X572" s="45"/>
      <c r="Y572" s="45"/>
      <c r="Z572" s="45"/>
      <c r="AA572" s="45"/>
      <c r="AB572" s="45"/>
    </row>
    <row r="573">
      <c r="A573" s="71"/>
      <c r="B573" s="27"/>
      <c r="C573" s="45"/>
      <c r="D573" s="27"/>
      <c r="E573" s="27"/>
      <c r="F573" s="45"/>
      <c r="G573" s="45"/>
      <c r="H573" s="45"/>
      <c r="I573" s="45"/>
      <c r="J573" s="45"/>
      <c r="K573" s="45"/>
      <c r="L573" s="45"/>
      <c r="M573" s="45"/>
      <c r="N573" s="45"/>
      <c r="O573" s="45"/>
      <c r="P573" s="45"/>
      <c r="Q573" s="45"/>
      <c r="R573" s="45"/>
      <c r="S573" s="45"/>
      <c r="T573" s="45"/>
      <c r="U573" s="45"/>
      <c r="V573" s="45"/>
      <c r="W573" s="45"/>
      <c r="X573" s="45"/>
      <c r="Y573" s="45"/>
      <c r="Z573" s="45"/>
      <c r="AA573" s="45"/>
      <c r="AB573" s="45"/>
    </row>
    <row r="574">
      <c r="A574" s="71"/>
      <c r="B574" s="27"/>
      <c r="C574" s="45"/>
      <c r="D574" s="27"/>
      <c r="E574" s="27"/>
      <c r="F574" s="45"/>
      <c r="G574" s="45"/>
      <c r="H574" s="45"/>
      <c r="I574" s="45"/>
      <c r="J574" s="45"/>
      <c r="K574" s="45"/>
      <c r="L574" s="45"/>
      <c r="M574" s="45"/>
      <c r="N574" s="45"/>
      <c r="O574" s="45"/>
      <c r="P574" s="45"/>
      <c r="Q574" s="45"/>
      <c r="R574" s="45"/>
      <c r="S574" s="45"/>
      <c r="T574" s="45"/>
      <c r="U574" s="45"/>
      <c r="V574" s="45"/>
      <c r="W574" s="45"/>
      <c r="X574" s="45"/>
      <c r="Y574" s="45"/>
      <c r="Z574" s="45"/>
      <c r="AA574" s="45"/>
      <c r="AB574" s="45"/>
    </row>
    <row r="575">
      <c r="A575" s="71"/>
      <c r="B575" s="27"/>
      <c r="C575" s="45"/>
      <c r="D575" s="27"/>
      <c r="E575" s="27"/>
      <c r="F575" s="45"/>
      <c r="G575" s="45"/>
      <c r="H575" s="45"/>
      <c r="I575" s="45"/>
      <c r="J575" s="45"/>
      <c r="K575" s="45"/>
      <c r="L575" s="45"/>
      <c r="M575" s="45"/>
      <c r="N575" s="45"/>
      <c r="O575" s="45"/>
      <c r="P575" s="45"/>
      <c r="Q575" s="45"/>
      <c r="R575" s="45"/>
      <c r="S575" s="45"/>
      <c r="T575" s="45"/>
      <c r="U575" s="45"/>
      <c r="V575" s="45"/>
      <c r="W575" s="45"/>
      <c r="X575" s="45"/>
      <c r="Y575" s="45"/>
      <c r="Z575" s="45"/>
      <c r="AA575" s="45"/>
      <c r="AB575" s="45"/>
    </row>
    <row r="576">
      <c r="A576" s="71"/>
      <c r="B576" s="27"/>
      <c r="C576" s="45"/>
      <c r="D576" s="27"/>
      <c r="E576" s="27"/>
      <c r="F576" s="45"/>
      <c r="G576" s="45"/>
      <c r="H576" s="45"/>
      <c r="I576" s="45"/>
      <c r="J576" s="45"/>
      <c r="K576" s="45"/>
      <c r="L576" s="45"/>
      <c r="M576" s="45"/>
      <c r="N576" s="45"/>
      <c r="O576" s="45"/>
      <c r="P576" s="45"/>
      <c r="Q576" s="45"/>
      <c r="R576" s="45"/>
      <c r="S576" s="45"/>
      <c r="T576" s="45"/>
      <c r="U576" s="45"/>
      <c r="V576" s="45"/>
      <c r="W576" s="45"/>
      <c r="X576" s="45"/>
      <c r="Y576" s="45"/>
      <c r="Z576" s="45"/>
      <c r="AA576" s="45"/>
      <c r="AB576" s="45"/>
    </row>
    <row r="577">
      <c r="A577" s="71"/>
      <c r="B577" s="27"/>
      <c r="C577" s="45"/>
      <c r="D577" s="27"/>
      <c r="E577" s="27"/>
      <c r="F577" s="45"/>
      <c r="G577" s="45"/>
      <c r="H577" s="45"/>
      <c r="I577" s="45"/>
      <c r="J577" s="45"/>
      <c r="K577" s="45"/>
      <c r="L577" s="45"/>
      <c r="M577" s="45"/>
      <c r="N577" s="45"/>
      <c r="O577" s="45"/>
      <c r="P577" s="45"/>
      <c r="Q577" s="45"/>
      <c r="R577" s="45"/>
      <c r="S577" s="45"/>
      <c r="T577" s="45"/>
      <c r="U577" s="45"/>
      <c r="V577" s="45"/>
      <c r="W577" s="45"/>
      <c r="X577" s="45"/>
      <c r="Y577" s="45"/>
      <c r="Z577" s="45"/>
      <c r="AA577" s="45"/>
      <c r="AB577" s="45"/>
    </row>
    <row r="578">
      <c r="A578" s="71"/>
      <c r="B578" s="27"/>
      <c r="C578" s="45"/>
      <c r="D578" s="27"/>
      <c r="E578" s="27"/>
      <c r="F578" s="45"/>
      <c r="G578" s="45"/>
      <c r="H578" s="45"/>
      <c r="I578" s="45"/>
      <c r="J578" s="45"/>
      <c r="K578" s="45"/>
      <c r="L578" s="45"/>
      <c r="M578" s="45"/>
      <c r="N578" s="45"/>
      <c r="O578" s="45"/>
      <c r="P578" s="45"/>
      <c r="Q578" s="45"/>
      <c r="R578" s="45"/>
      <c r="S578" s="45"/>
      <c r="T578" s="45"/>
      <c r="U578" s="45"/>
      <c r="V578" s="45"/>
      <c r="W578" s="45"/>
      <c r="X578" s="45"/>
      <c r="Y578" s="45"/>
      <c r="Z578" s="45"/>
      <c r="AA578" s="45"/>
      <c r="AB578" s="45"/>
    </row>
    <row r="579">
      <c r="A579" s="71"/>
      <c r="B579" s="27"/>
      <c r="C579" s="45"/>
      <c r="D579" s="27"/>
      <c r="E579" s="27"/>
      <c r="F579" s="45"/>
      <c r="G579" s="45"/>
      <c r="H579" s="45"/>
      <c r="I579" s="45"/>
      <c r="J579" s="45"/>
      <c r="K579" s="45"/>
      <c r="L579" s="45"/>
      <c r="M579" s="45"/>
      <c r="N579" s="45"/>
      <c r="O579" s="45"/>
      <c r="P579" s="45"/>
      <c r="Q579" s="45"/>
      <c r="R579" s="45"/>
      <c r="S579" s="45"/>
      <c r="T579" s="45"/>
      <c r="U579" s="45"/>
      <c r="V579" s="45"/>
      <c r="W579" s="45"/>
      <c r="X579" s="45"/>
      <c r="Y579" s="45"/>
      <c r="Z579" s="45"/>
      <c r="AA579" s="45"/>
      <c r="AB579" s="45"/>
    </row>
    <row r="580">
      <c r="A580" s="71"/>
      <c r="B580" s="27"/>
      <c r="C580" s="45"/>
      <c r="D580" s="27"/>
      <c r="E580" s="27"/>
      <c r="F580" s="45"/>
      <c r="G580" s="45"/>
      <c r="H580" s="45"/>
      <c r="I580" s="45"/>
      <c r="J580" s="45"/>
      <c r="K580" s="45"/>
      <c r="L580" s="45"/>
      <c r="M580" s="45"/>
      <c r="N580" s="45"/>
      <c r="O580" s="45"/>
      <c r="P580" s="45"/>
      <c r="Q580" s="45"/>
      <c r="R580" s="45"/>
      <c r="S580" s="45"/>
      <c r="T580" s="45"/>
      <c r="U580" s="45"/>
      <c r="V580" s="45"/>
      <c r="W580" s="45"/>
      <c r="X580" s="45"/>
      <c r="Y580" s="45"/>
      <c r="Z580" s="45"/>
      <c r="AA580" s="45"/>
      <c r="AB580" s="45"/>
    </row>
    <row r="581">
      <c r="A581" s="71"/>
      <c r="B581" s="27"/>
      <c r="C581" s="45"/>
      <c r="D581" s="27"/>
      <c r="E581" s="27"/>
      <c r="F581" s="45"/>
      <c r="G581" s="45"/>
      <c r="H581" s="45"/>
      <c r="I581" s="45"/>
      <c r="J581" s="45"/>
      <c r="K581" s="45"/>
      <c r="L581" s="45"/>
      <c r="M581" s="45"/>
      <c r="N581" s="45"/>
      <c r="O581" s="45"/>
      <c r="P581" s="45"/>
      <c r="Q581" s="45"/>
      <c r="R581" s="45"/>
      <c r="S581" s="45"/>
      <c r="T581" s="45"/>
      <c r="U581" s="45"/>
      <c r="V581" s="45"/>
      <c r="W581" s="45"/>
      <c r="X581" s="45"/>
      <c r="Y581" s="45"/>
      <c r="Z581" s="45"/>
      <c r="AA581" s="45"/>
      <c r="AB581" s="45"/>
    </row>
    <row r="582">
      <c r="A582" s="71"/>
      <c r="B582" s="27"/>
      <c r="C582" s="45"/>
      <c r="D582" s="27"/>
      <c r="E582" s="27"/>
      <c r="F582" s="45"/>
      <c r="G582" s="45"/>
      <c r="H582" s="45"/>
      <c r="I582" s="45"/>
      <c r="J582" s="45"/>
      <c r="K582" s="45"/>
      <c r="L582" s="45"/>
      <c r="M582" s="45"/>
      <c r="N582" s="45"/>
      <c r="O582" s="45"/>
      <c r="P582" s="45"/>
      <c r="Q582" s="45"/>
      <c r="R582" s="45"/>
      <c r="S582" s="45"/>
      <c r="T582" s="45"/>
      <c r="U582" s="45"/>
      <c r="V582" s="45"/>
      <c r="W582" s="45"/>
      <c r="X582" s="45"/>
      <c r="Y582" s="45"/>
      <c r="Z582" s="45"/>
      <c r="AA582" s="45"/>
      <c r="AB582" s="45"/>
    </row>
    <row r="583">
      <c r="A583" s="71"/>
      <c r="B583" s="27"/>
      <c r="C583" s="45"/>
      <c r="D583" s="27"/>
      <c r="E583" s="27"/>
      <c r="F583" s="45"/>
      <c r="G583" s="45"/>
      <c r="H583" s="45"/>
      <c r="I583" s="45"/>
      <c r="J583" s="45"/>
      <c r="K583" s="45"/>
      <c r="L583" s="45"/>
      <c r="M583" s="45"/>
      <c r="N583" s="45"/>
      <c r="O583" s="45"/>
      <c r="P583" s="45"/>
      <c r="Q583" s="45"/>
      <c r="R583" s="45"/>
      <c r="S583" s="45"/>
      <c r="T583" s="45"/>
      <c r="U583" s="45"/>
      <c r="V583" s="45"/>
      <c r="W583" s="45"/>
      <c r="X583" s="45"/>
      <c r="Y583" s="45"/>
      <c r="Z583" s="45"/>
      <c r="AA583" s="45"/>
      <c r="AB583" s="45"/>
    </row>
    <row r="584">
      <c r="A584" s="71"/>
      <c r="B584" s="27"/>
      <c r="C584" s="45"/>
      <c r="D584" s="27"/>
      <c r="E584" s="27"/>
      <c r="F584" s="45"/>
      <c r="G584" s="45"/>
      <c r="H584" s="45"/>
      <c r="I584" s="45"/>
      <c r="J584" s="45"/>
      <c r="K584" s="45"/>
      <c r="L584" s="45"/>
      <c r="M584" s="45"/>
      <c r="N584" s="45"/>
      <c r="O584" s="45"/>
      <c r="P584" s="45"/>
      <c r="Q584" s="45"/>
      <c r="R584" s="45"/>
      <c r="S584" s="45"/>
      <c r="T584" s="45"/>
      <c r="U584" s="45"/>
      <c r="V584" s="45"/>
      <c r="W584" s="45"/>
      <c r="X584" s="45"/>
      <c r="Y584" s="45"/>
      <c r="Z584" s="45"/>
      <c r="AA584" s="45"/>
      <c r="AB584" s="45"/>
    </row>
    <row r="585">
      <c r="A585" s="71"/>
      <c r="B585" s="27"/>
      <c r="C585" s="45"/>
      <c r="D585" s="27"/>
      <c r="E585" s="27"/>
      <c r="F585" s="45"/>
      <c r="G585" s="45"/>
      <c r="H585" s="45"/>
      <c r="I585" s="45"/>
      <c r="J585" s="45"/>
      <c r="K585" s="45"/>
      <c r="L585" s="45"/>
      <c r="M585" s="45"/>
      <c r="N585" s="45"/>
      <c r="O585" s="45"/>
      <c r="P585" s="45"/>
      <c r="Q585" s="45"/>
      <c r="R585" s="45"/>
      <c r="S585" s="45"/>
      <c r="T585" s="45"/>
      <c r="U585" s="45"/>
      <c r="V585" s="45"/>
      <c r="W585" s="45"/>
      <c r="X585" s="45"/>
      <c r="Y585" s="45"/>
      <c r="Z585" s="45"/>
      <c r="AA585" s="45"/>
      <c r="AB585" s="45"/>
    </row>
    <row r="586">
      <c r="A586" s="71"/>
      <c r="B586" s="27"/>
      <c r="C586" s="45"/>
      <c r="D586" s="27"/>
      <c r="E586" s="27"/>
      <c r="F586" s="45"/>
      <c r="G586" s="45"/>
      <c r="H586" s="45"/>
      <c r="I586" s="45"/>
      <c r="J586" s="45"/>
      <c r="K586" s="45"/>
      <c r="L586" s="45"/>
      <c r="M586" s="45"/>
      <c r="N586" s="45"/>
      <c r="O586" s="45"/>
      <c r="P586" s="45"/>
      <c r="Q586" s="45"/>
      <c r="R586" s="45"/>
      <c r="S586" s="45"/>
      <c r="T586" s="45"/>
      <c r="U586" s="45"/>
      <c r="V586" s="45"/>
      <c r="W586" s="45"/>
      <c r="X586" s="45"/>
      <c r="Y586" s="45"/>
      <c r="Z586" s="45"/>
      <c r="AA586" s="45"/>
      <c r="AB586" s="45"/>
    </row>
    <row r="587">
      <c r="A587" s="71"/>
      <c r="B587" s="27"/>
      <c r="C587" s="45"/>
      <c r="D587" s="27"/>
      <c r="E587" s="27"/>
      <c r="F587" s="45"/>
      <c r="G587" s="45"/>
      <c r="H587" s="45"/>
      <c r="I587" s="45"/>
      <c r="J587" s="45"/>
      <c r="K587" s="45"/>
      <c r="L587" s="45"/>
      <c r="M587" s="45"/>
      <c r="N587" s="45"/>
      <c r="O587" s="45"/>
      <c r="P587" s="45"/>
      <c r="Q587" s="45"/>
      <c r="R587" s="45"/>
      <c r="S587" s="45"/>
      <c r="T587" s="45"/>
      <c r="U587" s="45"/>
      <c r="V587" s="45"/>
      <c r="W587" s="45"/>
      <c r="X587" s="45"/>
      <c r="Y587" s="45"/>
      <c r="Z587" s="45"/>
      <c r="AA587" s="45"/>
      <c r="AB587" s="45"/>
    </row>
    <row r="588">
      <c r="A588" s="71"/>
      <c r="B588" s="27"/>
      <c r="C588" s="45"/>
      <c r="D588" s="27"/>
      <c r="E588" s="27"/>
      <c r="F588" s="45"/>
      <c r="G588" s="45"/>
      <c r="H588" s="45"/>
      <c r="I588" s="45"/>
      <c r="J588" s="45"/>
      <c r="K588" s="45"/>
      <c r="L588" s="45"/>
      <c r="M588" s="45"/>
      <c r="N588" s="45"/>
      <c r="O588" s="45"/>
      <c r="P588" s="45"/>
      <c r="Q588" s="45"/>
      <c r="R588" s="45"/>
      <c r="S588" s="45"/>
      <c r="T588" s="45"/>
      <c r="U588" s="45"/>
      <c r="V588" s="45"/>
      <c r="W588" s="45"/>
      <c r="X588" s="45"/>
      <c r="Y588" s="45"/>
      <c r="Z588" s="45"/>
      <c r="AA588" s="45"/>
      <c r="AB588" s="45"/>
    </row>
    <row r="589">
      <c r="A589" s="71"/>
      <c r="B589" s="27"/>
      <c r="C589" s="45"/>
      <c r="D589" s="27"/>
      <c r="E589" s="27"/>
      <c r="F589" s="45"/>
      <c r="G589" s="45"/>
      <c r="H589" s="45"/>
      <c r="I589" s="45"/>
      <c r="J589" s="45"/>
      <c r="K589" s="45"/>
      <c r="L589" s="45"/>
      <c r="M589" s="45"/>
      <c r="N589" s="45"/>
      <c r="O589" s="45"/>
      <c r="P589" s="45"/>
      <c r="Q589" s="45"/>
      <c r="R589" s="45"/>
      <c r="S589" s="45"/>
      <c r="T589" s="45"/>
      <c r="U589" s="45"/>
      <c r="V589" s="45"/>
      <c r="W589" s="45"/>
      <c r="X589" s="45"/>
      <c r="Y589" s="45"/>
      <c r="Z589" s="45"/>
      <c r="AA589" s="45"/>
      <c r="AB589" s="45"/>
    </row>
    <row r="590">
      <c r="A590" s="71"/>
      <c r="B590" s="27"/>
      <c r="C590" s="45"/>
      <c r="D590" s="27"/>
      <c r="E590" s="27"/>
      <c r="F590" s="45"/>
      <c r="G590" s="45"/>
      <c r="H590" s="45"/>
      <c r="I590" s="45"/>
      <c r="J590" s="45"/>
      <c r="K590" s="45"/>
      <c r="L590" s="45"/>
      <c r="M590" s="45"/>
      <c r="N590" s="45"/>
      <c r="O590" s="45"/>
      <c r="P590" s="45"/>
      <c r="Q590" s="45"/>
      <c r="R590" s="45"/>
      <c r="S590" s="45"/>
      <c r="T590" s="45"/>
      <c r="U590" s="45"/>
      <c r="V590" s="45"/>
      <c r="W590" s="45"/>
      <c r="X590" s="45"/>
      <c r="Y590" s="45"/>
      <c r="Z590" s="45"/>
      <c r="AA590" s="45"/>
      <c r="AB590" s="45"/>
    </row>
    <row r="591">
      <c r="A591" s="71"/>
      <c r="B591" s="27"/>
      <c r="C591" s="45"/>
      <c r="D591" s="27"/>
      <c r="E591" s="27"/>
      <c r="F591" s="45"/>
      <c r="G591" s="45"/>
      <c r="H591" s="45"/>
      <c r="I591" s="45"/>
      <c r="J591" s="45"/>
      <c r="K591" s="45"/>
      <c r="L591" s="45"/>
      <c r="M591" s="45"/>
      <c r="N591" s="45"/>
      <c r="O591" s="45"/>
      <c r="P591" s="45"/>
      <c r="Q591" s="45"/>
      <c r="R591" s="45"/>
      <c r="S591" s="45"/>
      <c r="T591" s="45"/>
      <c r="U591" s="45"/>
      <c r="V591" s="45"/>
      <c r="W591" s="45"/>
      <c r="X591" s="45"/>
      <c r="Y591" s="45"/>
      <c r="Z591" s="45"/>
      <c r="AA591" s="45"/>
      <c r="AB591" s="45"/>
    </row>
    <row r="592">
      <c r="A592" s="71"/>
      <c r="B592" s="27"/>
      <c r="C592" s="45"/>
      <c r="D592" s="27"/>
      <c r="E592" s="27"/>
      <c r="F592" s="45"/>
      <c r="G592" s="45"/>
      <c r="H592" s="45"/>
      <c r="I592" s="45"/>
      <c r="J592" s="45"/>
      <c r="K592" s="45"/>
      <c r="L592" s="45"/>
      <c r="M592" s="45"/>
      <c r="N592" s="45"/>
      <c r="O592" s="45"/>
      <c r="P592" s="45"/>
      <c r="Q592" s="45"/>
      <c r="R592" s="45"/>
      <c r="S592" s="45"/>
      <c r="T592" s="45"/>
      <c r="U592" s="45"/>
      <c r="V592" s="45"/>
      <c r="W592" s="45"/>
      <c r="X592" s="45"/>
      <c r="Y592" s="45"/>
      <c r="Z592" s="45"/>
      <c r="AA592" s="45"/>
      <c r="AB592" s="45"/>
    </row>
    <row r="593">
      <c r="A593" s="71"/>
      <c r="B593" s="27"/>
      <c r="C593" s="45"/>
      <c r="D593" s="27"/>
      <c r="E593" s="27"/>
      <c r="F593" s="45"/>
      <c r="G593" s="45"/>
      <c r="H593" s="45"/>
      <c r="I593" s="45"/>
      <c r="J593" s="45"/>
      <c r="K593" s="45"/>
      <c r="L593" s="45"/>
      <c r="M593" s="45"/>
      <c r="N593" s="45"/>
      <c r="O593" s="45"/>
      <c r="P593" s="45"/>
      <c r="Q593" s="45"/>
      <c r="R593" s="45"/>
      <c r="S593" s="45"/>
      <c r="T593" s="45"/>
      <c r="U593" s="45"/>
      <c r="V593" s="45"/>
      <c r="W593" s="45"/>
      <c r="X593" s="45"/>
      <c r="Y593" s="45"/>
      <c r="Z593" s="45"/>
      <c r="AA593" s="45"/>
      <c r="AB593" s="45"/>
    </row>
    <row r="594">
      <c r="A594" s="71"/>
      <c r="B594" s="27"/>
      <c r="C594" s="45"/>
      <c r="D594" s="27"/>
      <c r="E594" s="27"/>
      <c r="F594" s="45"/>
      <c r="G594" s="45"/>
      <c r="H594" s="45"/>
      <c r="I594" s="45"/>
      <c r="J594" s="45"/>
      <c r="K594" s="45"/>
      <c r="L594" s="45"/>
      <c r="M594" s="45"/>
      <c r="N594" s="45"/>
      <c r="O594" s="45"/>
      <c r="P594" s="45"/>
      <c r="Q594" s="45"/>
      <c r="R594" s="45"/>
      <c r="S594" s="45"/>
      <c r="T594" s="45"/>
      <c r="U594" s="45"/>
      <c r="V594" s="45"/>
      <c r="W594" s="45"/>
      <c r="X594" s="45"/>
      <c r="Y594" s="45"/>
      <c r="Z594" s="45"/>
      <c r="AA594" s="45"/>
      <c r="AB594" s="45"/>
    </row>
    <row r="595">
      <c r="A595" s="71"/>
      <c r="B595" s="27"/>
      <c r="C595" s="45"/>
      <c r="D595" s="27"/>
      <c r="E595" s="27"/>
      <c r="F595" s="45"/>
      <c r="G595" s="45"/>
      <c r="H595" s="45"/>
      <c r="I595" s="45"/>
      <c r="J595" s="45"/>
      <c r="K595" s="45"/>
      <c r="L595" s="45"/>
      <c r="M595" s="45"/>
      <c r="N595" s="45"/>
      <c r="O595" s="45"/>
      <c r="P595" s="45"/>
      <c r="Q595" s="45"/>
      <c r="R595" s="45"/>
      <c r="S595" s="45"/>
      <c r="T595" s="45"/>
      <c r="U595" s="45"/>
      <c r="V595" s="45"/>
      <c r="W595" s="45"/>
      <c r="X595" s="45"/>
      <c r="Y595" s="45"/>
      <c r="Z595" s="45"/>
      <c r="AA595" s="45"/>
      <c r="AB595" s="45"/>
    </row>
    <row r="596">
      <c r="A596" s="71"/>
      <c r="B596" s="27"/>
      <c r="C596" s="45"/>
      <c r="D596" s="27"/>
      <c r="E596" s="27"/>
      <c r="F596" s="45"/>
      <c r="G596" s="45"/>
      <c r="H596" s="45"/>
      <c r="I596" s="45"/>
      <c r="J596" s="45"/>
      <c r="K596" s="45"/>
      <c r="L596" s="45"/>
      <c r="M596" s="45"/>
      <c r="N596" s="45"/>
      <c r="O596" s="45"/>
      <c r="P596" s="45"/>
      <c r="Q596" s="45"/>
      <c r="R596" s="45"/>
      <c r="S596" s="45"/>
      <c r="T596" s="45"/>
      <c r="U596" s="45"/>
      <c r="V596" s="45"/>
      <c r="W596" s="45"/>
      <c r="X596" s="45"/>
      <c r="Y596" s="45"/>
      <c r="Z596" s="45"/>
      <c r="AA596" s="45"/>
      <c r="AB596" s="45"/>
    </row>
    <row r="597">
      <c r="A597" s="71"/>
      <c r="B597" s="27"/>
      <c r="C597" s="45"/>
      <c r="D597" s="27"/>
      <c r="E597" s="27"/>
      <c r="F597" s="45"/>
      <c r="G597" s="45"/>
      <c r="H597" s="45"/>
      <c r="I597" s="45"/>
      <c r="J597" s="45"/>
      <c r="K597" s="45"/>
      <c r="L597" s="45"/>
      <c r="M597" s="45"/>
      <c r="N597" s="45"/>
      <c r="O597" s="45"/>
      <c r="P597" s="45"/>
      <c r="Q597" s="45"/>
      <c r="R597" s="45"/>
      <c r="S597" s="45"/>
      <c r="T597" s="45"/>
      <c r="U597" s="45"/>
      <c r="V597" s="45"/>
      <c r="W597" s="45"/>
      <c r="X597" s="45"/>
      <c r="Y597" s="45"/>
      <c r="Z597" s="45"/>
      <c r="AA597" s="45"/>
      <c r="AB597" s="45"/>
    </row>
    <row r="598">
      <c r="A598" s="71"/>
      <c r="B598" s="27"/>
      <c r="C598" s="45"/>
      <c r="D598" s="27"/>
      <c r="E598" s="27"/>
      <c r="F598" s="45"/>
      <c r="G598" s="45"/>
      <c r="H598" s="45"/>
      <c r="I598" s="45"/>
      <c r="J598" s="45"/>
      <c r="K598" s="45"/>
      <c r="L598" s="45"/>
      <c r="M598" s="45"/>
      <c r="N598" s="45"/>
      <c r="O598" s="45"/>
      <c r="P598" s="45"/>
      <c r="Q598" s="45"/>
      <c r="R598" s="45"/>
      <c r="S598" s="45"/>
      <c r="T598" s="45"/>
      <c r="U598" s="45"/>
      <c r="V598" s="45"/>
      <c r="W598" s="45"/>
      <c r="X598" s="45"/>
      <c r="Y598" s="45"/>
      <c r="Z598" s="45"/>
      <c r="AA598" s="45"/>
      <c r="AB598" s="45"/>
    </row>
    <row r="599">
      <c r="A599" s="71"/>
      <c r="B599" s="27"/>
      <c r="C599" s="45"/>
      <c r="D599" s="27"/>
      <c r="E599" s="27"/>
      <c r="F599" s="45"/>
      <c r="G599" s="45"/>
      <c r="H599" s="45"/>
      <c r="I599" s="45"/>
      <c r="J599" s="45"/>
      <c r="K599" s="45"/>
      <c r="L599" s="45"/>
      <c r="M599" s="45"/>
      <c r="N599" s="45"/>
      <c r="O599" s="45"/>
      <c r="P599" s="45"/>
      <c r="Q599" s="45"/>
      <c r="R599" s="45"/>
      <c r="S599" s="45"/>
      <c r="T599" s="45"/>
      <c r="U599" s="45"/>
      <c r="V599" s="45"/>
      <c r="W599" s="45"/>
      <c r="X599" s="45"/>
      <c r="Y599" s="45"/>
      <c r="Z599" s="45"/>
      <c r="AA599" s="45"/>
      <c r="AB599" s="45"/>
    </row>
    <row r="600">
      <c r="A600" s="71"/>
      <c r="B600" s="27"/>
      <c r="C600" s="45"/>
      <c r="D600" s="27"/>
      <c r="E600" s="27"/>
      <c r="F600" s="45"/>
      <c r="G600" s="45"/>
      <c r="H600" s="45"/>
      <c r="I600" s="45"/>
      <c r="J600" s="45"/>
      <c r="K600" s="45"/>
      <c r="L600" s="45"/>
      <c r="M600" s="45"/>
      <c r="N600" s="45"/>
      <c r="O600" s="45"/>
      <c r="P600" s="45"/>
      <c r="Q600" s="45"/>
      <c r="R600" s="45"/>
      <c r="S600" s="45"/>
      <c r="T600" s="45"/>
      <c r="U600" s="45"/>
      <c r="V600" s="45"/>
      <c r="W600" s="45"/>
      <c r="X600" s="45"/>
      <c r="Y600" s="45"/>
      <c r="Z600" s="45"/>
      <c r="AA600" s="45"/>
      <c r="AB600" s="45"/>
    </row>
    <row r="601">
      <c r="A601" s="71"/>
      <c r="B601" s="27"/>
      <c r="C601" s="45"/>
      <c r="D601" s="27"/>
      <c r="E601" s="27"/>
      <c r="F601" s="45"/>
      <c r="G601" s="45"/>
      <c r="H601" s="45"/>
      <c r="I601" s="45"/>
      <c r="J601" s="45"/>
      <c r="K601" s="45"/>
      <c r="L601" s="45"/>
      <c r="M601" s="45"/>
      <c r="N601" s="45"/>
      <c r="O601" s="45"/>
      <c r="P601" s="45"/>
      <c r="Q601" s="45"/>
      <c r="R601" s="45"/>
      <c r="S601" s="45"/>
      <c r="T601" s="45"/>
      <c r="U601" s="45"/>
      <c r="V601" s="45"/>
      <c r="W601" s="45"/>
      <c r="X601" s="45"/>
      <c r="Y601" s="45"/>
      <c r="Z601" s="45"/>
      <c r="AA601" s="45"/>
      <c r="AB601" s="45"/>
    </row>
    <row r="602">
      <c r="A602" s="71"/>
      <c r="B602" s="27"/>
      <c r="C602" s="45"/>
      <c r="D602" s="27"/>
      <c r="E602" s="27"/>
      <c r="F602" s="45"/>
      <c r="G602" s="45"/>
      <c r="H602" s="45"/>
      <c r="I602" s="45"/>
      <c r="J602" s="45"/>
      <c r="K602" s="45"/>
      <c r="L602" s="45"/>
      <c r="M602" s="45"/>
      <c r="N602" s="45"/>
      <c r="O602" s="45"/>
      <c r="P602" s="45"/>
      <c r="Q602" s="45"/>
      <c r="R602" s="45"/>
      <c r="S602" s="45"/>
      <c r="T602" s="45"/>
      <c r="U602" s="45"/>
      <c r="V602" s="45"/>
      <c r="W602" s="45"/>
      <c r="X602" s="45"/>
      <c r="Y602" s="45"/>
      <c r="Z602" s="45"/>
      <c r="AA602" s="45"/>
      <c r="AB602" s="45"/>
    </row>
    <row r="603">
      <c r="A603" s="71"/>
      <c r="B603" s="27"/>
      <c r="C603" s="45"/>
      <c r="D603" s="27"/>
      <c r="E603" s="27"/>
      <c r="F603" s="45"/>
      <c r="G603" s="45"/>
      <c r="H603" s="45"/>
      <c r="I603" s="45"/>
      <c r="J603" s="45"/>
      <c r="K603" s="45"/>
      <c r="L603" s="45"/>
      <c r="M603" s="45"/>
      <c r="N603" s="45"/>
      <c r="O603" s="45"/>
      <c r="P603" s="45"/>
      <c r="Q603" s="45"/>
      <c r="R603" s="45"/>
      <c r="S603" s="45"/>
      <c r="T603" s="45"/>
      <c r="U603" s="45"/>
      <c r="V603" s="45"/>
      <c r="W603" s="45"/>
      <c r="X603" s="45"/>
      <c r="Y603" s="45"/>
      <c r="Z603" s="45"/>
      <c r="AA603" s="45"/>
      <c r="AB603" s="45"/>
    </row>
    <row r="604">
      <c r="A604" s="71"/>
      <c r="B604" s="27"/>
      <c r="C604" s="45"/>
      <c r="D604" s="27"/>
      <c r="E604" s="27"/>
      <c r="F604" s="45"/>
      <c r="G604" s="45"/>
      <c r="H604" s="45"/>
      <c r="I604" s="45"/>
      <c r="J604" s="45"/>
      <c r="K604" s="45"/>
      <c r="L604" s="45"/>
      <c r="M604" s="45"/>
      <c r="N604" s="45"/>
      <c r="O604" s="45"/>
      <c r="P604" s="45"/>
      <c r="Q604" s="45"/>
      <c r="R604" s="45"/>
      <c r="S604" s="45"/>
      <c r="T604" s="45"/>
      <c r="U604" s="45"/>
      <c r="V604" s="45"/>
      <c r="W604" s="45"/>
      <c r="X604" s="45"/>
      <c r="Y604" s="45"/>
      <c r="Z604" s="45"/>
      <c r="AA604" s="45"/>
      <c r="AB604" s="45"/>
    </row>
    <row r="605">
      <c r="A605" s="71"/>
      <c r="B605" s="27"/>
      <c r="C605" s="45"/>
      <c r="D605" s="27"/>
      <c r="E605" s="27"/>
      <c r="F605" s="45"/>
      <c r="G605" s="45"/>
      <c r="H605" s="45"/>
      <c r="I605" s="45"/>
      <c r="J605" s="45"/>
      <c r="K605" s="45"/>
      <c r="L605" s="45"/>
      <c r="M605" s="45"/>
      <c r="N605" s="45"/>
      <c r="O605" s="45"/>
      <c r="P605" s="45"/>
      <c r="Q605" s="45"/>
      <c r="R605" s="45"/>
      <c r="S605" s="45"/>
      <c r="T605" s="45"/>
      <c r="U605" s="45"/>
      <c r="V605" s="45"/>
      <c r="W605" s="45"/>
      <c r="X605" s="45"/>
      <c r="Y605" s="45"/>
      <c r="Z605" s="45"/>
      <c r="AA605" s="45"/>
      <c r="AB605" s="45"/>
    </row>
    <row r="606">
      <c r="A606" s="71"/>
      <c r="B606" s="27"/>
      <c r="C606" s="45"/>
      <c r="D606" s="27"/>
      <c r="E606" s="27"/>
      <c r="F606" s="45"/>
      <c r="G606" s="45"/>
      <c r="H606" s="45"/>
      <c r="I606" s="45"/>
      <c r="J606" s="45"/>
      <c r="K606" s="45"/>
      <c r="L606" s="45"/>
      <c r="M606" s="45"/>
      <c r="N606" s="45"/>
      <c r="O606" s="45"/>
      <c r="P606" s="45"/>
      <c r="Q606" s="45"/>
      <c r="R606" s="45"/>
      <c r="S606" s="45"/>
      <c r="T606" s="45"/>
      <c r="U606" s="45"/>
      <c r="V606" s="45"/>
      <c r="W606" s="45"/>
      <c r="X606" s="45"/>
      <c r="Y606" s="45"/>
      <c r="Z606" s="45"/>
      <c r="AA606" s="45"/>
      <c r="AB606" s="45"/>
    </row>
    <row r="607">
      <c r="A607" s="71"/>
      <c r="B607" s="27"/>
      <c r="C607" s="45"/>
      <c r="D607" s="27"/>
      <c r="E607" s="27"/>
      <c r="F607" s="45"/>
      <c r="G607" s="45"/>
      <c r="H607" s="45"/>
      <c r="I607" s="45"/>
      <c r="J607" s="45"/>
      <c r="K607" s="45"/>
      <c r="L607" s="45"/>
      <c r="M607" s="45"/>
      <c r="N607" s="45"/>
      <c r="O607" s="45"/>
      <c r="P607" s="45"/>
      <c r="Q607" s="45"/>
      <c r="R607" s="45"/>
      <c r="S607" s="45"/>
      <c r="T607" s="45"/>
      <c r="U607" s="45"/>
      <c r="V607" s="45"/>
      <c r="W607" s="45"/>
      <c r="X607" s="45"/>
      <c r="Y607" s="45"/>
      <c r="Z607" s="45"/>
      <c r="AA607" s="45"/>
      <c r="AB607" s="45"/>
    </row>
    <row r="608">
      <c r="A608" s="71"/>
      <c r="B608" s="27"/>
      <c r="C608" s="45"/>
      <c r="D608" s="27"/>
      <c r="E608" s="27"/>
      <c r="F608" s="45"/>
      <c r="G608" s="45"/>
      <c r="H608" s="45"/>
      <c r="I608" s="45"/>
      <c r="J608" s="45"/>
      <c r="K608" s="45"/>
      <c r="L608" s="45"/>
      <c r="M608" s="45"/>
      <c r="N608" s="45"/>
      <c r="O608" s="45"/>
      <c r="P608" s="45"/>
      <c r="Q608" s="45"/>
      <c r="R608" s="45"/>
      <c r="S608" s="45"/>
      <c r="T608" s="45"/>
      <c r="U608" s="45"/>
      <c r="V608" s="45"/>
      <c r="W608" s="45"/>
      <c r="X608" s="45"/>
      <c r="Y608" s="45"/>
      <c r="Z608" s="45"/>
      <c r="AA608" s="45"/>
      <c r="AB608" s="45"/>
    </row>
    <row r="609">
      <c r="A609" s="71"/>
      <c r="B609" s="27"/>
      <c r="C609" s="45"/>
      <c r="D609" s="27"/>
      <c r="E609" s="27"/>
      <c r="F609" s="45"/>
      <c r="G609" s="45"/>
      <c r="H609" s="45"/>
      <c r="I609" s="45"/>
      <c r="J609" s="45"/>
      <c r="K609" s="45"/>
      <c r="L609" s="45"/>
      <c r="M609" s="45"/>
      <c r="N609" s="45"/>
      <c r="O609" s="45"/>
      <c r="P609" s="45"/>
      <c r="Q609" s="45"/>
      <c r="R609" s="45"/>
      <c r="S609" s="45"/>
      <c r="T609" s="45"/>
      <c r="U609" s="45"/>
      <c r="V609" s="45"/>
      <c r="W609" s="45"/>
      <c r="X609" s="45"/>
      <c r="Y609" s="45"/>
      <c r="Z609" s="45"/>
      <c r="AA609" s="45"/>
      <c r="AB609" s="45"/>
    </row>
    <row r="610">
      <c r="A610" s="71"/>
      <c r="B610" s="27"/>
      <c r="C610" s="45"/>
      <c r="D610" s="27"/>
      <c r="E610" s="27"/>
      <c r="F610" s="45"/>
      <c r="G610" s="45"/>
      <c r="H610" s="45"/>
      <c r="I610" s="45"/>
      <c r="J610" s="45"/>
      <c r="K610" s="45"/>
      <c r="L610" s="45"/>
      <c r="M610" s="45"/>
      <c r="N610" s="45"/>
      <c r="O610" s="45"/>
      <c r="P610" s="45"/>
      <c r="Q610" s="45"/>
      <c r="R610" s="45"/>
      <c r="S610" s="45"/>
      <c r="T610" s="45"/>
      <c r="U610" s="45"/>
      <c r="V610" s="45"/>
      <c r="W610" s="45"/>
      <c r="X610" s="45"/>
      <c r="Y610" s="45"/>
      <c r="Z610" s="45"/>
      <c r="AA610" s="45"/>
      <c r="AB610" s="45"/>
    </row>
    <row r="611">
      <c r="A611" s="71"/>
      <c r="B611" s="27"/>
      <c r="C611" s="45"/>
      <c r="D611" s="27"/>
      <c r="E611" s="27"/>
      <c r="F611" s="45"/>
      <c r="G611" s="45"/>
      <c r="H611" s="45"/>
      <c r="I611" s="45"/>
      <c r="J611" s="45"/>
      <c r="K611" s="45"/>
      <c r="L611" s="45"/>
      <c r="M611" s="45"/>
      <c r="N611" s="45"/>
      <c r="O611" s="45"/>
      <c r="P611" s="45"/>
      <c r="Q611" s="45"/>
      <c r="R611" s="45"/>
      <c r="S611" s="45"/>
      <c r="T611" s="45"/>
      <c r="U611" s="45"/>
      <c r="V611" s="45"/>
      <c r="W611" s="45"/>
      <c r="X611" s="45"/>
      <c r="Y611" s="45"/>
      <c r="Z611" s="45"/>
      <c r="AA611" s="45"/>
      <c r="AB611" s="45"/>
    </row>
    <row r="612">
      <c r="A612" s="71"/>
      <c r="B612" s="27"/>
      <c r="C612" s="45"/>
      <c r="D612" s="27"/>
      <c r="E612" s="27"/>
      <c r="F612" s="45"/>
      <c r="G612" s="45"/>
      <c r="H612" s="45"/>
      <c r="I612" s="45"/>
      <c r="J612" s="45"/>
      <c r="K612" s="45"/>
      <c r="L612" s="45"/>
      <c r="M612" s="45"/>
      <c r="N612" s="45"/>
      <c r="O612" s="45"/>
      <c r="P612" s="45"/>
      <c r="Q612" s="45"/>
      <c r="R612" s="45"/>
      <c r="S612" s="45"/>
      <c r="T612" s="45"/>
      <c r="U612" s="45"/>
      <c r="V612" s="45"/>
      <c r="W612" s="45"/>
      <c r="X612" s="45"/>
      <c r="Y612" s="45"/>
      <c r="Z612" s="45"/>
      <c r="AA612" s="45"/>
      <c r="AB612" s="45"/>
    </row>
    <row r="613">
      <c r="A613" s="71"/>
      <c r="B613" s="27"/>
      <c r="C613" s="45"/>
      <c r="D613" s="27"/>
      <c r="E613" s="27"/>
      <c r="F613" s="45"/>
      <c r="G613" s="45"/>
      <c r="H613" s="45"/>
      <c r="I613" s="45"/>
      <c r="J613" s="45"/>
      <c r="K613" s="45"/>
      <c r="L613" s="45"/>
      <c r="M613" s="45"/>
      <c r="N613" s="45"/>
      <c r="O613" s="45"/>
      <c r="P613" s="45"/>
      <c r="Q613" s="45"/>
      <c r="R613" s="45"/>
      <c r="S613" s="45"/>
      <c r="T613" s="45"/>
      <c r="U613" s="45"/>
      <c r="V613" s="45"/>
      <c r="W613" s="45"/>
      <c r="X613" s="45"/>
      <c r="Y613" s="45"/>
      <c r="Z613" s="45"/>
      <c r="AA613" s="45"/>
      <c r="AB613" s="45"/>
    </row>
    <row r="614">
      <c r="A614" s="71"/>
      <c r="B614" s="27"/>
      <c r="C614" s="45"/>
      <c r="D614" s="27"/>
      <c r="E614" s="27"/>
      <c r="F614" s="45"/>
      <c r="G614" s="45"/>
      <c r="H614" s="45"/>
      <c r="I614" s="45"/>
      <c r="J614" s="45"/>
      <c r="K614" s="45"/>
      <c r="L614" s="45"/>
      <c r="M614" s="45"/>
      <c r="N614" s="45"/>
      <c r="O614" s="45"/>
      <c r="P614" s="45"/>
      <c r="Q614" s="45"/>
      <c r="R614" s="45"/>
      <c r="S614" s="45"/>
      <c r="T614" s="45"/>
      <c r="U614" s="45"/>
      <c r="V614" s="45"/>
      <c r="W614" s="45"/>
      <c r="X614" s="45"/>
      <c r="Y614" s="45"/>
      <c r="Z614" s="45"/>
      <c r="AA614" s="45"/>
      <c r="AB614" s="45"/>
    </row>
    <row r="615">
      <c r="A615" s="71"/>
      <c r="B615" s="27"/>
      <c r="C615" s="45"/>
      <c r="D615" s="27"/>
      <c r="E615" s="27"/>
      <c r="F615" s="45"/>
      <c r="G615" s="45"/>
      <c r="H615" s="45"/>
      <c r="I615" s="45"/>
      <c r="J615" s="45"/>
      <c r="K615" s="45"/>
      <c r="L615" s="45"/>
      <c r="M615" s="45"/>
      <c r="N615" s="45"/>
      <c r="O615" s="45"/>
      <c r="P615" s="45"/>
      <c r="Q615" s="45"/>
      <c r="R615" s="45"/>
      <c r="S615" s="45"/>
      <c r="T615" s="45"/>
      <c r="U615" s="45"/>
      <c r="V615" s="45"/>
      <c r="W615" s="45"/>
      <c r="X615" s="45"/>
      <c r="Y615" s="45"/>
      <c r="Z615" s="45"/>
      <c r="AA615" s="45"/>
      <c r="AB615" s="45"/>
    </row>
    <row r="616">
      <c r="A616" s="71"/>
      <c r="B616" s="27"/>
      <c r="C616" s="45"/>
      <c r="D616" s="27"/>
      <c r="E616" s="27"/>
      <c r="F616" s="45"/>
      <c r="G616" s="45"/>
      <c r="H616" s="45"/>
      <c r="I616" s="45"/>
      <c r="J616" s="45"/>
      <c r="K616" s="45"/>
      <c r="L616" s="45"/>
      <c r="M616" s="45"/>
      <c r="N616" s="45"/>
      <c r="O616" s="45"/>
      <c r="P616" s="45"/>
      <c r="Q616" s="45"/>
      <c r="R616" s="45"/>
      <c r="S616" s="45"/>
      <c r="T616" s="45"/>
      <c r="U616" s="45"/>
      <c r="V616" s="45"/>
      <c r="W616" s="45"/>
      <c r="X616" s="45"/>
      <c r="Y616" s="45"/>
      <c r="Z616" s="45"/>
      <c r="AA616" s="45"/>
      <c r="AB616" s="45"/>
    </row>
    <row r="617">
      <c r="A617" s="71"/>
      <c r="B617" s="27"/>
      <c r="C617" s="45"/>
      <c r="D617" s="27"/>
      <c r="E617" s="27"/>
      <c r="F617" s="45"/>
      <c r="G617" s="45"/>
      <c r="H617" s="45"/>
      <c r="I617" s="45"/>
      <c r="J617" s="45"/>
      <c r="K617" s="45"/>
      <c r="L617" s="45"/>
      <c r="M617" s="45"/>
      <c r="N617" s="45"/>
      <c r="O617" s="45"/>
      <c r="P617" s="45"/>
      <c r="Q617" s="45"/>
      <c r="R617" s="45"/>
      <c r="S617" s="45"/>
      <c r="T617" s="45"/>
      <c r="U617" s="45"/>
      <c r="V617" s="45"/>
      <c r="W617" s="45"/>
      <c r="X617" s="45"/>
      <c r="Y617" s="45"/>
      <c r="Z617" s="45"/>
      <c r="AA617" s="45"/>
      <c r="AB617" s="45"/>
    </row>
    <row r="618">
      <c r="A618" s="71"/>
      <c r="B618" s="27"/>
      <c r="C618" s="45"/>
      <c r="D618" s="27"/>
      <c r="E618" s="27"/>
      <c r="F618" s="45"/>
      <c r="G618" s="45"/>
      <c r="H618" s="45"/>
      <c r="I618" s="45"/>
      <c r="J618" s="45"/>
      <c r="K618" s="45"/>
      <c r="L618" s="45"/>
      <c r="M618" s="45"/>
      <c r="N618" s="45"/>
      <c r="O618" s="45"/>
      <c r="P618" s="45"/>
      <c r="Q618" s="45"/>
      <c r="R618" s="45"/>
      <c r="S618" s="45"/>
      <c r="T618" s="45"/>
      <c r="U618" s="45"/>
      <c r="V618" s="45"/>
      <c r="W618" s="45"/>
      <c r="X618" s="45"/>
      <c r="Y618" s="45"/>
      <c r="Z618" s="45"/>
      <c r="AA618" s="45"/>
      <c r="AB618" s="45"/>
    </row>
    <row r="619">
      <c r="A619" s="71"/>
      <c r="B619" s="27"/>
      <c r="C619" s="45"/>
      <c r="D619" s="27"/>
      <c r="E619" s="27"/>
      <c r="F619" s="45"/>
      <c r="G619" s="45"/>
      <c r="H619" s="45"/>
      <c r="I619" s="45"/>
      <c r="J619" s="45"/>
      <c r="K619" s="45"/>
      <c r="L619" s="45"/>
      <c r="M619" s="45"/>
      <c r="N619" s="45"/>
      <c r="O619" s="45"/>
      <c r="P619" s="45"/>
      <c r="Q619" s="45"/>
      <c r="R619" s="45"/>
      <c r="S619" s="45"/>
      <c r="T619" s="45"/>
      <c r="U619" s="45"/>
      <c r="V619" s="45"/>
      <c r="W619" s="45"/>
      <c r="X619" s="45"/>
      <c r="Y619" s="45"/>
      <c r="Z619" s="45"/>
      <c r="AA619" s="45"/>
      <c r="AB619" s="45"/>
    </row>
    <row r="620">
      <c r="A620" s="71"/>
      <c r="B620" s="27"/>
      <c r="C620" s="45"/>
      <c r="D620" s="27"/>
      <c r="E620" s="27"/>
      <c r="F620" s="45"/>
      <c r="G620" s="45"/>
      <c r="H620" s="45"/>
      <c r="I620" s="45"/>
      <c r="J620" s="45"/>
      <c r="K620" s="45"/>
      <c r="L620" s="45"/>
      <c r="M620" s="45"/>
      <c r="N620" s="45"/>
      <c r="O620" s="45"/>
      <c r="P620" s="45"/>
      <c r="Q620" s="45"/>
      <c r="R620" s="45"/>
      <c r="S620" s="45"/>
      <c r="T620" s="45"/>
      <c r="U620" s="45"/>
      <c r="V620" s="45"/>
      <c r="W620" s="45"/>
      <c r="X620" s="45"/>
      <c r="Y620" s="45"/>
      <c r="Z620" s="45"/>
      <c r="AA620" s="45"/>
      <c r="AB620" s="45"/>
    </row>
    <row r="621">
      <c r="A621" s="71"/>
      <c r="B621" s="27"/>
      <c r="C621" s="45"/>
      <c r="D621" s="27"/>
      <c r="E621" s="27"/>
      <c r="F621" s="45"/>
      <c r="G621" s="45"/>
      <c r="H621" s="45"/>
      <c r="I621" s="45"/>
      <c r="J621" s="45"/>
      <c r="K621" s="45"/>
      <c r="L621" s="45"/>
      <c r="M621" s="45"/>
      <c r="N621" s="45"/>
      <c r="O621" s="45"/>
      <c r="P621" s="45"/>
      <c r="Q621" s="45"/>
      <c r="R621" s="45"/>
      <c r="S621" s="45"/>
      <c r="T621" s="45"/>
      <c r="U621" s="45"/>
      <c r="V621" s="45"/>
      <c r="W621" s="45"/>
      <c r="X621" s="45"/>
      <c r="Y621" s="45"/>
      <c r="Z621" s="45"/>
      <c r="AA621" s="45"/>
      <c r="AB621" s="45"/>
    </row>
    <row r="622">
      <c r="A622" s="71"/>
      <c r="B622" s="27"/>
      <c r="C622" s="45"/>
      <c r="D622" s="27"/>
      <c r="E622" s="27"/>
      <c r="F622" s="45"/>
      <c r="G622" s="45"/>
      <c r="H622" s="45"/>
      <c r="I622" s="45"/>
      <c r="J622" s="45"/>
      <c r="K622" s="45"/>
      <c r="L622" s="45"/>
      <c r="M622" s="45"/>
      <c r="N622" s="45"/>
      <c r="O622" s="45"/>
      <c r="P622" s="45"/>
      <c r="Q622" s="45"/>
      <c r="R622" s="45"/>
      <c r="S622" s="45"/>
      <c r="T622" s="45"/>
      <c r="U622" s="45"/>
      <c r="V622" s="45"/>
      <c r="W622" s="45"/>
      <c r="X622" s="45"/>
      <c r="Y622" s="45"/>
      <c r="Z622" s="45"/>
      <c r="AA622" s="45"/>
      <c r="AB622" s="45"/>
    </row>
    <row r="623">
      <c r="A623" s="71"/>
      <c r="B623" s="27"/>
      <c r="C623" s="45"/>
      <c r="D623" s="27"/>
      <c r="E623" s="27"/>
      <c r="F623" s="45"/>
      <c r="G623" s="45"/>
      <c r="H623" s="45"/>
      <c r="I623" s="45"/>
      <c r="J623" s="45"/>
      <c r="K623" s="45"/>
      <c r="L623" s="45"/>
      <c r="M623" s="45"/>
      <c r="N623" s="45"/>
      <c r="O623" s="45"/>
      <c r="P623" s="45"/>
      <c r="Q623" s="45"/>
      <c r="R623" s="45"/>
      <c r="S623" s="45"/>
      <c r="T623" s="45"/>
      <c r="U623" s="45"/>
      <c r="V623" s="45"/>
      <c r="W623" s="45"/>
      <c r="X623" s="45"/>
      <c r="Y623" s="45"/>
      <c r="Z623" s="45"/>
      <c r="AA623" s="45"/>
      <c r="AB623" s="45"/>
    </row>
    <row r="624">
      <c r="A624" s="71"/>
      <c r="B624" s="27"/>
      <c r="C624" s="45"/>
      <c r="D624" s="27"/>
      <c r="E624" s="27"/>
      <c r="F624" s="45"/>
      <c r="G624" s="45"/>
      <c r="H624" s="45"/>
      <c r="I624" s="45"/>
      <c r="J624" s="45"/>
      <c r="K624" s="45"/>
      <c r="L624" s="45"/>
      <c r="M624" s="45"/>
      <c r="N624" s="45"/>
      <c r="O624" s="45"/>
      <c r="P624" s="45"/>
      <c r="Q624" s="45"/>
      <c r="R624" s="45"/>
      <c r="S624" s="45"/>
      <c r="T624" s="45"/>
      <c r="U624" s="45"/>
      <c r="V624" s="45"/>
      <c r="W624" s="45"/>
      <c r="X624" s="45"/>
      <c r="Y624" s="45"/>
      <c r="Z624" s="45"/>
      <c r="AA624" s="45"/>
      <c r="AB624" s="45"/>
    </row>
    <row r="625">
      <c r="A625" s="71"/>
      <c r="B625" s="27"/>
      <c r="C625" s="45"/>
      <c r="D625" s="27"/>
      <c r="E625" s="27"/>
      <c r="F625" s="45"/>
      <c r="G625" s="45"/>
      <c r="H625" s="45"/>
      <c r="I625" s="45"/>
      <c r="J625" s="45"/>
      <c r="K625" s="45"/>
      <c r="L625" s="45"/>
      <c r="M625" s="45"/>
      <c r="N625" s="45"/>
      <c r="O625" s="45"/>
      <c r="P625" s="45"/>
      <c r="Q625" s="45"/>
      <c r="R625" s="45"/>
      <c r="S625" s="45"/>
      <c r="T625" s="45"/>
      <c r="U625" s="45"/>
      <c r="V625" s="45"/>
      <c r="W625" s="45"/>
      <c r="X625" s="45"/>
      <c r="Y625" s="45"/>
      <c r="Z625" s="45"/>
      <c r="AA625" s="45"/>
      <c r="AB625" s="45"/>
    </row>
    <row r="626">
      <c r="A626" s="71"/>
      <c r="B626" s="27"/>
      <c r="C626" s="45"/>
      <c r="D626" s="27"/>
      <c r="E626" s="27"/>
      <c r="F626" s="45"/>
      <c r="G626" s="45"/>
      <c r="H626" s="45"/>
      <c r="I626" s="45"/>
      <c r="J626" s="45"/>
      <c r="K626" s="45"/>
      <c r="L626" s="45"/>
      <c r="M626" s="45"/>
      <c r="N626" s="45"/>
      <c r="O626" s="45"/>
      <c r="P626" s="45"/>
      <c r="Q626" s="45"/>
      <c r="R626" s="45"/>
      <c r="S626" s="45"/>
      <c r="T626" s="45"/>
      <c r="U626" s="45"/>
      <c r="V626" s="45"/>
      <c r="W626" s="45"/>
      <c r="X626" s="45"/>
      <c r="Y626" s="45"/>
      <c r="Z626" s="45"/>
      <c r="AA626" s="45"/>
      <c r="AB626" s="45"/>
    </row>
    <row r="627">
      <c r="A627" s="71"/>
      <c r="B627" s="27"/>
      <c r="C627" s="45"/>
      <c r="D627" s="27"/>
      <c r="E627" s="27"/>
      <c r="F627" s="45"/>
      <c r="G627" s="45"/>
      <c r="H627" s="45"/>
      <c r="I627" s="45"/>
      <c r="J627" s="45"/>
      <c r="K627" s="45"/>
      <c r="L627" s="45"/>
      <c r="M627" s="45"/>
      <c r="N627" s="45"/>
      <c r="O627" s="45"/>
      <c r="P627" s="45"/>
      <c r="Q627" s="45"/>
      <c r="R627" s="45"/>
      <c r="S627" s="45"/>
      <c r="T627" s="45"/>
      <c r="U627" s="45"/>
      <c r="V627" s="45"/>
      <c r="W627" s="45"/>
      <c r="X627" s="45"/>
      <c r="Y627" s="45"/>
      <c r="Z627" s="45"/>
      <c r="AA627" s="45"/>
      <c r="AB627" s="45"/>
    </row>
    <row r="628">
      <c r="A628" s="71"/>
      <c r="B628" s="27"/>
      <c r="C628" s="45"/>
      <c r="D628" s="27"/>
      <c r="E628" s="27"/>
      <c r="F628" s="45"/>
      <c r="G628" s="45"/>
      <c r="H628" s="45"/>
      <c r="I628" s="45"/>
      <c r="J628" s="45"/>
      <c r="K628" s="45"/>
      <c r="L628" s="45"/>
      <c r="M628" s="45"/>
      <c r="N628" s="45"/>
      <c r="O628" s="45"/>
      <c r="P628" s="45"/>
      <c r="Q628" s="45"/>
      <c r="R628" s="45"/>
      <c r="S628" s="45"/>
      <c r="T628" s="45"/>
      <c r="U628" s="45"/>
      <c r="V628" s="45"/>
      <c r="W628" s="45"/>
      <c r="X628" s="45"/>
      <c r="Y628" s="45"/>
      <c r="Z628" s="45"/>
      <c r="AA628" s="45"/>
      <c r="AB628" s="45"/>
    </row>
    <row r="629">
      <c r="A629" s="71"/>
      <c r="B629" s="27"/>
      <c r="C629" s="45"/>
      <c r="D629" s="27"/>
      <c r="E629" s="27"/>
      <c r="F629" s="45"/>
      <c r="G629" s="45"/>
      <c r="H629" s="45"/>
      <c r="I629" s="45"/>
      <c r="J629" s="45"/>
      <c r="K629" s="45"/>
      <c r="L629" s="45"/>
      <c r="M629" s="45"/>
      <c r="N629" s="45"/>
      <c r="O629" s="45"/>
      <c r="P629" s="45"/>
      <c r="Q629" s="45"/>
      <c r="R629" s="45"/>
      <c r="S629" s="45"/>
      <c r="T629" s="45"/>
      <c r="U629" s="45"/>
      <c r="V629" s="45"/>
      <c r="W629" s="45"/>
      <c r="X629" s="45"/>
      <c r="Y629" s="45"/>
      <c r="Z629" s="45"/>
      <c r="AA629" s="45"/>
      <c r="AB629" s="45"/>
    </row>
    <row r="630">
      <c r="A630" s="71"/>
      <c r="B630" s="27"/>
      <c r="C630" s="45"/>
      <c r="D630" s="27"/>
      <c r="E630" s="27"/>
      <c r="F630" s="45"/>
      <c r="G630" s="45"/>
      <c r="H630" s="45"/>
      <c r="I630" s="45"/>
      <c r="J630" s="45"/>
      <c r="K630" s="45"/>
      <c r="L630" s="45"/>
      <c r="M630" s="45"/>
      <c r="N630" s="45"/>
      <c r="O630" s="45"/>
      <c r="P630" s="45"/>
      <c r="Q630" s="45"/>
      <c r="R630" s="45"/>
      <c r="S630" s="45"/>
      <c r="T630" s="45"/>
      <c r="U630" s="45"/>
      <c r="V630" s="45"/>
      <c r="W630" s="45"/>
      <c r="X630" s="45"/>
      <c r="Y630" s="45"/>
      <c r="Z630" s="45"/>
      <c r="AA630" s="45"/>
      <c r="AB630" s="45"/>
    </row>
    <row r="631">
      <c r="A631" s="71"/>
      <c r="B631" s="27"/>
      <c r="C631" s="45"/>
      <c r="D631" s="27"/>
      <c r="E631" s="27"/>
      <c r="F631" s="45"/>
      <c r="G631" s="45"/>
      <c r="H631" s="45"/>
      <c r="I631" s="45"/>
      <c r="J631" s="45"/>
      <c r="K631" s="45"/>
      <c r="L631" s="45"/>
      <c r="M631" s="45"/>
      <c r="N631" s="45"/>
      <c r="O631" s="45"/>
      <c r="P631" s="45"/>
      <c r="Q631" s="45"/>
      <c r="R631" s="45"/>
      <c r="S631" s="45"/>
      <c r="T631" s="45"/>
      <c r="U631" s="45"/>
      <c r="V631" s="45"/>
      <c r="W631" s="45"/>
      <c r="X631" s="45"/>
      <c r="Y631" s="45"/>
      <c r="Z631" s="45"/>
      <c r="AA631" s="45"/>
      <c r="AB631" s="45"/>
    </row>
    <row r="632">
      <c r="A632" s="71"/>
      <c r="B632" s="27"/>
      <c r="C632" s="45"/>
      <c r="D632" s="27"/>
      <c r="E632" s="27"/>
      <c r="F632" s="45"/>
      <c r="G632" s="45"/>
      <c r="H632" s="45"/>
      <c r="I632" s="45"/>
      <c r="J632" s="45"/>
      <c r="K632" s="45"/>
      <c r="L632" s="45"/>
      <c r="M632" s="45"/>
      <c r="N632" s="45"/>
      <c r="O632" s="45"/>
      <c r="P632" s="45"/>
      <c r="Q632" s="45"/>
      <c r="R632" s="45"/>
      <c r="S632" s="45"/>
      <c r="T632" s="45"/>
      <c r="U632" s="45"/>
      <c r="V632" s="45"/>
      <c r="W632" s="45"/>
      <c r="X632" s="45"/>
      <c r="Y632" s="45"/>
      <c r="Z632" s="45"/>
      <c r="AA632" s="45"/>
      <c r="AB632" s="45"/>
    </row>
    <row r="633">
      <c r="A633" s="71"/>
      <c r="B633" s="27"/>
      <c r="C633" s="45"/>
      <c r="D633" s="27"/>
      <c r="E633" s="27"/>
      <c r="F633" s="45"/>
      <c r="G633" s="45"/>
      <c r="H633" s="45"/>
      <c r="I633" s="45"/>
      <c r="J633" s="45"/>
      <c r="K633" s="45"/>
      <c r="L633" s="45"/>
      <c r="M633" s="45"/>
      <c r="N633" s="45"/>
      <c r="O633" s="45"/>
      <c r="P633" s="45"/>
      <c r="Q633" s="45"/>
      <c r="R633" s="45"/>
      <c r="S633" s="45"/>
      <c r="T633" s="45"/>
      <c r="U633" s="45"/>
      <c r="V633" s="45"/>
      <c r="W633" s="45"/>
      <c r="X633" s="45"/>
      <c r="Y633" s="45"/>
      <c r="Z633" s="45"/>
      <c r="AA633" s="45"/>
      <c r="AB633" s="45"/>
    </row>
    <row r="634">
      <c r="A634" s="71"/>
      <c r="B634" s="27"/>
      <c r="C634" s="45"/>
      <c r="D634" s="27"/>
      <c r="E634" s="27"/>
      <c r="F634" s="45"/>
      <c r="G634" s="45"/>
      <c r="H634" s="45"/>
      <c r="I634" s="45"/>
      <c r="J634" s="45"/>
      <c r="K634" s="45"/>
      <c r="L634" s="45"/>
      <c r="M634" s="45"/>
      <c r="N634" s="45"/>
      <c r="O634" s="45"/>
      <c r="P634" s="45"/>
      <c r="Q634" s="45"/>
      <c r="R634" s="45"/>
      <c r="S634" s="45"/>
      <c r="T634" s="45"/>
      <c r="U634" s="45"/>
      <c r="V634" s="45"/>
      <c r="W634" s="45"/>
      <c r="X634" s="45"/>
      <c r="Y634" s="45"/>
      <c r="Z634" s="45"/>
      <c r="AA634" s="45"/>
      <c r="AB634" s="45"/>
    </row>
    <row r="635">
      <c r="A635" s="71"/>
      <c r="B635" s="27"/>
      <c r="C635" s="45"/>
      <c r="D635" s="27"/>
      <c r="E635" s="27"/>
      <c r="F635" s="45"/>
      <c r="G635" s="45"/>
      <c r="H635" s="45"/>
      <c r="I635" s="45"/>
      <c r="J635" s="45"/>
      <c r="K635" s="45"/>
      <c r="L635" s="45"/>
      <c r="M635" s="45"/>
      <c r="N635" s="45"/>
      <c r="O635" s="45"/>
      <c r="P635" s="45"/>
      <c r="Q635" s="45"/>
      <c r="R635" s="45"/>
      <c r="S635" s="45"/>
      <c r="T635" s="45"/>
      <c r="U635" s="45"/>
      <c r="V635" s="45"/>
      <c r="W635" s="45"/>
      <c r="X635" s="45"/>
      <c r="Y635" s="45"/>
      <c r="Z635" s="45"/>
      <c r="AA635" s="45"/>
      <c r="AB635" s="45"/>
    </row>
    <row r="636">
      <c r="A636" s="71"/>
      <c r="B636" s="27"/>
      <c r="C636" s="45"/>
      <c r="D636" s="27"/>
      <c r="E636" s="27"/>
      <c r="F636" s="45"/>
      <c r="G636" s="45"/>
      <c r="H636" s="45"/>
      <c r="I636" s="45"/>
      <c r="J636" s="45"/>
      <c r="K636" s="45"/>
      <c r="L636" s="45"/>
      <c r="M636" s="45"/>
      <c r="N636" s="45"/>
      <c r="O636" s="45"/>
      <c r="P636" s="45"/>
      <c r="Q636" s="45"/>
      <c r="R636" s="45"/>
      <c r="S636" s="45"/>
      <c r="T636" s="45"/>
      <c r="U636" s="45"/>
      <c r="V636" s="45"/>
      <c r="W636" s="45"/>
      <c r="X636" s="45"/>
      <c r="Y636" s="45"/>
      <c r="Z636" s="45"/>
      <c r="AA636" s="45"/>
      <c r="AB636" s="45"/>
    </row>
    <row r="637">
      <c r="A637" s="71"/>
      <c r="B637" s="27"/>
      <c r="C637" s="45"/>
      <c r="D637" s="27"/>
      <c r="E637" s="27"/>
      <c r="F637" s="45"/>
      <c r="G637" s="45"/>
      <c r="H637" s="45"/>
      <c r="I637" s="45"/>
      <c r="J637" s="45"/>
      <c r="K637" s="45"/>
      <c r="L637" s="45"/>
      <c r="M637" s="45"/>
      <c r="N637" s="45"/>
      <c r="O637" s="45"/>
      <c r="P637" s="45"/>
      <c r="Q637" s="45"/>
      <c r="R637" s="45"/>
      <c r="S637" s="45"/>
      <c r="T637" s="45"/>
      <c r="U637" s="45"/>
      <c r="V637" s="45"/>
      <c r="W637" s="45"/>
      <c r="X637" s="45"/>
      <c r="Y637" s="45"/>
      <c r="Z637" s="45"/>
      <c r="AA637" s="45"/>
      <c r="AB637" s="45"/>
    </row>
    <row r="638">
      <c r="A638" s="71"/>
      <c r="B638" s="27"/>
      <c r="C638" s="45"/>
      <c r="D638" s="27"/>
      <c r="E638" s="27"/>
      <c r="F638" s="45"/>
      <c r="G638" s="45"/>
      <c r="H638" s="45"/>
      <c r="I638" s="45"/>
      <c r="J638" s="45"/>
      <c r="K638" s="45"/>
      <c r="L638" s="45"/>
      <c r="M638" s="45"/>
      <c r="N638" s="45"/>
      <c r="O638" s="45"/>
      <c r="P638" s="45"/>
      <c r="Q638" s="45"/>
      <c r="R638" s="45"/>
      <c r="S638" s="45"/>
      <c r="T638" s="45"/>
      <c r="U638" s="45"/>
      <c r="V638" s="45"/>
      <c r="W638" s="45"/>
      <c r="X638" s="45"/>
      <c r="Y638" s="45"/>
      <c r="Z638" s="45"/>
      <c r="AA638" s="45"/>
      <c r="AB638" s="45"/>
    </row>
    <row r="639">
      <c r="A639" s="71"/>
      <c r="B639" s="27"/>
      <c r="C639" s="45"/>
      <c r="D639" s="27"/>
      <c r="E639" s="27"/>
      <c r="F639" s="45"/>
      <c r="G639" s="45"/>
      <c r="H639" s="45"/>
      <c r="I639" s="45"/>
      <c r="J639" s="45"/>
      <c r="K639" s="45"/>
      <c r="L639" s="45"/>
      <c r="M639" s="45"/>
      <c r="N639" s="45"/>
      <c r="O639" s="45"/>
      <c r="P639" s="45"/>
      <c r="Q639" s="45"/>
      <c r="R639" s="45"/>
      <c r="S639" s="45"/>
      <c r="T639" s="45"/>
      <c r="U639" s="45"/>
      <c r="V639" s="45"/>
      <c r="W639" s="45"/>
      <c r="X639" s="45"/>
      <c r="Y639" s="45"/>
      <c r="Z639" s="45"/>
      <c r="AA639" s="45"/>
      <c r="AB639" s="45"/>
    </row>
    <row r="640">
      <c r="A640" s="71"/>
      <c r="B640" s="27"/>
      <c r="C640" s="45"/>
      <c r="D640" s="27"/>
      <c r="E640" s="27"/>
      <c r="F640" s="45"/>
      <c r="G640" s="45"/>
      <c r="H640" s="45"/>
      <c r="I640" s="45"/>
      <c r="J640" s="45"/>
      <c r="K640" s="45"/>
      <c r="L640" s="45"/>
      <c r="M640" s="45"/>
      <c r="N640" s="45"/>
      <c r="O640" s="45"/>
      <c r="P640" s="45"/>
      <c r="Q640" s="45"/>
      <c r="R640" s="45"/>
      <c r="S640" s="45"/>
      <c r="T640" s="45"/>
      <c r="U640" s="45"/>
      <c r="V640" s="45"/>
      <c r="W640" s="45"/>
      <c r="X640" s="45"/>
      <c r="Y640" s="45"/>
      <c r="Z640" s="45"/>
      <c r="AA640" s="45"/>
      <c r="AB640" s="45"/>
    </row>
    <row r="641">
      <c r="A641" s="71"/>
      <c r="B641" s="27"/>
      <c r="C641" s="45"/>
      <c r="D641" s="27"/>
      <c r="E641" s="27"/>
      <c r="F641" s="45"/>
      <c r="G641" s="45"/>
      <c r="H641" s="45"/>
      <c r="I641" s="45"/>
      <c r="J641" s="45"/>
      <c r="K641" s="45"/>
      <c r="L641" s="45"/>
      <c r="M641" s="45"/>
      <c r="N641" s="45"/>
      <c r="O641" s="45"/>
      <c r="P641" s="45"/>
      <c r="Q641" s="45"/>
      <c r="R641" s="45"/>
      <c r="S641" s="45"/>
      <c r="T641" s="45"/>
      <c r="U641" s="45"/>
      <c r="V641" s="45"/>
      <c r="W641" s="45"/>
      <c r="X641" s="45"/>
      <c r="Y641" s="45"/>
      <c r="Z641" s="45"/>
      <c r="AA641" s="45"/>
      <c r="AB641" s="45"/>
    </row>
    <row r="642">
      <c r="A642" s="71"/>
      <c r="B642" s="27"/>
      <c r="C642" s="45"/>
      <c r="D642" s="27"/>
      <c r="E642" s="27"/>
      <c r="F642" s="45"/>
      <c r="G642" s="45"/>
      <c r="H642" s="45"/>
      <c r="I642" s="45"/>
      <c r="J642" s="45"/>
      <c r="K642" s="45"/>
      <c r="L642" s="45"/>
      <c r="M642" s="45"/>
      <c r="N642" s="45"/>
      <c r="O642" s="45"/>
      <c r="P642" s="45"/>
      <c r="Q642" s="45"/>
      <c r="R642" s="45"/>
      <c r="S642" s="45"/>
      <c r="T642" s="45"/>
      <c r="U642" s="45"/>
      <c r="V642" s="45"/>
      <c r="W642" s="45"/>
      <c r="X642" s="45"/>
      <c r="Y642" s="45"/>
      <c r="Z642" s="45"/>
      <c r="AA642" s="45"/>
      <c r="AB642" s="45"/>
    </row>
    <row r="643">
      <c r="A643" s="71"/>
      <c r="B643" s="27"/>
      <c r="C643" s="45"/>
      <c r="D643" s="27"/>
      <c r="E643" s="27"/>
      <c r="F643" s="45"/>
      <c r="G643" s="45"/>
      <c r="H643" s="45"/>
      <c r="I643" s="45"/>
      <c r="J643" s="45"/>
      <c r="K643" s="45"/>
      <c r="L643" s="45"/>
      <c r="M643" s="45"/>
      <c r="N643" s="45"/>
      <c r="O643" s="45"/>
      <c r="P643" s="45"/>
      <c r="Q643" s="45"/>
      <c r="R643" s="45"/>
      <c r="S643" s="45"/>
      <c r="T643" s="45"/>
      <c r="U643" s="45"/>
      <c r="V643" s="45"/>
      <c r="W643" s="45"/>
      <c r="X643" s="45"/>
      <c r="Y643" s="45"/>
      <c r="Z643" s="45"/>
      <c r="AA643" s="45"/>
      <c r="AB643" s="45"/>
    </row>
    <row r="644">
      <c r="A644" s="71"/>
      <c r="B644" s="27"/>
      <c r="C644" s="45"/>
      <c r="D644" s="27"/>
      <c r="E644" s="27"/>
      <c r="F644" s="45"/>
      <c r="G644" s="45"/>
      <c r="H644" s="45"/>
      <c r="I644" s="45"/>
      <c r="J644" s="45"/>
      <c r="K644" s="45"/>
      <c r="L644" s="45"/>
      <c r="M644" s="45"/>
      <c r="N644" s="45"/>
      <c r="O644" s="45"/>
      <c r="P644" s="45"/>
      <c r="Q644" s="45"/>
      <c r="R644" s="45"/>
      <c r="S644" s="45"/>
      <c r="T644" s="45"/>
      <c r="U644" s="45"/>
      <c r="V644" s="45"/>
      <c r="W644" s="45"/>
      <c r="X644" s="45"/>
      <c r="Y644" s="45"/>
      <c r="Z644" s="45"/>
      <c r="AA644" s="45"/>
      <c r="AB644" s="45"/>
    </row>
    <row r="645">
      <c r="A645" s="71"/>
      <c r="B645" s="27"/>
      <c r="C645" s="45"/>
      <c r="D645" s="27"/>
      <c r="E645" s="27"/>
      <c r="F645" s="45"/>
      <c r="G645" s="45"/>
      <c r="H645" s="45"/>
      <c r="I645" s="45"/>
      <c r="J645" s="45"/>
      <c r="K645" s="45"/>
      <c r="L645" s="45"/>
      <c r="M645" s="45"/>
      <c r="N645" s="45"/>
      <c r="O645" s="45"/>
      <c r="P645" s="45"/>
      <c r="Q645" s="45"/>
      <c r="R645" s="45"/>
      <c r="S645" s="45"/>
      <c r="T645" s="45"/>
      <c r="U645" s="45"/>
      <c r="V645" s="45"/>
      <c r="W645" s="45"/>
      <c r="X645" s="45"/>
      <c r="Y645" s="45"/>
      <c r="Z645" s="45"/>
      <c r="AA645" s="45"/>
      <c r="AB645" s="45"/>
    </row>
    <row r="646">
      <c r="A646" s="71"/>
      <c r="B646" s="27"/>
      <c r="C646" s="45"/>
      <c r="D646" s="27"/>
      <c r="E646" s="27"/>
      <c r="F646" s="45"/>
      <c r="G646" s="45"/>
      <c r="H646" s="45"/>
      <c r="I646" s="45"/>
      <c r="J646" s="45"/>
      <c r="K646" s="45"/>
      <c r="L646" s="45"/>
      <c r="M646" s="45"/>
      <c r="N646" s="45"/>
      <c r="O646" s="45"/>
      <c r="P646" s="45"/>
      <c r="Q646" s="45"/>
      <c r="R646" s="45"/>
      <c r="S646" s="45"/>
      <c r="T646" s="45"/>
      <c r="U646" s="45"/>
      <c r="V646" s="45"/>
      <c r="W646" s="45"/>
      <c r="X646" s="45"/>
      <c r="Y646" s="45"/>
      <c r="Z646" s="45"/>
      <c r="AA646" s="45"/>
      <c r="AB646" s="45"/>
    </row>
    <row r="647">
      <c r="A647" s="71"/>
      <c r="B647" s="27"/>
      <c r="C647" s="45"/>
      <c r="D647" s="27"/>
      <c r="E647" s="27"/>
      <c r="F647" s="45"/>
      <c r="G647" s="45"/>
      <c r="H647" s="45"/>
      <c r="I647" s="45"/>
      <c r="J647" s="45"/>
      <c r="K647" s="45"/>
      <c r="L647" s="45"/>
      <c r="M647" s="45"/>
      <c r="N647" s="45"/>
      <c r="O647" s="45"/>
      <c r="P647" s="45"/>
      <c r="Q647" s="45"/>
      <c r="R647" s="45"/>
      <c r="S647" s="45"/>
      <c r="T647" s="45"/>
      <c r="U647" s="45"/>
      <c r="V647" s="45"/>
      <c r="W647" s="45"/>
      <c r="X647" s="45"/>
      <c r="Y647" s="45"/>
      <c r="Z647" s="45"/>
      <c r="AA647" s="45"/>
      <c r="AB647" s="45"/>
    </row>
    <row r="648">
      <c r="A648" s="71"/>
      <c r="B648" s="27"/>
      <c r="C648" s="45"/>
      <c r="D648" s="27"/>
      <c r="E648" s="27"/>
      <c r="F648" s="45"/>
      <c r="G648" s="45"/>
      <c r="H648" s="45"/>
      <c r="I648" s="45"/>
      <c r="J648" s="45"/>
      <c r="K648" s="45"/>
      <c r="L648" s="45"/>
      <c r="M648" s="45"/>
      <c r="N648" s="45"/>
      <c r="O648" s="45"/>
      <c r="P648" s="45"/>
      <c r="Q648" s="45"/>
      <c r="R648" s="45"/>
      <c r="S648" s="45"/>
      <c r="T648" s="45"/>
      <c r="U648" s="45"/>
      <c r="V648" s="45"/>
      <c r="W648" s="45"/>
      <c r="X648" s="45"/>
      <c r="Y648" s="45"/>
      <c r="Z648" s="45"/>
      <c r="AA648" s="45"/>
      <c r="AB648" s="45"/>
    </row>
    <row r="649">
      <c r="A649" s="71"/>
      <c r="B649" s="27"/>
      <c r="C649" s="45"/>
      <c r="D649" s="27"/>
      <c r="E649" s="27"/>
      <c r="F649" s="45"/>
      <c r="G649" s="45"/>
      <c r="H649" s="45"/>
      <c r="I649" s="45"/>
      <c r="J649" s="45"/>
      <c r="K649" s="45"/>
      <c r="L649" s="45"/>
      <c r="M649" s="45"/>
      <c r="N649" s="45"/>
      <c r="O649" s="45"/>
      <c r="P649" s="45"/>
      <c r="Q649" s="45"/>
      <c r="R649" s="45"/>
      <c r="S649" s="45"/>
      <c r="T649" s="45"/>
      <c r="U649" s="45"/>
      <c r="V649" s="45"/>
      <c r="W649" s="45"/>
      <c r="X649" s="45"/>
      <c r="Y649" s="45"/>
      <c r="Z649" s="45"/>
      <c r="AA649" s="45"/>
      <c r="AB649" s="45"/>
    </row>
    <row r="650">
      <c r="A650" s="71"/>
      <c r="B650" s="27"/>
      <c r="C650" s="45"/>
      <c r="D650" s="27"/>
      <c r="E650" s="27"/>
      <c r="F650" s="45"/>
      <c r="G650" s="45"/>
      <c r="H650" s="45"/>
      <c r="I650" s="45"/>
      <c r="J650" s="45"/>
      <c r="K650" s="45"/>
      <c r="L650" s="45"/>
      <c r="M650" s="45"/>
      <c r="N650" s="45"/>
      <c r="O650" s="45"/>
      <c r="P650" s="45"/>
      <c r="Q650" s="45"/>
      <c r="R650" s="45"/>
      <c r="S650" s="45"/>
      <c r="T650" s="45"/>
      <c r="U650" s="45"/>
      <c r="V650" s="45"/>
      <c r="W650" s="45"/>
      <c r="X650" s="45"/>
      <c r="Y650" s="45"/>
      <c r="Z650" s="45"/>
      <c r="AA650" s="45"/>
      <c r="AB650" s="45"/>
    </row>
    <row r="651">
      <c r="A651" s="71"/>
      <c r="B651" s="27"/>
      <c r="C651" s="45"/>
      <c r="D651" s="27"/>
      <c r="E651" s="27"/>
      <c r="F651" s="45"/>
      <c r="G651" s="45"/>
      <c r="H651" s="45"/>
      <c r="I651" s="45"/>
      <c r="J651" s="45"/>
      <c r="K651" s="45"/>
      <c r="L651" s="45"/>
      <c r="M651" s="45"/>
      <c r="N651" s="45"/>
      <c r="O651" s="45"/>
      <c r="P651" s="45"/>
      <c r="Q651" s="45"/>
      <c r="R651" s="45"/>
      <c r="S651" s="45"/>
      <c r="T651" s="45"/>
      <c r="U651" s="45"/>
      <c r="V651" s="45"/>
      <c r="W651" s="45"/>
      <c r="X651" s="45"/>
      <c r="Y651" s="45"/>
      <c r="Z651" s="45"/>
      <c r="AA651" s="45"/>
      <c r="AB651" s="45"/>
    </row>
    <row r="652">
      <c r="A652" s="71"/>
      <c r="B652" s="27"/>
      <c r="C652" s="45"/>
      <c r="D652" s="27"/>
      <c r="E652" s="27"/>
      <c r="F652" s="45"/>
      <c r="G652" s="45"/>
      <c r="H652" s="45"/>
      <c r="I652" s="45"/>
      <c r="J652" s="45"/>
      <c r="K652" s="45"/>
      <c r="L652" s="45"/>
      <c r="M652" s="45"/>
      <c r="N652" s="45"/>
      <c r="O652" s="45"/>
      <c r="P652" s="45"/>
      <c r="Q652" s="45"/>
      <c r="R652" s="45"/>
      <c r="S652" s="45"/>
      <c r="T652" s="45"/>
      <c r="U652" s="45"/>
      <c r="V652" s="45"/>
      <c r="W652" s="45"/>
      <c r="X652" s="45"/>
      <c r="Y652" s="45"/>
      <c r="Z652" s="45"/>
      <c r="AA652" s="45"/>
      <c r="AB652" s="45"/>
    </row>
    <row r="653">
      <c r="A653" s="71"/>
      <c r="B653" s="27"/>
      <c r="C653" s="45"/>
      <c r="D653" s="27"/>
      <c r="E653" s="27"/>
      <c r="F653" s="45"/>
      <c r="G653" s="45"/>
      <c r="H653" s="45"/>
      <c r="I653" s="45"/>
      <c r="J653" s="45"/>
      <c r="K653" s="45"/>
      <c r="L653" s="45"/>
      <c r="M653" s="45"/>
      <c r="N653" s="45"/>
      <c r="O653" s="45"/>
      <c r="P653" s="45"/>
      <c r="Q653" s="45"/>
      <c r="R653" s="45"/>
      <c r="S653" s="45"/>
      <c r="T653" s="45"/>
      <c r="U653" s="45"/>
      <c r="V653" s="45"/>
      <c r="W653" s="45"/>
      <c r="X653" s="45"/>
      <c r="Y653" s="45"/>
      <c r="Z653" s="45"/>
      <c r="AA653" s="45"/>
      <c r="AB653" s="45"/>
    </row>
    <row r="654">
      <c r="A654" s="71"/>
      <c r="B654" s="27"/>
      <c r="C654" s="45"/>
      <c r="D654" s="27"/>
      <c r="E654" s="27"/>
      <c r="F654" s="45"/>
      <c r="G654" s="45"/>
      <c r="H654" s="45"/>
      <c r="I654" s="45"/>
      <c r="J654" s="45"/>
      <c r="K654" s="45"/>
      <c r="L654" s="45"/>
      <c r="M654" s="45"/>
      <c r="N654" s="45"/>
      <c r="O654" s="45"/>
      <c r="P654" s="45"/>
      <c r="Q654" s="45"/>
      <c r="R654" s="45"/>
      <c r="S654" s="45"/>
      <c r="T654" s="45"/>
      <c r="U654" s="45"/>
      <c r="V654" s="45"/>
      <c r="W654" s="45"/>
      <c r="X654" s="45"/>
      <c r="Y654" s="45"/>
      <c r="Z654" s="45"/>
      <c r="AA654" s="45"/>
      <c r="AB654" s="45"/>
    </row>
    <row r="655">
      <c r="A655" s="71"/>
      <c r="B655" s="27"/>
      <c r="C655" s="45"/>
      <c r="D655" s="27"/>
      <c r="E655" s="27"/>
      <c r="F655" s="45"/>
      <c r="G655" s="45"/>
      <c r="H655" s="45"/>
      <c r="I655" s="45"/>
      <c r="J655" s="45"/>
      <c r="K655" s="45"/>
      <c r="L655" s="45"/>
      <c r="M655" s="45"/>
      <c r="N655" s="45"/>
      <c r="O655" s="45"/>
      <c r="P655" s="45"/>
      <c r="Q655" s="45"/>
      <c r="R655" s="45"/>
      <c r="S655" s="45"/>
      <c r="T655" s="45"/>
      <c r="U655" s="45"/>
      <c r="V655" s="45"/>
      <c r="W655" s="45"/>
      <c r="X655" s="45"/>
      <c r="Y655" s="45"/>
      <c r="Z655" s="45"/>
      <c r="AA655" s="45"/>
      <c r="AB655" s="45"/>
    </row>
    <row r="656">
      <c r="A656" s="71"/>
      <c r="B656" s="27"/>
      <c r="C656" s="45"/>
      <c r="D656" s="27"/>
      <c r="E656" s="27"/>
      <c r="F656" s="45"/>
      <c r="G656" s="45"/>
      <c r="H656" s="45"/>
      <c r="I656" s="45"/>
      <c r="J656" s="45"/>
      <c r="K656" s="45"/>
      <c r="L656" s="45"/>
      <c r="M656" s="45"/>
      <c r="N656" s="45"/>
      <c r="O656" s="45"/>
      <c r="P656" s="45"/>
      <c r="Q656" s="45"/>
      <c r="R656" s="45"/>
      <c r="S656" s="45"/>
      <c r="T656" s="45"/>
      <c r="U656" s="45"/>
      <c r="V656" s="45"/>
      <c r="W656" s="45"/>
      <c r="X656" s="45"/>
      <c r="Y656" s="45"/>
      <c r="Z656" s="45"/>
      <c r="AA656" s="45"/>
      <c r="AB656" s="45"/>
    </row>
    <row r="657">
      <c r="A657" s="71"/>
      <c r="B657" s="27"/>
      <c r="C657" s="45"/>
      <c r="D657" s="27"/>
      <c r="E657" s="27"/>
      <c r="F657" s="45"/>
      <c r="G657" s="45"/>
      <c r="H657" s="45"/>
      <c r="I657" s="45"/>
      <c r="J657" s="45"/>
      <c r="K657" s="45"/>
      <c r="L657" s="45"/>
      <c r="M657" s="45"/>
      <c r="N657" s="45"/>
      <c r="O657" s="45"/>
      <c r="P657" s="45"/>
      <c r="Q657" s="45"/>
      <c r="R657" s="45"/>
      <c r="S657" s="45"/>
      <c r="T657" s="45"/>
      <c r="U657" s="45"/>
      <c r="V657" s="45"/>
      <c r="W657" s="45"/>
      <c r="X657" s="45"/>
      <c r="Y657" s="45"/>
      <c r="Z657" s="45"/>
      <c r="AA657" s="45"/>
      <c r="AB657" s="45"/>
    </row>
    <row r="658">
      <c r="A658" s="71"/>
      <c r="B658" s="27"/>
      <c r="C658" s="45"/>
      <c r="D658" s="27"/>
      <c r="E658" s="27"/>
      <c r="F658" s="45"/>
      <c r="G658" s="45"/>
      <c r="H658" s="45"/>
      <c r="I658" s="45"/>
      <c r="J658" s="45"/>
      <c r="K658" s="45"/>
      <c r="L658" s="45"/>
      <c r="M658" s="45"/>
      <c r="N658" s="45"/>
      <c r="O658" s="45"/>
      <c r="P658" s="45"/>
      <c r="Q658" s="45"/>
      <c r="R658" s="45"/>
      <c r="S658" s="45"/>
      <c r="T658" s="45"/>
      <c r="U658" s="45"/>
      <c r="V658" s="45"/>
      <c r="W658" s="45"/>
      <c r="X658" s="45"/>
      <c r="Y658" s="45"/>
      <c r="Z658" s="45"/>
      <c r="AA658" s="45"/>
      <c r="AB658" s="45"/>
    </row>
    <row r="659">
      <c r="A659" s="71"/>
      <c r="B659" s="27"/>
      <c r="C659" s="45"/>
      <c r="D659" s="27"/>
      <c r="E659" s="27"/>
      <c r="F659" s="45"/>
      <c r="G659" s="45"/>
      <c r="H659" s="45"/>
      <c r="I659" s="45"/>
      <c r="J659" s="45"/>
      <c r="K659" s="45"/>
      <c r="L659" s="45"/>
      <c r="M659" s="45"/>
      <c r="N659" s="45"/>
      <c r="O659" s="45"/>
      <c r="P659" s="45"/>
      <c r="Q659" s="45"/>
      <c r="R659" s="45"/>
      <c r="S659" s="45"/>
      <c r="T659" s="45"/>
      <c r="U659" s="45"/>
      <c r="V659" s="45"/>
      <c r="W659" s="45"/>
      <c r="X659" s="45"/>
      <c r="Y659" s="45"/>
      <c r="Z659" s="45"/>
      <c r="AA659" s="45"/>
      <c r="AB659" s="45"/>
    </row>
    <row r="660">
      <c r="A660" s="71"/>
      <c r="B660" s="27"/>
      <c r="C660" s="45"/>
      <c r="D660" s="27"/>
      <c r="E660" s="27"/>
      <c r="F660" s="45"/>
      <c r="G660" s="45"/>
      <c r="H660" s="45"/>
      <c r="I660" s="45"/>
      <c r="J660" s="45"/>
      <c r="K660" s="45"/>
      <c r="L660" s="45"/>
      <c r="M660" s="45"/>
      <c r="N660" s="45"/>
      <c r="O660" s="45"/>
      <c r="P660" s="45"/>
      <c r="Q660" s="45"/>
      <c r="R660" s="45"/>
      <c r="S660" s="45"/>
      <c r="T660" s="45"/>
      <c r="U660" s="45"/>
      <c r="V660" s="45"/>
      <c r="W660" s="45"/>
      <c r="X660" s="45"/>
      <c r="Y660" s="45"/>
      <c r="Z660" s="45"/>
      <c r="AA660" s="45"/>
      <c r="AB660" s="45"/>
    </row>
    <row r="661">
      <c r="A661" s="71"/>
      <c r="B661" s="27"/>
      <c r="C661" s="45"/>
      <c r="D661" s="27"/>
      <c r="E661" s="27"/>
      <c r="F661" s="45"/>
      <c r="G661" s="45"/>
      <c r="H661" s="45"/>
      <c r="I661" s="45"/>
      <c r="J661" s="45"/>
      <c r="K661" s="45"/>
      <c r="L661" s="45"/>
      <c r="M661" s="45"/>
      <c r="N661" s="45"/>
      <c r="O661" s="45"/>
      <c r="P661" s="45"/>
      <c r="Q661" s="45"/>
      <c r="R661" s="45"/>
      <c r="S661" s="45"/>
      <c r="T661" s="45"/>
      <c r="U661" s="45"/>
      <c r="V661" s="45"/>
      <c r="W661" s="45"/>
      <c r="X661" s="45"/>
      <c r="Y661" s="45"/>
      <c r="Z661" s="45"/>
      <c r="AA661" s="45"/>
      <c r="AB661" s="45"/>
    </row>
    <row r="662">
      <c r="A662" s="71"/>
      <c r="B662" s="27"/>
      <c r="C662" s="45"/>
      <c r="D662" s="27"/>
      <c r="E662" s="27"/>
      <c r="F662" s="45"/>
      <c r="G662" s="45"/>
      <c r="H662" s="45"/>
      <c r="I662" s="45"/>
      <c r="J662" s="45"/>
      <c r="K662" s="45"/>
      <c r="L662" s="45"/>
      <c r="M662" s="45"/>
      <c r="N662" s="45"/>
      <c r="O662" s="45"/>
      <c r="P662" s="45"/>
      <c r="Q662" s="45"/>
      <c r="R662" s="45"/>
      <c r="S662" s="45"/>
      <c r="T662" s="45"/>
      <c r="U662" s="45"/>
      <c r="V662" s="45"/>
      <c r="W662" s="45"/>
      <c r="X662" s="45"/>
      <c r="Y662" s="45"/>
      <c r="Z662" s="45"/>
      <c r="AA662" s="45"/>
      <c r="AB662" s="45"/>
    </row>
    <row r="663">
      <c r="A663" s="71"/>
      <c r="B663" s="27"/>
      <c r="C663" s="45"/>
      <c r="D663" s="27"/>
      <c r="E663" s="27"/>
      <c r="F663" s="45"/>
      <c r="G663" s="45"/>
      <c r="H663" s="45"/>
      <c r="I663" s="45"/>
      <c r="J663" s="45"/>
      <c r="K663" s="45"/>
      <c r="L663" s="45"/>
      <c r="M663" s="45"/>
      <c r="N663" s="45"/>
      <c r="O663" s="45"/>
      <c r="P663" s="45"/>
      <c r="Q663" s="45"/>
      <c r="R663" s="45"/>
      <c r="S663" s="45"/>
      <c r="T663" s="45"/>
      <c r="U663" s="45"/>
      <c r="V663" s="45"/>
      <c r="W663" s="45"/>
      <c r="X663" s="45"/>
      <c r="Y663" s="45"/>
      <c r="Z663" s="45"/>
      <c r="AA663" s="45"/>
      <c r="AB663" s="45"/>
    </row>
    <row r="664">
      <c r="A664" s="71"/>
      <c r="B664" s="27"/>
      <c r="C664" s="45"/>
      <c r="D664" s="27"/>
      <c r="E664" s="27"/>
      <c r="F664" s="45"/>
      <c r="G664" s="45"/>
      <c r="H664" s="45"/>
      <c r="I664" s="45"/>
      <c r="J664" s="45"/>
      <c r="K664" s="45"/>
      <c r="L664" s="45"/>
      <c r="M664" s="45"/>
      <c r="N664" s="45"/>
      <c r="O664" s="45"/>
      <c r="P664" s="45"/>
      <c r="Q664" s="45"/>
      <c r="R664" s="45"/>
      <c r="S664" s="45"/>
      <c r="T664" s="45"/>
      <c r="U664" s="45"/>
      <c r="V664" s="45"/>
      <c r="W664" s="45"/>
      <c r="X664" s="45"/>
      <c r="Y664" s="45"/>
      <c r="Z664" s="45"/>
      <c r="AA664" s="45"/>
      <c r="AB664" s="45"/>
    </row>
    <row r="665">
      <c r="A665" s="71"/>
      <c r="B665" s="27"/>
      <c r="C665" s="45"/>
      <c r="D665" s="27"/>
      <c r="E665" s="27"/>
      <c r="F665" s="45"/>
      <c r="G665" s="45"/>
      <c r="H665" s="45"/>
      <c r="I665" s="45"/>
      <c r="J665" s="45"/>
      <c r="K665" s="45"/>
      <c r="L665" s="45"/>
      <c r="M665" s="45"/>
      <c r="N665" s="45"/>
      <c r="O665" s="45"/>
      <c r="P665" s="45"/>
      <c r="Q665" s="45"/>
      <c r="R665" s="45"/>
      <c r="S665" s="45"/>
      <c r="T665" s="45"/>
      <c r="U665" s="45"/>
      <c r="V665" s="45"/>
      <c r="W665" s="45"/>
      <c r="X665" s="45"/>
      <c r="Y665" s="45"/>
      <c r="Z665" s="45"/>
      <c r="AA665" s="45"/>
      <c r="AB665" s="45"/>
    </row>
    <row r="666">
      <c r="A666" s="71"/>
      <c r="B666" s="27"/>
      <c r="C666" s="45"/>
      <c r="D666" s="27"/>
      <c r="E666" s="27"/>
      <c r="F666" s="45"/>
      <c r="G666" s="45"/>
      <c r="H666" s="45"/>
      <c r="I666" s="45"/>
      <c r="J666" s="45"/>
      <c r="K666" s="45"/>
      <c r="L666" s="45"/>
      <c r="M666" s="45"/>
      <c r="N666" s="45"/>
      <c r="O666" s="45"/>
      <c r="P666" s="45"/>
      <c r="Q666" s="45"/>
      <c r="R666" s="45"/>
      <c r="S666" s="45"/>
      <c r="T666" s="45"/>
      <c r="U666" s="45"/>
      <c r="V666" s="45"/>
      <c r="W666" s="45"/>
      <c r="X666" s="45"/>
      <c r="Y666" s="45"/>
      <c r="Z666" s="45"/>
      <c r="AA666" s="45"/>
      <c r="AB666" s="45"/>
    </row>
    <row r="667">
      <c r="A667" s="71"/>
      <c r="B667" s="27"/>
      <c r="C667" s="45"/>
      <c r="D667" s="27"/>
      <c r="E667" s="27"/>
      <c r="F667" s="45"/>
      <c r="G667" s="45"/>
      <c r="H667" s="45"/>
      <c r="I667" s="45"/>
      <c r="J667" s="45"/>
      <c r="K667" s="45"/>
      <c r="L667" s="45"/>
      <c r="M667" s="45"/>
      <c r="N667" s="45"/>
      <c r="O667" s="45"/>
      <c r="P667" s="45"/>
      <c r="Q667" s="45"/>
      <c r="R667" s="45"/>
      <c r="S667" s="45"/>
      <c r="T667" s="45"/>
      <c r="U667" s="45"/>
      <c r="V667" s="45"/>
      <c r="W667" s="45"/>
      <c r="X667" s="45"/>
      <c r="Y667" s="45"/>
      <c r="Z667" s="45"/>
      <c r="AA667" s="45"/>
      <c r="AB667" s="45"/>
    </row>
    <row r="668">
      <c r="A668" s="71"/>
      <c r="B668" s="27"/>
      <c r="C668" s="45"/>
      <c r="D668" s="27"/>
      <c r="E668" s="27"/>
      <c r="F668" s="45"/>
      <c r="G668" s="45"/>
      <c r="H668" s="45"/>
      <c r="I668" s="45"/>
      <c r="J668" s="45"/>
      <c r="K668" s="45"/>
      <c r="L668" s="45"/>
      <c r="M668" s="45"/>
      <c r="N668" s="45"/>
      <c r="O668" s="45"/>
      <c r="P668" s="45"/>
      <c r="Q668" s="45"/>
      <c r="R668" s="45"/>
      <c r="S668" s="45"/>
      <c r="T668" s="45"/>
      <c r="U668" s="45"/>
      <c r="V668" s="45"/>
      <c r="W668" s="45"/>
      <c r="X668" s="45"/>
      <c r="Y668" s="45"/>
      <c r="Z668" s="45"/>
      <c r="AA668" s="45"/>
      <c r="AB668" s="45"/>
    </row>
    <row r="669">
      <c r="A669" s="71"/>
      <c r="B669" s="27"/>
      <c r="C669" s="45"/>
      <c r="D669" s="27"/>
      <c r="E669" s="27"/>
      <c r="F669" s="45"/>
      <c r="G669" s="45"/>
      <c r="H669" s="45"/>
      <c r="I669" s="45"/>
      <c r="J669" s="45"/>
      <c r="K669" s="45"/>
      <c r="L669" s="45"/>
      <c r="M669" s="45"/>
      <c r="N669" s="45"/>
      <c r="O669" s="45"/>
      <c r="P669" s="45"/>
      <c r="Q669" s="45"/>
      <c r="R669" s="45"/>
      <c r="S669" s="45"/>
      <c r="T669" s="45"/>
      <c r="U669" s="45"/>
      <c r="V669" s="45"/>
      <c r="W669" s="45"/>
      <c r="X669" s="45"/>
      <c r="Y669" s="45"/>
      <c r="Z669" s="45"/>
      <c r="AA669" s="45"/>
      <c r="AB669" s="45"/>
    </row>
    <row r="670">
      <c r="A670" s="71"/>
      <c r="B670" s="27"/>
      <c r="C670" s="45"/>
      <c r="D670" s="27"/>
      <c r="E670" s="27"/>
      <c r="F670" s="45"/>
      <c r="G670" s="45"/>
      <c r="H670" s="45"/>
      <c r="I670" s="45"/>
      <c r="J670" s="45"/>
      <c r="K670" s="45"/>
      <c r="L670" s="45"/>
      <c r="M670" s="45"/>
      <c r="N670" s="45"/>
      <c r="O670" s="45"/>
      <c r="P670" s="45"/>
      <c r="Q670" s="45"/>
      <c r="R670" s="45"/>
      <c r="S670" s="45"/>
      <c r="T670" s="45"/>
      <c r="U670" s="45"/>
      <c r="V670" s="45"/>
      <c r="W670" s="45"/>
      <c r="X670" s="45"/>
      <c r="Y670" s="45"/>
      <c r="Z670" s="45"/>
      <c r="AA670" s="45"/>
      <c r="AB670" s="45"/>
    </row>
    <row r="671">
      <c r="A671" s="71"/>
      <c r="B671" s="27"/>
      <c r="C671" s="45"/>
      <c r="D671" s="27"/>
      <c r="E671" s="27"/>
      <c r="F671" s="45"/>
      <c r="G671" s="45"/>
      <c r="H671" s="45"/>
      <c r="I671" s="45"/>
      <c r="J671" s="45"/>
      <c r="K671" s="45"/>
      <c r="L671" s="45"/>
      <c r="M671" s="45"/>
      <c r="N671" s="45"/>
      <c r="O671" s="45"/>
      <c r="P671" s="45"/>
      <c r="Q671" s="45"/>
      <c r="R671" s="45"/>
      <c r="S671" s="45"/>
      <c r="T671" s="45"/>
      <c r="U671" s="45"/>
      <c r="V671" s="45"/>
      <c r="W671" s="45"/>
      <c r="X671" s="45"/>
      <c r="Y671" s="45"/>
      <c r="Z671" s="45"/>
      <c r="AA671" s="45"/>
      <c r="AB671" s="45"/>
    </row>
    <row r="672">
      <c r="A672" s="71"/>
      <c r="B672" s="27"/>
      <c r="C672" s="45"/>
      <c r="D672" s="27"/>
      <c r="E672" s="27"/>
      <c r="F672" s="45"/>
      <c r="G672" s="45"/>
      <c r="H672" s="45"/>
      <c r="I672" s="45"/>
      <c r="J672" s="45"/>
      <c r="K672" s="45"/>
      <c r="L672" s="45"/>
      <c r="M672" s="45"/>
      <c r="N672" s="45"/>
      <c r="O672" s="45"/>
      <c r="P672" s="45"/>
      <c r="Q672" s="45"/>
      <c r="R672" s="45"/>
      <c r="S672" s="45"/>
      <c r="T672" s="45"/>
      <c r="U672" s="45"/>
      <c r="V672" s="45"/>
      <c r="W672" s="45"/>
      <c r="X672" s="45"/>
      <c r="Y672" s="45"/>
      <c r="Z672" s="45"/>
      <c r="AA672" s="45"/>
      <c r="AB672" s="45"/>
    </row>
    <row r="673">
      <c r="A673" s="71"/>
      <c r="B673" s="27"/>
      <c r="C673" s="45"/>
      <c r="D673" s="27"/>
      <c r="E673" s="27"/>
      <c r="F673" s="45"/>
      <c r="G673" s="45"/>
      <c r="H673" s="45"/>
      <c r="I673" s="45"/>
      <c r="J673" s="45"/>
      <c r="K673" s="45"/>
      <c r="L673" s="45"/>
      <c r="M673" s="45"/>
      <c r="N673" s="45"/>
      <c r="O673" s="45"/>
      <c r="P673" s="45"/>
      <c r="Q673" s="45"/>
      <c r="R673" s="45"/>
      <c r="S673" s="45"/>
      <c r="T673" s="45"/>
      <c r="U673" s="45"/>
      <c r="V673" s="45"/>
      <c r="W673" s="45"/>
      <c r="X673" s="45"/>
      <c r="Y673" s="45"/>
      <c r="Z673" s="45"/>
      <c r="AA673" s="45"/>
      <c r="AB673" s="45"/>
    </row>
    <row r="674">
      <c r="A674" s="71"/>
      <c r="B674" s="27"/>
      <c r="C674" s="45"/>
      <c r="D674" s="27"/>
      <c r="E674" s="27"/>
      <c r="F674" s="45"/>
      <c r="G674" s="45"/>
      <c r="H674" s="45"/>
      <c r="I674" s="45"/>
      <c r="J674" s="45"/>
      <c r="K674" s="45"/>
      <c r="L674" s="45"/>
      <c r="M674" s="45"/>
      <c r="N674" s="45"/>
      <c r="O674" s="45"/>
      <c r="P674" s="45"/>
      <c r="Q674" s="45"/>
      <c r="R674" s="45"/>
      <c r="S674" s="45"/>
      <c r="T674" s="45"/>
      <c r="U674" s="45"/>
      <c r="V674" s="45"/>
      <c r="W674" s="45"/>
      <c r="X674" s="45"/>
      <c r="Y674" s="45"/>
      <c r="Z674" s="45"/>
      <c r="AA674" s="45"/>
      <c r="AB674" s="45"/>
    </row>
    <row r="675">
      <c r="A675" s="71"/>
      <c r="B675" s="27"/>
      <c r="C675" s="45"/>
      <c r="D675" s="27"/>
      <c r="E675" s="27"/>
      <c r="F675" s="45"/>
      <c r="G675" s="45"/>
      <c r="H675" s="45"/>
      <c r="I675" s="45"/>
      <c r="J675" s="45"/>
      <c r="K675" s="45"/>
      <c r="L675" s="45"/>
      <c r="M675" s="45"/>
      <c r="N675" s="45"/>
      <c r="O675" s="45"/>
      <c r="P675" s="45"/>
      <c r="Q675" s="45"/>
      <c r="R675" s="45"/>
      <c r="S675" s="45"/>
      <c r="T675" s="45"/>
      <c r="U675" s="45"/>
      <c r="V675" s="45"/>
      <c r="W675" s="45"/>
      <c r="X675" s="45"/>
      <c r="Y675" s="45"/>
      <c r="Z675" s="45"/>
      <c r="AA675" s="45"/>
      <c r="AB675" s="45"/>
    </row>
    <row r="676">
      <c r="A676" s="71"/>
      <c r="B676" s="27"/>
      <c r="C676" s="45"/>
      <c r="D676" s="27"/>
      <c r="E676" s="27"/>
      <c r="F676" s="45"/>
      <c r="G676" s="45"/>
      <c r="H676" s="45"/>
      <c r="I676" s="45"/>
      <c r="J676" s="45"/>
      <c r="K676" s="45"/>
      <c r="L676" s="45"/>
      <c r="M676" s="45"/>
      <c r="N676" s="45"/>
      <c r="O676" s="45"/>
      <c r="P676" s="45"/>
      <c r="Q676" s="45"/>
      <c r="R676" s="45"/>
      <c r="S676" s="45"/>
      <c r="T676" s="45"/>
      <c r="U676" s="45"/>
      <c r="V676" s="45"/>
      <c r="W676" s="45"/>
      <c r="X676" s="45"/>
      <c r="Y676" s="45"/>
      <c r="Z676" s="45"/>
      <c r="AA676" s="45"/>
      <c r="AB676" s="45"/>
    </row>
    <row r="677">
      <c r="A677" s="71"/>
      <c r="B677" s="27"/>
      <c r="C677" s="45"/>
      <c r="D677" s="27"/>
      <c r="E677" s="27"/>
      <c r="F677" s="45"/>
      <c r="G677" s="45"/>
      <c r="H677" s="45"/>
      <c r="I677" s="45"/>
      <c r="J677" s="45"/>
      <c r="K677" s="45"/>
      <c r="L677" s="45"/>
      <c r="M677" s="45"/>
      <c r="N677" s="45"/>
      <c r="O677" s="45"/>
      <c r="P677" s="45"/>
      <c r="Q677" s="45"/>
      <c r="R677" s="45"/>
      <c r="S677" s="45"/>
      <c r="T677" s="45"/>
      <c r="U677" s="45"/>
      <c r="V677" s="45"/>
      <c r="W677" s="45"/>
      <c r="X677" s="45"/>
      <c r="Y677" s="45"/>
      <c r="Z677" s="45"/>
      <c r="AA677" s="45"/>
      <c r="AB677" s="45"/>
    </row>
    <row r="678">
      <c r="A678" s="71"/>
      <c r="B678" s="27"/>
      <c r="C678" s="45"/>
      <c r="D678" s="27"/>
      <c r="E678" s="27"/>
      <c r="F678" s="45"/>
      <c r="G678" s="45"/>
      <c r="H678" s="45"/>
      <c r="I678" s="45"/>
      <c r="J678" s="45"/>
      <c r="K678" s="45"/>
      <c r="L678" s="45"/>
      <c r="M678" s="45"/>
      <c r="N678" s="45"/>
      <c r="O678" s="45"/>
      <c r="P678" s="45"/>
      <c r="Q678" s="45"/>
      <c r="R678" s="45"/>
      <c r="S678" s="45"/>
      <c r="T678" s="45"/>
      <c r="U678" s="45"/>
      <c r="V678" s="45"/>
      <c r="W678" s="45"/>
      <c r="X678" s="45"/>
      <c r="Y678" s="45"/>
      <c r="Z678" s="45"/>
      <c r="AA678" s="45"/>
      <c r="AB678" s="45"/>
    </row>
    <row r="679">
      <c r="A679" s="71"/>
      <c r="B679" s="27"/>
      <c r="C679" s="45"/>
      <c r="D679" s="27"/>
      <c r="E679" s="27"/>
      <c r="F679" s="45"/>
      <c r="G679" s="45"/>
      <c r="H679" s="45"/>
      <c r="I679" s="45"/>
      <c r="J679" s="45"/>
      <c r="K679" s="45"/>
      <c r="L679" s="45"/>
      <c r="M679" s="45"/>
      <c r="N679" s="45"/>
      <c r="O679" s="45"/>
      <c r="P679" s="45"/>
      <c r="Q679" s="45"/>
      <c r="R679" s="45"/>
      <c r="S679" s="45"/>
      <c r="T679" s="45"/>
      <c r="U679" s="45"/>
      <c r="V679" s="45"/>
      <c r="W679" s="45"/>
      <c r="X679" s="45"/>
      <c r="Y679" s="45"/>
      <c r="Z679" s="45"/>
      <c r="AA679" s="45"/>
      <c r="AB679" s="45"/>
    </row>
    <row r="680">
      <c r="A680" s="71"/>
      <c r="B680" s="27"/>
      <c r="C680" s="45"/>
      <c r="D680" s="27"/>
      <c r="E680" s="27"/>
      <c r="F680" s="45"/>
      <c r="G680" s="45"/>
      <c r="H680" s="45"/>
      <c r="I680" s="45"/>
      <c r="J680" s="45"/>
      <c r="K680" s="45"/>
      <c r="L680" s="45"/>
      <c r="M680" s="45"/>
      <c r="N680" s="45"/>
      <c r="O680" s="45"/>
      <c r="P680" s="45"/>
      <c r="Q680" s="45"/>
      <c r="R680" s="45"/>
      <c r="S680" s="45"/>
      <c r="T680" s="45"/>
      <c r="U680" s="45"/>
      <c r="V680" s="45"/>
      <c r="W680" s="45"/>
      <c r="X680" s="45"/>
      <c r="Y680" s="45"/>
      <c r="Z680" s="45"/>
      <c r="AA680" s="45"/>
      <c r="AB680" s="45"/>
    </row>
    <row r="681">
      <c r="A681" s="71"/>
      <c r="B681" s="27"/>
      <c r="C681" s="45"/>
      <c r="D681" s="27"/>
      <c r="E681" s="27"/>
      <c r="F681" s="45"/>
      <c r="G681" s="45"/>
      <c r="H681" s="45"/>
      <c r="I681" s="45"/>
      <c r="J681" s="45"/>
      <c r="K681" s="45"/>
      <c r="L681" s="45"/>
      <c r="M681" s="45"/>
      <c r="N681" s="45"/>
      <c r="O681" s="45"/>
      <c r="P681" s="45"/>
      <c r="Q681" s="45"/>
      <c r="R681" s="45"/>
      <c r="S681" s="45"/>
      <c r="T681" s="45"/>
      <c r="U681" s="45"/>
      <c r="V681" s="45"/>
      <c r="W681" s="45"/>
      <c r="X681" s="45"/>
      <c r="Y681" s="45"/>
      <c r="Z681" s="45"/>
      <c r="AA681" s="45"/>
      <c r="AB681" s="45"/>
    </row>
    <row r="682">
      <c r="A682" s="71"/>
      <c r="B682" s="27"/>
      <c r="C682" s="45"/>
      <c r="D682" s="27"/>
      <c r="E682" s="27"/>
      <c r="F682" s="45"/>
      <c r="G682" s="45"/>
      <c r="H682" s="45"/>
      <c r="I682" s="45"/>
      <c r="J682" s="45"/>
      <c r="K682" s="45"/>
      <c r="L682" s="45"/>
      <c r="M682" s="45"/>
      <c r="N682" s="45"/>
      <c r="O682" s="45"/>
      <c r="P682" s="45"/>
      <c r="Q682" s="45"/>
      <c r="R682" s="45"/>
      <c r="S682" s="45"/>
      <c r="T682" s="45"/>
      <c r="U682" s="45"/>
      <c r="V682" s="45"/>
      <c r="W682" s="45"/>
      <c r="X682" s="45"/>
      <c r="Y682" s="45"/>
      <c r="Z682" s="45"/>
      <c r="AA682" s="45"/>
      <c r="AB682" s="45"/>
    </row>
    <row r="683">
      <c r="A683" s="71"/>
      <c r="B683" s="27"/>
      <c r="C683" s="45"/>
      <c r="D683" s="27"/>
      <c r="E683" s="27"/>
      <c r="F683" s="45"/>
      <c r="G683" s="45"/>
      <c r="H683" s="45"/>
      <c r="I683" s="45"/>
      <c r="J683" s="45"/>
      <c r="K683" s="45"/>
      <c r="L683" s="45"/>
      <c r="M683" s="45"/>
      <c r="N683" s="45"/>
      <c r="O683" s="45"/>
      <c r="P683" s="45"/>
      <c r="Q683" s="45"/>
      <c r="R683" s="45"/>
      <c r="S683" s="45"/>
      <c r="T683" s="45"/>
      <c r="U683" s="45"/>
      <c r="V683" s="45"/>
      <c r="W683" s="45"/>
      <c r="X683" s="45"/>
      <c r="Y683" s="45"/>
      <c r="Z683" s="45"/>
      <c r="AA683" s="45"/>
      <c r="AB683" s="45"/>
    </row>
    <row r="684">
      <c r="A684" s="71"/>
      <c r="B684" s="27"/>
      <c r="C684" s="45"/>
      <c r="D684" s="27"/>
      <c r="E684" s="27"/>
      <c r="F684" s="45"/>
      <c r="G684" s="45"/>
      <c r="H684" s="45"/>
      <c r="I684" s="45"/>
      <c r="J684" s="45"/>
      <c r="K684" s="45"/>
      <c r="L684" s="45"/>
      <c r="M684" s="45"/>
      <c r="N684" s="45"/>
      <c r="O684" s="45"/>
      <c r="P684" s="45"/>
      <c r="Q684" s="45"/>
      <c r="R684" s="45"/>
      <c r="S684" s="45"/>
      <c r="T684" s="45"/>
      <c r="U684" s="45"/>
      <c r="V684" s="45"/>
      <c r="W684" s="45"/>
      <c r="X684" s="45"/>
      <c r="Y684" s="45"/>
      <c r="Z684" s="45"/>
      <c r="AA684" s="45"/>
      <c r="AB684" s="45"/>
    </row>
    <row r="685">
      <c r="A685" s="71"/>
      <c r="B685" s="27"/>
      <c r="C685" s="45"/>
      <c r="D685" s="27"/>
      <c r="E685" s="27"/>
      <c r="F685" s="45"/>
      <c r="G685" s="45"/>
      <c r="H685" s="45"/>
      <c r="I685" s="45"/>
      <c r="J685" s="45"/>
      <c r="K685" s="45"/>
      <c r="L685" s="45"/>
      <c r="M685" s="45"/>
      <c r="N685" s="45"/>
      <c r="O685" s="45"/>
      <c r="P685" s="45"/>
      <c r="Q685" s="45"/>
      <c r="R685" s="45"/>
      <c r="S685" s="45"/>
      <c r="T685" s="45"/>
      <c r="U685" s="45"/>
      <c r="V685" s="45"/>
      <c r="W685" s="45"/>
      <c r="X685" s="45"/>
      <c r="Y685" s="45"/>
      <c r="Z685" s="45"/>
      <c r="AA685" s="45"/>
      <c r="AB685" s="45"/>
    </row>
    <row r="686">
      <c r="A686" s="71"/>
      <c r="B686" s="27"/>
      <c r="C686" s="45"/>
      <c r="D686" s="27"/>
      <c r="E686" s="27"/>
      <c r="F686" s="45"/>
      <c r="G686" s="45"/>
      <c r="H686" s="45"/>
      <c r="I686" s="45"/>
      <c r="J686" s="45"/>
      <c r="K686" s="45"/>
      <c r="L686" s="45"/>
      <c r="M686" s="45"/>
      <c r="N686" s="45"/>
      <c r="O686" s="45"/>
      <c r="P686" s="45"/>
      <c r="Q686" s="45"/>
      <c r="R686" s="45"/>
      <c r="S686" s="45"/>
      <c r="T686" s="45"/>
      <c r="U686" s="45"/>
      <c r="V686" s="45"/>
      <c r="W686" s="45"/>
      <c r="X686" s="45"/>
      <c r="Y686" s="45"/>
      <c r="Z686" s="45"/>
      <c r="AA686" s="45"/>
      <c r="AB686" s="45"/>
    </row>
    <row r="687">
      <c r="A687" s="71"/>
      <c r="B687" s="27"/>
      <c r="C687" s="45"/>
      <c r="D687" s="27"/>
      <c r="E687" s="27"/>
      <c r="F687" s="45"/>
      <c r="G687" s="45"/>
      <c r="H687" s="45"/>
      <c r="I687" s="45"/>
      <c r="J687" s="45"/>
      <c r="K687" s="45"/>
      <c r="L687" s="45"/>
      <c r="M687" s="45"/>
      <c r="N687" s="45"/>
      <c r="O687" s="45"/>
      <c r="P687" s="45"/>
      <c r="Q687" s="45"/>
      <c r="R687" s="45"/>
      <c r="S687" s="45"/>
      <c r="T687" s="45"/>
      <c r="U687" s="45"/>
      <c r="V687" s="45"/>
      <c r="W687" s="45"/>
      <c r="X687" s="45"/>
      <c r="Y687" s="45"/>
      <c r="Z687" s="45"/>
      <c r="AA687" s="45"/>
      <c r="AB687" s="45"/>
    </row>
    <row r="688">
      <c r="A688" s="71"/>
      <c r="B688" s="27"/>
      <c r="C688" s="45"/>
      <c r="D688" s="27"/>
      <c r="E688" s="27"/>
      <c r="F688" s="45"/>
      <c r="G688" s="45"/>
      <c r="H688" s="45"/>
      <c r="I688" s="45"/>
      <c r="J688" s="45"/>
      <c r="K688" s="45"/>
      <c r="L688" s="45"/>
      <c r="M688" s="45"/>
      <c r="N688" s="45"/>
      <c r="O688" s="45"/>
      <c r="P688" s="45"/>
      <c r="Q688" s="45"/>
      <c r="R688" s="45"/>
      <c r="S688" s="45"/>
      <c r="T688" s="45"/>
      <c r="U688" s="45"/>
      <c r="V688" s="45"/>
      <c r="W688" s="45"/>
      <c r="X688" s="45"/>
      <c r="Y688" s="45"/>
      <c r="Z688" s="45"/>
      <c r="AA688" s="45"/>
      <c r="AB688" s="45"/>
    </row>
    <row r="689">
      <c r="A689" s="71"/>
      <c r="B689" s="27"/>
      <c r="C689" s="45"/>
      <c r="D689" s="27"/>
      <c r="E689" s="27"/>
      <c r="F689" s="45"/>
      <c r="G689" s="45"/>
      <c r="H689" s="45"/>
      <c r="I689" s="45"/>
      <c r="J689" s="45"/>
      <c r="K689" s="45"/>
      <c r="L689" s="45"/>
      <c r="M689" s="45"/>
      <c r="N689" s="45"/>
      <c r="O689" s="45"/>
      <c r="P689" s="45"/>
      <c r="Q689" s="45"/>
      <c r="R689" s="45"/>
      <c r="S689" s="45"/>
      <c r="T689" s="45"/>
      <c r="U689" s="45"/>
      <c r="V689" s="45"/>
      <c r="W689" s="45"/>
      <c r="X689" s="45"/>
      <c r="Y689" s="45"/>
      <c r="Z689" s="45"/>
      <c r="AA689" s="45"/>
      <c r="AB689" s="45"/>
    </row>
    <row r="690">
      <c r="A690" s="71"/>
      <c r="B690" s="27"/>
      <c r="C690" s="45"/>
      <c r="D690" s="27"/>
      <c r="E690" s="27"/>
      <c r="F690" s="45"/>
      <c r="G690" s="45"/>
      <c r="H690" s="45"/>
      <c r="I690" s="45"/>
      <c r="J690" s="45"/>
      <c r="K690" s="45"/>
      <c r="L690" s="45"/>
      <c r="M690" s="45"/>
      <c r="N690" s="45"/>
      <c r="O690" s="45"/>
      <c r="P690" s="45"/>
      <c r="Q690" s="45"/>
      <c r="R690" s="45"/>
      <c r="S690" s="45"/>
      <c r="T690" s="45"/>
      <c r="U690" s="45"/>
      <c r="V690" s="45"/>
      <c r="W690" s="45"/>
      <c r="X690" s="45"/>
      <c r="Y690" s="45"/>
      <c r="Z690" s="45"/>
      <c r="AA690" s="45"/>
      <c r="AB690" s="45"/>
    </row>
    <row r="691">
      <c r="A691" s="71"/>
      <c r="B691" s="27"/>
      <c r="C691" s="45"/>
      <c r="D691" s="27"/>
      <c r="E691" s="27"/>
      <c r="F691" s="45"/>
      <c r="G691" s="45"/>
      <c r="H691" s="45"/>
      <c r="I691" s="45"/>
      <c r="J691" s="45"/>
      <c r="K691" s="45"/>
      <c r="L691" s="45"/>
      <c r="M691" s="45"/>
      <c r="N691" s="45"/>
      <c r="O691" s="45"/>
      <c r="P691" s="45"/>
      <c r="Q691" s="45"/>
      <c r="R691" s="45"/>
      <c r="S691" s="45"/>
      <c r="T691" s="45"/>
      <c r="U691" s="45"/>
      <c r="V691" s="45"/>
      <c r="W691" s="45"/>
      <c r="X691" s="45"/>
      <c r="Y691" s="45"/>
      <c r="Z691" s="45"/>
      <c r="AA691" s="45"/>
      <c r="AB691" s="45"/>
    </row>
    <row r="692">
      <c r="A692" s="71"/>
      <c r="B692" s="27"/>
      <c r="C692" s="45"/>
      <c r="D692" s="27"/>
      <c r="E692" s="27"/>
      <c r="F692" s="45"/>
      <c r="G692" s="45"/>
      <c r="H692" s="45"/>
      <c r="I692" s="45"/>
      <c r="J692" s="45"/>
      <c r="K692" s="45"/>
      <c r="L692" s="45"/>
      <c r="M692" s="45"/>
      <c r="N692" s="45"/>
      <c r="O692" s="45"/>
      <c r="P692" s="45"/>
      <c r="Q692" s="45"/>
      <c r="R692" s="45"/>
      <c r="S692" s="45"/>
      <c r="T692" s="45"/>
      <c r="U692" s="45"/>
      <c r="V692" s="45"/>
      <c r="W692" s="45"/>
      <c r="X692" s="45"/>
      <c r="Y692" s="45"/>
      <c r="Z692" s="45"/>
      <c r="AA692" s="45"/>
      <c r="AB692" s="45"/>
    </row>
    <row r="693">
      <c r="A693" s="71"/>
      <c r="B693" s="27"/>
      <c r="C693" s="45"/>
      <c r="D693" s="27"/>
      <c r="E693" s="27"/>
      <c r="F693" s="45"/>
      <c r="G693" s="45"/>
      <c r="H693" s="45"/>
      <c r="I693" s="45"/>
      <c r="J693" s="45"/>
      <c r="K693" s="45"/>
      <c r="L693" s="45"/>
      <c r="M693" s="45"/>
      <c r="N693" s="45"/>
      <c r="O693" s="45"/>
      <c r="P693" s="45"/>
      <c r="Q693" s="45"/>
      <c r="R693" s="45"/>
      <c r="S693" s="45"/>
      <c r="T693" s="45"/>
      <c r="U693" s="45"/>
      <c r="V693" s="45"/>
      <c r="W693" s="45"/>
      <c r="X693" s="45"/>
      <c r="Y693" s="45"/>
      <c r="Z693" s="45"/>
      <c r="AA693" s="45"/>
      <c r="AB693" s="45"/>
    </row>
    <row r="694">
      <c r="A694" s="71"/>
      <c r="B694" s="27"/>
      <c r="C694" s="45"/>
      <c r="D694" s="27"/>
      <c r="E694" s="27"/>
      <c r="F694" s="45"/>
      <c r="G694" s="45"/>
      <c r="H694" s="45"/>
      <c r="I694" s="45"/>
      <c r="J694" s="45"/>
      <c r="K694" s="45"/>
      <c r="L694" s="45"/>
      <c r="M694" s="45"/>
      <c r="N694" s="45"/>
      <c r="O694" s="45"/>
      <c r="P694" s="45"/>
      <c r="Q694" s="45"/>
      <c r="R694" s="45"/>
      <c r="S694" s="45"/>
      <c r="T694" s="45"/>
      <c r="U694" s="45"/>
      <c r="V694" s="45"/>
      <c r="W694" s="45"/>
      <c r="X694" s="45"/>
      <c r="Y694" s="45"/>
      <c r="Z694" s="45"/>
      <c r="AA694" s="45"/>
      <c r="AB694" s="45"/>
    </row>
    <row r="695">
      <c r="A695" s="71"/>
      <c r="B695" s="27"/>
      <c r="C695" s="45"/>
      <c r="D695" s="27"/>
      <c r="E695" s="27"/>
      <c r="F695" s="45"/>
      <c r="G695" s="45"/>
      <c r="H695" s="45"/>
      <c r="I695" s="45"/>
      <c r="J695" s="45"/>
      <c r="K695" s="45"/>
      <c r="L695" s="45"/>
      <c r="M695" s="45"/>
      <c r="N695" s="45"/>
      <c r="O695" s="45"/>
      <c r="P695" s="45"/>
      <c r="Q695" s="45"/>
      <c r="R695" s="45"/>
      <c r="S695" s="45"/>
      <c r="T695" s="45"/>
      <c r="U695" s="45"/>
      <c r="V695" s="45"/>
      <c r="W695" s="45"/>
      <c r="X695" s="45"/>
      <c r="Y695" s="45"/>
      <c r="Z695" s="45"/>
      <c r="AA695" s="45"/>
      <c r="AB695" s="45"/>
    </row>
    <row r="696">
      <c r="A696" s="71"/>
      <c r="B696" s="27"/>
      <c r="C696" s="45"/>
      <c r="D696" s="27"/>
      <c r="E696" s="27"/>
      <c r="F696" s="45"/>
      <c r="G696" s="45"/>
      <c r="H696" s="45"/>
      <c r="I696" s="45"/>
      <c r="J696" s="45"/>
      <c r="K696" s="45"/>
      <c r="L696" s="45"/>
      <c r="M696" s="45"/>
      <c r="N696" s="45"/>
      <c r="O696" s="45"/>
      <c r="P696" s="45"/>
      <c r="Q696" s="45"/>
      <c r="R696" s="45"/>
      <c r="S696" s="45"/>
      <c r="T696" s="45"/>
      <c r="U696" s="45"/>
      <c r="V696" s="45"/>
      <c r="W696" s="45"/>
      <c r="X696" s="45"/>
      <c r="Y696" s="45"/>
      <c r="Z696" s="45"/>
      <c r="AA696" s="45"/>
      <c r="AB696" s="45"/>
    </row>
    <row r="697">
      <c r="A697" s="71"/>
      <c r="B697" s="27"/>
      <c r="C697" s="45"/>
      <c r="D697" s="27"/>
      <c r="E697" s="27"/>
      <c r="F697" s="45"/>
      <c r="G697" s="45"/>
      <c r="H697" s="45"/>
      <c r="I697" s="45"/>
      <c r="J697" s="45"/>
      <c r="K697" s="45"/>
      <c r="L697" s="45"/>
      <c r="M697" s="45"/>
      <c r="N697" s="45"/>
      <c r="O697" s="45"/>
      <c r="P697" s="45"/>
      <c r="Q697" s="45"/>
      <c r="R697" s="45"/>
      <c r="S697" s="45"/>
      <c r="T697" s="45"/>
      <c r="U697" s="45"/>
      <c r="V697" s="45"/>
      <c r="W697" s="45"/>
      <c r="X697" s="45"/>
      <c r="Y697" s="45"/>
      <c r="Z697" s="45"/>
      <c r="AA697" s="45"/>
      <c r="AB697" s="45"/>
    </row>
    <row r="698">
      <c r="A698" s="71"/>
      <c r="B698" s="27"/>
      <c r="C698" s="45"/>
      <c r="D698" s="27"/>
      <c r="E698" s="27"/>
      <c r="F698" s="45"/>
      <c r="G698" s="45"/>
      <c r="H698" s="45"/>
      <c r="I698" s="45"/>
      <c r="J698" s="45"/>
      <c r="K698" s="45"/>
      <c r="L698" s="45"/>
      <c r="M698" s="45"/>
      <c r="N698" s="45"/>
      <c r="O698" s="45"/>
      <c r="P698" s="45"/>
      <c r="Q698" s="45"/>
      <c r="R698" s="45"/>
      <c r="S698" s="45"/>
      <c r="T698" s="45"/>
      <c r="U698" s="45"/>
      <c r="V698" s="45"/>
      <c r="W698" s="45"/>
      <c r="X698" s="45"/>
      <c r="Y698" s="45"/>
      <c r="Z698" s="45"/>
      <c r="AA698" s="45"/>
      <c r="AB698" s="45"/>
    </row>
    <row r="699">
      <c r="A699" s="71"/>
      <c r="B699" s="27"/>
      <c r="C699" s="45"/>
      <c r="D699" s="27"/>
      <c r="E699" s="27"/>
      <c r="F699" s="45"/>
      <c r="G699" s="45"/>
      <c r="H699" s="45"/>
      <c r="I699" s="45"/>
      <c r="J699" s="45"/>
      <c r="K699" s="45"/>
      <c r="L699" s="45"/>
      <c r="M699" s="45"/>
      <c r="N699" s="45"/>
      <c r="O699" s="45"/>
      <c r="P699" s="45"/>
      <c r="Q699" s="45"/>
      <c r="R699" s="45"/>
      <c r="S699" s="45"/>
      <c r="T699" s="45"/>
      <c r="U699" s="45"/>
      <c r="V699" s="45"/>
      <c r="W699" s="45"/>
      <c r="X699" s="45"/>
      <c r="Y699" s="45"/>
      <c r="Z699" s="45"/>
      <c r="AA699" s="45"/>
      <c r="AB699" s="45"/>
    </row>
    <row r="700">
      <c r="A700" s="71"/>
      <c r="B700" s="27"/>
      <c r="C700" s="45"/>
      <c r="D700" s="27"/>
      <c r="E700" s="27"/>
      <c r="F700" s="45"/>
      <c r="G700" s="45"/>
      <c r="H700" s="45"/>
      <c r="I700" s="45"/>
      <c r="J700" s="45"/>
      <c r="K700" s="45"/>
      <c r="L700" s="45"/>
      <c r="M700" s="45"/>
      <c r="N700" s="45"/>
      <c r="O700" s="45"/>
      <c r="P700" s="45"/>
      <c r="Q700" s="45"/>
      <c r="R700" s="45"/>
      <c r="S700" s="45"/>
      <c r="T700" s="45"/>
      <c r="U700" s="45"/>
      <c r="V700" s="45"/>
      <c r="W700" s="45"/>
      <c r="X700" s="45"/>
      <c r="Y700" s="45"/>
      <c r="Z700" s="45"/>
      <c r="AA700" s="45"/>
      <c r="AB700" s="45"/>
    </row>
    <row r="701">
      <c r="A701" s="71"/>
      <c r="B701" s="27"/>
      <c r="C701" s="45"/>
      <c r="D701" s="27"/>
      <c r="E701" s="27"/>
      <c r="F701" s="45"/>
      <c r="G701" s="45"/>
      <c r="H701" s="45"/>
      <c r="I701" s="45"/>
      <c r="J701" s="45"/>
      <c r="K701" s="45"/>
      <c r="L701" s="45"/>
      <c r="M701" s="45"/>
      <c r="N701" s="45"/>
      <c r="O701" s="45"/>
      <c r="P701" s="45"/>
      <c r="Q701" s="45"/>
      <c r="R701" s="45"/>
      <c r="S701" s="45"/>
      <c r="T701" s="45"/>
      <c r="U701" s="45"/>
      <c r="V701" s="45"/>
      <c r="W701" s="45"/>
      <c r="X701" s="45"/>
      <c r="Y701" s="45"/>
      <c r="Z701" s="45"/>
      <c r="AA701" s="45"/>
      <c r="AB701" s="45"/>
    </row>
    <row r="702">
      <c r="A702" s="71"/>
      <c r="B702" s="27"/>
      <c r="C702" s="45"/>
      <c r="D702" s="27"/>
      <c r="E702" s="27"/>
      <c r="F702" s="45"/>
      <c r="G702" s="45"/>
      <c r="H702" s="45"/>
      <c r="I702" s="45"/>
      <c r="J702" s="45"/>
      <c r="K702" s="45"/>
      <c r="L702" s="45"/>
      <c r="M702" s="45"/>
      <c r="N702" s="45"/>
      <c r="O702" s="45"/>
      <c r="P702" s="45"/>
      <c r="Q702" s="45"/>
      <c r="R702" s="45"/>
      <c r="S702" s="45"/>
      <c r="T702" s="45"/>
      <c r="U702" s="45"/>
      <c r="V702" s="45"/>
      <c r="W702" s="45"/>
      <c r="X702" s="45"/>
      <c r="Y702" s="45"/>
      <c r="Z702" s="45"/>
      <c r="AA702" s="45"/>
      <c r="AB702" s="45"/>
    </row>
    <row r="703">
      <c r="A703" s="71"/>
      <c r="B703" s="27"/>
      <c r="C703" s="45"/>
      <c r="D703" s="27"/>
      <c r="E703" s="27"/>
      <c r="F703" s="45"/>
      <c r="G703" s="45"/>
      <c r="H703" s="45"/>
      <c r="I703" s="45"/>
      <c r="J703" s="45"/>
      <c r="K703" s="45"/>
      <c r="L703" s="45"/>
      <c r="M703" s="45"/>
      <c r="N703" s="45"/>
      <c r="O703" s="45"/>
      <c r="P703" s="45"/>
      <c r="Q703" s="45"/>
      <c r="R703" s="45"/>
      <c r="S703" s="45"/>
      <c r="T703" s="45"/>
      <c r="U703" s="45"/>
      <c r="V703" s="45"/>
      <c r="W703" s="45"/>
      <c r="X703" s="45"/>
      <c r="Y703" s="45"/>
      <c r="Z703" s="45"/>
      <c r="AA703" s="45"/>
      <c r="AB703" s="45"/>
    </row>
    <row r="704">
      <c r="A704" s="71"/>
      <c r="B704" s="27"/>
      <c r="C704" s="45"/>
      <c r="D704" s="27"/>
      <c r="E704" s="27"/>
      <c r="F704" s="45"/>
      <c r="G704" s="45"/>
      <c r="H704" s="45"/>
      <c r="I704" s="45"/>
      <c r="J704" s="45"/>
      <c r="K704" s="45"/>
      <c r="L704" s="45"/>
      <c r="M704" s="45"/>
      <c r="N704" s="45"/>
      <c r="O704" s="45"/>
      <c r="P704" s="45"/>
      <c r="Q704" s="45"/>
      <c r="R704" s="45"/>
      <c r="S704" s="45"/>
      <c r="T704" s="45"/>
      <c r="U704" s="45"/>
      <c r="V704" s="45"/>
      <c r="W704" s="45"/>
      <c r="X704" s="45"/>
      <c r="Y704" s="45"/>
      <c r="Z704" s="45"/>
      <c r="AA704" s="45"/>
      <c r="AB704" s="45"/>
    </row>
    <row r="705">
      <c r="A705" s="71"/>
      <c r="B705" s="27"/>
      <c r="C705" s="45"/>
      <c r="D705" s="27"/>
      <c r="E705" s="27"/>
      <c r="F705" s="45"/>
      <c r="G705" s="45"/>
      <c r="H705" s="45"/>
      <c r="I705" s="45"/>
      <c r="J705" s="45"/>
      <c r="K705" s="45"/>
      <c r="L705" s="45"/>
      <c r="M705" s="45"/>
      <c r="N705" s="45"/>
      <c r="O705" s="45"/>
      <c r="P705" s="45"/>
      <c r="Q705" s="45"/>
      <c r="R705" s="45"/>
      <c r="S705" s="45"/>
      <c r="T705" s="45"/>
      <c r="U705" s="45"/>
      <c r="V705" s="45"/>
      <c r="W705" s="45"/>
      <c r="X705" s="45"/>
      <c r="Y705" s="45"/>
      <c r="Z705" s="45"/>
      <c r="AA705" s="45"/>
      <c r="AB705" s="45"/>
    </row>
    <row r="706">
      <c r="A706" s="71"/>
      <c r="B706" s="27"/>
      <c r="C706" s="45"/>
      <c r="D706" s="27"/>
      <c r="E706" s="27"/>
      <c r="F706" s="45"/>
      <c r="G706" s="45"/>
      <c r="H706" s="45"/>
      <c r="I706" s="45"/>
      <c r="J706" s="45"/>
      <c r="K706" s="45"/>
      <c r="L706" s="45"/>
      <c r="M706" s="45"/>
      <c r="N706" s="45"/>
      <c r="O706" s="45"/>
      <c r="P706" s="45"/>
      <c r="Q706" s="45"/>
      <c r="R706" s="45"/>
      <c r="S706" s="45"/>
      <c r="T706" s="45"/>
      <c r="U706" s="45"/>
      <c r="V706" s="45"/>
      <c r="W706" s="45"/>
      <c r="X706" s="45"/>
      <c r="Y706" s="45"/>
      <c r="Z706" s="45"/>
      <c r="AA706" s="45"/>
      <c r="AB706" s="45"/>
    </row>
    <row r="707">
      <c r="A707" s="71"/>
      <c r="B707" s="27"/>
      <c r="C707" s="45"/>
      <c r="D707" s="27"/>
      <c r="E707" s="27"/>
      <c r="F707" s="45"/>
      <c r="G707" s="45"/>
      <c r="H707" s="45"/>
      <c r="I707" s="45"/>
      <c r="J707" s="45"/>
      <c r="K707" s="45"/>
      <c r="L707" s="45"/>
      <c r="M707" s="45"/>
      <c r="N707" s="45"/>
      <c r="O707" s="45"/>
      <c r="P707" s="45"/>
      <c r="Q707" s="45"/>
      <c r="R707" s="45"/>
      <c r="S707" s="45"/>
      <c r="T707" s="45"/>
      <c r="U707" s="45"/>
      <c r="V707" s="45"/>
      <c r="W707" s="45"/>
      <c r="X707" s="45"/>
      <c r="Y707" s="45"/>
      <c r="Z707" s="45"/>
      <c r="AA707" s="45"/>
      <c r="AB707" s="45"/>
    </row>
    <row r="708">
      <c r="A708" s="71"/>
      <c r="B708" s="27"/>
      <c r="C708" s="45"/>
      <c r="D708" s="27"/>
      <c r="E708" s="27"/>
      <c r="F708" s="45"/>
      <c r="G708" s="45"/>
      <c r="H708" s="45"/>
      <c r="I708" s="45"/>
      <c r="J708" s="45"/>
      <c r="K708" s="45"/>
      <c r="L708" s="45"/>
      <c r="M708" s="45"/>
      <c r="N708" s="45"/>
      <c r="O708" s="45"/>
      <c r="P708" s="45"/>
      <c r="Q708" s="45"/>
      <c r="R708" s="45"/>
      <c r="S708" s="45"/>
      <c r="T708" s="45"/>
      <c r="U708" s="45"/>
      <c r="V708" s="45"/>
      <c r="W708" s="45"/>
      <c r="X708" s="45"/>
      <c r="Y708" s="45"/>
      <c r="Z708" s="45"/>
      <c r="AA708" s="45"/>
      <c r="AB708" s="45"/>
    </row>
    <row r="709">
      <c r="A709" s="71"/>
      <c r="B709" s="27"/>
      <c r="C709" s="45"/>
      <c r="D709" s="27"/>
      <c r="E709" s="27"/>
      <c r="F709" s="45"/>
      <c r="G709" s="45"/>
      <c r="H709" s="45"/>
      <c r="I709" s="45"/>
      <c r="J709" s="45"/>
      <c r="K709" s="45"/>
      <c r="L709" s="45"/>
      <c r="M709" s="45"/>
      <c r="N709" s="45"/>
      <c r="O709" s="45"/>
      <c r="P709" s="45"/>
      <c r="Q709" s="45"/>
      <c r="R709" s="45"/>
      <c r="S709" s="45"/>
      <c r="T709" s="45"/>
      <c r="U709" s="45"/>
      <c r="V709" s="45"/>
      <c r="W709" s="45"/>
      <c r="X709" s="45"/>
      <c r="Y709" s="45"/>
      <c r="Z709" s="45"/>
      <c r="AA709" s="45"/>
      <c r="AB709" s="45"/>
    </row>
    <row r="710">
      <c r="A710" s="71"/>
      <c r="B710" s="27"/>
      <c r="C710" s="45"/>
      <c r="D710" s="27"/>
      <c r="E710" s="27"/>
      <c r="F710" s="45"/>
      <c r="G710" s="45"/>
      <c r="H710" s="45"/>
      <c r="I710" s="45"/>
      <c r="J710" s="45"/>
      <c r="K710" s="45"/>
      <c r="L710" s="45"/>
      <c r="M710" s="45"/>
      <c r="N710" s="45"/>
      <c r="O710" s="45"/>
      <c r="P710" s="45"/>
      <c r="Q710" s="45"/>
      <c r="R710" s="45"/>
      <c r="S710" s="45"/>
      <c r="T710" s="45"/>
      <c r="U710" s="45"/>
      <c r="V710" s="45"/>
      <c r="W710" s="45"/>
      <c r="X710" s="45"/>
      <c r="Y710" s="45"/>
      <c r="Z710" s="45"/>
      <c r="AA710" s="45"/>
      <c r="AB710" s="45"/>
    </row>
    <row r="711">
      <c r="A711" s="71"/>
      <c r="B711" s="27"/>
      <c r="C711" s="45"/>
      <c r="D711" s="27"/>
      <c r="E711" s="27"/>
      <c r="F711" s="45"/>
      <c r="G711" s="45"/>
      <c r="H711" s="45"/>
      <c r="I711" s="45"/>
      <c r="J711" s="45"/>
      <c r="K711" s="45"/>
      <c r="L711" s="45"/>
      <c r="M711" s="45"/>
      <c r="N711" s="45"/>
      <c r="O711" s="45"/>
      <c r="P711" s="45"/>
      <c r="Q711" s="45"/>
      <c r="R711" s="45"/>
      <c r="S711" s="45"/>
      <c r="T711" s="45"/>
      <c r="U711" s="45"/>
      <c r="V711" s="45"/>
      <c r="W711" s="45"/>
      <c r="X711" s="45"/>
      <c r="Y711" s="45"/>
      <c r="Z711" s="45"/>
      <c r="AA711" s="45"/>
      <c r="AB711" s="45"/>
    </row>
    <row r="712">
      <c r="A712" s="71"/>
      <c r="B712" s="27"/>
      <c r="C712" s="45"/>
      <c r="D712" s="27"/>
      <c r="E712" s="27"/>
      <c r="F712" s="45"/>
      <c r="G712" s="45"/>
      <c r="H712" s="45"/>
      <c r="I712" s="45"/>
      <c r="J712" s="45"/>
      <c r="K712" s="45"/>
      <c r="L712" s="45"/>
      <c r="M712" s="45"/>
      <c r="N712" s="45"/>
      <c r="O712" s="45"/>
      <c r="P712" s="45"/>
      <c r="Q712" s="45"/>
      <c r="R712" s="45"/>
      <c r="S712" s="45"/>
      <c r="T712" s="45"/>
      <c r="U712" s="45"/>
      <c r="V712" s="45"/>
      <c r="W712" s="45"/>
      <c r="X712" s="45"/>
      <c r="Y712" s="45"/>
      <c r="Z712" s="45"/>
      <c r="AA712" s="45"/>
      <c r="AB712" s="45"/>
    </row>
    <row r="713">
      <c r="A713" s="71"/>
      <c r="B713" s="27"/>
      <c r="C713" s="45"/>
      <c r="D713" s="27"/>
      <c r="E713" s="27"/>
      <c r="F713" s="45"/>
      <c r="G713" s="45"/>
      <c r="H713" s="45"/>
      <c r="I713" s="45"/>
      <c r="J713" s="45"/>
      <c r="K713" s="45"/>
      <c r="L713" s="45"/>
      <c r="M713" s="45"/>
      <c r="N713" s="45"/>
      <c r="O713" s="45"/>
      <c r="P713" s="45"/>
      <c r="Q713" s="45"/>
      <c r="R713" s="45"/>
      <c r="S713" s="45"/>
      <c r="T713" s="45"/>
      <c r="U713" s="45"/>
      <c r="V713" s="45"/>
      <c r="W713" s="45"/>
      <c r="X713" s="45"/>
      <c r="Y713" s="45"/>
      <c r="Z713" s="45"/>
      <c r="AA713" s="45"/>
      <c r="AB713" s="45"/>
    </row>
    <row r="714">
      <c r="A714" s="71"/>
      <c r="B714" s="27"/>
      <c r="C714" s="45"/>
      <c r="D714" s="27"/>
      <c r="E714" s="27"/>
      <c r="F714" s="45"/>
      <c r="G714" s="45"/>
      <c r="H714" s="45"/>
      <c r="I714" s="45"/>
      <c r="J714" s="45"/>
      <c r="K714" s="45"/>
      <c r="L714" s="45"/>
      <c r="M714" s="45"/>
      <c r="N714" s="45"/>
      <c r="O714" s="45"/>
      <c r="P714" s="45"/>
      <c r="Q714" s="45"/>
      <c r="R714" s="45"/>
      <c r="S714" s="45"/>
      <c r="T714" s="45"/>
      <c r="U714" s="45"/>
      <c r="V714" s="45"/>
      <c r="W714" s="45"/>
      <c r="X714" s="45"/>
      <c r="Y714" s="45"/>
      <c r="Z714" s="45"/>
      <c r="AA714" s="45"/>
      <c r="AB714" s="45"/>
    </row>
    <row r="715">
      <c r="A715" s="71"/>
      <c r="B715" s="27"/>
      <c r="C715" s="45"/>
      <c r="D715" s="27"/>
      <c r="E715" s="27"/>
      <c r="F715" s="45"/>
      <c r="G715" s="45"/>
      <c r="H715" s="45"/>
      <c r="I715" s="45"/>
      <c r="J715" s="45"/>
      <c r="K715" s="45"/>
      <c r="L715" s="45"/>
      <c r="M715" s="45"/>
      <c r="N715" s="45"/>
      <c r="O715" s="45"/>
      <c r="P715" s="45"/>
      <c r="Q715" s="45"/>
      <c r="R715" s="45"/>
      <c r="S715" s="45"/>
      <c r="T715" s="45"/>
      <c r="U715" s="45"/>
      <c r="V715" s="45"/>
      <c r="W715" s="45"/>
      <c r="X715" s="45"/>
      <c r="Y715" s="45"/>
      <c r="Z715" s="45"/>
      <c r="AA715" s="45"/>
      <c r="AB715" s="45"/>
    </row>
    <row r="716">
      <c r="A716" s="71"/>
      <c r="B716" s="27"/>
      <c r="C716" s="45"/>
      <c r="D716" s="27"/>
      <c r="E716" s="27"/>
      <c r="F716" s="45"/>
      <c r="G716" s="45"/>
      <c r="H716" s="45"/>
      <c r="I716" s="45"/>
      <c r="J716" s="45"/>
      <c r="K716" s="45"/>
      <c r="L716" s="45"/>
      <c r="M716" s="45"/>
      <c r="N716" s="45"/>
      <c r="O716" s="45"/>
      <c r="P716" s="45"/>
      <c r="Q716" s="45"/>
      <c r="R716" s="45"/>
      <c r="S716" s="45"/>
      <c r="T716" s="45"/>
      <c r="U716" s="45"/>
      <c r="V716" s="45"/>
      <c r="W716" s="45"/>
      <c r="X716" s="45"/>
      <c r="Y716" s="45"/>
      <c r="Z716" s="45"/>
      <c r="AA716" s="45"/>
      <c r="AB716" s="45"/>
    </row>
    <row r="717">
      <c r="A717" s="71"/>
      <c r="B717" s="27"/>
      <c r="C717" s="45"/>
      <c r="D717" s="27"/>
      <c r="E717" s="27"/>
      <c r="F717" s="45"/>
      <c r="G717" s="45"/>
      <c r="H717" s="45"/>
      <c r="I717" s="45"/>
      <c r="J717" s="45"/>
      <c r="K717" s="45"/>
      <c r="L717" s="45"/>
      <c r="M717" s="45"/>
      <c r="N717" s="45"/>
      <c r="O717" s="45"/>
      <c r="P717" s="45"/>
      <c r="Q717" s="45"/>
      <c r="R717" s="45"/>
      <c r="S717" s="45"/>
      <c r="T717" s="45"/>
      <c r="U717" s="45"/>
      <c r="V717" s="45"/>
      <c r="W717" s="45"/>
      <c r="X717" s="45"/>
      <c r="Y717" s="45"/>
      <c r="Z717" s="45"/>
      <c r="AA717" s="45"/>
      <c r="AB717" s="45"/>
    </row>
    <row r="718">
      <c r="A718" s="71"/>
      <c r="B718" s="27"/>
      <c r="C718" s="45"/>
      <c r="D718" s="27"/>
      <c r="E718" s="27"/>
      <c r="F718" s="45"/>
      <c r="G718" s="45"/>
      <c r="H718" s="45"/>
      <c r="I718" s="45"/>
      <c r="J718" s="45"/>
      <c r="K718" s="45"/>
      <c r="L718" s="45"/>
      <c r="M718" s="45"/>
      <c r="N718" s="45"/>
      <c r="O718" s="45"/>
      <c r="P718" s="45"/>
      <c r="Q718" s="45"/>
      <c r="R718" s="45"/>
      <c r="S718" s="45"/>
      <c r="T718" s="45"/>
      <c r="U718" s="45"/>
      <c r="V718" s="45"/>
      <c r="W718" s="45"/>
      <c r="X718" s="45"/>
      <c r="Y718" s="45"/>
      <c r="Z718" s="45"/>
      <c r="AA718" s="45"/>
      <c r="AB718" s="45"/>
    </row>
    <row r="719">
      <c r="A719" s="71"/>
      <c r="B719" s="27"/>
      <c r="C719" s="45"/>
      <c r="D719" s="27"/>
      <c r="E719" s="27"/>
      <c r="F719" s="45"/>
      <c r="G719" s="45"/>
      <c r="H719" s="45"/>
      <c r="I719" s="45"/>
      <c r="J719" s="45"/>
      <c r="K719" s="45"/>
      <c r="L719" s="45"/>
      <c r="M719" s="45"/>
      <c r="N719" s="45"/>
      <c r="O719" s="45"/>
      <c r="P719" s="45"/>
      <c r="Q719" s="45"/>
      <c r="R719" s="45"/>
      <c r="S719" s="45"/>
      <c r="T719" s="45"/>
      <c r="U719" s="45"/>
      <c r="V719" s="45"/>
      <c r="W719" s="45"/>
      <c r="X719" s="45"/>
      <c r="Y719" s="45"/>
      <c r="Z719" s="45"/>
      <c r="AA719" s="45"/>
      <c r="AB719" s="45"/>
    </row>
    <row r="720">
      <c r="A720" s="71"/>
      <c r="B720" s="27"/>
      <c r="C720" s="45"/>
      <c r="D720" s="27"/>
      <c r="E720" s="27"/>
      <c r="F720" s="45"/>
      <c r="G720" s="45"/>
      <c r="H720" s="45"/>
      <c r="I720" s="45"/>
      <c r="J720" s="45"/>
      <c r="K720" s="45"/>
      <c r="L720" s="45"/>
      <c r="M720" s="45"/>
      <c r="N720" s="45"/>
      <c r="O720" s="45"/>
      <c r="P720" s="45"/>
      <c r="Q720" s="45"/>
      <c r="R720" s="45"/>
      <c r="S720" s="45"/>
      <c r="T720" s="45"/>
      <c r="U720" s="45"/>
      <c r="V720" s="45"/>
      <c r="W720" s="45"/>
      <c r="X720" s="45"/>
      <c r="Y720" s="45"/>
      <c r="Z720" s="45"/>
      <c r="AA720" s="45"/>
      <c r="AB720" s="45"/>
    </row>
    <row r="721">
      <c r="A721" s="71"/>
      <c r="B721" s="27"/>
      <c r="C721" s="45"/>
      <c r="D721" s="27"/>
      <c r="E721" s="27"/>
      <c r="F721" s="45"/>
      <c r="G721" s="45"/>
      <c r="H721" s="45"/>
      <c r="I721" s="45"/>
      <c r="J721" s="45"/>
      <c r="K721" s="45"/>
      <c r="L721" s="45"/>
      <c r="M721" s="45"/>
      <c r="N721" s="45"/>
      <c r="O721" s="45"/>
      <c r="P721" s="45"/>
      <c r="Q721" s="45"/>
      <c r="R721" s="45"/>
      <c r="S721" s="45"/>
      <c r="T721" s="45"/>
      <c r="U721" s="45"/>
      <c r="V721" s="45"/>
      <c r="W721" s="45"/>
      <c r="X721" s="45"/>
      <c r="Y721" s="45"/>
      <c r="Z721" s="45"/>
      <c r="AA721" s="45"/>
      <c r="AB721" s="45"/>
    </row>
    <row r="722">
      <c r="A722" s="71"/>
      <c r="B722" s="27"/>
      <c r="C722" s="45"/>
      <c r="D722" s="27"/>
      <c r="E722" s="27"/>
      <c r="F722" s="45"/>
      <c r="G722" s="45"/>
      <c r="H722" s="45"/>
      <c r="I722" s="45"/>
      <c r="J722" s="45"/>
      <c r="K722" s="45"/>
      <c r="L722" s="45"/>
      <c r="M722" s="45"/>
      <c r="N722" s="45"/>
      <c r="O722" s="45"/>
      <c r="P722" s="45"/>
      <c r="Q722" s="45"/>
      <c r="R722" s="45"/>
      <c r="S722" s="45"/>
      <c r="T722" s="45"/>
      <c r="U722" s="45"/>
      <c r="V722" s="45"/>
      <c r="W722" s="45"/>
      <c r="X722" s="45"/>
      <c r="Y722" s="45"/>
      <c r="Z722" s="45"/>
      <c r="AA722" s="45"/>
      <c r="AB722" s="45"/>
    </row>
    <row r="723">
      <c r="A723" s="71"/>
      <c r="B723" s="27"/>
      <c r="C723" s="45"/>
      <c r="D723" s="27"/>
      <c r="E723" s="27"/>
      <c r="F723" s="45"/>
      <c r="G723" s="45"/>
      <c r="H723" s="45"/>
      <c r="I723" s="45"/>
      <c r="J723" s="45"/>
      <c r="K723" s="45"/>
      <c r="L723" s="45"/>
      <c r="M723" s="45"/>
      <c r="N723" s="45"/>
      <c r="O723" s="45"/>
      <c r="P723" s="45"/>
      <c r="Q723" s="45"/>
      <c r="R723" s="45"/>
      <c r="S723" s="45"/>
      <c r="T723" s="45"/>
      <c r="U723" s="45"/>
      <c r="V723" s="45"/>
      <c r="W723" s="45"/>
      <c r="X723" s="45"/>
      <c r="Y723" s="45"/>
      <c r="Z723" s="45"/>
      <c r="AA723" s="45"/>
      <c r="AB723" s="45"/>
    </row>
    <row r="724">
      <c r="A724" s="71"/>
      <c r="B724" s="27"/>
      <c r="C724" s="45"/>
      <c r="D724" s="27"/>
      <c r="E724" s="27"/>
      <c r="F724" s="45"/>
      <c r="G724" s="45"/>
      <c r="H724" s="45"/>
      <c r="I724" s="45"/>
      <c r="J724" s="45"/>
      <c r="K724" s="45"/>
      <c r="L724" s="45"/>
      <c r="M724" s="45"/>
      <c r="N724" s="45"/>
      <c r="O724" s="45"/>
      <c r="P724" s="45"/>
      <c r="Q724" s="45"/>
      <c r="R724" s="45"/>
      <c r="S724" s="45"/>
      <c r="T724" s="45"/>
      <c r="U724" s="45"/>
      <c r="V724" s="45"/>
      <c r="W724" s="45"/>
      <c r="X724" s="45"/>
      <c r="Y724" s="45"/>
      <c r="Z724" s="45"/>
      <c r="AA724" s="45"/>
      <c r="AB724" s="45"/>
    </row>
    <row r="725">
      <c r="A725" s="71"/>
      <c r="B725" s="27"/>
      <c r="C725" s="45"/>
      <c r="D725" s="27"/>
      <c r="E725" s="27"/>
      <c r="F725" s="45"/>
      <c r="G725" s="45"/>
      <c r="H725" s="45"/>
      <c r="I725" s="45"/>
      <c r="J725" s="45"/>
      <c r="K725" s="45"/>
      <c r="L725" s="45"/>
      <c r="M725" s="45"/>
      <c r="N725" s="45"/>
      <c r="O725" s="45"/>
      <c r="P725" s="45"/>
      <c r="Q725" s="45"/>
      <c r="R725" s="45"/>
      <c r="S725" s="45"/>
      <c r="T725" s="45"/>
      <c r="U725" s="45"/>
      <c r="V725" s="45"/>
      <c r="W725" s="45"/>
      <c r="X725" s="45"/>
      <c r="Y725" s="45"/>
      <c r="Z725" s="45"/>
      <c r="AA725" s="45"/>
      <c r="AB725" s="45"/>
    </row>
    <row r="726">
      <c r="A726" s="71"/>
      <c r="B726" s="27"/>
      <c r="C726" s="45"/>
      <c r="D726" s="27"/>
      <c r="E726" s="27"/>
      <c r="F726" s="45"/>
      <c r="G726" s="45"/>
      <c r="H726" s="45"/>
      <c r="I726" s="45"/>
      <c r="J726" s="45"/>
      <c r="K726" s="45"/>
      <c r="L726" s="45"/>
      <c r="M726" s="45"/>
      <c r="N726" s="45"/>
      <c r="O726" s="45"/>
      <c r="P726" s="45"/>
      <c r="Q726" s="45"/>
      <c r="R726" s="45"/>
      <c r="S726" s="45"/>
      <c r="T726" s="45"/>
      <c r="U726" s="45"/>
      <c r="V726" s="45"/>
      <c r="W726" s="45"/>
      <c r="X726" s="45"/>
      <c r="Y726" s="45"/>
      <c r="Z726" s="45"/>
      <c r="AA726" s="45"/>
      <c r="AB726" s="45"/>
    </row>
    <row r="727">
      <c r="A727" s="71"/>
      <c r="B727" s="27"/>
      <c r="C727" s="45"/>
      <c r="D727" s="27"/>
      <c r="E727" s="27"/>
      <c r="F727" s="45"/>
      <c r="G727" s="45"/>
      <c r="H727" s="45"/>
      <c r="I727" s="45"/>
      <c r="J727" s="45"/>
      <c r="K727" s="45"/>
      <c r="L727" s="45"/>
      <c r="M727" s="45"/>
      <c r="N727" s="45"/>
      <c r="O727" s="45"/>
      <c r="P727" s="45"/>
      <c r="Q727" s="45"/>
      <c r="R727" s="45"/>
      <c r="S727" s="45"/>
      <c r="T727" s="45"/>
      <c r="U727" s="45"/>
      <c r="V727" s="45"/>
      <c r="W727" s="45"/>
      <c r="X727" s="45"/>
      <c r="Y727" s="45"/>
      <c r="Z727" s="45"/>
      <c r="AA727" s="45"/>
      <c r="AB727" s="45"/>
    </row>
    <row r="728">
      <c r="A728" s="71"/>
      <c r="B728" s="27"/>
      <c r="C728" s="45"/>
      <c r="D728" s="27"/>
      <c r="E728" s="27"/>
      <c r="F728" s="45"/>
      <c r="G728" s="45"/>
      <c r="H728" s="45"/>
      <c r="I728" s="45"/>
      <c r="J728" s="45"/>
      <c r="K728" s="45"/>
      <c r="L728" s="45"/>
      <c r="M728" s="45"/>
      <c r="N728" s="45"/>
      <c r="O728" s="45"/>
      <c r="P728" s="45"/>
      <c r="Q728" s="45"/>
      <c r="R728" s="45"/>
      <c r="S728" s="45"/>
      <c r="T728" s="45"/>
      <c r="U728" s="45"/>
      <c r="V728" s="45"/>
      <c r="W728" s="45"/>
      <c r="X728" s="45"/>
      <c r="Y728" s="45"/>
      <c r="Z728" s="45"/>
      <c r="AA728" s="45"/>
      <c r="AB728" s="45"/>
    </row>
    <row r="729">
      <c r="A729" s="71"/>
      <c r="B729" s="27"/>
      <c r="C729" s="45"/>
      <c r="D729" s="27"/>
      <c r="E729" s="27"/>
      <c r="F729" s="45"/>
      <c r="G729" s="45"/>
      <c r="H729" s="45"/>
      <c r="I729" s="45"/>
      <c r="J729" s="45"/>
      <c r="K729" s="45"/>
      <c r="L729" s="45"/>
      <c r="M729" s="45"/>
      <c r="N729" s="45"/>
      <c r="O729" s="45"/>
      <c r="P729" s="45"/>
      <c r="Q729" s="45"/>
      <c r="R729" s="45"/>
      <c r="S729" s="45"/>
      <c r="T729" s="45"/>
      <c r="U729" s="45"/>
      <c r="V729" s="45"/>
      <c r="W729" s="45"/>
      <c r="X729" s="45"/>
      <c r="Y729" s="45"/>
      <c r="Z729" s="45"/>
      <c r="AA729" s="45"/>
      <c r="AB729" s="45"/>
    </row>
    <row r="730">
      <c r="A730" s="71"/>
      <c r="B730" s="27"/>
      <c r="C730" s="45"/>
      <c r="D730" s="27"/>
      <c r="E730" s="27"/>
      <c r="F730" s="45"/>
      <c r="G730" s="45"/>
      <c r="H730" s="45"/>
      <c r="I730" s="45"/>
      <c r="J730" s="45"/>
      <c r="K730" s="45"/>
      <c r="L730" s="45"/>
      <c r="M730" s="45"/>
      <c r="N730" s="45"/>
      <c r="O730" s="45"/>
      <c r="P730" s="45"/>
      <c r="Q730" s="45"/>
      <c r="R730" s="45"/>
      <c r="S730" s="45"/>
      <c r="T730" s="45"/>
      <c r="U730" s="45"/>
      <c r="V730" s="45"/>
      <c r="W730" s="45"/>
      <c r="X730" s="45"/>
      <c r="Y730" s="45"/>
      <c r="Z730" s="45"/>
      <c r="AA730" s="45"/>
      <c r="AB730" s="45"/>
    </row>
    <row r="731">
      <c r="A731" s="71"/>
      <c r="B731" s="27"/>
      <c r="C731" s="45"/>
      <c r="D731" s="27"/>
      <c r="E731" s="27"/>
      <c r="F731" s="45"/>
      <c r="G731" s="45"/>
      <c r="H731" s="45"/>
      <c r="I731" s="45"/>
      <c r="J731" s="45"/>
      <c r="K731" s="45"/>
      <c r="L731" s="45"/>
      <c r="M731" s="45"/>
      <c r="N731" s="45"/>
      <c r="O731" s="45"/>
      <c r="P731" s="45"/>
      <c r="Q731" s="45"/>
      <c r="R731" s="45"/>
      <c r="S731" s="45"/>
      <c r="T731" s="45"/>
      <c r="U731" s="45"/>
      <c r="V731" s="45"/>
      <c r="W731" s="45"/>
      <c r="X731" s="45"/>
      <c r="Y731" s="45"/>
      <c r="Z731" s="45"/>
      <c r="AA731" s="45"/>
      <c r="AB731" s="45"/>
    </row>
    <row r="732">
      <c r="A732" s="71"/>
      <c r="B732" s="27"/>
      <c r="C732" s="45"/>
      <c r="D732" s="27"/>
      <c r="E732" s="27"/>
      <c r="F732" s="45"/>
      <c r="G732" s="45"/>
      <c r="H732" s="45"/>
      <c r="I732" s="45"/>
      <c r="J732" s="45"/>
      <c r="K732" s="45"/>
      <c r="L732" s="45"/>
      <c r="M732" s="45"/>
      <c r="N732" s="45"/>
      <c r="O732" s="45"/>
      <c r="P732" s="45"/>
      <c r="Q732" s="45"/>
      <c r="R732" s="45"/>
      <c r="S732" s="45"/>
      <c r="T732" s="45"/>
      <c r="U732" s="45"/>
      <c r="V732" s="45"/>
      <c r="W732" s="45"/>
      <c r="X732" s="45"/>
      <c r="Y732" s="45"/>
      <c r="Z732" s="45"/>
      <c r="AA732" s="45"/>
      <c r="AB732" s="45"/>
    </row>
    <row r="733">
      <c r="A733" s="71"/>
      <c r="B733" s="27"/>
      <c r="C733" s="45"/>
      <c r="D733" s="27"/>
      <c r="E733" s="27"/>
      <c r="F733" s="45"/>
      <c r="G733" s="45"/>
      <c r="H733" s="45"/>
      <c r="I733" s="45"/>
      <c r="J733" s="45"/>
      <c r="K733" s="45"/>
      <c r="L733" s="45"/>
      <c r="M733" s="45"/>
      <c r="N733" s="45"/>
      <c r="O733" s="45"/>
      <c r="P733" s="45"/>
      <c r="Q733" s="45"/>
      <c r="R733" s="45"/>
      <c r="S733" s="45"/>
      <c r="T733" s="45"/>
      <c r="U733" s="45"/>
      <c r="V733" s="45"/>
      <c r="W733" s="45"/>
      <c r="X733" s="45"/>
      <c r="Y733" s="45"/>
      <c r="Z733" s="45"/>
      <c r="AA733" s="45"/>
      <c r="AB733" s="45"/>
    </row>
    <row r="734">
      <c r="A734" s="71"/>
      <c r="B734" s="27"/>
      <c r="C734" s="45"/>
      <c r="D734" s="27"/>
      <c r="E734" s="27"/>
      <c r="F734" s="45"/>
      <c r="G734" s="45"/>
      <c r="H734" s="45"/>
      <c r="I734" s="45"/>
      <c r="J734" s="45"/>
      <c r="K734" s="45"/>
      <c r="L734" s="45"/>
      <c r="M734" s="45"/>
      <c r="N734" s="45"/>
      <c r="O734" s="45"/>
      <c r="P734" s="45"/>
      <c r="Q734" s="45"/>
      <c r="R734" s="45"/>
      <c r="S734" s="45"/>
      <c r="T734" s="45"/>
      <c r="U734" s="45"/>
      <c r="V734" s="45"/>
      <c r="W734" s="45"/>
      <c r="X734" s="45"/>
      <c r="Y734" s="45"/>
      <c r="Z734" s="45"/>
      <c r="AA734" s="45"/>
      <c r="AB734" s="45"/>
    </row>
    <row r="735">
      <c r="A735" s="71"/>
      <c r="B735" s="27"/>
      <c r="C735" s="45"/>
      <c r="D735" s="27"/>
      <c r="E735" s="27"/>
      <c r="F735" s="45"/>
      <c r="G735" s="45"/>
      <c r="H735" s="45"/>
      <c r="I735" s="45"/>
      <c r="J735" s="45"/>
      <c r="K735" s="45"/>
      <c r="L735" s="45"/>
      <c r="M735" s="45"/>
      <c r="N735" s="45"/>
      <c r="O735" s="45"/>
      <c r="P735" s="45"/>
      <c r="Q735" s="45"/>
      <c r="R735" s="45"/>
      <c r="S735" s="45"/>
      <c r="T735" s="45"/>
      <c r="U735" s="45"/>
      <c r="V735" s="45"/>
      <c r="W735" s="45"/>
      <c r="X735" s="45"/>
      <c r="Y735" s="45"/>
      <c r="Z735" s="45"/>
      <c r="AA735" s="45"/>
      <c r="AB735" s="45"/>
    </row>
    <row r="736">
      <c r="A736" s="71"/>
      <c r="B736" s="27"/>
      <c r="C736" s="45"/>
      <c r="D736" s="27"/>
      <c r="E736" s="27"/>
      <c r="F736" s="45"/>
      <c r="G736" s="45"/>
      <c r="H736" s="45"/>
      <c r="I736" s="45"/>
      <c r="J736" s="45"/>
      <c r="K736" s="45"/>
      <c r="L736" s="45"/>
      <c r="M736" s="45"/>
      <c r="N736" s="45"/>
      <c r="O736" s="45"/>
      <c r="P736" s="45"/>
      <c r="Q736" s="45"/>
      <c r="R736" s="45"/>
      <c r="S736" s="45"/>
      <c r="T736" s="45"/>
      <c r="U736" s="45"/>
      <c r="V736" s="45"/>
      <c r="W736" s="45"/>
      <c r="X736" s="45"/>
      <c r="Y736" s="45"/>
      <c r="Z736" s="45"/>
      <c r="AA736" s="45"/>
      <c r="AB736" s="45"/>
    </row>
    <row r="737">
      <c r="A737" s="71"/>
      <c r="B737" s="27"/>
      <c r="C737" s="45"/>
      <c r="D737" s="27"/>
      <c r="E737" s="27"/>
      <c r="F737" s="45"/>
      <c r="G737" s="45"/>
      <c r="H737" s="45"/>
      <c r="I737" s="45"/>
      <c r="J737" s="45"/>
      <c r="K737" s="45"/>
      <c r="L737" s="45"/>
      <c r="M737" s="45"/>
      <c r="N737" s="45"/>
      <c r="O737" s="45"/>
      <c r="P737" s="45"/>
      <c r="Q737" s="45"/>
      <c r="R737" s="45"/>
      <c r="S737" s="45"/>
      <c r="T737" s="45"/>
      <c r="U737" s="45"/>
      <c r="V737" s="45"/>
      <c r="W737" s="45"/>
      <c r="X737" s="45"/>
      <c r="Y737" s="45"/>
      <c r="Z737" s="45"/>
      <c r="AA737" s="45"/>
      <c r="AB737" s="45"/>
    </row>
    <row r="738">
      <c r="A738" s="71"/>
      <c r="B738" s="27"/>
      <c r="C738" s="45"/>
      <c r="D738" s="27"/>
      <c r="E738" s="27"/>
      <c r="F738" s="45"/>
      <c r="G738" s="45"/>
      <c r="H738" s="45"/>
      <c r="I738" s="45"/>
      <c r="J738" s="45"/>
      <c r="K738" s="45"/>
      <c r="L738" s="45"/>
      <c r="M738" s="45"/>
      <c r="N738" s="45"/>
      <c r="O738" s="45"/>
      <c r="P738" s="45"/>
      <c r="Q738" s="45"/>
      <c r="R738" s="45"/>
      <c r="S738" s="45"/>
      <c r="T738" s="45"/>
      <c r="U738" s="45"/>
      <c r="V738" s="45"/>
      <c r="W738" s="45"/>
      <c r="X738" s="45"/>
      <c r="Y738" s="45"/>
      <c r="Z738" s="45"/>
      <c r="AA738" s="45"/>
      <c r="AB738" s="45"/>
    </row>
    <row r="739">
      <c r="A739" s="71"/>
      <c r="B739" s="27"/>
      <c r="C739" s="45"/>
      <c r="D739" s="27"/>
      <c r="E739" s="27"/>
      <c r="F739" s="45"/>
      <c r="G739" s="45"/>
      <c r="H739" s="45"/>
      <c r="I739" s="45"/>
      <c r="J739" s="45"/>
      <c r="K739" s="45"/>
      <c r="L739" s="45"/>
      <c r="M739" s="45"/>
      <c r="N739" s="45"/>
      <c r="O739" s="45"/>
      <c r="P739" s="45"/>
      <c r="Q739" s="45"/>
      <c r="R739" s="45"/>
      <c r="S739" s="45"/>
      <c r="T739" s="45"/>
      <c r="U739" s="45"/>
      <c r="V739" s="45"/>
      <c r="W739" s="45"/>
      <c r="X739" s="45"/>
      <c r="Y739" s="45"/>
      <c r="Z739" s="45"/>
      <c r="AA739" s="45"/>
      <c r="AB739" s="45"/>
    </row>
    <row r="740">
      <c r="A740" s="71"/>
      <c r="B740" s="27"/>
      <c r="C740" s="45"/>
      <c r="D740" s="27"/>
      <c r="E740" s="27"/>
      <c r="F740" s="45"/>
      <c r="G740" s="45"/>
      <c r="H740" s="45"/>
      <c r="I740" s="45"/>
      <c r="J740" s="45"/>
      <c r="K740" s="45"/>
      <c r="L740" s="45"/>
      <c r="M740" s="45"/>
      <c r="N740" s="45"/>
      <c r="O740" s="45"/>
      <c r="P740" s="45"/>
      <c r="Q740" s="45"/>
      <c r="R740" s="45"/>
      <c r="S740" s="45"/>
      <c r="T740" s="45"/>
      <c r="U740" s="45"/>
      <c r="V740" s="45"/>
      <c r="W740" s="45"/>
      <c r="X740" s="45"/>
      <c r="Y740" s="45"/>
      <c r="Z740" s="45"/>
      <c r="AA740" s="45"/>
      <c r="AB740" s="45"/>
    </row>
    <row r="741">
      <c r="A741" s="71"/>
      <c r="B741" s="27"/>
      <c r="C741" s="45"/>
      <c r="D741" s="27"/>
      <c r="E741" s="27"/>
      <c r="F741" s="45"/>
      <c r="G741" s="45"/>
      <c r="H741" s="45"/>
      <c r="I741" s="45"/>
      <c r="J741" s="45"/>
      <c r="K741" s="45"/>
      <c r="L741" s="45"/>
      <c r="M741" s="45"/>
      <c r="N741" s="45"/>
      <c r="O741" s="45"/>
      <c r="P741" s="45"/>
      <c r="Q741" s="45"/>
      <c r="R741" s="45"/>
      <c r="S741" s="45"/>
      <c r="T741" s="45"/>
      <c r="U741" s="45"/>
      <c r="V741" s="45"/>
      <c r="W741" s="45"/>
      <c r="X741" s="45"/>
      <c r="Y741" s="45"/>
      <c r="Z741" s="45"/>
      <c r="AA741" s="45"/>
      <c r="AB741" s="45"/>
    </row>
    <row r="742">
      <c r="A742" s="71"/>
      <c r="B742" s="27"/>
      <c r="C742" s="45"/>
      <c r="D742" s="27"/>
      <c r="E742" s="27"/>
      <c r="F742" s="45"/>
      <c r="G742" s="45"/>
      <c r="H742" s="45"/>
      <c r="I742" s="45"/>
      <c r="J742" s="45"/>
      <c r="K742" s="45"/>
      <c r="L742" s="45"/>
      <c r="M742" s="45"/>
      <c r="N742" s="45"/>
      <c r="O742" s="45"/>
      <c r="P742" s="45"/>
      <c r="Q742" s="45"/>
      <c r="R742" s="45"/>
      <c r="S742" s="45"/>
      <c r="T742" s="45"/>
      <c r="U742" s="45"/>
      <c r="V742" s="45"/>
      <c r="W742" s="45"/>
      <c r="X742" s="45"/>
      <c r="Y742" s="45"/>
      <c r="Z742" s="45"/>
      <c r="AA742" s="45"/>
      <c r="AB742" s="45"/>
    </row>
    <row r="743">
      <c r="A743" s="71"/>
      <c r="B743" s="27"/>
      <c r="C743" s="45"/>
      <c r="D743" s="27"/>
      <c r="E743" s="27"/>
      <c r="F743" s="45"/>
      <c r="G743" s="45"/>
      <c r="H743" s="45"/>
      <c r="I743" s="45"/>
      <c r="J743" s="45"/>
      <c r="K743" s="45"/>
      <c r="L743" s="45"/>
      <c r="M743" s="45"/>
      <c r="N743" s="45"/>
      <c r="O743" s="45"/>
      <c r="P743" s="45"/>
      <c r="Q743" s="45"/>
      <c r="R743" s="45"/>
      <c r="S743" s="45"/>
      <c r="T743" s="45"/>
      <c r="U743" s="45"/>
      <c r="V743" s="45"/>
      <c r="W743" s="45"/>
      <c r="X743" s="45"/>
      <c r="Y743" s="45"/>
      <c r="Z743" s="45"/>
      <c r="AA743" s="45"/>
      <c r="AB743" s="45"/>
    </row>
    <row r="744">
      <c r="A744" s="71"/>
      <c r="B744" s="27"/>
      <c r="C744" s="45"/>
      <c r="D744" s="27"/>
      <c r="E744" s="27"/>
      <c r="F744" s="45"/>
      <c r="G744" s="45"/>
      <c r="H744" s="45"/>
      <c r="I744" s="45"/>
      <c r="J744" s="45"/>
      <c r="K744" s="45"/>
      <c r="L744" s="45"/>
      <c r="M744" s="45"/>
      <c r="N744" s="45"/>
      <c r="O744" s="45"/>
      <c r="P744" s="45"/>
      <c r="Q744" s="45"/>
      <c r="R744" s="45"/>
      <c r="S744" s="45"/>
      <c r="T744" s="45"/>
      <c r="U744" s="45"/>
      <c r="V744" s="45"/>
      <c r="W744" s="45"/>
      <c r="X744" s="45"/>
      <c r="Y744" s="45"/>
      <c r="Z744" s="45"/>
      <c r="AA744" s="45"/>
      <c r="AB744" s="45"/>
    </row>
    <row r="745">
      <c r="A745" s="71"/>
      <c r="B745" s="27"/>
      <c r="C745" s="45"/>
      <c r="D745" s="27"/>
      <c r="E745" s="27"/>
      <c r="F745" s="45"/>
      <c r="G745" s="45"/>
      <c r="H745" s="45"/>
      <c r="I745" s="45"/>
      <c r="J745" s="45"/>
      <c r="K745" s="45"/>
      <c r="L745" s="45"/>
      <c r="M745" s="45"/>
      <c r="N745" s="45"/>
      <c r="O745" s="45"/>
      <c r="P745" s="45"/>
      <c r="Q745" s="45"/>
      <c r="R745" s="45"/>
      <c r="S745" s="45"/>
      <c r="T745" s="45"/>
      <c r="U745" s="45"/>
      <c r="V745" s="45"/>
      <c r="W745" s="45"/>
      <c r="X745" s="45"/>
      <c r="Y745" s="45"/>
      <c r="Z745" s="45"/>
      <c r="AA745" s="45"/>
      <c r="AB745" s="45"/>
    </row>
    <row r="746">
      <c r="A746" s="71"/>
      <c r="B746" s="27"/>
      <c r="C746" s="45"/>
      <c r="D746" s="27"/>
      <c r="E746" s="27"/>
      <c r="F746" s="45"/>
      <c r="G746" s="45"/>
      <c r="H746" s="45"/>
      <c r="I746" s="45"/>
      <c r="J746" s="45"/>
      <c r="K746" s="45"/>
      <c r="L746" s="45"/>
      <c r="M746" s="45"/>
      <c r="N746" s="45"/>
      <c r="O746" s="45"/>
      <c r="P746" s="45"/>
      <c r="Q746" s="45"/>
      <c r="R746" s="45"/>
      <c r="S746" s="45"/>
      <c r="T746" s="45"/>
      <c r="U746" s="45"/>
      <c r="V746" s="45"/>
      <c r="W746" s="45"/>
      <c r="X746" s="45"/>
      <c r="Y746" s="45"/>
      <c r="Z746" s="45"/>
      <c r="AA746" s="45"/>
      <c r="AB746" s="45"/>
    </row>
    <row r="747">
      <c r="A747" s="71"/>
      <c r="B747" s="27"/>
      <c r="C747" s="45"/>
      <c r="D747" s="27"/>
      <c r="E747" s="27"/>
      <c r="F747" s="45"/>
      <c r="G747" s="45"/>
      <c r="H747" s="45"/>
      <c r="I747" s="45"/>
      <c r="J747" s="45"/>
      <c r="K747" s="45"/>
      <c r="L747" s="45"/>
      <c r="M747" s="45"/>
      <c r="N747" s="45"/>
      <c r="O747" s="45"/>
      <c r="P747" s="45"/>
      <c r="Q747" s="45"/>
      <c r="R747" s="45"/>
      <c r="S747" s="45"/>
      <c r="T747" s="45"/>
      <c r="U747" s="45"/>
      <c r="V747" s="45"/>
      <c r="W747" s="45"/>
      <c r="X747" s="45"/>
      <c r="Y747" s="45"/>
      <c r="Z747" s="45"/>
      <c r="AA747" s="45"/>
      <c r="AB747" s="45"/>
    </row>
    <row r="748">
      <c r="A748" s="71"/>
      <c r="B748" s="27"/>
      <c r="C748" s="45"/>
      <c r="D748" s="27"/>
      <c r="E748" s="27"/>
      <c r="F748" s="45"/>
      <c r="G748" s="45"/>
      <c r="H748" s="45"/>
      <c r="I748" s="45"/>
      <c r="J748" s="45"/>
      <c r="K748" s="45"/>
      <c r="L748" s="45"/>
      <c r="M748" s="45"/>
      <c r="N748" s="45"/>
      <c r="O748" s="45"/>
      <c r="P748" s="45"/>
      <c r="Q748" s="45"/>
      <c r="R748" s="45"/>
      <c r="S748" s="45"/>
      <c r="T748" s="45"/>
      <c r="U748" s="45"/>
      <c r="V748" s="45"/>
      <c r="W748" s="45"/>
      <c r="X748" s="45"/>
      <c r="Y748" s="45"/>
      <c r="Z748" s="45"/>
      <c r="AA748" s="45"/>
      <c r="AB748" s="45"/>
    </row>
    <row r="749">
      <c r="A749" s="71"/>
      <c r="B749" s="27"/>
      <c r="C749" s="45"/>
      <c r="D749" s="27"/>
      <c r="E749" s="27"/>
      <c r="F749" s="45"/>
      <c r="G749" s="45"/>
      <c r="H749" s="45"/>
      <c r="I749" s="45"/>
      <c r="J749" s="45"/>
      <c r="K749" s="45"/>
      <c r="L749" s="45"/>
      <c r="M749" s="45"/>
      <c r="N749" s="45"/>
      <c r="O749" s="45"/>
      <c r="P749" s="45"/>
      <c r="Q749" s="45"/>
      <c r="R749" s="45"/>
      <c r="S749" s="45"/>
      <c r="T749" s="45"/>
      <c r="U749" s="45"/>
      <c r="V749" s="45"/>
      <c r="W749" s="45"/>
      <c r="X749" s="45"/>
      <c r="Y749" s="45"/>
      <c r="Z749" s="45"/>
      <c r="AA749" s="45"/>
      <c r="AB749" s="45"/>
    </row>
    <row r="750">
      <c r="A750" s="71"/>
      <c r="B750" s="27"/>
      <c r="C750" s="45"/>
      <c r="D750" s="27"/>
      <c r="E750" s="27"/>
      <c r="F750" s="45"/>
      <c r="G750" s="45"/>
      <c r="H750" s="45"/>
      <c r="I750" s="45"/>
      <c r="J750" s="45"/>
      <c r="K750" s="45"/>
      <c r="L750" s="45"/>
      <c r="M750" s="45"/>
      <c r="N750" s="45"/>
      <c r="O750" s="45"/>
      <c r="P750" s="45"/>
      <c r="Q750" s="45"/>
      <c r="R750" s="45"/>
      <c r="S750" s="45"/>
      <c r="T750" s="45"/>
      <c r="U750" s="45"/>
      <c r="V750" s="45"/>
      <c r="W750" s="45"/>
      <c r="X750" s="45"/>
      <c r="Y750" s="45"/>
      <c r="Z750" s="45"/>
      <c r="AA750" s="45"/>
      <c r="AB750" s="45"/>
    </row>
    <row r="751">
      <c r="A751" s="71"/>
      <c r="B751" s="27"/>
      <c r="C751" s="45"/>
      <c r="D751" s="27"/>
      <c r="E751" s="27"/>
      <c r="F751" s="45"/>
      <c r="G751" s="45"/>
      <c r="H751" s="45"/>
      <c r="I751" s="45"/>
      <c r="J751" s="45"/>
      <c r="K751" s="45"/>
      <c r="L751" s="45"/>
      <c r="M751" s="45"/>
      <c r="N751" s="45"/>
      <c r="O751" s="45"/>
      <c r="P751" s="45"/>
      <c r="Q751" s="45"/>
      <c r="R751" s="45"/>
      <c r="S751" s="45"/>
      <c r="T751" s="45"/>
      <c r="U751" s="45"/>
      <c r="V751" s="45"/>
      <c r="W751" s="45"/>
      <c r="X751" s="45"/>
      <c r="Y751" s="45"/>
      <c r="Z751" s="45"/>
      <c r="AA751" s="45"/>
      <c r="AB751" s="45"/>
    </row>
    <row r="752">
      <c r="A752" s="71"/>
      <c r="B752" s="27"/>
      <c r="C752" s="45"/>
      <c r="D752" s="27"/>
      <c r="E752" s="27"/>
      <c r="F752" s="45"/>
      <c r="G752" s="45"/>
      <c r="H752" s="45"/>
      <c r="I752" s="45"/>
      <c r="J752" s="45"/>
      <c r="K752" s="45"/>
      <c r="L752" s="45"/>
      <c r="M752" s="45"/>
      <c r="N752" s="45"/>
      <c r="O752" s="45"/>
      <c r="P752" s="45"/>
      <c r="Q752" s="45"/>
      <c r="R752" s="45"/>
      <c r="S752" s="45"/>
      <c r="T752" s="45"/>
      <c r="U752" s="45"/>
      <c r="V752" s="45"/>
      <c r="W752" s="45"/>
      <c r="X752" s="45"/>
      <c r="Y752" s="45"/>
      <c r="Z752" s="45"/>
      <c r="AA752" s="45"/>
      <c r="AB752" s="45"/>
    </row>
    <row r="753">
      <c r="A753" s="71"/>
      <c r="B753" s="27"/>
      <c r="C753" s="45"/>
      <c r="D753" s="27"/>
      <c r="E753" s="27"/>
      <c r="F753" s="45"/>
      <c r="G753" s="45"/>
      <c r="H753" s="45"/>
      <c r="I753" s="45"/>
      <c r="J753" s="45"/>
      <c r="K753" s="45"/>
      <c r="L753" s="45"/>
      <c r="M753" s="45"/>
      <c r="N753" s="45"/>
      <c r="O753" s="45"/>
      <c r="P753" s="45"/>
      <c r="Q753" s="45"/>
      <c r="R753" s="45"/>
      <c r="S753" s="45"/>
      <c r="T753" s="45"/>
      <c r="U753" s="45"/>
      <c r="V753" s="45"/>
      <c r="W753" s="45"/>
      <c r="X753" s="45"/>
      <c r="Y753" s="45"/>
      <c r="Z753" s="45"/>
      <c r="AA753" s="45"/>
      <c r="AB753" s="45"/>
    </row>
    <row r="754">
      <c r="A754" s="71"/>
      <c r="B754" s="27"/>
      <c r="C754" s="45"/>
      <c r="D754" s="27"/>
      <c r="E754" s="27"/>
      <c r="F754" s="45"/>
      <c r="G754" s="45"/>
      <c r="H754" s="45"/>
      <c r="I754" s="45"/>
      <c r="J754" s="45"/>
      <c r="K754" s="45"/>
      <c r="L754" s="45"/>
      <c r="M754" s="45"/>
      <c r="N754" s="45"/>
      <c r="O754" s="45"/>
      <c r="P754" s="45"/>
      <c r="Q754" s="45"/>
      <c r="R754" s="45"/>
      <c r="S754" s="45"/>
      <c r="T754" s="45"/>
      <c r="U754" s="45"/>
      <c r="V754" s="45"/>
      <c r="W754" s="45"/>
      <c r="X754" s="45"/>
      <c r="Y754" s="45"/>
      <c r="Z754" s="45"/>
      <c r="AA754" s="45"/>
      <c r="AB754" s="45"/>
    </row>
    <row r="755">
      <c r="A755" s="71"/>
      <c r="B755" s="27"/>
      <c r="C755" s="45"/>
      <c r="D755" s="27"/>
      <c r="E755" s="27"/>
      <c r="F755" s="45"/>
      <c r="G755" s="45"/>
      <c r="H755" s="45"/>
      <c r="I755" s="45"/>
      <c r="J755" s="45"/>
      <c r="K755" s="45"/>
      <c r="L755" s="45"/>
      <c r="M755" s="45"/>
      <c r="N755" s="45"/>
      <c r="O755" s="45"/>
      <c r="P755" s="45"/>
      <c r="Q755" s="45"/>
      <c r="R755" s="45"/>
      <c r="S755" s="45"/>
      <c r="T755" s="45"/>
      <c r="U755" s="45"/>
      <c r="V755" s="45"/>
      <c r="W755" s="45"/>
      <c r="X755" s="45"/>
      <c r="Y755" s="45"/>
      <c r="Z755" s="45"/>
      <c r="AA755" s="45"/>
      <c r="AB755" s="45"/>
    </row>
    <row r="756">
      <c r="A756" s="71"/>
      <c r="B756" s="27"/>
      <c r="C756" s="45"/>
      <c r="D756" s="27"/>
      <c r="E756" s="27"/>
      <c r="F756" s="45"/>
      <c r="G756" s="45"/>
      <c r="H756" s="45"/>
      <c r="I756" s="45"/>
      <c r="J756" s="45"/>
      <c r="K756" s="45"/>
      <c r="L756" s="45"/>
      <c r="M756" s="45"/>
      <c r="N756" s="45"/>
      <c r="O756" s="45"/>
      <c r="P756" s="45"/>
      <c r="Q756" s="45"/>
      <c r="R756" s="45"/>
      <c r="S756" s="45"/>
      <c r="T756" s="45"/>
      <c r="U756" s="45"/>
      <c r="V756" s="45"/>
      <c r="W756" s="45"/>
      <c r="X756" s="45"/>
      <c r="Y756" s="45"/>
      <c r="Z756" s="45"/>
      <c r="AA756" s="45"/>
      <c r="AB756" s="45"/>
    </row>
    <row r="757">
      <c r="A757" s="71"/>
      <c r="B757" s="27"/>
      <c r="C757" s="45"/>
      <c r="D757" s="27"/>
      <c r="E757" s="27"/>
      <c r="F757" s="45"/>
      <c r="G757" s="45"/>
      <c r="H757" s="45"/>
      <c r="I757" s="45"/>
      <c r="J757" s="45"/>
      <c r="K757" s="45"/>
      <c r="L757" s="45"/>
      <c r="M757" s="45"/>
      <c r="N757" s="45"/>
      <c r="O757" s="45"/>
      <c r="P757" s="45"/>
      <c r="Q757" s="45"/>
      <c r="R757" s="45"/>
      <c r="S757" s="45"/>
      <c r="T757" s="45"/>
      <c r="U757" s="45"/>
      <c r="V757" s="45"/>
      <c r="W757" s="45"/>
      <c r="X757" s="45"/>
      <c r="Y757" s="45"/>
      <c r="Z757" s="45"/>
      <c r="AA757" s="45"/>
      <c r="AB757" s="45"/>
    </row>
    <row r="758">
      <c r="A758" s="71"/>
      <c r="B758" s="27"/>
      <c r="C758" s="45"/>
      <c r="D758" s="27"/>
      <c r="E758" s="27"/>
      <c r="F758" s="45"/>
      <c r="G758" s="45"/>
      <c r="H758" s="45"/>
      <c r="I758" s="45"/>
      <c r="J758" s="45"/>
      <c r="K758" s="45"/>
      <c r="L758" s="45"/>
      <c r="M758" s="45"/>
      <c r="N758" s="45"/>
      <c r="O758" s="45"/>
      <c r="P758" s="45"/>
      <c r="Q758" s="45"/>
      <c r="R758" s="45"/>
      <c r="S758" s="45"/>
      <c r="T758" s="45"/>
      <c r="U758" s="45"/>
      <c r="V758" s="45"/>
      <c r="W758" s="45"/>
      <c r="X758" s="45"/>
      <c r="Y758" s="45"/>
      <c r="Z758" s="45"/>
      <c r="AA758" s="45"/>
      <c r="AB758" s="45"/>
    </row>
    <row r="759">
      <c r="A759" s="71"/>
      <c r="B759" s="27"/>
      <c r="C759" s="45"/>
      <c r="D759" s="27"/>
      <c r="E759" s="27"/>
      <c r="F759" s="45"/>
      <c r="G759" s="45"/>
      <c r="H759" s="45"/>
      <c r="I759" s="45"/>
      <c r="J759" s="45"/>
      <c r="K759" s="45"/>
      <c r="L759" s="45"/>
      <c r="M759" s="45"/>
      <c r="N759" s="45"/>
      <c r="O759" s="45"/>
      <c r="P759" s="45"/>
      <c r="Q759" s="45"/>
      <c r="R759" s="45"/>
      <c r="S759" s="45"/>
      <c r="T759" s="45"/>
      <c r="U759" s="45"/>
      <c r="V759" s="45"/>
      <c r="W759" s="45"/>
      <c r="X759" s="45"/>
      <c r="Y759" s="45"/>
      <c r="Z759" s="45"/>
      <c r="AA759" s="45"/>
      <c r="AB759" s="45"/>
    </row>
    <row r="760">
      <c r="A760" s="71"/>
      <c r="B760" s="27"/>
      <c r="C760" s="45"/>
      <c r="D760" s="27"/>
      <c r="E760" s="27"/>
      <c r="F760" s="45"/>
      <c r="G760" s="45"/>
      <c r="H760" s="45"/>
      <c r="I760" s="45"/>
      <c r="J760" s="45"/>
      <c r="K760" s="45"/>
      <c r="L760" s="45"/>
      <c r="M760" s="45"/>
      <c r="N760" s="45"/>
      <c r="O760" s="45"/>
      <c r="P760" s="45"/>
      <c r="Q760" s="45"/>
      <c r="R760" s="45"/>
      <c r="S760" s="45"/>
      <c r="T760" s="45"/>
      <c r="U760" s="45"/>
      <c r="V760" s="45"/>
      <c r="W760" s="45"/>
      <c r="X760" s="45"/>
      <c r="Y760" s="45"/>
      <c r="Z760" s="45"/>
      <c r="AA760" s="45"/>
      <c r="AB760" s="45"/>
    </row>
    <row r="761">
      <c r="A761" s="71"/>
      <c r="B761" s="27"/>
      <c r="C761" s="45"/>
      <c r="D761" s="27"/>
      <c r="E761" s="27"/>
      <c r="F761" s="45"/>
      <c r="G761" s="45"/>
      <c r="H761" s="45"/>
      <c r="I761" s="45"/>
      <c r="J761" s="45"/>
      <c r="K761" s="45"/>
      <c r="L761" s="45"/>
      <c r="M761" s="45"/>
      <c r="N761" s="45"/>
      <c r="O761" s="45"/>
      <c r="P761" s="45"/>
      <c r="Q761" s="45"/>
      <c r="R761" s="45"/>
      <c r="S761" s="45"/>
      <c r="T761" s="45"/>
      <c r="U761" s="45"/>
      <c r="V761" s="45"/>
      <c r="W761" s="45"/>
      <c r="X761" s="45"/>
      <c r="Y761" s="45"/>
      <c r="Z761" s="45"/>
      <c r="AA761" s="45"/>
      <c r="AB761" s="45"/>
    </row>
    <row r="762">
      <c r="A762" s="71"/>
      <c r="B762" s="27"/>
      <c r="C762" s="45"/>
      <c r="D762" s="27"/>
      <c r="E762" s="27"/>
      <c r="F762" s="45"/>
      <c r="G762" s="45"/>
      <c r="H762" s="45"/>
      <c r="I762" s="45"/>
      <c r="J762" s="45"/>
      <c r="K762" s="45"/>
      <c r="L762" s="45"/>
      <c r="M762" s="45"/>
      <c r="N762" s="45"/>
      <c r="O762" s="45"/>
      <c r="P762" s="45"/>
      <c r="Q762" s="45"/>
      <c r="R762" s="45"/>
      <c r="S762" s="45"/>
      <c r="T762" s="45"/>
      <c r="U762" s="45"/>
      <c r="V762" s="45"/>
      <c r="W762" s="45"/>
      <c r="X762" s="45"/>
      <c r="Y762" s="45"/>
      <c r="Z762" s="45"/>
      <c r="AA762" s="45"/>
      <c r="AB762" s="45"/>
    </row>
    <row r="763">
      <c r="A763" s="71"/>
      <c r="B763" s="27"/>
      <c r="C763" s="45"/>
      <c r="D763" s="27"/>
      <c r="E763" s="27"/>
      <c r="F763" s="45"/>
      <c r="G763" s="45"/>
      <c r="H763" s="45"/>
      <c r="I763" s="45"/>
      <c r="J763" s="45"/>
      <c r="K763" s="45"/>
      <c r="L763" s="45"/>
      <c r="M763" s="45"/>
      <c r="N763" s="45"/>
      <c r="O763" s="45"/>
      <c r="P763" s="45"/>
      <c r="Q763" s="45"/>
      <c r="R763" s="45"/>
      <c r="S763" s="45"/>
      <c r="T763" s="45"/>
      <c r="U763" s="45"/>
      <c r="V763" s="45"/>
      <c r="W763" s="45"/>
      <c r="X763" s="45"/>
      <c r="Y763" s="45"/>
      <c r="Z763" s="45"/>
      <c r="AA763" s="45"/>
      <c r="AB763" s="45"/>
    </row>
    <row r="764">
      <c r="A764" s="71"/>
      <c r="B764" s="27"/>
      <c r="C764" s="45"/>
      <c r="D764" s="27"/>
      <c r="E764" s="27"/>
      <c r="F764" s="45"/>
      <c r="G764" s="45"/>
      <c r="H764" s="45"/>
      <c r="I764" s="45"/>
      <c r="J764" s="45"/>
      <c r="K764" s="45"/>
      <c r="L764" s="45"/>
      <c r="M764" s="45"/>
      <c r="N764" s="45"/>
      <c r="O764" s="45"/>
      <c r="P764" s="45"/>
      <c r="Q764" s="45"/>
      <c r="R764" s="45"/>
      <c r="S764" s="45"/>
      <c r="T764" s="45"/>
      <c r="U764" s="45"/>
      <c r="V764" s="45"/>
      <c r="W764" s="45"/>
      <c r="X764" s="45"/>
      <c r="Y764" s="45"/>
      <c r="Z764" s="45"/>
      <c r="AA764" s="45"/>
      <c r="AB764" s="45"/>
    </row>
    <row r="765">
      <c r="A765" s="71"/>
      <c r="B765" s="27"/>
      <c r="C765" s="45"/>
      <c r="D765" s="27"/>
      <c r="E765" s="27"/>
      <c r="F765" s="45"/>
      <c r="G765" s="45"/>
      <c r="H765" s="45"/>
      <c r="I765" s="45"/>
      <c r="J765" s="45"/>
      <c r="K765" s="45"/>
      <c r="L765" s="45"/>
      <c r="M765" s="45"/>
      <c r="N765" s="45"/>
      <c r="O765" s="45"/>
      <c r="P765" s="45"/>
      <c r="Q765" s="45"/>
      <c r="R765" s="45"/>
      <c r="S765" s="45"/>
      <c r="T765" s="45"/>
      <c r="U765" s="45"/>
      <c r="V765" s="45"/>
      <c r="W765" s="45"/>
      <c r="X765" s="45"/>
      <c r="Y765" s="45"/>
      <c r="Z765" s="45"/>
      <c r="AA765" s="45"/>
      <c r="AB765" s="45"/>
    </row>
    <row r="766">
      <c r="A766" s="71"/>
      <c r="B766" s="27"/>
      <c r="C766" s="45"/>
      <c r="D766" s="27"/>
      <c r="E766" s="27"/>
      <c r="F766" s="45"/>
      <c r="G766" s="45"/>
      <c r="H766" s="45"/>
      <c r="I766" s="45"/>
      <c r="J766" s="45"/>
      <c r="K766" s="45"/>
      <c r="L766" s="45"/>
      <c r="M766" s="45"/>
      <c r="N766" s="45"/>
      <c r="O766" s="45"/>
      <c r="P766" s="45"/>
      <c r="Q766" s="45"/>
      <c r="R766" s="45"/>
      <c r="S766" s="45"/>
      <c r="T766" s="45"/>
      <c r="U766" s="45"/>
      <c r="V766" s="45"/>
      <c r="W766" s="45"/>
      <c r="X766" s="45"/>
      <c r="Y766" s="45"/>
      <c r="Z766" s="45"/>
      <c r="AA766" s="45"/>
      <c r="AB766" s="45"/>
    </row>
    <row r="767">
      <c r="A767" s="71"/>
      <c r="B767" s="27"/>
      <c r="C767" s="45"/>
      <c r="D767" s="27"/>
      <c r="E767" s="27"/>
      <c r="F767" s="45"/>
      <c r="G767" s="45"/>
      <c r="H767" s="45"/>
      <c r="I767" s="45"/>
      <c r="J767" s="45"/>
      <c r="K767" s="45"/>
      <c r="L767" s="45"/>
      <c r="M767" s="45"/>
      <c r="N767" s="45"/>
      <c r="O767" s="45"/>
      <c r="P767" s="45"/>
      <c r="Q767" s="45"/>
      <c r="R767" s="45"/>
      <c r="S767" s="45"/>
      <c r="T767" s="45"/>
      <c r="U767" s="45"/>
      <c r="V767" s="45"/>
      <c r="W767" s="45"/>
      <c r="X767" s="45"/>
      <c r="Y767" s="45"/>
      <c r="Z767" s="45"/>
      <c r="AA767" s="45"/>
      <c r="AB767" s="45"/>
    </row>
    <row r="768">
      <c r="A768" s="71"/>
      <c r="B768" s="27"/>
      <c r="C768" s="45"/>
      <c r="D768" s="27"/>
      <c r="E768" s="27"/>
      <c r="F768" s="45"/>
      <c r="G768" s="45"/>
      <c r="H768" s="45"/>
      <c r="I768" s="45"/>
      <c r="J768" s="45"/>
      <c r="K768" s="45"/>
      <c r="L768" s="45"/>
      <c r="M768" s="45"/>
      <c r="N768" s="45"/>
      <c r="O768" s="45"/>
      <c r="P768" s="45"/>
      <c r="Q768" s="45"/>
      <c r="R768" s="45"/>
      <c r="S768" s="45"/>
      <c r="T768" s="45"/>
      <c r="U768" s="45"/>
      <c r="V768" s="45"/>
      <c r="W768" s="45"/>
      <c r="X768" s="45"/>
      <c r="Y768" s="45"/>
      <c r="Z768" s="45"/>
      <c r="AA768" s="45"/>
      <c r="AB768" s="45"/>
    </row>
    <row r="769">
      <c r="A769" s="71"/>
      <c r="B769" s="27"/>
      <c r="C769" s="45"/>
      <c r="D769" s="27"/>
      <c r="E769" s="27"/>
      <c r="F769" s="45"/>
      <c r="G769" s="45"/>
      <c r="H769" s="45"/>
      <c r="I769" s="45"/>
      <c r="J769" s="45"/>
      <c r="K769" s="45"/>
      <c r="L769" s="45"/>
      <c r="M769" s="45"/>
      <c r="N769" s="45"/>
      <c r="O769" s="45"/>
      <c r="P769" s="45"/>
      <c r="Q769" s="45"/>
      <c r="R769" s="45"/>
      <c r="S769" s="45"/>
      <c r="T769" s="45"/>
      <c r="U769" s="45"/>
      <c r="V769" s="45"/>
      <c r="W769" s="45"/>
      <c r="X769" s="45"/>
      <c r="Y769" s="45"/>
      <c r="Z769" s="45"/>
      <c r="AA769" s="45"/>
      <c r="AB769" s="45"/>
    </row>
    <row r="770">
      <c r="A770" s="71"/>
      <c r="B770" s="27"/>
      <c r="C770" s="45"/>
      <c r="D770" s="27"/>
      <c r="E770" s="27"/>
      <c r="F770" s="45"/>
      <c r="G770" s="45"/>
      <c r="H770" s="45"/>
      <c r="I770" s="45"/>
      <c r="J770" s="45"/>
      <c r="K770" s="45"/>
      <c r="L770" s="45"/>
      <c r="M770" s="45"/>
      <c r="N770" s="45"/>
      <c r="O770" s="45"/>
      <c r="P770" s="45"/>
      <c r="Q770" s="45"/>
      <c r="R770" s="45"/>
      <c r="S770" s="45"/>
      <c r="T770" s="45"/>
      <c r="U770" s="45"/>
      <c r="V770" s="45"/>
      <c r="W770" s="45"/>
      <c r="X770" s="45"/>
      <c r="Y770" s="45"/>
      <c r="Z770" s="45"/>
      <c r="AA770" s="45"/>
      <c r="AB770" s="45"/>
    </row>
    <row r="771">
      <c r="A771" s="71"/>
      <c r="B771" s="27"/>
      <c r="C771" s="45"/>
      <c r="D771" s="27"/>
      <c r="E771" s="27"/>
      <c r="F771" s="45"/>
      <c r="G771" s="45"/>
      <c r="H771" s="45"/>
      <c r="I771" s="45"/>
      <c r="J771" s="45"/>
      <c r="K771" s="45"/>
      <c r="L771" s="45"/>
      <c r="M771" s="45"/>
      <c r="N771" s="45"/>
      <c r="O771" s="45"/>
      <c r="P771" s="45"/>
      <c r="Q771" s="45"/>
      <c r="R771" s="45"/>
      <c r="S771" s="45"/>
      <c r="T771" s="45"/>
      <c r="U771" s="45"/>
      <c r="V771" s="45"/>
      <c r="W771" s="45"/>
      <c r="X771" s="45"/>
      <c r="Y771" s="45"/>
      <c r="Z771" s="45"/>
      <c r="AA771" s="45"/>
      <c r="AB771" s="45"/>
    </row>
    <row r="772">
      <c r="A772" s="71"/>
      <c r="B772" s="27"/>
      <c r="C772" s="45"/>
      <c r="D772" s="27"/>
      <c r="E772" s="27"/>
      <c r="F772" s="45"/>
      <c r="G772" s="45"/>
      <c r="H772" s="45"/>
      <c r="I772" s="45"/>
      <c r="J772" s="45"/>
      <c r="K772" s="45"/>
      <c r="L772" s="45"/>
      <c r="M772" s="45"/>
      <c r="N772" s="45"/>
      <c r="O772" s="45"/>
      <c r="P772" s="45"/>
      <c r="Q772" s="45"/>
      <c r="R772" s="45"/>
      <c r="S772" s="45"/>
      <c r="T772" s="45"/>
      <c r="U772" s="45"/>
      <c r="V772" s="45"/>
      <c r="W772" s="45"/>
      <c r="X772" s="45"/>
      <c r="Y772" s="45"/>
      <c r="Z772" s="45"/>
      <c r="AA772" s="45"/>
      <c r="AB772" s="45"/>
    </row>
    <row r="773">
      <c r="A773" s="71"/>
      <c r="B773" s="27"/>
      <c r="C773" s="45"/>
      <c r="D773" s="27"/>
      <c r="E773" s="27"/>
      <c r="F773" s="45"/>
      <c r="G773" s="45"/>
      <c r="H773" s="45"/>
      <c r="I773" s="45"/>
      <c r="J773" s="45"/>
      <c r="K773" s="45"/>
      <c r="L773" s="45"/>
      <c r="M773" s="45"/>
      <c r="N773" s="45"/>
      <c r="O773" s="45"/>
      <c r="P773" s="45"/>
      <c r="Q773" s="45"/>
      <c r="R773" s="45"/>
      <c r="S773" s="45"/>
      <c r="T773" s="45"/>
      <c r="U773" s="45"/>
      <c r="V773" s="45"/>
      <c r="W773" s="45"/>
      <c r="X773" s="45"/>
      <c r="Y773" s="45"/>
      <c r="Z773" s="45"/>
      <c r="AA773" s="45"/>
      <c r="AB773" s="45"/>
    </row>
    <row r="774">
      <c r="A774" s="71"/>
      <c r="B774" s="27"/>
      <c r="C774" s="45"/>
      <c r="D774" s="27"/>
      <c r="E774" s="27"/>
      <c r="F774" s="45"/>
      <c r="G774" s="45"/>
      <c r="H774" s="45"/>
      <c r="I774" s="45"/>
      <c r="J774" s="45"/>
      <c r="K774" s="45"/>
      <c r="L774" s="45"/>
      <c r="M774" s="45"/>
      <c r="N774" s="45"/>
      <c r="O774" s="45"/>
      <c r="P774" s="45"/>
      <c r="Q774" s="45"/>
      <c r="R774" s="45"/>
      <c r="S774" s="45"/>
      <c r="T774" s="45"/>
      <c r="U774" s="45"/>
      <c r="V774" s="45"/>
      <c r="W774" s="45"/>
      <c r="X774" s="45"/>
      <c r="Y774" s="45"/>
      <c r="Z774" s="45"/>
      <c r="AA774" s="45"/>
      <c r="AB774" s="45"/>
    </row>
    <row r="775">
      <c r="A775" s="71"/>
      <c r="B775" s="27"/>
      <c r="C775" s="45"/>
      <c r="D775" s="27"/>
      <c r="E775" s="27"/>
      <c r="F775" s="45"/>
      <c r="G775" s="45"/>
      <c r="H775" s="45"/>
      <c r="I775" s="45"/>
      <c r="J775" s="45"/>
      <c r="K775" s="45"/>
      <c r="L775" s="45"/>
      <c r="M775" s="45"/>
      <c r="N775" s="45"/>
      <c r="O775" s="45"/>
      <c r="P775" s="45"/>
      <c r="Q775" s="45"/>
      <c r="R775" s="45"/>
      <c r="S775" s="45"/>
      <c r="T775" s="45"/>
      <c r="U775" s="45"/>
      <c r="V775" s="45"/>
      <c r="W775" s="45"/>
      <c r="X775" s="45"/>
      <c r="Y775" s="45"/>
      <c r="Z775" s="45"/>
      <c r="AA775" s="45"/>
      <c r="AB775" s="45"/>
    </row>
    <row r="776">
      <c r="A776" s="71"/>
      <c r="B776" s="27"/>
      <c r="C776" s="45"/>
      <c r="D776" s="27"/>
      <c r="E776" s="27"/>
      <c r="F776" s="45"/>
      <c r="G776" s="45"/>
      <c r="H776" s="45"/>
      <c r="I776" s="45"/>
      <c r="J776" s="45"/>
      <c r="K776" s="45"/>
      <c r="L776" s="45"/>
      <c r="M776" s="45"/>
      <c r="N776" s="45"/>
      <c r="O776" s="45"/>
      <c r="P776" s="45"/>
      <c r="Q776" s="45"/>
      <c r="R776" s="45"/>
      <c r="S776" s="45"/>
      <c r="T776" s="45"/>
      <c r="U776" s="45"/>
      <c r="V776" s="45"/>
      <c r="W776" s="45"/>
      <c r="X776" s="45"/>
      <c r="Y776" s="45"/>
      <c r="Z776" s="45"/>
      <c r="AA776" s="45"/>
      <c r="AB776" s="45"/>
    </row>
    <row r="777">
      <c r="A777" s="71"/>
      <c r="B777" s="27"/>
      <c r="C777" s="45"/>
      <c r="D777" s="27"/>
      <c r="E777" s="27"/>
      <c r="F777" s="45"/>
      <c r="G777" s="45"/>
      <c r="H777" s="45"/>
      <c r="I777" s="45"/>
      <c r="J777" s="45"/>
      <c r="K777" s="45"/>
      <c r="L777" s="45"/>
      <c r="M777" s="45"/>
      <c r="N777" s="45"/>
      <c r="O777" s="45"/>
      <c r="P777" s="45"/>
      <c r="Q777" s="45"/>
      <c r="R777" s="45"/>
      <c r="S777" s="45"/>
      <c r="T777" s="45"/>
      <c r="U777" s="45"/>
      <c r="V777" s="45"/>
      <c r="W777" s="45"/>
      <c r="X777" s="45"/>
      <c r="Y777" s="45"/>
      <c r="Z777" s="45"/>
      <c r="AA777" s="45"/>
      <c r="AB777" s="45"/>
    </row>
    <row r="778">
      <c r="A778" s="71"/>
      <c r="B778" s="27"/>
      <c r="C778" s="45"/>
      <c r="D778" s="27"/>
      <c r="E778" s="27"/>
      <c r="F778" s="45"/>
      <c r="G778" s="45"/>
      <c r="H778" s="45"/>
      <c r="I778" s="45"/>
      <c r="J778" s="45"/>
      <c r="K778" s="45"/>
      <c r="L778" s="45"/>
      <c r="M778" s="45"/>
      <c r="N778" s="45"/>
      <c r="O778" s="45"/>
      <c r="P778" s="45"/>
      <c r="Q778" s="45"/>
      <c r="R778" s="45"/>
      <c r="S778" s="45"/>
      <c r="T778" s="45"/>
      <c r="U778" s="45"/>
      <c r="V778" s="45"/>
      <c r="W778" s="45"/>
      <c r="X778" s="45"/>
      <c r="Y778" s="45"/>
      <c r="Z778" s="45"/>
      <c r="AA778" s="45"/>
      <c r="AB778" s="45"/>
    </row>
    <row r="779">
      <c r="A779" s="71"/>
      <c r="B779" s="27"/>
      <c r="C779" s="45"/>
      <c r="D779" s="27"/>
      <c r="E779" s="27"/>
      <c r="F779" s="45"/>
      <c r="G779" s="45"/>
      <c r="H779" s="45"/>
      <c r="I779" s="45"/>
      <c r="J779" s="45"/>
      <c r="K779" s="45"/>
      <c r="L779" s="45"/>
      <c r="M779" s="45"/>
      <c r="N779" s="45"/>
      <c r="O779" s="45"/>
      <c r="P779" s="45"/>
      <c r="Q779" s="45"/>
      <c r="R779" s="45"/>
      <c r="S779" s="45"/>
      <c r="T779" s="45"/>
      <c r="U779" s="45"/>
      <c r="V779" s="45"/>
      <c r="W779" s="45"/>
      <c r="X779" s="45"/>
      <c r="Y779" s="45"/>
      <c r="Z779" s="45"/>
      <c r="AA779" s="45"/>
      <c r="AB779" s="45"/>
    </row>
    <row r="780">
      <c r="A780" s="71"/>
      <c r="B780" s="27"/>
      <c r="C780" s="45"/>
      <c r="D780" s="27"/>
      <c r="E780" s="27"/>
      <c r="F780" s="45"/>
      <c r="G780" s="45"/>
      <c r="H780" s="45"/>
      <c r="I780" s="45"/>
      <c r="J780" s="45"/>
      <c r="K780" s="45"/>
      <c r="L780" s="45"/>
      <c r="M780" s="45"/>
      <c r="N780" s="45"/>
      <c r="O780" s="45"/>
      <c r="P780" s="45"/>
      <c r="Q780" s="45"/>
      <c r="R780" s="45"/>
      <c r="S780" s="45"/>
      <c r="T780" s="45"/>
      <c r="U780" s="45"/>
      <c r="V780" s="45"/>
      <c r="W780" s="45"/>
      <c r="X780" s="45"/>
      <c r="Y780" s="45"/>
      <c r="Z780" s="45"/>
      <c r="AA780" s="45"/>
      <c r="AB780" s="45"/>
    </row>
    <row r="781">
      <c r="A781" s="71"/>
      <c r="B781" s="27"/>
      <c r="C781" s="45"/>
      <c r="D781" s="27"/>
      <c r="E781" s="27"/>
      <c r="F781" s="45"/>
      <c r="G781" s="45"/>
      <c r="H781" s="45"/>
      <c r="I781" s="45"/>
      <c r="J781" s="45"/>
      <c r="K781" s="45"/>
      <c r="L781" s="45"/>
      <c r="M781" s="45"/>
      <c r="N781" s="45"/>
      <c r="O781" s="45"/>
      <c r="P781" s="45"/>
      <c r="Q781" s="45"/>
      <c r="R781" s="45"/>
      <c r="S781" s="45"/>
      <c r="T781" s="45"/>
      <c r="U781" s="45"/>
      <c r="V781" s="45"/>
      <c r="W781" s="45"/>
      <c r="X781" s="45"/>
      <c r="Y781" s="45"/>
      <c r="Z781" s="45"/>
      <c r="AA781" s="45"/>
      <c r="AB781" s="45"/>
    </row>
    <row r="782">
      <c r="A782" s="71"/>
      <c r="B782" s="27"/>
      <c r="C782" s="45"/>
      <c r="D782" s="27"/>
      <c r="E782" s="27"/>
      <c r="F782" s="45"/>
      <c r="G782" s="45"/>
      <c r="H782" s="45"/>
      <c r="I782" s="45"/>
      <c r="J782" s="45"/>
      <c r="K782" s="45"/>
      <c r="L782" s="45"/>
      <c r="M782" s="45"/>
      <c r="N782" s="45"/>
      <c r="O782" s="45"/>
      <c r="P782" s="45"/>
      <c r="Q782" s="45"/>
      <c r="R782" s="45"/>
      <c r="S782" s="45"/>
      <c r="T782" s="45"/>
      <c r="U782" s="45"/>
      <c r="V782" s="45"/>
      <c r="W782" s="45"/>
      <c r="X782" s="45"/>
      <c r="Y782" s="45"/>
      <c r="Z782" s="45"/>
      <c r="AA782" s="45"/>
      <c r="AB782" s="45"/>
    </row>
    <row r="783">
      <c r="A783" s="71"/>
      <c r="B783" s="27"/>
      <c r="C783" s="45"/>
      <c r="D783" s="27"/>
      <c r="E783" s="27"/>
      <c r="F783" s="45"/>
      <c r="G783" s="45"/>
      <c r="H783" s="45"/>
      <c r="I783" s="45"/>
      <c r="J783" s="45"/>
      <c r="K783" s="45"/>
      <c r="L783" s="45"/>
      <c r="M783" s="45"/>
      <c r="N783" s="45"/>
      <c r="O783" s="45"/>
      <c r="P783" s="45"/>
      <c r="Q783" s="45"/>
      <c r="R783" s="45"/>
      <c r="S783" s="45"/>
      <c r="T783" s="45"/>
      <c r="U783" s="45"/>
      <c r="V783" s="45"/>
      <c r="W783" s="45"/>
      <c r="X783" s="45"/>
      <c r="Y783" s="45"/>
      <c r="Z783" s="45"/>
      <c r="AA783" s="45"/>
      <c r="AB783" s="45"/>
    </row>
    <row r="784">
      <c r="A784" s="71"/>
      <c r="B784" s="27"/>
      <c r="C784" s="45"/>
      <c r="D784" s="27"/>
      <c r="E784" s="27"/>
      <c r="F784" s="45"/>
      <c r="G784" s="45"/>
      <c r="H784" s="45"/>
      <c r="I784" s="45"/>
      <c r="J784" s="45"/>
      <c r="K784" s="45"/>
      <c r="L784" s="45"/>
      <c r="M784" s="45"/>
      <c r="N784" s="45"/>
      <c r="O784" s="45"/>
      <c r="P784" s="45"/>
      <c r="Q784" s="45"/>
      <c r="R784" s="45"/>
      <c r="S784" s="45"/>
      <c r="T784" s="45"/>
      <c r="U784" s="45"/>
      <c r="V784" s="45"/>
      <c r="W784" s="45"/>
      <c r="X784" s="45"/>
      <c r="Y784" s="45"/>
      <c r="Z784" s="45"/>
      <c r="AA784" s="45"/>
      <c r="AB784" s="45"/>
    </row>
    <row r="785">
      <c r="A785" s="71"/>
      <c r="B785" s="27"/>
      <c r="C785" s="45"/>
      <c r="D785" s="27"/>
      <c r="E785" s="27"/>
      <c r="F785" s="45"/>
      <c r="G785" s="45"/>
      <c r="H785" s="45"/>
      <c r="I785" s="45"/>
      <c r="J785" s="45"/>
      <c r="K785" s="45"/>
      <c r="L785" s="45"/>
      <c r="M785" s="45"/>
      <c r="N785" s="45"/>
      <c r="O785" s="45"/>
      <c r="P785" s="45"/>
      <c r="Q785" s="45"/>
      <c r="R785" s="45"/>
      <c r="S785" s="45"/>
      <c r="T785" s="45"/>
      <c r="U785" s="45"/>
      <c r="V785" s="45"/>
      <c r="W785" s="45"/>
      <c r="X785" s="45"/>
      <c r="Y785" s="45"/>
      <c r="Z785" s="45"/>
      <c r="AA785" s="45"/>
      <c r="AB785" s="45"/>
    </row>
    <row r="786">
      <c r="A786" s="71"/>
      <c r="B786" s="27"/>
      <c r="C786" s="45"/>
      <c r="D786" s="27"/>
      <c r="E786" s="27"/>
      <c r="F786" s="45"/>
      <c r="G786" s="45"/>
      <c r="H786" s="45"/>
      <c r="I786" s="45"/>
      <c r="J786" s="45"/>
      <c r="K786" s="45"/>
      <c r="L786" s="45"/>
      <c r="M786" s="45"/>
      <c r="N786" s="45"/>
      <c r="O786" s="45"/>
      <c r="P786" s="45"/>
      <c r="Q786" s="45"/>
      <c r="R786" s="45"/>
      <c r="S786" s="45"/>
      <c r="T786" s="45"/>
      <c r="U786" s="45"/>
      <c r="V786" s="45"/>
      <c r="W786" s="45"/>
      <c r="X786" s="45"/>
      <c r="Y786" s="45"/>
      <c r="Z786" s="45"/>
      <c r="AA786" s="45"/>
      <c r="AB786" s="45"/>
    </row>
    <row r="787">
      <c r="A787" s="71"/>
      <c r="B787" s="27"/>
      <c r="C787" s="45"/>
      <c r="D787" s="27"/>
      <c r="E787" s="27"/>
      <c r="F787" s="45"/>
      <c r="G787" s="45"/>
      <c r="H787" s="45"/>
      <c r="I787" s="45"/>
      <c r="J787" s="45"/>
      <c r="K787" s="45"/>
      <c r="L787" s="45"/>
      <c r="M787" s="45"/>
      <c r="N787" s="45"/>
      <c r="O787" s="45"/>
      <c r="P787" s="45"/>
      <c r="Q787" s="45"/>
      <c r="R787" s="45"/>
      <c r="S787" s="45"/>
      <c r="T787" s="45"/>
      <c r="U787" s="45"/>
      <c r="V787" s="45"/>
      <c r="W787" s="45"/>
      <c r="X787" s="45"/>
      <c r="Y787" s="45"/>
      <c r="Z787" s="45"/>
      <c r="AA787" s="45"/>
      <c r="AB787" s="45"/>
    </row>
    <row r="788">
      <c r="A788" s="71"/>
      <c r="B788" s="27"/>
      <c r="C788" s="45"/>
      <c r="D788" s="27"/>
      <c r="E788" s="27"/>
      <c r="F788" s="45"/>
      <c r="G788" s="45"/>
      <c r="H788" s="45"/>
      <c r="I788" s="45"/>
      <c r="J788" s="45"/>
      <c r="K788" s="45"/>
      <c r="L788" s="45"/>
      <c r="M788" s="45"/>
      <c r="N788" s="45"/>
      <c r="O788" s="45"/>
      <c r="P788" s="45"/>
      <c r="Q788" s="45"/>
      <c r="R788" s="45"/>
      <c r="S788" s="45"/>
      <c r="T788" s="45"/>
      <c r="U788" s="45"/>
      <c r="V788" s="45"/>
      <c r="W788" s="45"/>
      <c r="X788" s="45"/>
      <c r="Y788" s="45"/>
      <c r="Z788" s="45"/>
      <c r="AA788" s="45"/>
      <c r="AB788" s="45"/>
    </row>
    <row r="789">
      <c r="A789" s="71"/>
      <c r="B789" s="27"/>
      <c r="C789" s="45"/>
      <c r="D789" s="27"/>
      <c r="E789" s="27"/>
      <c r="F789" s="45"/>
      <c r="G789" s="45"/>
      <c r="H789" s="45"/>
      <c r="I789" s="45"/>
      <c r="J789" s="45"/>
      <c r="K789" s="45"/>
      <c r="L789" s="45"/>
      <c r="M789" s="45"/>
      <c r="N789" s="45"/>
      <c r="O789" s="45"/>
      <c r="P789" s="45"/>
      <c r="Q789" s="45"/>
      <c r="R789" s="45"/>
      <c r="S789" s="45"/>
      <c r="T789" s="45"/>
      <c r="U789" s="45"/>
      <c r="V789" s="45"/>
      <c r="W789" s="45"/>
      <c r="X789" s="45"/>
      <c r="Y789" s="45"/>
      <c r="Z789" s="45"/>
      <c r="AA789" s="45"/>
      <c r="AB789" s="45"/>
    </row>
    <row r="790">
      <c r="A790" s="71"/>
      <c r="B790" s="27"/>
      <c r="C790" s="45"/>
      <c r="D790" s="27"/>
      <c r="E790" s="27"/>
      <c r="F790" s="45"/>
      <c r="G790" s="45"/>
      <c r="H790" s="45"/>
      <c r="I790" s="45"/>
      <c r="J790" s="45"/>
      <c r="K790" s="45"/>
      <c r="L790" s="45"/>
      <c r="M790" s="45"/>
      <c r="N790" s="45"/>
      <c r="O790" s="45"/>
      <c r="P790" s="45"/>
      <c r="Q790" s="45"/>
      <c r="R790" s="45"/>
      <c r="S790" s="45"/>
      <c r="T790" s="45"/>
      <c r="U790" s="45"/>
      <c r="V790" s="45"/>
      <c r="W790" s="45"/>
      <c r="X790" s="45"/>
      <c r="Y790" s="45"/>
      <c r="Z790" s="45"/>
      <c r="AA790" s="45"/>
      <c r="AB790" s="45"/>
    </row>
    <row r="791">
      <c r="A791" s="71"/>
      <c r="B791" s="27"/>
      <c r="C791" s="45"/>
      <c r="D791" s="27"/>
      <c r="E791" s="27"/>
      <c r="F791" s="45"/>
      <c r="G791" s="45"/>
      <c r="H791" s="45"/>
      <c r="I791" s="45"/>
      <c r="J791" s="45"/>
      <c r="K791" s="45"/>
      <c r="L791" s="45"/>
      <c r="M791" s="45"/>
      <c r="N791" s="45"/>
      <c r="O791" s="45"/>
      <c r="P791" s="45"/>
      <c r="Q791" s="45"/>
      <c r="R791" s="45"/>
      <c r="S791" s="45"/>
      <c r="T791" s="45"/>
      <c r="U791" s="45"/>
      <c r="V791" s="45"/>
      <c r="W791" s="45"/>
      <c r="X791" s="45"/>
      <c r="Y791" s="45"/>
      <c r="Z791" s="45"/>
      <c r="AA791" s="45"/>
      <c r="AB791" s="45"/>
    </row>
    <row r="792">
      <c r="A792" s="71"/>
      <c r="B792" s="27"/>
      <c r="C792" s="45"/>
      <c r="D792" s="27"/>
      <c r="E792" s="27"/>
      <c r="F792" s="45"/>
      <c r="G792" s="45"/>
      <c r="H792" s="45"/>
      <c r="I792" s="45"/>
      <c r="J792" s="45"/>
      <c r="K792" s="45"/>
      <c r="L792" s="45"/>
      <c r="M792" s="45"/>
      <c r="N792" s="45"/>
      <c r="O792" s="45"/>
      <c r="P792" s="45"/>
      <c r="Q792" s="45"/>
      <c r="R792" s="45"/>
      <c r="S792" s="45"/>
      <c r="T792" s="45"/>
      <c r="U792" s="45"/>
      <c r="V792" s="45"/>
      <c r="W792" s="45"/>
      <c r="X792" s="45"/>
      <c r="Y792" s="45"/>
      <c r="Z792" s="45"/>
      <c r="AA792" s="45"/>
      <c r="AB792" s="45"/>
    </row>
    <row r="793">
      <c r="A793" s="71"/>
      <c r="B793" s="27"/>
      <c r="C793" s="45"/>
      <c r="D793" s="27"/>
      <c r="E793" s="27"/>
      <c r="F793" s="45"/>
      <c r="G793" s="45"/>
      <c r="H793" s="45"/>
      <c r="I793" s="45"/>
      <c r="J793" s="45"/>
      <c r="K793" s="45"/>
      <c r="L793" s="45"/>
      <c r="M793" s="45"/>
      <c r="N793" s="45"/>
      <c r="O793" s="45"/>
      <c r="P793" s="45"/>
      <c r="Q793" s="45"/>
      <c r="R793" s="45"/>
      <c r="S793" s="45"/>
      <c r="T793" s="45"/>
      <c r="U793" s="45"/>
      <c r="V793" s="45"/>
      <c r="W793" s="45"/>
      <c r="X793" s="45"/>
      <c r="Y793" s="45"/>
      <c r="Z793" s="45"/>
      <c r="AA793" s="45"/>
      <c r="AB793" s="45"/>
    </row>
    <row r="794">
      <c r="A794" s="71"/>
      <c r="B794" s="27"/>
      <c r="C794" s="45"/>
      <c r="D794" s="27"/>
      <c r="E794" s="27"/>
      <c r="F794" s="45"/>
      <c r="G794" s="45"/>
      <c r="H794" s="45"/>
      <c r="I794" s="45"/>
      <c r="J794" s="45"/>
      <c r="K794" s="45"/>
      <c r="L794" s="45"/>
      <c r="M794" s="45"/>
      <c r="N794" s="45"/>
      <c r="O794" s="45"/>
      <c r="P794" s="45"/>
      <c r="Q794" s="45"/>
      <c r="R794" s="45"/>
      <c r="S794" s="45"/>
      <c r="T794" s="45"/>
      <c r="U794" s="45"/>
      <c r="V794" s="45"/>
      <c r="W794" s="45"/>
      <c r="X794" s="45"/>
      <c r="Y794" s="45"/>
      <c r="Z794" s="45"/>
      <c r="AA794" s="45"/>
      <c r="AB794" s="45"/>
    </row>
    <row r="795">
      <c r="A795" s="71"/>
      <c r="B795" s="27"/>
      <c r="C795" s="45"/>
      <c r="D795" s="27"/>
      <c r="E795" s="27"/>
      <c r="F795" s="45"/>
      <c r="G795" s="45"/>
      <c r="H795" s="45"/>
      <c r="I795" s="45"/>
      <c r="J795" s="45"/>
      <c r="K795" s="45"/>
      <c r="L795" s="45"/>
      <c r="M795" s="45"/>
      <c r="N795" s="45"/>
      <c r="O795" s="45"/>
      <c r="P795" s="45"/>
      <c r="Q795" s="45"/>
      <c r="R795" s="45"/>
      <c r="S795" s="45"/>
      <c r="T795" s="45"/>
      <c r="U795" s="45"/>
      <c r="V795" s="45"/>
      <c r="W795" s="45"/>
      <c r="X795" s="45"/>
      <c r="Y795" s="45"/>
      <c r="Z795" s="45"/>
      <c r="AA795" s="45"/>
      <c r="AB795" s="45"/>
    </row>
    <row r="796">
      <c r="A796" s="71"/>
      <c r="B796" s="27"/>
      <c r="C796" s="45"/>
      <c r="D796" s="27"/>
      <c r="E796" s="27"/>
      <c r="F796" s="45"/>
      <c r="G796" s="45"/>
      <c r="H796" s="45"/>
      <c r="I796" s="45"/>
      <c r="J796" s="45"/>
      <c r="K796" s="45"/>
      <c r="L796" s="45"/>
      <c r="M796" s="45"/>
      <c r="N796" s="45"/>
      <c r="O796" s="45"/>
      <c r="P796" s="45"/>
      <c r="Q796" s="45"/>
      <c r="R796" s="45"/>
      <c r="S796" s="45"/>
      <c r="T796" s="45"/>
      <c r="U796" s="45"/>
      <c r="V796" s="45"/>
      <c r="W796" s="45"/>
      <c r="X796" s="45"/>
      <c r="Y796" s="45"/>
      <c r="Z796" s="45"/>
      <c r="AA796" s="45"/>
      <c r="AB796" s="45"/>
    </row>
    <row r="797">
      <c r="A797" s="71"/>
      <c r="B797" s="27"/>
      <c r="C797" s="45"/>
      <c r="D797" s="27"/>
      <c r="E797" s="27"/>
      <c r="F797" s="45"/>
      <c r="G797" s="45"/>
      <c r="H797" s="45"/>
      <c r="I797" s="45"/>
      <c r="J797" s="45"/>
      <c r="K797" s="45"/>
      <c r="L797" s="45"/>
      <c r="M797" s="45"/>
      <c r="N797" s="45"/>
      <c r="O797" s="45"/>
      <c r="P797" s="45"/>
      <c r="Q797" s="45"/>
      <c r="R797" s="45"/>
      <c r="S797" s="45"/>
      <c r="T797" s="45"/>
      <c r="U797" s="45"/>
      <c r="V797" s="45"/>
      <c r="W797" s="45"/>
      <c r="X797" s="45"/>
      <c r="Y797" s="45"/>
      <c r="Z797" s="45"/>
      <c r="AA797" s="45"/>
      <c r="AB797" s="45"/>
    </row>
    <row r="798">
      <c r="A798" s="71"/>
      <c r="B798" s="27"/>
      <c r="C798" s="45"/>
      <c r="D798" s="27"/>
      <c r="E798" s="27"/>
      <c r="F798" s="45"/>
      <c r="G798" s="45"/>
      <c r="H798" s="45"/>
      <c r="I798" s="45"/>
      <c r="J798" s="45"/>
      <c r="K798" s="45"/>
      <c r="L798" s="45"/>
      <c r="M798" s="45"/>
      <c r="N798" s="45"/>
      <c r="O798" s="45"/>
      <c r="P798" s="45"/>
      <c r="Q798" s="45"/>
      <c r="R798" s="45"/>
      <c r="S798" s="45"/>
      <c r="T798" s="45"/>
      <c r="U798" s="45"/>
      <c r="V798" s="45"/>
      <c r="W798" s="45"/>
      <c r="X798" s="45"/>
      <c r="Y798" s="45"/>
      <c r="Z798" s="45"/>
      <c r="AA798" s="45"/>
      <c r="AB798" s="45"/>
    </row>
    <row r="799">
      <c r="A799" s="71"/>
      <c r="B799" s="27"/>
      <c r="C799" s="45"/>
      <c r="D799" s="27"/>
      <c r="E799" s="27"/>
      <c r="F799" s="45"/>
      <c r="G799" s="45"/>
      <c r="H799" s="45"/>
      <c r="I799" s="45"/>
      <c r="J799" s="45"/>
      <c r="K799" s="45"/>
      <c r="L799" s="45"/>
      <c r="M799" s="45"/>
      <c r="N799" s="45"/>
      <c r="O799" s="45"/>
      <c r="P799" s="45"/>
      <c r="Q799" s="45"/>
      <c r="R799" s="45"/>
      <c r="S799" s="45"/>
      <c r="T799" s="45"/>
      <c r="U799" s="45"/>
      <c r="V799" s="45"/>
      <c r="W799" s="45"/>
      <c r="X799" s="45"/>
      <c r="Y799" s="45"/>
      <c r="Z799" s="45"/>
      <c r="AA799" s="45"/>
      <c r="AB799" s="45"/>
    </row>
    <row r="800">
      <c r="A800" s="71"/>
      <c r="B800" s="27"/>
      <c r="C800" s="45"/>
      <c r="D800" s="27"/>
      <c r="E800" s="27"/>
      <c r="F800" s="45"/>
      <c r="G800" s="45"/>
      <c r="H800" s="45"/>
      <c r="I800" s="45"/>
      <c r="J800" s="45"/>
      <c r="K800" s="45"/>
      <c r="L800" s="45"/>
      <c r="M800" s="45"/>
      <c r="N800" s="45"/>
      <c r="O800" s="45"/>
      <c r="P800" s="45"/>
      <c r="Q800" s="45"/>
      <c r="R800" s="45"/>
      <c r="S800" s="45"/>
      <c r="T800" s="45"/>
      <c r="U800" s="45"/>
      <c r="V800" s="45"/>
      <c r="W800" s="45"/>
      <c r="X800" s="45"/>
      <c r="Y800" s="45"/>
      <c r="Z800" s="45"/>
      <c r="AA800" s="45"/>
      <c r="AB800" s="45"/>
    </row>
    <row r="801">
      <c r="A801" s="71"/>
      <c r="B801" s="27"/>
      <c r="C801" s="45"/>
      <c r="D801" s="27"/>
      <c r="E801" s="27"/>
      <c r="F801" s="45"/>
      <c r="G801" s="45"/>
      <c r="H801" s="45"/>
      <c r="I801" s="45"/>
      <c r="J801" s="45"/>
      <c r="K801" s="45"/>
      <c r="L801" s="45"/>
      <c r="M801" s="45"/>
      <c r="N801" s="45"/>
      <c r="O801" s="45"/>
      <c r="P801" s="45"/>
      <c r="Q801" s="45"/>
      <c r="R801" s="45"/>
      <c r="S801" s="45"/>
      <c r="T801" s="45"/>
      <c r="U801" s="45"/>
      <c r="V801" s="45"/>
      <c r="W801" s="45"/>
      <c r="X801" s="45"/>
      <c r="Y801" s="45"/>
      <c r="Z801" s="45"/>
      <c r="AA801" s="45"/>
      <c r="AB801" s="45"/>
    </row>
    <row r="802">
      <c r="A802" s="71"/>
      <c r="B802" s="27"/>
      <c r="C802" s="45"/>
      <c r="D802" s="27"/>
      <c r="E802" s="27"/>
      <c r="F802" s="45"/>
      <c r="G802" s="45"/>
      <c r="H802" s="45"/>
      <c r="I802" s="45"/>
      <c r="J802" s="45"/>
      <c r="K802" s="45"/>
      <c r="L802" s="45"/>
      <c r="M802" s="45"/>
      <c r="N802" s="45"/>
      <c r="O802" s="45"/>
      <c r="P802" s="45"/>
      <c r="Q802" s="45"/>
      <c r="R802" s="45"/>
      <c r="S802" s="45"/>
      <c r="T802" s="45"/>
      <c r="U802" s="45"/>
      <c r="V802" s="45"/>
      <c r="W802" s="45"/>
      <c r="X802" s="45"/>
      <c r="Y802" s="45"/>
      <c r="Z802" s="45"/>
      <c r="AA802" s="45"/>
      <c r="AB802" s="45"/>
    </row>
    <row r="803">
      <c r="A803" s="71"/>
      <c r="B803" s="27"/>
      <c r="C803" s="45"/>
      <c r="D803" s="27"/>
      <c r="E803" s="27"/>
      <c r="F803" s="45"/>
      <c r="G803" s="45"/>
      <c r="H803" s="45"/>
      <c r="I803" s="45"/>
      <c r="J803" s="45"/>
      <c r="K803" s="45"/>
      <c r="L803" s="45"/>
      <c r="M803" s="45"/>
      <c r="N803" s="45"/>
      <c r="O803" s="45"/>
      <c r="P803" s="45"/>
      <c r="Q803" s="45"/>
      <c r="R803" s="45"/>
      <c r="S803" s="45"/>
      <c r="T803" s="45"/>
      <c r="U803" s="45"/>
      <c r="V803" s="45"/>
      <c r="W803" s="45"/>
      <c r="X803" s="45"/>
      <c r="Y803" s="45"/>
      <c r="Z803" s="45"/>
      <c r="AA803" s="45"/>
      <c r="AB803" s="45"/>
    </row>
    <row r="804">
      <c r="A804" s="71"/>
      <c r="B804" s="27"/>
      <c r="C804" s="45"/>
      <c r="D804" s="27"/>
      <c r="E804" s="27"/>
      <c r="F804" s="45"/>
      <c r="G804" s="45"/>
      <c r="H804" s="45"/>
      <c r="I804" s="45"/>
      <c r="J804" s="45"/>
      <c r="K804" s="45"/>
      <c r="L804" s="45"/>
      <c r="M804" s="45"/>
      <c r="N804" s="45"/>
      <c r="O804" s="45"/>
      <c r="P804" s="45"/>
      <c r="Q804" s="45"/>
      <c r="R804" s="45"/>
      <c r="S804" s="45"/>
      <c r="T804" s="45"/>
      <c r="U804" s="45"/>
      <c r="V804" s="45"/>
      <c r="W804" s="45"/>
      <c r="X804" s="45"/>
      <c r="Y804" s="45"/>
      <c r="Z804" s="45"/>
      <c r="AA804" s="45"/>
      <c r="AB804" s="45"/>
    </row>
    <row r="805">
      <c r="A805" s="71"/>
      <c r="B805" s="27"/>
      <c r="C805" s="45"/>
      <c r="D805" s="27"/>
      <c r="E805" s="27"/>
      <c r="F805" s="45"/>
      <c r="G805" s="45"/>
      <c r="H805" s="45"/>
      <c r="I805" s="45"/>
      <c r="J805" s="45"/>
      <c r="K805" s="45"/>
      <c r="L805" s="45"/>
      <c r="M805" s="45"/>
      <c r="N805" s="45"/>
      <c r="O805" s="45"/>
      <c r="P805" s="45"/>
      <c r="Q805" s="45"/>
      <c r="R805" s="45"/>
      <c r="S805" s="45"/>
      <c r="T805" s="45"/>
      <c r="U805" s="45"/>
      <c r="V805" s="45"/>
      <c r="W805" s="45"/>
      <c r="X805" s="45"/>
      <c r="Y805" s="45"/>
      <c r="Z805" s="45"/>
      <c r="AA805" s="45"/>
      <c r="AB805" s="45"/>
    </row>
    <row r="806">
      <c r="A806" s="71"/>
      <c r="B806" s="27"/>
      <c r="C806" s="45"/>
      <c r="D806" s="27"/>
      <c r="E806" s="27"/>
      <c r="F806" s="45"/>
      <c r="G806" s="45"/>
      <c r="H806" s="45"/>
      <c r="I806" s="45"/>
      <c r="J806" s="45"/>
      <c r="K806" s="45"/>
      <c r="L806" s="45"/>
      <c r="M806" s="45"/>
      <c r="N806" s="45"/>
      <c r="O806" s="45"/>
      <c r="P806" s="45"/>
      <c r="Q806" s="45"/>
      <c r="R806" s="45"/>
      <c r="S806" s="45"/>
      <c r="T806" s="45"/>
      <c r="U806" s="45"/>
      <c r="V806" s="45"/>
      <c r="W806" s="45"/>
      <c r="X806" s="45"/>
      <c r="Y806" s="45"/>
      <c r="Z806" s="45"/>
      <c r="AA806" s="45"/>
      <c r="AB806" s="45"/>
    </row>
    <row r="807">
      <c r="A807" s="71"/>
      <c r="B807" s="27"/>
      <c r="C807" s="45"/>
      <c r="D807" s="27"/>
      <c r="E807" s="27"/>
      <c r="F807" s="45"/>
      <c r="G807" s="45"/>
      <c r="H807" s="45"/>
      <c r="I807" s="45"/>
      <c r="J807" s="45"/>
      <c r="K807" s="45"/>
      <c r="L807" s="45"/>
      <c r="M807" s="45"/>
      <c r="N807" s="45"/>
      <c r="O807" s="45"/>
      <c r="P807" s="45"/>
      <c r="Q807" s="45"/>
      <c r="R807" s="45"/>
      <c r="S807" s="45"/>
      <c r="T807" s="45"/>
      <c r="U807" s="45"/>
      <c r="V807" s="45"/>
      <c r="W807" s="45"/>
      <c r="X807" s="45"/>
      <c r="Y807" s="45"/>
      <c r="Z807" s="45"/>
      <c r="AA807" s="45"/>
      <c r="AB807" s="45"/>
    </row>
    <row r="808">
      <c r="A808" s="71"/>
      <c r="B808" s="27"/>
      <c r="C808" s="45"/>
      <c r="D808" s="27"/>
      <c r="E808" s="27"/>
      <c r="F808" s="45"/>
      <c r="G808" s="45"/>
      <c r="H808" s="45"/>
      <c r="I808" s="45"/>
      <c r="J808" s="45"/>
      <c r="K808" s="45"/>
      <c r="L808" s="45"/>
      <c r="M808" s="45"/>
      <c r="N808" s="45"/>
      <c r="O808" s="45"/>
      <c r="P808" s="45"/>
      <c r="Q808" s="45"/>
      <c r="R808" s="45"/>
      <c r="S808" s="45"/>
      <c r="T808" s="45"/>
      <c r="U808" s="45"/>
      <c r="V808" s="45"/>
      <c r="W808" s="45"/>
      <c r="X808" s="45"/>
      <c r="Y808" s="45"/>
      <c r="Z808" s="45"/>
      <c r="AA808" s="45"/>
      <c r="AB808" s="45"/>
    </row>
    <row r="809">
      <c r="A809" s="71"/>
      <c r="B809" s="27"/>
      <c r="C809" s="45"/>
      <c r="D809" s="27"/>
      <c r="E809" s="27"/>
      <c r="F809" s="45"/>
      <c r="G809" s="45"/>
      <c r="H809" s="45"/>
      <c r="I809" s="45"/>
      <c r="J809" s="45"/>
      <c r="K809" s="45"/>
      <c r="L809" s="45"/>
      <c r="M809" s="45"/>
      <c r="N809" s="45"/>
      <c r="O809" s="45"/>
      <c r="P809" s="45"/>
      <c r="Q809" s="45"/>
      <c r="R809" s="45"/>
      <c r="S809" s="45"/>
      <c r="T809" s="45"/>
      <c r="U809" s="45"/>
      <c r="V809" s="45"/>
      <c r="W809" s="45"/>
      <c r="X809" s="45"/>
      <c r="Y809" s="45"/>
      <c r="Z809" s="45"/>
      <c r="AA809" s="45"/>
      <c r="AB809" s="45"/>
    </row>
    <row r="810">
      <c r="A810" s="71"/>
      <c r="B810" s="27"/>
      <c r="C810" s="45"/>
      <c r="D810" s="27"/>
      <c r="E810" s="27"/>
      <c r="F810" s="45"/>
      <c r="G810" s="45"/>
      <c r="H810" s="45"/>
      <c r="I810" s="45"/>
      <c r="J810" s="45"/>
      <c r="K810" s="45"/>
      <c r="L810" s="45"/>
      <c r="M810" s="45"/>
      <c r="N810" s="45"/>
      <c r="O810" s="45"/>
      <c r="P810" s="45"/>
      <c r="Q810" s="45"/>
      <c r="R810" s="45"/>
      <c r="S810" s="45"/>
      <c r="T810" s="45"/>
      <c r="U810" s="45"/>
      <c r="V810" s="45"/>
      <c r="W810" s="45"/>
      <c r="X810" s="45"/>
      <c r="Y810" s="45"/>
      <c r="Z810" s="45"/>
      <c r="AA810" s="45"/>
      <c r="AB810" s="45"/>
    </row>
    <row r="811">
      <c r="A811" s="71"/>
      <c r="B811" s="27"/>
      <c r="C811" s="45"/>
      <c r="D811" s="27"/>
      <c r="E811" s="27"/>
      <c r="F811" s="45"/>
      <c r="G811" s="45"/>
      <c r="H811" s="45"/>
      <c r="I811" s="45"/>
      <c r="J811" s="45"/>
      <c r="K811" s="45"/>
      <c r="L811" s="45"/>
      <c r="M811" s="45"/>
      <c r="N811" s="45"/>
      <c r="O811" s="45"/>
      <c r="P811" s="45"/>
      <c r="Q811" s="45"/>
      <c r="R811" s="45"/>
      <c r="S811" s="45"/>
      <c r="T811" s="45"/>
      <c r="U811" s="45"/>
      <c r="V811" s="45"/>
      <c r="W811" s="45"/>
      <c r="X811" s="45"/>
      <c r="Y811" s="45"/>
      <c r="Z811" s="45"/>
      <c r="AA811" s="45"/>
      <c r="AB811" s="45"/>
    </row>
    <row r="812">
      <c r="A812" s="71"/>
      <c r="B812" s="27"/>
      <c r="C812" s="45"/>
      <c r="D812" s="27"/>
      <c r="E812" s="27"/>
      <c r="F812" s="45"/>
      <c r="G812" s="45"/>
      <c r="H812" s="45"/>
      <c r="I812" s="45"/>
      <c r="J812" s="45"/>
      <c r="K812" s="45"/>
      <c r="L812" s="45"/>
      <c r="M812" s="45"/>
      <c r="N812" s="45"/>
      <c r="O812" s="45"/>
      <c r="P812" s="45"/>
      <c r="Q812" s="45"/>
      <c r="R812" s="45"/>
      <c r="S812" s="45"/>
      <c r="T812" s="45"/>
      <c r="U812" s="45"/>
      <c r="V812" s="45"/>
      <c r="W812" s="45"/>
      <c r="X812" s="45"/>
      <c r="Y812" s="45"/>
      <c r="Z812" s="45"/>
      <c r="AA812" s="45"/>
      <c r="AB812" s="45"/>
    </row>
    <row r="813">
      <c r="A813" s="71"/>
      <c r="B813" s="27"/>
      <c r="C813" s="45"/>
      <c r="D813" s="27"/>
      <c r="E813" s="27"/>
      <c r="F813" s="45"/>
      <c r="G813" s="45"/>
      <c r="H813" s="45"/>
      <c r="I813" s="45"/>
      <c r="J813" s="45"/>
      <c r="K813" s="45"/>
      <c r="L813" s="45"/>
      <c r="M813" s="45"/>
      <c r="N813" s="45"/>
      <c r="O813" s="45"/>
      <c r="P813" s="45"/>
      <c r="Q813" s="45"/>
      <c r="R813" s="45"/>
      <c r="S813" s="45"/>
      <c r="T813" s="45"/>
      <c r="U813" s="45"/>
      <c r="V813" s="45"/>
      <c r="W813" s="45"/>
      <c r="X813" s="45"/>
      <c r="Y813" s="45"/>
      <c r="Z813" s="45"/>
      <c r="AA813" s="45"/>
      <c r="AB813" s="45"/>
    </row>
    <row r="814">
      <c r="A814" s="71"/>
      <c r="B814" s="27"/>
      <c r="C814" s="45"/>
      <c r="D814" s="27"/>
      <c r="E814" s="27"/>
      <c r="F814" s="45"/>
      <c r="G814" s="45"/>
      <c r="H814" s="45"/>
      <c r="I814" s="45"/>
      <c r="J814" s="45"/>
      <c r="K814" s="45"/>
      <c r="L814" s="45"/>
      <c r="M814" s="45"/>
      <c r="N814" s="45"/>
      <c r="O814" s="45"/>
      <c r="P814" s="45"/>
      <c r="Q814" s="45"/>
      <c r="R814" s="45"/>
      <c r="S814" s="45"/>
      <c r="T814" s="45"/>
      <c r="U814" s="45"/>
      <c r="V814" s="45"/>
      <c r="W814" s="45"/>
      <c r="X814" s="45"/>
      <c r="Y814" s="45"/>
      <c r="Z814" s="45"/>
      <c r="AA814" s="45"/>
      <c r="AB814" s="45"/>
    </row>
    <row r="815">
      <c r="A815" s="71"/>
      <c r="B815" s="27"/>
      <c r="C815" s="45"/>
      <c r="D815" s="27"/>
      <c r="E815" s="27"/>
      <c r="F815" s="45"/>
      <c r="G815" s="45"/>
      <c r="H815" s="45"/>
      <c r="I815" s="45"/>
      <c r="J815" s="45"/>
      <c r="K815" s="45"/>
      <c r="L815" s="45"/>
      <c r="M815" s="45"/>
      <c r="N815" s="45"/>
      <c r="O815" s="45"/>
      <c r="P815" s="45"/>
      <c r="Q815" s="45"/>
      <c r="R815" s="45"/>
      <c r="S815" s="45"/>
      <c r="T815" s="45"/>
      <c r="U815" s="45"/>
      <c r="V815" s="45"/>
      <c r="W815" s="45"/>
      <c r="X815" s="45"/>
      <c r="Y815" s="45"/>
      <c r="Z815" s="45"/>
      <c r="AA815" s="45"/>
      <c r="AB815" s="45"/>
    </row>
    <row r="816">
      <c r="A816" s="71"/>
      <c r="B816" s="27"/>
      <c r="C816" s="45"/>
      <c r="D816" s="27"/>
      <c r="E816" s="27"/>
      <c r="F816" s="45"/>
      <c r="G816" s="45"/>
      <c r="H816" s="45"/>
      <c r="I816" s="45"/>
      <c r="J816" s="45"/>
      <c r="K816" s="45"/>
      <c r="L816" s="45"/>
      <c r="M816" s="45"/>
      <c r="N816" s="45"/>
      <c r="O816" s="45"/>
      <c r="P816" s="45"/>
      <c r="Q816" s="45"/>
      <c r="R816" s="45"/>
      <c r="S816" s="45"/>
      <c r="T816" s="45"/>
      <c r="U816" s="45"/>
      <c r="V816" s="45"/>
      <c r="W816" s="45"/>
      <c r="X816" s="45"/>
      <c r="Y816" s="45"/>
      <c r="Z816" s="45"/>
      <c r="AA816" s="45"/>
      <c r="AB816" s="45"/>
    </row>
    <row r="817">
      <c r="A817" s="71"/>
      <c r="B817" s="27"/>
      <c r="C817" s="45"/>
      <c r="D817" s="27"/>
      <c r="E817" s="27"/>
      <c r="F817" s="45"/>
      <c r="G817" s="45"/>
      <c r="H817" s="45"/>
      <c r="I817" s="45"/>
      <c r="J817" s="45"/>
      <c r="K817" s="45"/>
      <c r="L817" s="45"/>
      <c r="M817" s="45"/>
      <c r="N817" s="45"/>
      <c r="O817" s="45"/>
      <c r="P817" s="45"/>
      <c r="Q817" s="45"/>
      <c r="R817" s="45"/>
      <c r="S817" s="45"/>
      <c r="T817" s="45"/>
      <c r="U817" s="45"/>
      <c r="V817" s="45"/>
      <c r="W817" s="45"/>
      <c r="X817" s="45"/>
      <c r="Y817" s="45"/>
      <c r="Z817" s="45"/>
      <c r="AA817" s="45"/>
      <c r="AB817" s="45"/>
    </row>
    <row r="818">
      <c r="A818" s="71"/>
      <c r="B818" s="27"/>
      <c r="C818" s="45"/>
      <c r="D818" s="27"/>
      <c r="E818" s="27"/>
      <c r="F818" s="45"/>
      <c r="G818" s="45"/>
      <c r="H818" s="45"/>
      <c r="I818" s="45"/>
      <c r="J818" s="45"/>
      <c r="K818" s="45"/>
      <c r="L818" s="45"/>
      <c r="M818" s="45"/>
      <c r="N818" s="45"/>
      <c r="O818" s="45"/>
      <c r="P818" s="45"/>
      <c r="Q818" s="45"/>
      <c r="R818" s="45"/>
      <c r="S818" s="45"/>
      <c r="T818" s="45"/>
      <c r="U818" s="45"/>
      <c r="V818" s="45"/>
      <c r="W818" s="45"/>
      <c r="X818" s="45"/>
      <c r="Y818" s="45"/>
      <c r="Z818" s="45"/>
      <c r="AA818" s="45"/>
      <c r="AB818" s="45"/>
    </row>
    <row r="819">
      <c r="A819" s="71"/>
      <c r="B819" s="27"/>
      <c r="C819" s="45"/>
      <c r="D819" s="27"/>
      <c r="E819" s="27"/>
      <c r="F819" s="45"/>
      <c r="G819" s="45"/>
      <c r="H819" s="45"/>
      <c r="I819" s="45"/>
      <c r="J819" s="45"/>
      <c r="K819" s="45"/>
      <c r="L819" s="45"/>
      <c r="M819" s="45"/>
      <c r="N819" s="45"/>
      <c r="O819" s="45"/>
      <c r="P819" s="45"/>
      <c r="Q819" s="45"/>
      <c r="R819" s="45"/>
      <c r="S819" s="45"/>
      <c r="T819" s="45"/>
      <c r="U819" s="45"/>
      <c r="V819" s="45"/>
      <c r="W819" s="45"/>
      <c r="X819" s="45"/>
      <c r="Y819" s="45"/>
      <c r="Z819" s="45"/>
      <c r="AA819" s="45"/>
      <c r="AB819" s="45"/>
    </row>
    <row r="820">
      <c r="A820" s="71"/>
      <c r="B820" s="27"/>
      <c r="C820" s="45"/>
      <c r="D820" s="27"/>
      <c r="E820" s="27"/>
      <c r="F820" s="45"/>
      <c r="G820" s="45"/>
      <c r="H820" s="45"/>
      <c r="I820" s="45"/>
      <c r="J820" s="45"/>
      <c r="K820" s="45"/>
      <c r="L820" s="45"/>
      <c r="M820" s="45"/>
      <c r="N820" s="45"/>
      <c r="O820" s="45"/>
      <c r="P820" s="45"/>
      <c r="Q820" s="45"/>
      <c r="R820" s="45"/>
      <c r="S820" s="45"/>
      <c r="T820" s="45"/>
      <c r="U820" s="45"/>
      <c r="V820" s="45"/>
      <c r="W820" s="45"/>
      <c r="X820" s="45"/>
      <c r="Y820" s="45"/>
      <c r="Z820" s="45"/>
      <c r="AA820" s="45"/>
      <c r="AB820" s="45"/>
    </row>
    <row r="821">
      <c r="A821" s="71"/>
      <c r="B821" s="27"/>
      <c r="C821" s="45"/>
      <c r="D821" s="27"/>
      <c r="E821" s="27"/>
      <c r="F821" s="45"/>
      <c r="G821" s="45"/>
      <c r="H821" s="45"/>
      <c r="I821" s="45"/>
      <c r="J821" s="45"/>
      <c r="K821" s="45"/>
      <c r="L821" s="45"/>
      <c r="M821" s="45"/>
      <c r="N821" s="45"/>
      <c r="O821" s="45"/>
      <c r="P821" s="45"/>
      <c r="Q821" s="45"/>
      <c r="R821" s="45"/>
      <c r="S821" s="45"/>
      <c r="T821" s="45"/>
      <c r="U821" s="45"/>
      <c r="V821" s="45"/>
      <c r="W821" s="45"/>
      <c r="X821" s="45"/>
      <c r="Y821" s="45"/>
      <c r="Z821" s="45"/>
      <c r="AA821" s="45"/>
      <c r="AB821" s="45"/>
    </row>
    <row r="822">
      <c r="A822" s="71"/>
      <c r="B822" s="27"/>
      <c r="C822" s="45"/>
      <c r="D822" s="27"/>
      <c r="E822" s="27"/>
      <c r="F822" s="45"/>
      <c r="G822" s="45"/>
      <c r="H822" s="45"/>
      <c r="I822" s="45"/>
      <c r="J822" s="45"/>
      <c r="K822" s="45"/>
      <c r="L822" s="45"/>
      <c r="M822" s="45"/>
      <c r="N822" s="45"/>
      <c r="O822" s="45"/>
      <c r="P822" s="45"/>
      <c r="Q822" s="45"/>
      <c r="R822" s="45"/>
      <c r="S822" s="45"/>
      <c r="T822" s="45"/>
      <c r="U822" s="45"/>
      <c r="V822" s="45"/>
      <c r="W822" s="45"/>
      <c r="X822" s="45"/>
      <c r="Y822" s="45"/>
      <c r="Z822" s="45"/>
      <c r="AA822" s="45"/>
      <c r="AB822" s="45"/>
    </row>
    <row r="823">
      <c r="A823" s="71"/>
      <c r="B823" s="27"/>
      <c r="C823" s="45"/>
      <c r="D823" s="27"/>
      <c r="E823" s="27"/>
      <c r="F823" s="45"/>
      <c r="G823" s="45"/>
      <c r="H823" s="45"/>
      <c r="I823" s="45"/>
      <c r="J823" s="45"/>
      <c r="K823" s="45"/>
      <c r="L823" s="45"/>
      <c r="M823" s="45"/>
      <c r="N823" s="45"/>
      <c r="O823" s="45"/>
      <c r="P823" s="45"/>
      <c r="Q823" s="45"/>
      <c r="R823" s="45"/>
      <c r="S823" s="45"/>
      <c r="T823" s="45"/>
      <c r="U823" s="45"/>
      <c r="V823" s="45"/>
      <c r="W823" s="45"/>
      <c r="X823" s="45"/>
      <c r="Y823" s="45"/>
      <c r="Z823" s="45"/>
      <c r="AA823" s="45"/>
      <c r="AB823" s="45"/>
    </row>
    <row r="824">
      <c r="A824" s="71"/>
      <c r="B824" s="27"/>
      <c r="C824" s="45"/>
      <c r="D824" s="27"/>
      <c r="E824" s="27"/>
      <c r="F824" s="45"/>
      <c r="G824" s="45"/>
      <c r="H824" s="45"/>
      <c r="I824" s="45"/>
      <c r="J824" s="45"/>
      <c r="K824" s="45"/>
      <c r="L824" s="45"/>
      <c r="M824" s="45"/>
      <c r="N824" s="45"/>
      <c r="O824" s="45"/>
      <c r="P824" s="45"/>
      <c r="Q824" s="45"/>
      <c r="R824" s="45"/>
      <c r="S824" s="45"/>
      <c r="T824" s="45"/>
      <c r="U824" s="45"/>
      <c r="V824" s="45"/>
      <c r="W824" s="45"/>
      <c r="X824" s="45"/>
      <c r="Y824" s="45"/>
      <c r="Z824" s="45"/>
      <c r="AA824" s="45"/>
      <c r="AB824" s="45"/>
    </row>
    <row r="825">
      <c r="A825" s="71"/>
      <c r="B825" s="27"/>
      <c r="C825" s="45"/>
      <c r="D825" s="27"/>
      <c r="E825" s="27"/>
      <c r="F825" s="45"/>
      <c r="G825" s="45"/>
      <c r="H825" s="45"/>
      <c r="I825" s="45"/>
      <c r="J825" s="45"/>
      <c r="K825" s="45"/>
      <c r="L825" s="45"/>
      <c r="M825" s="45"/>
      <c r="N825" s="45"/>
      <c r="O825" s="45"/>
      <c r="P825" s="45"/>
      <c r="Q825" s="45"/>
      <c r="R825" s="45"/>
      <c r="S825" s="45"/>
      <c r="T825" s="45"/>
      <c r="U825" s="45"/>
      <c r="V825" s="45"/>
      <c r="W825" s="45"/>
      <c r="X825" s="45"/>
      <c r="Y825" s="45"/>
      <c r="Z825" s="45"/>
      <c r="AA825" s="45"/>
      <c r="AB825" s="45"/>
    </row>
    <row r="826">
      <c r="A826" s="71"/>
      <c r="B826" s="27"/>
      <c r="C826" s="45"/>
      <c r="D826" s="27"/>
      <c r="E826" s="27"/>
      <c r="F826" s="45"/>
      <c r="G826" s="45"/>
      <c r="H826" s="45"/>
      <c r="I826" s="45"/>
      <c r="J826" s="45"/>
      <c r="K826" s="45"/>
      <c r="L826" s="45"/>
      <c r="M826" s="45"/>
      <c r="N826" s="45"/>
      <c r="O826" s="45"/>
      <c r="P826" s="45"/>
      <c r="Q826" s="45"/>
      <c r="R826" s="45"/>
      <c r="S826" s="45"/>
      <c r="T826" s="45"/>
      <c r="U826" s="45"/>
      <c r="V826" s="45"/>
      <c r="W826" s="45"/>
      <c r="X826" s="45"/>
      <c r="Y826" s="45"/>
      <c r="Z826" s="45"/>
      <c r="AA826" s="45"/>
      <c r="AB826" s="45"/>
    </row>
    <row r="827">
      <c r="A827" s="71"/>
      <c r="B827" s="27"/>
      <c r="C827" s="45"/>
      <c r="D827" s="27"/>
      <c r="E827" s="27"/>
      <c r="F827" s="45"/>
      <c r="G827" s="45"/>
      <c r="H827" s="45"/>
      <c r="I827" s="45"/>
      <c r="J827" s="45"/>
      <c r="K827" s="45"/>
      <c r="L827" s="45"/>
      <c r="M827" s="45"/>
      <c r="N827" s="45"/>
      <c r="O827" s="45"/>
      <c r="P827" s="45"/>
      <c r="Q827" s="45"/>
      <c r="R827" s="45"/>
      <c r="S827" s="45"/>
      <c r="T827" s="45"/>
      <c r="U827" s="45"/>
      <c r="V827" s="45"/>
      <c r="W827" s="45"/>
      <c r="X827" s="45"/>
      <c r="Y827" s="45"/>
      <c r="Z827" s="45"/>
      <c r="AA827" s="45"/>
      <c r="AB827" s="45"/>
    </row>
    <row r="828">
      <c r="A828" s="71"/>
      <c r="B828" s="27"/>
      <c r="C828" s="45"/>
      <c r="D828" s="27"/>
      <c r="E828" s="27"/>
      <c r="F828" s="45"/>
      <c r="G828" s="45"/>
      <c r="H828" s="45"/>
      <c r="I828" s="45"/>
      <c r="J828" s="45"/>
      <c r="K828" s="45"/>
      <c r="L828" s="45"/>
      <c r="M828" s="45"/>
      <c r="N828" s="45"/>
      <c r="O828" s="45"/>
      <c r="P828" s="45"/>
      <c r="Q828" s="45"/>
      <c r="R828" s="45"/>
      <c r="S828" s="45"/>
      <c r="T828" s="45"/>
      <c r="U828" s="45"/>
      <c r="V828" s="45"/>
      <c r="W828" s="45"/>
      <c r="X828" s="45"/>
      <c r="Y828" s="45"/>
      <c r="Z828" s="45"/>
      <c r="AA828" s="45"/>
      <c r="AB828" s="45"/>
    </row>
    <row r="829">
      <c r="A829" s="71"/>
      <c r="B829" s="27"/>
      <c r="C829" s="45"/>
      <c r="D829" s="27"/>
      <c r="E829" s="27"/>
      <c r="F829" s="45"/>
      <c r="G829" s="45"/>
      <c r="H829" s="45"/>
      <c r="I829" s="45"/>
      <c r="J829" s="45"/>
      <c r="K829" s="45"/>
      <c r="L829" s="45"/>
      <c r="M829" s="45"/>
      <c r="N829" s="45"/>
      <c r="O829" s="45"/>
      <c r="P829" s="45"/>
      <c r="Q829" s="45"/>
      <c r="R829" s="45"/>
      <c r="S829" s="45"/>
      <c r="T829" s="45"/>
      <c r="U829" s="45"/>
      <c r="V829" s="45"/>
      <c r="W829" s="45"/>
      <c r="X829" s="45"/>
      <c r="Y829" s="45"/>
      <c r="Z829" s="45"/>
      <c r="AA829" s="45"/>
      <c r="AB829" s="45"/>
    </row>
    <row r="830">
      <c r="A830" s="71"/>
      <c r="B830" s="27"/>
      <c r="C830" s="45"/>
      <c r="D830" s="27"/>
      <c r="E830" s="27"/>
      <c r="F830" s="45"/>
      <c r="G830" s="45"/>
      <c r="H830" s="45"/>
      <c r="I830" s="45"/>
      <c r="J830" s="45"/>
      <c r="K830" s="45"/>
      <c r="L830" s="45"/>
      <c r="M830" s="45"/>
      <c r="N830" s="45"/>
      <c r="O830" s="45"/>
      <c r="P830" s="45"/>
      <c r="Q830" s="45"/>
      <c r="R830" s="45"/>
      <c r="S830" s="45"/>
      <c r="T830" s="45"/>
      <c r="U830" s="45"/>
      <c r="V830" s="45"/>
      <c r="W830" s="45"/>
      <c r="X830" s="45"/>
      <c r="Y830" s="45"/>
      <c r="Z830" s="45"/>
      <c r="AA830" s="45"/>
      <c r="AB830" s="45"/>
    </row>
    <row r="831">
      <c r="A831" s="71"/>
      <c r="B831" s="27"/>
      <c r="C831" s="45"/>
      <c r="D831" s="27"/>
      <c r="E831" s="27"/>
      <c r="F831" s="45"/>
      <c r="G831" s="45"/>
      <c r="H831" s="45"/>
      <c r="I831" s="45"/>
      <c r="J831" s="45"/>
      <c r="K831" s="45"/>
      <c r="L831" s="45"/>
      <c r="M831" s="45"/>
      <c r="N831" s="45"/>
      <c r="O831" s="45"/>
      <c r="P831" s="45"/>
      <c r="Q831" s="45"/>
      <c r="R831" s="45"/>
      <c r="S831" s="45"/>
      <c r="T831" s="45"/>
      <c r="U831" s="45"/>
      <c r="V831" s="45"/>
      <c r="W831" s="45"/>
      <c r="X831" s="45"/>
      <c r="Y831" s="45"/>
      <c r="Z831" s="45"/>
      <c r="AA831" s="45"/>
      <c r="AB831" s="45"/>
    </row>
    <row r="832">
      <c r="A832" s="71"/>
      <c r="B832" s="27"/>
      <c r="C832" s="45"/>
      <c r="D832" s="27"/>
      <c r="E832" s="27"/>
      <c r="F832" s="45"/>
      <c r="G832" s="45"/>
      <c r="H832" s="45"/>
      <c r="I832" s="45"/>
      <c r="J832" s="45"/>
      <c r="K832" s="45"/>
      <c r="L832" s="45"/>
      <c r="M832" s="45"/>
      <c r="N832" s="45"/>
      <c r="O832" s="45"/>
      <c r="P832" s="45"/>
      <c r="Q832" s="45"/>
      <c r="R832" s="45"/>
      <c r="S832" s="45"/>
      <c r="T832" s="45"/>
      <c r="U832" s="45"/>
      <c r="V832" s="45"/>
      <c r="W832" s="45"/>
      <c r="X832" s="45"/>
      <c r="Y832" s="45"/>
      <c r="Z832" s="45"/>
      <c r="AA832" s="45"/>
      <c r="AB832" s="45"/>
    </row>
    <row r="833">
      <c r="A833" s="71"/>
      <c r="B833" s="27"/>
      <c r="C833" s="45"/>
      <c r="D833" s="27"/>
      <c r="E833" s="27"/>
      <c r="F833" s="45"/>
      <c r="G833" s="45"/>
      <c r="H833" s="45"/>
      <c r="I833" s="45"/>
      <c r="J833" s="45"/>
      <c r="K833" s="45"/>
      <c r="L833" s="45"/>
      <c r="M833" s="45"/>
      <c r="N833" s="45"/>
      <c r="O833" s="45"/>
      <c r="P833" s="45"/>
      <c r="Q833" s="45"/>
      <c r="R833" s="45"/>
      <c r="S833" s="45"/>
      <c r="T833" s="45"/>
      <c r="U833" s="45"/>
      <c r="V833" s="45"/>
      <c r="W833" s="45"/>
      <c r="X833" s="45"/>
      <c r="Y833" s="45"/>
      <c r="Z833" s="45"/>
      <c r="AA833" s="45"/>
      <c r="AB833" s="45"/>
    </row>
    <row r="834">
      <c r="A834" s="71"/>
      <c r="B834" s="27"/>
      <c r="C834" s="45"/>
      <c r="D834" s="27"/>
      <c r="E834" s="27"/>
      <c r="F834" s="45"/>
      <c r="G834" s="45"/>
      <c r="H834" s="45"/>
      <c r="I834" s="45"/>
      <c r="J834" s="45"/>
      <c r="K834" s="45"/>
      <c r="L834" s="45"/>
      <c r="M834" s="45"/>
      <c r="N834" s="45"/>
      <c r="O834" s="45"/>
      <c r="P834" s="45"/>
      <c r="Q834" s="45"/>
      <c r="R834" s="45"/>
      <c r="S834" s="45"/>
      <c r="T834" s="45"/>
      <c r="U834" s="45"/>
      <c r="V834" s="45"/>
      <c r="W834" s="45"/>
      <c r="X834" s="45"/>
      <c r="Y834" s="45"/>
      <c r="Z834" s="45"/>
      <c r="AA834" s="45"/>
      <c r="AB834" s="45"/>
    </row>
    <row r="835">
      <c r="A835" s="71"/>
      <c r="B835" s="27"/>
      <c r="C835" s="45"/>
      <c r="D835" s="27"/>
      <c r="E835" s="27"/>
      <c r="F835" s="45"/>
      <c r="G835" s="45"/>
      <c r="H835" s="45"/>
      <c r="I835" s="45"/>
      <c r="J835" s="45"/>
      <c r="K835" s="45"/>
      <c r="L835" s="45"/>
      <c r="M835" s="45"/>
      <c r="N835" s="45"/>
      <c r="O835" s="45"/>
      <c r="P835" s="45"/>
      <c r="Q835" s="45"/>
      <c r="R835" s="45"/>
      <c r="S835" s="45"/>
      <c r="T835" s="45"/>
      <c r="U835" s="45"/>
      <c r="V835" s="45"/>
      <c r="W835" s="45"/>
      <c r="X835" s="45"/>
      <c r="Y835" s="45"/>
      <c r="Z835" s="45"/>
      <c r="AA835" s="45"/>
      <c r="AB835" s="45"/>
    </row>
    <row r="836">
      <c r="A836" s="71"/>
      <c r="B836" s="27"/>
      <c r="C836" s="45"/>
      <c r="D836" s="27"/>
      <c r="E836" s="27"/>
      <c r="F836" s="45"/>
      <c r="G836" s="45"/>
      <c r="H836" s="45"/>
      <c r="I836" s="45"/>
      <c r="J836" s="45"/>
      <c r="K836" s="45"/>
      <c r="L836" s="45"/>
      <c r="M836" s="45"/>
      <c r="N836" s="45"/>
      <c r="O836" s="45"/>
      <c r="P836" s="45"/>
      <c r="Q836" s="45"/>
      <c r="R836" s="45"/>
      <c r="S836" s="45"/>
      <c r="T836" s="45"/>
      <c r="U836" s="45"/>
      <c r="V836" s="45"/>
      <c r="W836" s="45"/>
      <c r="X836" s="45"/>
      <c r="Y836" s="45"/>
      <c r="Z836" s="45"/>
      <c r="AA836" s="45"/>
      <c r="AB836" s="45"/>
    </row>
    <row r="837">
      <c r="A837" s="71"/>
      <c r="B837" s="27"/>
      <c r="C837" s="45"/>
      <c r="D837" s="27"/>
      <c r="E837" s="27"/>
      <c r="F837" s="45"/>
      <c r="G837" s="45"/>
      <c r="H837" s="45"/>
      <c r="I837" s="45"/>
      <c r="J837" s="45"/>
      <c r="K837" s="45"/>
      <c r="L837" s="45"/>
      <c r="M837" s="45"/>
      <c r="N837" s="45"/>
      <c r="O837" s="45"/>
      <c r="P837" s="45"/>
      <c r="Q837" s="45"/>
      <c r="R837" s="45"/>
      <c r="S837" s="45"/>
      <c r="T837" s="45"/>
      <c r="U837" s="45"/>
      <c r="V837" s="45"/>
      <c r="W837" s="45"/>
      <c r="X837" s="45"/>
      <c r="Y837" s="45"/>
      <c r="Z837" s="45"/>
      <c r="AA837" s="45"/>
      <c r="AB837" s="45"/>
    </row>
    <row r="838">
      <c r="A838" s="71"/>
      <c r="B838" s="27"/>
      <c r="C838" s="45"/>
      <c r="D838" s="27"/>
      <c r="E838" s="27"/>
      <c r="F838" s="45"/>
      <c r="G838" s="45"/>
      <c r="H838" s="45"/>
      <c r="I838" s="45"/>
      <c r="J838" s="45"/>
      <c r="K838" s="45"/>
      <c r="L838" s="45"/>
      <c r="M838" s="45"/>
      <c r="N838" s="45"/>
      <c r="O838" s="45"/>
      <c r="P838" s="45"/>
      <c r="Q838" s="45"/>
      <c r="R838" s="45"/>
      <c r="S838" s="45"/>
      <c r="T838" s="45"/>
      <c r="U838" s="45"/>
      <c r="V838" s="45"/>
      <c r="W838" s="45"/>
      <c r="X838" s="45"/>
      <c r="Y838" s="45"/>
      <c r="Z838" s="45"/>
      <c r="AA838" s="45"/>
      <c r="AB838" s="45"/>
    </row>
    <row r="839">
      <c r="A839" s="71"/>
      <c r="B839" s="27"/>
      <c r="C839" s="45"/>
      <c r="D839" s="27"/>
      <c r="E839" s="27"/>
      <c r="F839" s="45"/>
      <c r="G839" s="45"/>
      <c r="H839" s="45"/>
      <c r="I839" s="45"/>
      <c r="J839" s="45"/>
      <c r="K839" s="45"/>
      <c r="L839" s="45"/>
      <c r="M839" s="45"/>
      <c r="N839" s="45"/>
      <c r="O839" s="45"/>
      <c r="P839" s="45"/>
      <c r="Q839" s="45"/>
      <c r="R839" s="45"/>
      <c r="S839" s="45"/>
      <c r="T839" s="45"/>
      <c r="U839" s="45"/>
      <c r="V839" s="45"/>
      <c r="W839" s="45"/>
      <c r="X839" s="45"/>
      <c r="Y839" s="45"/>
      <c r="Z839" s="45"/>
      <c r="AA839" s="45"/>
      <c r="AB839" s="45"/>
    </row>
    <row r="840">
      <c r="A840" s="71"/>
      <c r="B840" s="27"/>
      <c r="C840" s="45"/>
      <c r="D840" s="27"/>
      <c r="E840" s="27"/>
      <c r="F840" s="45"/>
      <c r="G840" s="45"/>
      <c r="H840" s="45"/>
      <c r="I840" s="45"/>
      <c r="J840" s="45"/>
      <c r="K840" s="45"/>
      <c r="L840" s="45"/>
      <c r="M840" s="45"/>
      <c r="N840" s="45"/>
      <c r="O840" s="45"/>
      <c r="P840" s="45"/>
      <c r="Q840" s="45"/>
      <c r="R840" s="45"/>
      <c r="S840" s="45"/>
      <c r="T840" s="45"/>
      <c r="U840" s="45"/>
      <c r="V840" s="45"/>
      <c r="W840" s="45"/>
      <c r="X840" s="45"/>
      <c r="Y840" s="45"/>
      <c r="Z840" s="45"/>
      <c r="AA840" s="45"/>
      <c r="AB840" s="45"/>
    </row>
    <row r="841">
      <c r="A841" s="71"/>
      <c r="B841" s="27"/>
      <c r="C841" s="45"/>
      <c r="D841" s="27"/>
      <c r="E841" s="27"/>
      <c r="F841" s="45"/>
      <c r="G841" s="45"/>
      <c r="H841" s="45"/>
      <c r="I841" s="45"/>
      <c r="J841" s="45"/>
      <c r="K841" s="45"/>
      <c r="L841" s="45"/>
      <c r="M841" s="45"/>
      <c r="N841" s="45"/>
      <c r="O841" s="45"/>
      <c r="P841" s="45"/>
      <c r="Q841" s="45"/>
      <c r="R841" s="45"/>
      <c r="S841" s="45"/>
      <c r="T841" s="45"/>
      <c r="U841" s="45"/>
      <c r="V841" s="45"/>
      <c r="W841" s="45"/>
      <c r="X841" s="45"/>
      <c r="Y841" s="45"/>
      <c r="Z841" s="45"/>
      <c r="AA841" s="45"/>
      <c r="AB841" s="45"/>
    </row>
    <row r="842">
      <c r="A842" s="71"/>
      <c r="B842" s="27"/>
      <c r="C842" s="45"/>
      <c r="D842" s="27"/>
      <c r="E842" s="27"/>
      <c r="F842" s="45"/>
      <c r="G842" s="45"/>
      <c r="H842" s="45"/>
      <c r="I842" s="45"/>
      <c r="J842" s="45"/>
      <c r="K842" s="45"/>
      <c r="L842" s="45"/>
      <c r="M842" s="45"/>
      <c r="N842" s="45"/>
      <c r="O842" s="45"/>
      <c r="P842" s="45"/>
      <c r="Q842" s="45"/>
      <c r="R842" s="45"/>
      <c r="S842" s="45"/>
      <c r="T842" s="45"/>
      <c r="U842" s="45"/>
      <c r="V842" s="45"/>
      <c r="W842" s="45"/>
      <c r="X842" s="45"/>
      <c r="Y842" s="45"/>
      <c r="Z842" s="45"/>
      <c r="AA842" s="45"/>
      <c r="AB842" s="45"/>
    </row>
    <row r="843">
      <c r="A843" s="71"/>
      <c r="B843" s="27"/>
      <c r="C843" s="45"/>
      <c r="D843" s="27"/>
      <c r="E843" s="27"/>
      <c r="F843" s="45"/>
      <c r="G843" s="45"/>
      <c r="H843" s="45"/>
      <c r="I843" s="45"/>
      <c r="J843" s="45"/>
      <c r="K843" s="45"/>
      <c r="L843" s="45"/>
      <c r="M843" s="45"/>
      <c r="N843" s="45"/>
      <c r="O843" s="45"/>
      <c r="P843" s="45"/>
      <c r="Q843" s="45"/>
      <c r="R843" s="45"/>
      <c r="S843" s="45"/>
      <c r="T843" s="45"/>
      <c r="U843" s="45"/>
      <c r="V843" s="45"/>
      <c r="W843" s="45"/>
      <c r="X843" s="45"/>
      <c r="Y843" s="45"/>
      <c r="Z843" s="45"/>
      <c r="AA843" s="45"/>
      <c r="AB843" s="45"/>
    </row>
    <row r="844">
      <c r="A844" s="71"/>
      <c r="B844" s="27"/>
      <c r="C844" s="45"/>
      <c r="D844" s="27"/>
      <c r="E844" s="27"/>
      <c r="F844" s="45"/>
      <c r="G844" s="45"/>
      <c r="H844" s="45"/>
      <c r="I844" s="45"/>
      <c r="J844" s="45"/>
      <c r="K844" s="45"/>
      <c r="L844" s="45"/>
      <c r="M844" s="45"/>
      <c r="N844" s="45"/>
      <c r="O844" s="45"/>
      <c r="P844" s="45"/>
      <c r="Q844" s="45"/>
      <c r="R844" s="45"/>
      <c r="S844" s="45"/>
      <c r="T844" s="45"/>
      <c r="U844" s="45"/>
      <c r="V844" s="45"/>
      <c r="W844" s="45"/>
      <c r="X844" s="45"/>
      <c r="Y844" s="45"/>
      <c r="Z844" s="45"/>
      <c r="AA844" s="45"/>
      <c r="AB844" s="45"/>
    </row>
    <row r="845">
      <c r="A845" s="71"/>
      <c r="B845" s="27"/>
      <c r="C845" s="45"/>
      <c r="D845" s="27"/>
      <c r="E845" s="27"/>
      <c r="F845" s="45"/>
      <c r="G845" s="45"/>
      <c r="H845" s="45"/>
      <c r="I845" s="45"/>
      <c r="J845" s="45"/>
      <c r="K845" s="45"/>
      <c r="L845" s="45"/>
      <c r="M845" s="45"/>
      <c r="N845" s="45"/>
      <c r="O845" s="45"/>
      <c r="P845" s="45"/>
      <c r="Q845" s="45"/>
      <c r="R845" s="45"/>
      <c r="S845" s="45"/>
      <c r="T845" s="45"/>
      <c r="U845" s="45"/>
      <c r="V845" s="45"/>
      <c r="W845" s="45"/>
      <c r="X845" s="45"/>
      <c r="Y845" s="45"/>
      <c r="Z845" s="45"/>
      <c r="AA845" s="45"/>
      <c r="AB845" s="45"/>
    </row>
    <row r="846">
      <c r="A846" s="71"/>
      <c r="B846" s="27"/>
      <c r="C846" s="45"/>
      <c r="D846" s="27"/>
      <c r="E846" s="27"/>
      <c r="F846" s="45"/>
      <c r="G846" s="45"/>
      <c r="H846" s="45"/>
      <c r="I846" s="45"/>
      <c r="J846" s="45"/>
      <c r="K846" s="45"/>
      <c r="L846" s="45"/>
      <c r="M846" s="45"/>
      <c r="N846" s="45"/>
      <c r="O846" s="45"/>
      <c r="P846" s="45"/>
      <c r="Q846" s="45"/>
      <c r="R846" s="45"/>
      <c r="S846" s="45"/>
      <c r="T846" s="45"/>
      <c r="U846" s="45"/>
      <c r="V846" s="45"/>
      <c r="W846" s="45"/>
      <c r="X846" s="45"/>
      <c r="Y846" s="45"/>
      <c r="Z846" s="45"/>
      <c r="AA846" s="45"/>
      <c r="AB846" s="45"/>
    </row>
    <row r="847">
      <c r="A847" s="71"/>
      <c r="B847" s="27"/>
      <c r="C847" s="45"/>
      <c r="D847" s="27"/>
      <c r="E847" s="27"/>
      <c r="F847" s="45"/>
      <c r="G847" s="45"/>
      <c r="H847" s="45"/>
      <c r="I847" s="45"/>
      <c r="J847" s="45"/>
      <c r="K847" s="45"/>
      <c r="L847" s="45"/>
      <c r="M847" s="45"/>
      <c r="N847" s="45"/>
      <c r="O847" s="45"/>
      <c r="P847" s="45"/>
      <c r="Q847" s="45"/>
      <c r="R847" s="45"/>
      <c r="S847" s="45"/>
      <c r="T847" s="45"/>
      <c r="U847" s="45"/>
      <c r="V847" s="45"/>
      <c r="W847" s="45"/>
      <c r="X847" s="45"/>
      <c r="Y847" s="45"/>
      <c r="Z847" s="45"/>
      <c r="AA847" s="45"/>
      <c r="AB847" s="45"/>
    </row>
    <row r="848">
      <c r="A848" s="71"/>
      <c r="B848" s="27"/>
      <c r="C848" s="45"/>
      <c r="D848" s="27"/>
      <c r="E848" s="27"/>
      <c r="F848" s="45"/>
      <c r="G848" s="45"/>
      <c r="H848" s="45"/>
      <c r="I848" s="45"/>
      <c r="J848" s="45"/>
      <c r="K848" s="45"/>
      <c r="L848" s="45"/>
      <c r="M848" s="45"/>
      <c r="N848" s="45"/>
      <c r="O848" s="45"/>
      <c r="P848" s="45"/>
      <c r="Q848" s="45"/>
      <c r="R848" s="45"/>
      <c r="S848" s="45"/>
      <c r="T848" s="45"/>
      <c r="U848" s="45"/>
      <c r="V848" s="45"/>
      <c r="W848" s="45"/>
      <c r="X848" s="45"/>
      <c r="Y848" s="45"/>
      <c r="Z848" s="45"/>
      <c r="AA848" s="45"/>
      <c r="AB848" s="45"/>
    </row>
    <row r="849">
      <c r="A849" s="71"/>
      <c r="B849" s="27"/>
      <c r="C849" s="45"/>
      <c r="D849" s="27"/>
      <c r="E849" s="27"/>
      <c r="F849" s="45"/>
      <c r="G849" s="45"/>
      <c r="H849" s="45"/>
      <c r="I849" s="45"/>
      <c r="J849" s="45"/>
      <c r="K849" s="45"/>
      <c r="L849" s="45"/>
      <c r="M849" s="45"/>
      <c r="N849" s="45"/>
      <c r="O849" s="45"/>
      <c r="P849" s="45"/>
      <c r="Q849" s="45"/>
      <c r="R849" s="45"/>
      <c r="S849" s="45"/>
      <c r="T849" s="45"/>
      <c r="U849" s="45"/>
      <c r="V849" s="45"/>
      <c r="W849" s="45"/>
      <c r="X849" s="45"/>
      <c r="Y849" s="45"/>
      <c r="Z849" s="45"/>
      <c r="AA849" s="45"/>
      <c r="AB849" s="45"/>
    </row>
    <row r="850">
      <c r="A850" s="71"/>
      <c r="B850" s="27"/>
      <c r="C850" s="45"/>
      <c r="D850" s="27"/>
      <c r="E850" s="27"/>
      <c r="F850" s="45"/>
      <c r="G850" s="45"/>
      <c r="H850" s="45"/>
      <c r="I850" s="45"/>
      <c r="J850" s="45"/>
      <c r="K850" s="45"/>
      <c r="L850" s="45"/>
      <c r="M850" s="45"/>
      <c r="N850" s="45"/>
      <c r="O850" s="45"/>
      <c r="P850" s="45"/>
      <c r="Q850" s="45"/>
      <c r="R850" s="45"/>
      <c r="S850" s="45"/>
      <c r="T850" s="45"/>
      <c r="U850" s="45"/>
      <c r="V850" s="45"/>
      <c r="W850" s="45"/>
      <c r="X850" s="45"/>
      <c r="Y850" s="45"/>
      <c r="Z850" s="45"/>
      <c r="AA850" s="45"/>
      <c r="AB850" s="45"/>
    </row>
    <row r="851">
      <c r="A851" s="71"/>
      <c r="B851" s="27"/>
      <c r="C851" s="45"/>
      <c r="D851" s="27"/>
      <c r="E851" s="27"/>
      <c r="F851" s="45"/>
      <c r="G851" s="45"/>
      <c r="H851" s="45"/>
      <c r="I851" s="45"/>
      <c r="J851" s="45"/>
      <c r="K851" s="45"/>
      <c r="L851" s="45"/>
      <c r="M851" s="45"/>
      <c r="N851" s="45"/>
      <c r="O851" s="45"/>
      <c r="P851" s="45"/>
      <c r="Q851" s="45"/>
      <c r="R851" s="45"/>
      <c r="S851" s="45"/>
      <c r="T851" s="45"/>
      <c r="U851" s="45"/>
      <c r="V851" s="45"/>
      <c r="W851" s="45"/>
      <c r="X851" s="45"/>
      <c r="Y851" s="45"/>
      <c r="Z851" s="45"/>
      <c r="AA851" s="45"/>
      <c r="AB851" s="45"/>
    </row>
    <row r="852">
      <c r="A852" s="71"/>
      <c r="B852" s="27"/>
      <c r="C852" s="45"/>
      <c r="D852" s="27"/>
      <c r="E852" s="27"/>
      <c r="F852" s="45"/>
      <c r="G852" s="45"/>
      <c r="H852" s="45"/>
      <c r="I852" s="45"/>
      <c r="J852" s="45"/>
      <c r="K852" s="45"/>
      <c r="L852" s="45"/>
      <c r="M852" s="45"/>
      <c r="N852" s="45"/>
      <c r="O852" s="45"/>
      <c r="P852" s="45"/>
      <c r="Q852" s="45"/>
      <c r="R852" s="45"/>
      <c r="S852" s="45"/>
      <c r="T852" s="45"/>
      <c r="U852" s="45"/>
      <c r="V852" s="45"/>
      <c r="W852" s="45"/>
      <c r="X852" s="45"/>
      <c r="Y852" s="45"/>
      <c r="Z852" s="45"/>
      <c r="AA852" s="45"/>
      <c r="AB852" s="45"/>
    </row>
    <row r="853">
      <c r="A853" s="71"/>
      <c r="B853" s="27"/>
      <c r="C853" s="45"/>
      <c r="D853" s="27"/>
      <c r="E853" s="27"/>
      <c r="F853" s="45"/>
      <c r="G853" s="45"/>
      <c r="H853" s="45"/>
      <c r="I853" s="45"/>
      <c r="J853" s="45"/>
      <c r="K853" s="45"/>
      <c r="L853" s="45"/>
      <c r="M853" s="45"/>
      <c r="N853" s="45"/>
      <c r="O853" s="45"/>
      <c r="P853" s="45"/>
      <c r="Q853" s="45"/>
      <c r="R853" s="45"/>
      <c r="S853" s="45"/>
      <c r="T853" s="45"/>
      <c r="U853" s="45"/>
      <c r="V853" s="45"/>
      <c r="W853" s="45"/>
      <c r="X853" s="45"/>
      <c r="Y853" s="45"/>
      <c r="Z853" s="45"/>
      <c r="AA853" s="45"/>
      <c r="AB853" s="45"/>
    </row>
    <row r="854">
      <c r="A854" s="71"/>
      <c r="B854" s="27"/>
      <c r="C854" s="45"/>
      <c r="D854" s="27"/>
      <c r="E854" s="27"/>
      <c r="F854" s="45"/>
      <c r="G854" s="45"/>
      <c r="H854" s="45"/>
      <c r="I854" s="45"/>
      <c r="J854" s="45"/>
      <c r="K854" s="45"/>
      <c r="L854" s="45"/>
      <c r="M854" s="45"/>
      <c r="N854" s="45"/>
      <c r="O854" s="45"/>
      <c r="P854" s="45"/>
      <c r="Q854" s="45"/>
      <c r="R854" s="45"/>
      <c r="S854" s="45"/>
      <c r="T854" s="45"/>
      <c r="U854" s="45"/>
      <c r="V854" s="45"/>
      <c r="W854" s="45"/>
      <c r="X854" s="45"/>
      <c r="Y854" s="45"/>
      <c r="Z854" s="45"/>
      <c r="AA854" s="45"/>
      <c r="AB854" s="45"/>
    </row>
    <row r="855">
      <c r="A855" s="71"/>
      <c r="B855" s="27"/>
      <c r="C855" s="45"/>
      <c r="D855" s="27"/>
      <c r="E855" s="27"/>
      <c r="F855" s="45"/>
      <c r="G855" s="45"/>
      <c r="H855" s="45"/>
      <c r="I855" s="45"/>
      <c r="J855" s="45"/>
      <c r="K855" s="45"/>
      <c r="L855" s="45"/>
      <c r="M855" s="45"/>
      <c r="N855" s="45"/>
      <c r="O855" s="45"/>
      <c r="P855" s="45"/>
      <c r="Q855" s="45"/>
      <c r="R855" s="45"/>
      <c r="S855" s="45"/>
      <c r="T855" s="45"/>
      <c r="U855" s="45"/>
      <c r="V855" s="45"/>
      <c r="W855" s="45"/>
      <c r="X855" s="45"/>
      <c r="Y855" s="45"/>
      <c r="Z855" s="45"/>
      <c r="AA855" s="45"/>
      <c r="AB855" s="45"/>
    </row>
    <row r="856">
      <c r="A856" s="71"/>
      <c r="B856" s="27"/>
      <c r="C856" s="45"/>
      <c r="D856" s="27"/>
      <c r="E856" s="27"/>
      <c r="F856" s="45"/>
      <c r="G856" s="45"/>
      <c r="H856" s="45"/>
      <c r="I856" s="45"/>
      <c r="J856" s="45"/>
      <c r="K856" s="45"/>
      <c r="L856" s="45"/>
      <c r="M856" s="45"/>
      <c r="N856" s="45"/>
      <c r="O856" s="45"/>
      <c r="P856" s="45"/>
      <c r="Q856" s="45"/>
      <c r="R856" s="45"/>
      <c r="S856" s="45"/>
      <c r="T856" s="45"/>
      <c r="U856" s="45"/>
      <c r="V856" s="45"/>
      <c r="W856" s="45"/>
      <c r="X856" s="45"/>
      <c r="Y856" s="45"/>
      <c r="Z856" s="45"/>
      <c r="AA856" s="45"/>
      <c r="AB856" s="45"/>
    </row>
    <row r="857">
      <c r="A857" s="71"/>
      <c r="B857" s="27"/>
      <c r="C857" s="45"/>
      <c r="D857" s="27"/>
      <c r="E857" s="27"/>
      <c r="F857" s="45"/>
      <c r="G857" s="45"/>
      <c r="H857" s="45"/>
      <c r="I857" s="45"/>
      <c r="J857" s="45"/>
      <c r="K857" s="45"/>
      <c r="L857" s="45"/>
      <c r="M857" s="45"/>
      <c r="N857" s="45"/>
      <c r="O857" s="45"/>
      <c r="P857" s="45"/>
      <c r="Q857" s="45"/>
      <c r="R857" s="45"/>
      <c r="S857" s="45"/>
      <c r="T857" s="45"/>
      <c r="U857" s="45"/>
      <c r="V857" s="45"/>
      <c r="W857" s="45"/>
      <c r="X857" s="45"/>
      <c r="Y857" s="45"/>
      <c r="Z857" s="45"/>
      <c r="AA857" s="45"/>
      <c r="AB857" s="45"/>
    </row>
    <row r="858">
      <c r="A858" s="71"/>
      <c r="B858" s="27"/>
      <c r="C858" s="45"/>
      <c r="D858" s="27"/>
      <c r="E858" s="27"/>
      <c r="F858" s="45"/>
      <c r="G858" s="45"/>
      <c r="H858" s="45"/>
      <c r="I858" s="45"/>
      <c r="J858" s="45"/>
      <c r="K858" s="45"/>
      <c r="L858" s="45"/>
      <c r="M858" s="45"/>
      <c r="N858" s="45"/>
      <c r="O858" s="45"/>
      <c r="P858" s="45"/>
      <c r="Q858" s="45"/>
      <c r="R858" s="45"/>
      <c r="S858" s="45"/>
      <c r="T858" s="45"/>
      <c r="U858" s="45"/>
      <c r="V858" s="45"/>
      <c r="W858" s="45"/>
      <c r="X858" s="45"/>
      <c r="Y858" s="45"/>
      <c r="Z858" s="45"/>
      <c r="AA858" s="45"/>
      <c r="AB858" s="45"/>
    </row>
    <row r="859">
      <c r="A859" s="71"/>
      <c r="B859" s="27"/>
      <c r="C859" s="45"/>
      <c r="D859" s="27"/>
      <c r="E859" s="27"/>
      <c r="F859" s="45"/>
      <c r="G859" s="45"/>
      <c r="H859" s="45"/>
      <c r="I859" s="45"/>
      <c r="J859" s="45"/>
      <c r="K859" s="45"/>
      <c r="L859" s="45"/>
      <c r="M859" s="45"/>
      <c r="N859" s="45"/>
      <c r="O859" s="45"/>
      <c r="P859" s="45"/>
      <c r="Q859" s="45"/>
      <c r="R859" s="45"/>
      <c r="S859" s="45"/>
      <c r="T859" s="45"/>
      <c r="U859" s="45"/>
      <c r="V859" s="45"/>
      <c r="W859" s="45"/>
      <c r="X859" s="45"/>
      <c r="Y859" s="45"/>
      <c r="Z859" s="45"/>
      <c r="AA859" s="45"/>
      <c r="AB859" s="45"/>
    </row>
    <row r="860">
      <c r="A860" s="71"/>
      <c r="B860" s="27"/>
      <c r="C860" s="45"/>
      <c r="D860" s="27"/>
      <c r="E860" s="27"/>
      <c r="F860" s="45"/>
      <c r="G860" s="45"/>
      <c r="H860" s="45"/>
      <c r="I860" s="45"/>
      <c r="J860" s="45"/>
      <c r="K860" s="45"/>
      <c r="L860" s="45"/>
      <c r="M860" s="45"/>
      <c r="N860" s="45"/>
      <c r="O860" s="45"/>
      <c r="P860" s="45"/>
      <c r="Q860" s="45"/>
      <c r="R860" s="45"/>
      <c r="S860" s="45"/>
      <c r="T860" s="45"/>
      <c r="U860" s="45"/>
      <c r="V860" s="45"/>
      <c r="W860" s="45"/>
      <c r="X860" s="45"/>
      <c r="Y860" s="45"/>
      <c r="Z860" s="45"/>
      <c r="AA860" s="45"/>
      <c r="AB860" s="45"/>
    </row>
    <row r="861">
      <c r="A861" s="71"/>
      <c r="B861" s="27"/>
      <c r="C861" s="45"/>
      <c r="D861" s="27"/>
      <c r="E861" s="27"/>
      <c r="F861" s="45"/>
      <c r="G861" s="45"/>
      <c r="H861" s="45"/>
      <c r="I861" s="45"/>
      <c r="J861" s="45"/>
      <c r="K861" s="45"/>
      <c r="L861" s="45"/>
      <c r="M861" s="45"/>
      <c r="N861" s="45"/>
      <c r="O861" s="45"/>
      <c r="P861" s="45"/>
      <c r="Q861" s="45"/>
      <c r="R861" s="45"/>
      <c r="S861" s="45"/>
      <c r="T861" s="45"/>
      <c r="U861" s="45"/>
      <c r="V861" s="45"/>
      <c r="W861" s="45"/>
      <c r="X861" s="45"/>
      <c r="Y861" s="45"/>
      <c r="Z861" s="45"/>
      <c r="AA861" s="45"/>
      <c r="AB861" s="45"/>
    </row>
    <row r="862">
      <c r="A862" s="71"/>
      <c r="B862" s="27"/>
      <c r="C862" s="45"/>
      <c r="D862" s="27"/>
      <c r="E862" s="27"/>
      <c r="F862" s="45"/>
      <c r="G862" s="45"/>
      <c r="H862" s="45"/>
      <c r="I862" s="45"/>
      <c r="J862" s="45"/>
      <c r="K862" s="45"/>
      <c r="L862" s="45"/>
      <c r="M862" s="45"/>
      <c r="N862" s="45"/>
      <c r="O862" s="45"/>
      <c r="P862" s="45"/>
      <c r="Q862" s="45"/>
      <c r="R862" s="45"/>
      <c r="S862" s="45"/>
      <c r="T862" s="45"/>
      <c r="U862" s="45"/>
      <c r="V862" s="45"/>
      <c r="W862" s="45"/>
      <c r="X862" s="45"/>
      <c r="Y862" s="45"/>
      <c r="Z862" s="45"/>
      <c r="AA862" s="45"/>
      <c r="AB862" s="45"/>
    </row>
    <row r="863">
      <c r="A863" s="71"/>
      <c r="B863" s="27"/>
      <c r="C863" s="45"/>
      <c r="D863" s="27"/>
      <c r="E863" s="27"/>
      <c r="F863" s="45"/>
      <c r="G863" s="45"/>
      <c r="H863" s="45"/>
      <c r="I863" s="45"/>
      <c r="J863" s="45"/>
      <c r="K863" s="45"/>
      <c r="L863" s="45"/>
      <c r="M863" s="45"/>
      <c r="N863" s="45"/>
      <c r="O863" s="45"/>
      <c r="P863" s="45"/>
      <c r="Q863" s="45"/>
      <c r="R863" s="45"/>
      <c r="S863" s="45"/>
      <c r="T863" s="45"/>
      <c r="U863" s="45"/>
      <c r="V863" s="45"/>
      <c r="W863" s="45"/>
      <c r="X863" s="45"/>
      <c r="Y863" s="45"/>
      <c r="Z863" s="45"/>
      <c r="AA863" s="45"/>
      <c r="AB863" s="45"/>
    </row>
    <row r="864">
      <c r="A864" s="71"/>
      <c r="B864" s="27"/>
      <c r="C864" s="45"/>
      <c r="D864" s="27"/>
      <c r="E864" s="27"/>
      <c r="F864" s="45"/>
      <c r="G864" s="45"/>
      <c r="H864" s="45"/>
      <c r="I864" s="45"/>
      <c r="J864" s="45"/>
      <c r="K864" s="45"/>
      <c r="L864" s="45"/>
      <c r="M864" s="45"/>
      <c r="N864" s="45"/>
      <c r="O864" s="45"/>
      <c r="P864" s="45"/>
      <c r="Q864" s="45"/>
      <c r="R864" s="45"/>
      <c r="S864" s="45"/>
      <c r="T864" s="45"/>
      <c r="U864" s="45"/>
      <c r="V864" s="45"/>
      <c r="W864" s="45"/>
      <c r="X864" s="45"/>
      <c r="Y864" s="45"/>
      <c r="Z864" s="45"/>
      <c r="AA864" s="45"/>
      <c r="AB864" s="45"/>
    </row>
    <row r="865">
      <c r="A865" s="71"/>
      <c r="B865" s="27"/>
      <c r="C865" s="45"/>
      <c r="D865" s="27"/>
      <c r="E865" s="27"/>
      <c r="F865" s="45"/>
      <c r="G865" s="45"/>
      <c r="H865" s="45"/>
      <c r="I865" s="45"/>
      <c r="J865" s="45"/>
      <c r="K865" s="45"/>
      <c r="L865" s="45"/>
      <c r="M865" s="45"/>
      <c r="N865" s="45"/>
      <c r="O865" s="45"/>
      <c r="P865" s="45"/>
      <c r="Q865" s="45"/>
      <c r="R865" s="45"/>
      <c r="S865" s="45"/>
      <c r="T865" s="45"/>
      <c r="U865" s="45"/>
      <c r="V865" s="45"/>
      <c r="W865" s="45"/>
      <c r="X865" s="45"/>
      <c r="Y865" s="45"/>
      <c r="Z865" s="45"/>
      <c r="AA865" s="45"/>
      <c r="AB865" s="45"/>
    </row>
    <row r="866">
      <c r="A866" s="71"/>
      <c r="B866" s="27"/>
      <c r="C866" s="45"/>
      <c r="D866" s="27"/>
      <c r="E866" s="27"/>
      <c r="F866" s="45"/>
      <c r="G866" s="45"/>
      <c r="H866" s="45"/>
      <c r="I866" s="45"/>
      <c r="J866" s="45"/>
      <c r="K866" s="45"/>
      <c r="L866" s="45"/>
      <c r="M866" s="45"/>
      <c r="N866" s="45"/>
      <c r="O866" s="45"/>
      <c r="P866" s="45"/>
      <c r="Q866" s="45"/>
      <c r="R866" s="45"/>
      <c r="S866" s="45"/>
      <c r="T866" s="45"/>
      <c r="U866" s="45"/>
      <c r="V866" s="45"/>
      <c r="W866" s="45"/>
      <c r="X866" s="45"/>
      <c r="Y866" s="45"/>
      <c r="Z866" s="45"/>
      <c r="AA866" s="45"/>
      <c r="AB866" s="45"/>
    </row>
    <row r="867">
      <c r="A867" s="71"/>
      <c r="B867" s="27"/>
      <c r="C867" s="45"/>
      <c r="D867" s="27"/>
      <c r="E867" s="27"/>
      <c r="F867" s="45"/>
      <c r="G867" s="45"/>
      <c r="H867" s="45"/>
      <c r="I867" s="45"/>
      <c r="J867" s="45"/>
      <c r="K867" s="45"/>
      <c r="L867" s="45"/>
      <c r="M867" s="45"/>
      <c r="N867" s="45"/>
      <c r="O867" s="45"/>
      <c r="P867" s="45"/>
      <c r="Q867" s="45"/>
      <c r="R867" s="45"/>
      <c r="S867" s="45"/>
      <c r="T867" s="45"/>
      <c r="U867" s="45"/>
      <c r="V867" s="45"/>
      <c r="W867" s="45"/>
      <c r="X867" s="45"/>
      <c r="Y867" s="45"/>
      <c r="Z867" s="45"/>
      <c r="AA867" s="45"/>
      <c r="AB867" s="45"/>
    </row>
    <row r="868">
      <c r="A868" s="71"/>
      <c r="B868" s="27"/>
      <c r="C868" s="45"/>
      <c r="D868" s="27"/>
      <c r="E868" s="27"/>
      <c r="F868" s="45"/>
      <c r="G868" s="45"/>
      <c r="H868" s="45"/>
      <c r="I868" s="45"/>
      <c r="J868" s="45"/>
      <c r="K868" s="45"/>
      <c r="L868" s="45"/>
      <c r="M868" s="45"/>
      <c r="N868" s="45"/>
      <c r="O868" s="45"/>
      <c r="P868" s="45"/>
      <c r="Q868" s="45"/>
      <c r="R868" s="45"/>
      <c r="S868" s="45"/>
      <c r="T868" s="45"/>
      <c r="U868" s="45"/>
      <c r="V868" s="45"/>
      <c r="W868" s="45"/>
      <c r="X868" s="45"/>
      <c r="Y868" s="45"/>
      <c r="Z868" s="45"/>
      <c r="AA868" s="45"/>
      <c r="AB868" s="45"/>
    </row>
    <row r="869">
      <c r="A869" s="71"/>
      <c r="B869" s="27"/>
      <c r="C869" s="45"/>
      <c r="D869" s="27"/>
      <c r="E869" s="27"/>
      <c r="F869" s="45"/>
      <c r="G869" s="45"/>
      <c r="H869" s="45"/>
      <c r="I869" s="45"/>
      <c r="J869" s="45"/>
      <c r="K869" s="45"/>
      <c r="L869" s="45"/>
      <c r="M869" s="45"/>
      <c r="N869" s="45"/>
      <c r="O869" s="45"/>
      <c r="P869" s="45"/>
      <c r="Q869" s="45"/>
      <c r="R869" s="45"/>
      <c r="S869" s="45"/>
      <c r="T869" s="45"/>
      <c r="U869" s="45"/>
      <c r="V869" s="45"/>
      <c r="W869" s="45"/>
      <c r="X869" s="45"/>
      <c r="Y869" s="45"/>
      <c r="Z869" s="45"/>
      <c r="AA869" s="45"/>
      <c r="AB869" s="45"/>
    </row>
    <row r="870">
      <c r="A870" s="71"/>
      <c r="B870" s="27"/>
      <c r="C870" s="45"/>
      <c r="D870" s="27"/>
      <c r="E870" s="27"/>
      <c r="F870" s="45"/>
      <c r="G870" s="45"/>
      <c r="H870" s="45"/>
      <c r="I870" s="45"/>
      <c r="J870" s="45"/>
      <c r="K870" s="45"/>
      <c r="L870" s="45"/>
      <c r="M870" s="45"/>
      <c r="N870" s="45"/>
      <c r="O870" s="45"/>
      <c r="P870" s="45"/>
      <c r="Q870" s="45"/>
      <c r="R870" s="45"/>
      <c r="S870" s="45"/>
      <c r="T870" s="45"/>
      <c r="U870" s="45"/>
      <c r="V870" s="45"/>
      <c r="W870" s="45"/>
      <c r="X870" s="45"/>
      <c r="Y870" s="45"/>
      <c r="Z870" s="45"/>
      <c r="AA870" s="45"/>
      <c r="AB870" s="45"/>
    </row>
    <row r="871">
      <c r="A871" s="71"/>
      <c r="B871" s="27"/>
      <c r="C871" s="45"/>
      <c r="D871" s="27"/>
      <c r="E871" s="27"/>
      <c r="F871" s="45"/>
      <c r="G871" s="45"/>
      <c r="H871" s="45"/>
      <c r="I871" s="45"/>
      <c r="J871" s="45"/>
      <c r="K871" s="45"/>
      <c r="L871" s="45"/>
      <c r="M871" s="45"/>
      <c r="N871" s="45"/>
      <c r="O871" s="45"/>
      <c r="P871" s="45"/>
      <c r="Q871" s="45"/>
      <c r="R871" s="45"/>
      <c r="S871" s="45"/>
      <c r="T871" s="45"/>
      <c r="U871" s="45"/>
      <c r="V871" s="45"/>
      <c r="W871" s="45"/>
      <c r="X871" s="45"/>
      <c r="Y871" s="45"/>
      <c r="Z871" s="45"/>
      <c r="AA871" s="45"/>
      <c r="AB871" s="45"/>
    </row>
    <row r="872">
      <c r="A872" s="71"/>
      <c r="B872" s="27"/>
      <c r="C872" s="45"/>
      <c r="D872" s="27"/>
      <c r="E872" s="27"/>
      <c r="F872" s="45"/>
      <c r="G872" s="45"/>
      <c r="H872" s="45"/>
      <c r="I872" s="45"/>
      <c r="J872" s="45"/>
      <c r="K872" s="45"/>
      <c r="L872" s="45"/>
      <c r="M872" s="45"/>
      <c r="N872" s="45"/>
      <c r="O872" s="45"/>
      <c r="P872" s="45"/>
      <c r="Q872" s="45"/>
      <c r="R872" s="45"/>
      <c r="S872" s="45"/>
      <c r="T872" s="45"/>
      <c r="U872" s="45"/>
      <c r="V872" s="45"/>
      <c r="W872" s="45"/>
      <c r="X872" s="45"/>
      <c r="Y872" s="45"/>
      <c r="Z872" s="45"/>
      <c r="AA872" s="45"/>
      <c r="AB872" s="45"/>
    </row>
    <row r="873">
      <c r="A873" s="71"/>
      <c r="B873" s="27"/>
      <c r="C873" s="45"/>
      <c r="D873" s="27"/>
      <c r="E873" s="27"/>
      <c r="F873" s="45"/>
      <c r="G873" s="45"/>
      <c r="H873" s="45"/>
      <c r="I873" s="45"/>
      <c r="J873" s="45"/>
      <c r="K873" s="45"/>
      <c r="L873" s="45"/>
      <c r="M873" s="45"/>
      <c r="N873" s="45"/>
      <c r="O873" s="45"/>
      <c r="P873" s="45"/>
      <c r="Q873" s="45"/>
      <c r="R873" s="45"/>
      <c r="S873" s="45"/>
      <c r="T873" s="45"/>
      <c r="U873" s="45"/>
      <c r="V873" s="45"/>
      <c r="W873" s="45"/>
      <c r="X873" s="45"/>
      <c r="Y873" s="45"/>
      <c r="Z873" s="45"/>
      <c r="AA873" s="45"/>
      <c r="AB873" s="45"/>
    </row>
    <row r="874">
      <c r="A874" s="71"/>
      <c r="B874" s="27"/>
      <c r="C874" s="45"/>
      <c r="D874" s="27"/>
      <c r="E874" s="27"/>
      <c r="F874" s="45"/>
      <c r="G874" s="45"/>
      <c r="H874" s="45"/>
      <c r="I874" s="45"/>
      <c r="J874" s="45"/>
      <c r="K874" s="45"/>
      <c r="L874" s="45"/>
      <c r="M874" s="45"/>
      <c r="N874" s="45"/>
      <c r="O874" s="45"/>
      <c r="P874" s="45"/>
      <c r="Q874" s="45"/>
      <c r="R874" s="45"/>
      <c r="S874" s="45"/>
      <c r="T874" s="45"/>
      <c r="U874" s="45"/>
      <c r="V874" s="45"/>
      <c r="W874" s="45"/>
      <c r="X874" s="45"/>
      <c r="Y874" s="45"/>
      <c r="Z874" s="45"/>
      <c r="AA874" s="45"/>
      <c r="AB874" s="45"/>
    </row>
    <row r="875">
      <c r="A875" s="71"/>
      <c r="B875" s="27"/>
      <c r="C875" s="45"/>
      <c r="D875" s="27"/>
      <c r="E875" s="27"/>
      <c r="F875" s="45"/>
      <c r="G875" s="45"/>
      <c r="H875" s="45"/>
      <c r="I875" s="45"/>
      <c r="J875" s="45"/>
      <c r="K875" s="45"/>
      <c r="L875" s="45"/>
      <c r="M875" s="45"/>
      <c r="N875" s="45"/>
      <c r="O875" s="45"/>
      <c r="P875" s="45"/>
      <c r="Q875" s="45"/>
      <c r="R875" s="45"/>
      <c r="S875" s="45"/>
      <c r="T875" s="45"/>
      <c r="U875" s="45"/>
      <c r="V875" s="45"/>
      <c r="W875" s="45"/>
      <c r="X875" s="45"/>
      <c r="Y875" s="45"/>
      <c r="Z875" s="45"/>
      <c r="AA875" s="45"/>
      <c r="AB875" s="45"/>
    </row>
    <row r="876">
      <c r="A876" s="71"/>
      <c r="B876" s="27"/>
      <c r="C876" s="45"/>
      <c r="D876" s="27"/>
      <c r="E876" s="27"/>
      <c r="F876" s="45"/>
      <c r="G876" s="45"/>
      <c r="H876" s="45"/>
      <c r="I876" s="45"/>
      <c r="J876" s="45"/>
      <c r="K876" s="45"/>
      <c r="L876" s="45"/>
      <c r="M876" s="45"/>
      <c r="N876" s="45"/>
      <c r="O876" s="45"/>
      <c r="P876" s="45"/>
      <c r="Q876" s="45"/>
      <c r="R876" s="45"/>
      <c r="S876" s="45"/>
      <c r="T876" s="45"/>
      <c r="U876" s="45"/>
      <c r="V876" s="45"/>
      <c r="W876" s="45"/>
      <c r="X876" s="45"/>
      <c r="Y876" s="45"/>
      <c r="Z876" s="45"/>
      <c r="AA876" s="45"/>
      <c r="AB876" s="45"/>
    </row>
    <row r="877">
      <c r="A877" s="71"/>
      <c r="B877" s="27"/>
      <c r="C877" s="45"/>
      <c r="D877" s="27"/>
      <c r="E877" s="27"/>
      <c r="F877" s="45"/>
      <c r="G877" s="45"/>
      <c r="H877" s="45"/>
      <c r="I877" s="45"/>
      <c r="J877" s="45"/>
      <c r="K877" s="45"/>
      <c r="L877" s="45"/>
      <c r="M877" s="45"/>
      <c r="N877" s="45"/>
      <c r="O877" s="45"/>
      <c r="P877" s="45"/>
      <c r="Q877" s="45"/>
      <c r="R877" s="45"/>
      <c r="S877" s="45"/>
      <c r="T877" s="45"/>
      <c r="U877" s="45"/>
      <c r="V877" s="45"/>
      <c r="W877" s="45"/>
      <c r="X877" s="45"/>
      <c r="Y877" s="45"/>
      <c r="Z877" s="45"/>
      <c r="AA877" s="45"/>
      <c r="AB877" s="45"/>
    </row>
    <row r="878">
      <c r="A878" s="71"/>
      <c r="B878" s="27"/>
      <c r="C878" s="45"/>
      <c r="D878" s="27"/>
      <c r="E878" s="27"/>
      <c r="F878" s="45"/>
      <c r="G878" s="45"/>
      <c r="H878" s="45"/>
      <c r="I878" s="45"/>
      <c r="J878" s="45"/>
      <c r="K878" s="45"/>
      <c r="L878" s="45"/>
      <c r="M878" s="45"/>
      <c r="N878" s="45"/>
      <c r="O878" s="45"/>
      <c r="P878" s="45"/>
      <c r="Q878" s="45"/>
      <c r="R878" s="45"/>
      <c r="S878" s="45"/>
      <c r="T878" s="45"/>
      <c r="U878" s="45"/>
      <c r="V878" s="45"/>
      <c r="W878" s="45"/>
      <c r="X878" s="45"/>
      <c r="Y878" s="45"/>
      <c r="Z878" s="45"/>
      <c r="AA878" s="45"/>
      <c r="AB878" s="45"/>
    </row>
    <row r="879">
      <c r="A879" s="71"/>
      <c r="B879" s="27"/>
      <c r="C879" s="45"/>
      <c r="D879" s="27"/>
      <c r="E879" s="27"/>
      <c r="F879" s="45"/>
      <c r="G879" s="45"/>
      <c r="H879" s="45"/>
      <c r="I879" s="45"/>
      <c r="J879" s="45"/>
      <c r="K879" s="45"/>
      <c r="L879" s="45"/>
      <c r="M879" s="45"/>
      <c r="N879" s="45"/>
      <c r="O879" s="45"/>
      <c r="P879" s="45"/>
      <c r="Q879" s="45"/>
      <c r="R879" s="45"/>
      <c r="S879" s="45"/>
      <c r="T879" s="45"/>
      <c r="U879" s="45"/>
      <c r="V879" s="45"/>
      <c r="W879" s="45"/>
      <c r="X879" s="45"/>
      <c r="Y879" s="45"/>
      <c r="Z879" s="45"/>
      <c r="AA879" s="45"/>
      <c r="AB879" s="45"/>
    </row>
    <row r="880">
      <c r="A880" s="71"/>
      <c r="B880" s="27"/>
      <c r="C880" s="45"/>
      <c r="D880" s="27"/>
      <c r="E880" s="27"/>
      <c r="F880" s="45"/>
      <c r="G880" s="45"/>
      <c r="H880" s="45"/>
      <c r="I880" s="45"/>
      <c r="J880" s="45"/>
      <c r="K880" s="45"/>
      <c r="L880" s="45"/>
      <c r="M880" s="45"/>
      <c r="N880" s="45"/>
      <c r="O880" s="45"/>
      <c r="P880" s="45"/>
      <c r="Q880" s="45"/>
      <c r="R880" s="45"/>
      <c r="S880" s="45"/>
      <c r="T880" s="45"/>
      <c r="U880" s="45"/>
      <c r="V880" s="45"/>
      <c r="W880" s="45"/>
      <c r="X880" s="45"/>
      <c r="Y880" s="45"/>
      <c r="Z880" s="45"/>
      <c r="AA880" s="45"/>
      <c r="AB880" s="45"/>
    </row>
    <row r="881">
      <c r="A881" s="71"/>
      <c r="B881" s="27"/>
      <c r="C881" s="45"/>
      <c r="D881" s="27"/>
      <c r="E881" s="27"/>
      <c r="F881" s="45"/>
      <c r="G881" s="45"/>
      <c r="H881" s="45"/>
      <c r="I881" s="45"/>
      <c r="J881" s="45"/>
      <c r="K881" s="45"/>
      <c r="L881" s="45"/>
      <c r="M881" s="45"/>
      <c r="N881" s="45"/>
      <c r="O881" s="45"/>
      <c r="P881" s="45"/>
      <c r="Q881" s="45"/>
      <c r="R881" s="45"/>
      <c r="S881" s="45"/>
      <c r="T881" s="45"/>
      <c r="U881" s="45"/>
      <c r="V881" s="45"/>
      <c r="W881" s="45"/>
      <c r="X881" s="45"/>
      <c r="Y881" s="45"/>
      <c r="Z881" s="45"/>
      <c r="AA881" s="45"/>
      <c r="AB881" s="45"/>
    </row>
    <row r="882">
      <c r="A882" s="71"/>
      <c r="B882" s="27"/>
      <c r="C882" s="45"/>
      <c r="D882" s="27"/>
      <c r="E882" s="27"/>
      <c r="F882" s="45"/>
      <c r="G882" s="45"/>
      <c r="H882" s="45"/>
      <c r="I882" s="45"/>
      <c r="J882" s="45"/>
      <c r="K882" s="45"/>
      <c r="L882" s="45"/>
      <c r="M882" s="45"/>
      <c r="N882" s="45"/>
      <c r="O882" s="45"/>
      <c r="P882" s="45"/>
      <c r="Q882" s="45"/>
      <c r="R882" s="45"/>
      <c r="S882" s="45"/>
      <c r="T882" s="45"/>
      <c r="U882" s="45"/>
      <c r="V882" s="45"/>
      <c r="W882" s="45"/>
      <c r="X882" s="45"/>
      <c r="Y882" s="45"/>
      <c r="Z882" s="45"/>
      <c r="AA882" s="45"/>
      <c r="AB882" s="45"/>
    </row>
    <row r="883">
      <c r="A883" s="71"/>
      <c r="B883" s="27"/>
      <c r="C883" s="45"/>
      <c r="D883" s="27"/>
      <c r="E883" s="27"/>
      <c r="F883" s="45"/>
      <c r="G883" s="45"/>
      <c r="H883" s="45"/>
      <c r="I883" s="45"/>
      <c r="J883" s="45"/>
      <c r="K883" s="45"/>
      <c r="L883" s="45"/>
      <c r="M883" s="45"/>
      <c r="N883" s="45"/>
      <c r="O883" s="45"/>
      <c r="P883" s="45"/>
      <c r="Q883" s="45"/>
      <c r="R883" s="45"/>
      <c r="S883" s="45"/>
      <c r="T883" s="45"/>
      <c r="U883" s="45"/>
      <c r="V883" s="45"/>
      <c r="W883" s="45"/>
      <c r="X883" s="45"/>
      <c r="Y883" s="45"/>
      <c r="Z883" s="45"/>
      <c r="AA883" s="45"/>
      <c r="AB883" s="45"/>
    </row>
    <row r="884">
      <c r="A884" s="71"/>
      <c r="B884" s="27"/>
      <c r="C884" s="45"/>
      <c r="D884" s="27"/>
      <c r="E884" s="27"/>
      <c r="F884" s="45"/>
      <c r="G884" s="45"/>
      <c r="H884" s="45"/>
      <c r="I884" s="45"/>
      <c r="J884" s="45"/>
      <c r="K884" s="45"/>
      <c r="L884" s="45"/>
      <c r="M884" s="45"/>
      <c r="N884" s="45"/>
      <c r="O884" s="45"/>
      <c r="P884" s="45"/>
      <c r="Q884" s="45"/>
      <c r="R884" s="45"/>
      <c r="S884" s="45"/>
      <c r="T884" s="45"/>
      <c r="U884" s="45"/>
      <c r="V884" s="45"/>
      <c r="W884" s="45"/>
      <c r="X884" s="45"/>
      <c r="Y884" s="45"/>
      <c r="Z884" s="45"/>
      <c r="AA884" s="45"/>
      <c r="AB884" s="45"/>
    </row>
    <row r="885">
      <c r="A885" s="71"/>
      <c r="B885" s="27"/>
      <c r="C885" s="45"/>
      <c r="D885" s="27"/>
      <c r="E885" s="27"/>
      <c r="F885" s="45"/>
      <c r="G885" s="45"/>
      <c r="H885" s="45"/>
      <c r="I885" s="45"/>
      <c r="J885" s="45"/>
      <c r="K885" s="45"/>
      <c r="L885" s="45"/>
      <c r="M885" s="45"/>
      <c r="N885" s="45"/>
      <c r="O885" s="45"/>
      <c r="P885" s="45"/>
      <c r="Q885" s="45"/>
      <c r="R885" s="45"/>
      <c r="S885" s="45"/>
      <c r="T885" s="45"/>
      <c r="U885" s="45"/>
      <c r="V885" s="45"/>
      <c r="W885" s="45"/>
      <c r="X885" s="45"/>
      <c r="Y885" s="45"/>
      <c r="Z885" s="45"/>
      <c r="AA885" s="45"/>
      <c r="AB885" s="45"/>
    </row>
    <row r="886">
      <c r="A886" s="71"/>
      <c r="B886" s="27"/>
      <c r="C886" s="45"/>
      <c r="D886" s="27"/>
      <c r="E886" s="27"/>
      <c r="F886" s="45"/>
      <c r="G886" s="45"/>
      <c r="H886" s="45"/>
      <c r="I886" s="45"/>
      <c r="J886" s="45"/>
      <c r="K886" s="45"/>
      <c r="L886" s="45"/>
      <c r="M886" s="45"/>
      <c r="N886" s="45"/>
      <c r="O886" s="45"/>
      <c r="P886" s="45"/>
      <c r="Q886" s="45"/>
      <c r="R886" s="45"/>
      <c r="S886" s="45"/>
      <c r="T886" s="45"/>
      <c r="U886" s="45"/>
      <c r="V886" s="45"/>
      <c r="W886" s="45"/>
      <c r="X886" s="45"/>
      <c r="Y886" s="45"/>
      <c r="Z886" s="45"/>
      <c r="AA886" s="45"/>
      <c r="AB886" s="45"/>
    </row>
    <row r="887">
      <c r="A887" s="71"/>
      <c r="B887" s="27"/>
      <c r="C887" s="45"/>
      <c r="D887" s="27"/>
      <c r="E887" s="27"/>
      <c r="F887" s="45"/>
      <c r="G887" s="45"/>
      <c r="H887" s="45"/>
      <c r="I887" s="45"/>
      <c r="J887" s="45"/>
      <c r="K887" s="45"/>
      <c r="L887" s="45"/>
      <c r="M887" s="45"/>
      <c r="N887" s="45"/>
      <c r="O887" s="45"/>
      <c r="P887" s="45"/>
      <c r="Q887" s="45"/>
      <c r="R887" s="45"/>
      <c r="S887" s="45"/>
      <c r="T887" s="45"/>
      <c r="U887" s="45"/>
      <c r="V887" s="45"/>
      <c r="W887" s="45"/>
      <c r="X887" s="45"/>
      <c r="Y887" s="45"/>
      <c r="Z887" s="45"/>
      <c r="AA887" s="45"/>
      <c r="AB887" s="45"/>
    </row>
    <row r="888">
      <c r="A888" s="71"/>
      <c r="B888" s="27"/>
      <c r="C888" s="45"/>
      <c r="D888" s="27"/>
      <c r="E888" s="27"/>
      <c r="F888" s="45"/>
      <c r="G888" s="45"/>
      <c r="H888" s="45"/>
      <c r="I888" s="45"/>
      <c r="J888" s="45"/>
      <c r="K888" s="45"/>
      <c r="L888" s="45"/>
      <c r="M888" s="45"/>
      <c r="N888" s="45"/>
      <c r="O888" s="45"/>
      <c r="P888" s="45"/>
      <c r="Q888" s="45"/>
      <c r="R888" s="45"/>
      <c r="S888" s="45"/>
      <c r="T888" s="45"/>
      <c r="U888" s="45"/>
      <c r="V888" s="45"/>
      <c r="W888" s="45"/>
      <c r="X888" s="45"/>
      <c r="Y888" s="45"/>
      <c r="Z888" s="45"/>
      <c r="AA888" s="45"/>
      <c r="AB888" s="45"/>
    </row>
    <row r="889">
      <c r="A889" s="71"/>
      <c r="B889" s="27"/>
      <c r="C889" s="45"/>
      <c r="D889" s="27"/>
      <c r="E889" s="27"/>
      <c r="F889" s="45"/>
      <c r="G889" s="45"/>
      <c r="H889" s="45"/>
      <c r="I889" s="45"/>
      <c r="J889" s="45"/>
      <c r="K889" s="45"/>
      <c r="L889" s="45"/>
      <c r="M889" s="45"/>
      <c r="N889" s="45"/>
      <c r="O889" s="45"/>
      <c r="P889" s="45"/>
      <c r="Q889" s="45"/>
      <c r="R889" s="45"/>
      <c r="S889" s="45"/>
      <c r="T889" s="45"/>
      <c r="U889" s="45"/>
      <c r="V889" s="45"/>
      <c r="W889" s="45"/>
      <c r="X889" s="45"/>
      <c r="Y889" s="45"/>
      <c r="Z889" s="45"/>
      <c r="AA889" s="45"/>
      <c r="AB889" s="45"/>
    </row>
    <row r="890">
      <c r="A890" s="71"/>
      <c r="B890" s="27"/>
      <c r="C890" s="45"/>
      <c r="D890" s="27"/>
      <c r="E890" s="27"/>
      <c r="F890" s="45"/>
      <c r="G890" s="45"/>
      <c r="H890" s="45"/>
      <c r="I890" s="45"/>
      <c r="J890" s="45"/>
      <c r="K890" s="45"/>
      <c r="L890" s="45"/>
      <c r="M890" s="45"/>
      <c r="N890" s="45"/>
      <c r="O890" s="45"/>
      <c r="P890" s="45"/>
      <c r="Q890" s="45"/>
      <c r="R890" s="45"/>
      <c r="S890" s="45"/>
      <c r="T890" s="45"/>
      <c r="U890" s="45"/>
      <c r="V890" s="45"/>
      <c r="W890" s="45"/>
      <c r="X890" s="45"/>
      <c r="Y890" s="45"/>
      <c r="Z890" s="45"/>
      <c r="AA890" s="45"/>
      <c r="AB890" s="45"/>
    </row>
    <row r="891">
      <c r="A891" s="71"/>
      <c r="B891" s="27"/>
      <c r="C891" s="45"/>
      <c r="D891" s="27"/>
      <c r="E891" s="27"/>
      <c r="F891" s="45"/>
      <c r="G891" s="45"/>
      <c r="H891" s="45"/>
      <c r="I891" s="45"/>
      <c r="J891" s="45"/>
      <c r="K891" s="45"/>
      <c r="L891" s="45"/>
      <c r="M891" s="45"/>
      <c r="N891" s="45"/>
      <c r="O891" s="45"/>
      <c r="P891" s="45"/>
      <c r="Q891" s="45"/>
      <c r="R891" s="45"/>
      <c r="S891" s="45"/>
      <c r="T891" s="45"/>
      <c r="U891" s="45"/>
      <c r="V891" s="45"/>
      <c r="W891" s="45"/>
      <c r="X891" s="45"/>
      <c r="Y891" s="45"/>
      <c r="Z891" s="45"/>
      <c r="AA891" s="45"/>
      <c r="AB891" s="45"/>
    </row>
    <row r="892">
      <c r="A892" s="71"/>
      <c r="B892" s="27"/>
      <c r="C892" s="45"/>
      <c r="D892" s="27"/>
      <c r="E892" s="27"/>
      <c r="F892" s="45"/>
      <c r="G892" s="45"/>
      <c r="H892" s="45"/>
      <c r="I892" s="45"/>
      <c r="J892" s="45"/>
      <c r="K892" s="45"/>
      <c r="L892" s="45"/>
      <c r="M892" s="45"/>
      <c r="N892" s="45"/>
      <c r="O892" s="45"/>
      <c r="P892" s="45"/>
      <c r="Q892" s="45"/>
      <c r="R892" s="45"/>
      <c r="S892" s="45"/>
      <c r="T892" s="45"/>
      <c r="U892" s="45"/>
      <c r="V892" s="45"/>
      <c r="W892" s="45"/>
      <c r="X892" s="45"/>
      <c r="Y892" s="45"/>
      <c r="Z892" s="45"/>
      <c r="AA892" s="45"/>
      <c r="AB892" s="45"/>
    </row>
    <row r="893">
      <c r="A893" s="71"/>
      <c r="B893" s="27"/>
      <c r="C893" s="45"/>
      <c r="D893" s="27"/>
      <c r="E893" s="27"/>
      <c r="F893" s="45"/>
      <c r="G893" s="45"/>
      <c r="H893" s="45"/>
      <c r="I893" s="45"/>
      <c r="J893" s="45"/>
      <c r="K893" s="45"/>
      <c r="L893" s="45"/>
      <c r="M893" s="45"/>
      <c r="N893" s="45"/>
      <c r="O893" s="45"/>
      <c r="P893" s="45"/>
      <c r="Q893" s="45"/>
      <c r="R893" s="45"/>
      <c r="S893" s="45"/>
      <c r="T893" s="45"/>
      <c r="U893" s="45"/>
      <c r="V893" s="45"/>
      <c r="W893" s="45"/>
      <c r="X893" s="45"/>
      <c r="Y893" s="45"/>
      <c r="Z893" s="45"/>
      <c r="AA893" s="45"/>
      <c r="AB893" s="45"/>
    </row>
    <row r="894">
      <c r="A894" s="71"/>
      <c r="B894" s="27"/>
      <c r="C894" s="45"/>
      <c r="D894" s="27"/>
      <c r="E894" s="27"/>
      <c r="F894" s="45"/>
      <c r="G894" s="45"/>
      <c r="H894" s="45"/>
      <c r="I894" s="45"/>
      <c r="J894" s="45"/>
      <c r="K894" s="45"/>
      <c r="L894" s="45"/>
      <c r="M894" s="45"/>
      <c r="N894" s="45"/>
      <c r="O894" s="45"/>
      <c r="P894" s="45"/>
      <c r="Q894" s="45"/>
      <c r="R894" s="45"/>
      <c r="S894" s="45"/>
      <c r="T894" s="45"/>
      <c r="U894" s="45"/>
      <c r="V894" s="45"/>
      <c r="W894" s="45"/>
      <c r="X894" s="45"/>
      <c r="Y894" s="45"/>
      <c r="Z894" s="45"/>
      <c r="AA894" s="45"/>
      <c r="AB894" s="45"/>
    </row>
    <row r="895">
      <c r="A895" s="71"/>
      <c r="B895" s="27"/>
      <c r="C895" s="45"/>
      <c r="D895" s="27"/>
      <c r="E895" s="27"/>
      <c r="F895" s="45"/>
      <c r="G895" s="45"/>
      <c r="H895" s="45"/>
      <c r="I895" s="45"/>
      <c r="J895" s="45"/>
      <c r="K895" s="45"/>
      <c r="L895" s="45"/>
      <c r="M895" s="45"/>
      <c r="N895" s="45"/>
      <c r="O895" s="45"/>
      <c r="P895" s="45"/>
      <c r="Q895" s="45"/>
      <c r="R895" s="45"/>
      <c r="S895" s="45"/>
      <c r="T895" s="45"/>
      <c r="U895" s="45"/>
      <c r="V895" s="45"/>
      <c r="W895" s="45"/>
      <c r="X895" s="45"/>
      <c r="Y895" s="45"/>
      <c r="Z895" s="45"/>
      <c r="AA895" s="45"/>
      <c r="AB895" s="45"/>
    </row>
    <row r="896">
      <c r="A896" s="71"/>
      <c r="B896" s="27"/>
      <c r="C896" s="45"/>
      <c r="D896" s="27"/>
      <c r="E896" s="27"/>
      <c r="F896" s="45"/>
      <c r="G896" s="45"/>
      <c r="H896" s="45"/>
      <c r="I896" s="45"/>
      <c r="J896" s="45"/>
      <c r="K896" s="45"/>
      <c r="L896" s="45"/>
      <c r="M896" s="45"/>
      <c r="N896" s="45"/>
      <c r="O896" s="45"/>
      <c r="P896" s="45"/>
      <c r="Q896" s="45"/>
      <c r="R896" s="45"/>
      <c r="S896" s="45"/>
      <c r="T896" s="45"/>
      <c r="U896" s="45"/>
      <c r="V896" s="45"/>
      <c r="W896" s="45"/>
      <c r="X896" s="45"/>
      <c r="Y896" s="45"/>
      <c r="Z896" s="45"/>
      <c r="AA896" s="45"/>
      <c r="AB896" s="45"/>
    </row>
    <row r="897">
      <c r="A897" s="71"/>
      <c r="B897" s="27"/>
      <c r="C897" s="45"/>
      <c r="D897" s="27"/>
      <c r="E897" s="27"/>
      <c r="F897" s="45"/>
      <c r="G897" s="45"/>
      <c r="H897" s="45"/>
      <c r="I897" s="45"/>
      <c r="J897" s="45"/>
      <c r="K897" s="45"/>
      <c r="L897" s="45"/>
      <c r="M897" s="45"/>
      <c r="N897" s="45"/>
      <c r="O897" s="45"/>
      <c r="P897" s="45"/>
      <c r="Q897" s="45"/>
      <c r="R897" s="45"/>
      <c r="S897" s="45"/>
      <c r="T897" s="45"/>
      <c r="U897" s="45"/>
      <c r="V897" s="45"/>
      <c r="W897" s="45"/>
      <c r="X897" s="45"/>
      <c r="Y897" s="45"/>
      <c r="Z897" s="45"/>
      <c r="AA897" s="45"/>
      <c r="AB897" s="45"/>
    </row>
    <row r="898">
      <c r="A898" s="71"/>
      <c r="B898" s="27"/>
      <c r="C898" s="45"/>
      <c r="D898" s="27"/>
      <c r="E898" s="27"/>
      <c r="F898" s="45"/>
      <c r="G898" s="45"/>
      <c r="H898" s="45"/>
      <c r="I898" s="45"/>
      <c r="J898" s="45"/>
      <c r="K898" s="45"/>
      <c r="L898" s="45"/>
      <c r="M898" s="45"/>
      <c r="N898" s="45"/>
      <c r="O898" s="45"/>
      <c r="P898" s="45"/>
      <c r="Q898" s="45"/>
      <c r="R898" s="45"/>
      <c r="S898" s="45"/>
      <c r="T898" s="45"/>
      <c r="U898" s="45"/>
      <c r="V898" s="45"/>
      <c r="W898" s="45"/>
      <c r="X898" s="45"/>
      <c r="Y898" s="45"/>
      <c r="Z898" s="45"/>
      <c r="AA898" s="45"/>
      <c r="AB898" s="45"/>
    </row>
    <row r="899">
      <c r="A899" s="71"/>
      <c r="B899" s="27"/>
      <c r="C899" s="45"/>
      <c r="D899" s="27"/>
      <c r="E899" s="27"/>
      <c r="F899" s="45"/>
      <c r="G899" s="45"/>
      <c r="H899" s="45"/>
      <c r="I899" s="45"/>
      <c r="J899" s="45"/>
      <c r="K899" s="45"/>
      <c r="L899" s="45"/>
      <c r="M899" s="45"/>
      <c r="N899" s="45"/>
      <c r="O899" s="45"/>
      <c r="P899" s="45"/>
      <c r="Q899" s="45"/>
      <c r="R899" s="45"/>
      <c r="S899" s="45"/>
      <c r="T899" s="45"/>
      <c r="U899" s="45"/>
      <c r="V899" s="45"/>
      <c r="W899" s="45"/>
      <c r="X899" s="45"/>
      <c r="Y899" s="45"/>
      <c r="Z899" s="45"/>
      <c r="AA899" s="45"/>
      <c r="AB899" s="45"/>
    </row>
    <row r="900">
      <c r="A900" s="71"/>
      <c r="B900" s="27"/>
      <c r="C900" s="45"/>
      <c r="D900" s="27"/>
      <c r="E900" s="27"/>
      <c r="F900" s="45"/>
      <c r="G900" s="45"/>
      <c r="H900" s="45"/>
      <c r="I900" s="45"/>
      <c r="J900" s="45"/>
      <c r="K900" s="45"/>
      <c r="L900" s="45"/>
      <c r="M900" s="45"/>
      <c r="N900" s="45"/>
      <c r="O900" s="45"/>
      <c r="P900" s="45"/>
      <c r="Q900" s="45"/>
      <c r="R900" s="45"/>
      <c r="S900" s="45"/>
      <c r="T900" s="45"/>
      <c r="U900" s="45"/>
      <c r="V900" s="45"/>
      <c r="W900" s="45"/>
      <c r="X900" s="45"/>
      <c r="Y900" s="45"/>
      <c r="Z900" s="45"/>
      <c r="AA900" s="45"/>
      <c r="AB900" s="45"/>
    </row>
    <row r="901">
      <c r="A901" s="71"/>
      <c r="B901" s="27"/>
      <c r="C901" s="45"/>
      <c r="D901" s="27"/>
      <c r="E901" s="27"/>
      <c r="F901" s="45"/>
      <c r="G901" s="45"/>
      <c r="H901" s="45"/>
      <c r="I901" s="45"/>
      <c r="J901" s="45"/>
      <c r="K901" s="45"/>
      <c r="L901" s="45"/>
      <c r="M901" s="45"/>
      <c r="N901" s="45"/>
      <c r="O901" s="45"/>
      <c r="P901" s="45"/>
      <c r="Q901" s="45"/>
      <c r="R901" s="45"/>
      <c r="S901" s="45"/>
      <c r="T901" s="45"/>
      <c r="U901" s="45"/>
      <c r="V901" s="45"/>
      <c r="W901" s="45"/>
      <c r="X901" s="45"/>
      <c r="Y901" s="45"/>
      <c r="Z901" s="45"/>
      <c r="AA901" s="45"/>
      <c r="AB901" s="45"/>
    </row>
    <row r="902">
      <c r="A902" s="71"/>
      <c r="B902" s="27"/>
      <c r="C902" s="45"/>
      <c r="D902" s="27"/>
      <c r="E902" s="27"/>
      <c r="F902" s="45"/>
      <c r="G902" s="45"/>
      <c r="H902" s="45"/>
      <c r="I902" s="45"/>
      <c r="J902" s="45"/>
      <c r="K902" s="45"/>
      <c r="L902" s="45"/>
      <c r="M902" s="45"/>
      <c r="N902" s="45"/>
      <c r="O902" s="45"/>
      <c r="P902" s="45"/>
      <c r="Q902" s="45"/>
      <c r="R902" s="45"/>
      <c r="S902" s="45"/>
      <c r="T902" s="45"/>
      <c r="U902" s="45"/>
      <c r="V902" s="45"/>
      <c r="W902" s="45"/>
      <c r="X902" s="45"/>
      <c r="Y902" s="45"/>
      <c r="Z902" s="45"/>
      <c r="AA902" s="45"/>
      <c r="AB902" s="45"/>
    </row>
    <row r="903">
      <c r="A903" s="71"/>
      <c r="B903" s="27"/>
      <c r="C903" s="45"/>
      <c r="D903" s="27"/>
      <c r="E903" s="27"/>
      <c r="F903" s="45"/>
      <c r="G903" s="45"/>
      <c r="H903" s="45"/>
      <c r="I903" s="45"/>
      <c r="J903" s="45"/>
      <c r="K903" s="45"/>
      <c r="L903" s="45"/>
      <c r="M903" s="45"/>
      <c r="N903" s="45"/>
      <c r="O903" s="45"/>
      <c r="P903" s="45"/>
      <c r="Q903" s="45"/>
      <c r="R903" s="45"/>
      <c r="S903" s="45"/>
      <c r="T903" s="45"/>
      <c r="U903" s="45"/>
      <c r="V903" s="45"/>
      <c r="W903" s="45"/>
      <c r="X903" s="45"/>
      <c r="Y903" s="45"/>
      <c r="Z903" s="45"/>
      <c r="AA903" s="45"/>
      <c r="AB903" s="45"/>
    </row>
    <row r="904">
      <c r="A904" s="71"/>
      <c r="B904" s="27"/>
      <c r="C904" s="45"/>
      <c r="D904" s="27"/>
      <c r="E904" s="27"/>
      <c r="F904" s="45"/>
      <c r="G904" s="45"/>
      <c r="H904" s="45"/>
      <c r="I904" s="45"/>
      <c r="J904" s="45"/>
      <c r="K904" s="45"/>
      <c r="L904" s="45"/>
      <c r="M904" s="45"/>
      <c r="N904" s="45"/>
      <c r="O904" s="45"/>
      <c r="P904" s="45"/>
      <c r="Q904" s="45"/>
      <c r="R904" s="45"/>
      <c r="S904" s="45"/>
      <c r="T904" s="45"/>
      <c r="U904" s="45"/>
      <c r="V904" s="45"/>
      <c r="W904" s="45"/>
      <c r="X904" s="45"/>
      <c r="Y904" s="45"/>
      <c r="Z904" s="45"/>
      <c r="AA904" s="45"/>
      <c r="AB904" s="45"/>
    </row>
    <row r="905">
      <c r="A905" s="71"/>
      <c r="B905" s="27"/>
      <c r="C905" s="45"/>
      <c r="D905" s="27"/>
      <c r="E905" s="27"/>
      <c r="F905" s="45"/>
      <c r="G905" s="45"/>
      <c r="H905" s="45"/>
      <c r="I905" s="45"/>
      <c r="J905" s="45"/>
      <c r="K905" s="45"/>
      <c r="L905" s="45"/>
      <c r="M905" s="45"/>
      <c r="N905" s="45"/>
      <c r="O905" s="45"/>
      <c r="P905" s="45"/>
      <c r="Q905" s="45"/>
      <c r="R905" s="45"/>
      <c r="S905" s="45"/>
      <c r="T905" s="45"/>
      <c r="U905" s="45"/>
      <c r="V905" s="45"/>
      <c r="W905" s="45"/>
      <c r="X905" s="45"/>
      <c r="Y905" s="45"/>
      <c r="Z905" s="45"/>
      <c r="AA905" s="45"/>
      <c r="AB905" s="45"/>
    </row>
    <row r="906">
      <c r="A906" s="71"/>
      <c r="B906" s="27"/>
      <c r="C906" s="45"/>
      <c r="D906" s="27"/>
      <c r="E906" s="27"/>
      <c r="F906" s="45"/>
      <c r="G906" s="45"/>
      <c r="H906" s="45"/>
      <c r="I906" s="45"/>
      <c r="J906" s="45"/>
      <c r="K906" s="45"/>
      <c r="L906" s="45"/>
      <c r="M906" s="45"/>
      <c r="N906" s="45"/>
      <c r="O906" s="45"/>
      <c r="P906" s="45"/>
      <c r="Q906" s="45"/>
      <c r="R906" s="45"/>
      <c r="S906" s="45"/>
      <c r="T906" s="45"/>
      <c r="U906" s="45"/>
      <c r="V906" s="45"/>
      <c r="W906" s="45"/>
      <c r="X906" s="45"/>
      <c r="Y906" s="45"/>
      <c r="Z906" s="45"/>
      <c r="AA906" s="45"/>
      <c r="AB906" s="45"/>
    </row>
    <row r="907">
      <c r="A907" s="71"/>
      <c r="B907" s="27"/>
      <c r="C907" s="45"/>
      <c r="D907" s="27"/>
      <c r="E907" s="27"/>
      <c r="F907" s="45"/>
      <c r="G907" s="45"/>
      <c r="H907" s="45"/>
      <c r="I907" s="45"/>
      <c r="J907" s="45"/>
      <c r="K907" s="45"/>
      <c r="L907" s="45"/>
      <c r="M907" s="45"/>
      <c r="N907" s="45"/>
      <c r="O907" s="45"/>
      <c r="P907" s="45"/>
      <c r="Q907" s="45"/>
      <c r="R907" s="45"/>
      <c r="S907" s="45"/>
      <c r="T907" s="45"/>
      <c r="U907" s="45"/>
      <c r="V907" s="45"/>
      <c r="W907" s="45"/>
      <c r="X907" s="45"/>
      <c r="Y907" s="45"/>
      <c r="Z907" s="45"/>
      <c r="AA907" s="45"/>
      <c r="AB907" s="45"/>
    </row>
    <row r="908">
      <c r="A908" s="71"/>
      <c r="B908" s="27"/>
      <c r="C908" s="45"/>
      <c r="D908" s="27"/>
      <c r="E908" s="27"/>
      <c r="F908" s="45"/>
      <c r="G908" s="45"/>
      <c r="H908" s="45"/>
      <c r="I908" s="45"/>
      <c r="J908" s="45"/>
      <c r="K908" s="45"/>
      <c r="L908" s="45"/>
      <c r="M908" s="45"/>
      <c r="N908" s="45"/>
      <c r="O908" s="45"/>
      <c r="P908" s="45"/>
      <c r="Q908" s="45"/>
      <c r="R908" s="45"/>
      <c r="S908" s="45"/>
      <c r="T908" s="45"/>
      <c r="U908" s="45"/>
      <c r="V908" s="45"/>
      <c r="W908" s="45"/>
      <c r="X908" s="45"/>
      <c r="Y908" s="45"/>
      <c r="Z908" s="45"/>
      <c r="AA908" s="45"/>
      <c r="AB908" s="45"/>
    </row>
    <row r="909">
      <c r="A909" s="71"/>
      <c r="B909" s="27"/>
      <c r="C909" s="45"/>
      <c r="D909" s="27"/>
      <c r="E909" s="27"/>
      <c r="F909" s="45"/>
      <c r="G909" s="45"/>
      <c r="H909" s="45"/>
      <c r="I909" s="45"/>
      <c r="J909" s="45"/>
      <c r="K909" s="45"/>
      <c r="L909" s="45"/>
      <c r="M909" s="45"/>
      <c r="N909" s="45"/>
      <c r="O909" s="45"/>
      <c r="P909" s="45"/>
      <c r="Q909" s="45"/>
      <c r="R909" s="45"/>
      <c r="S909" s="45"/>
      <c r="T909" s="45"/>
      <c r="U909" s="45"/>
      <c r="V909" s="45"/>
      <c r="W909" s="45"/>
      <c r="X909" s="45"/>
      <c r="Y909" s="45"/>
      <c r="Z909" s="45"/>
      <c r="AA909" s="45"/>
      <c r="AB909" s="45"/>
    </row>
    <row r="910">
      <c r="A910" s="71"/>
      <c r="B910" s="27"/>
      <c r="C910" s="45"/>
      <c r="D910" s="27"/>
      <c r="E910" s="27"/>
      <c r="F910" s="45"/>
      <c r="G910" s="45"/>
      <c r="H910" s="45"/>
      <c r="I910" s="45"/>
      <c r="J910" s="45"/>
      <c r="K910" s="45"/>
      <c r="L910" s="45"/>
      <c r="M910" s="45"/>
      <c r="N910" s="45"/>
      <c r="O910" s="45"/>
      <c r="P910" s="45"/>
      <c r="Q910" s="45"/>
      <c r="R910" s="45"/>
      <c r="S910" s="45"/>
      <c r="T910" s="45"/>
      <c r="U910" s="45"/>
      <c r="V910" s="45"/>
      <c r="W910" s="45"/>
      <c r="X910" s="45"/>
      <c r="Y910" s="45"/>
      <c r="Z910" s="45"/>
      <c r="AA910" s="45"/>
      <c r="AB910" s="45"/>
    </row>
    <row r="911">
      <c r="A911" s="71"/>
      <c r="B911" s="27"/>
      <c r="C911" s="45"/>
      <c r="D911" s="27"/>
      <c r="E911" s="27"/>
      <c r="F911" s="45"/>
      <c r="G911" s="45"/>
      <c r="H911" s="45"/>
      <c r="I911" s="45"/>
      <c r="J911" s="45"/>
      <c r="K911" s="45"/>
      <c r="L911" s="45"/>
      <c r="M911" s="45"/>
      <c r="N911" s="45"/>
      <c r="O911" s="45"/>
      <c r="P911" s="45"/>
      <c r="Q911" s="45"/>
      <c r="R911" s="45"/>
      <c r="S911" s="45"/>
      <c r="T911" s="45"/>
      <c r="U911" s="45"/>
      <c r="V911" s="45"/>
      <c r="W911" s="45"/>
      <c r="X911" s="45"/>
      <c r="Y911" s="45"/>
      <c r="Z911" s="45"/>
      <c r="AA911" s="45"/>
      <c r="AB911" s="45"/>
    </row>
    <row r="912">
      <c r="A912" s="71"/>
      <c r="B912" s="27"/>
      <c r="C912" s="45"/>
      <c r="D912" s="27"/>
      <c r="E912" s="27"/>
      <c r="F912" s="45"/>
      <c r="G912" s="45"/>
      <c r="H912" s="45"/>
      <c r="I912" s="45"/>
      <c r="J912" s="45"/>
      <c r="K912" s="45"/>
      <c r="L912" s="45"/>
      <c r="M912" s="45"/>
      <c r="N912" s="45"/>
      <c r="O912" s="45"/>
      <c r="P912" s="45"/>
      <c r="Q912" s="45"/>
      <c r="R912" s="45"/>
      <c r="S912" s="45"/>
      <c r="T912" s="45"/>
      <c r="U912" s="45"/>
      <c r="V912" s="45"/>
      <c r="W912" s="45"/>
      <c r="X912" s="45"/>
      <c r="Y912" s="45"/>
      <c r="Z912" s="45"/>
      <c r="AA912" s="45"/>
      <c r="AB912" s="45"/>
    </row>
    <row r="913">
      <c r="A913" s="71"/>
      <c r="B913" s="27"/>
      <c r="C913" s="45"/>
      <c r="D913" s="27"/>
      <c r="E913" s="27"/>
      <c r="F913" s="45"/>
      <c r="G913" s="45"/>
      <c r="H913" s="45"/>
      <c r="I913" s="45"/>
      <c r="J913" s="45"/>
      <c r="K913" s="45"/>
      <c r="L913" s="45"/>
      <c r="M913" s="45"/>
      <c r="N913" s="45"/>
      <c r="O913" s="45"/>
      <c r="P913" s="45"/>
      <c r="Q913" s="45"/>
      <c r="R913" s="45"/>
      <c r="S913" s="45"/>
      <c r="T913" s="45"/>
      <c r="U913" s="45"/>
      <c r="V913" s="45"/>
      <c r="W913" s="45"/>
      <c r="X913" s="45"/>
      <c r="Y913" s="45"/>
      <c r="Z913" s="45"/>
      <c r="AA913" s="45"/>
      <c r="AB913" s="45"/>
    </row>
    <row r="914">
      <c r="A914" s="71"/>
      <c r="B914" s="27"/>
      <c r="C914" s="45"/>
      <c r="D914" s="27"/>
      <c r="E914" s="27"/>
      <c r="F914" s="45"/>
      <c r="G914" s="45"/>
      <c r="H914" s="45"/>
      <c r="I914" s="45"/>
      <c r="J914" s="45"/>
      <c r="K914" s="45"/>
      <c r="L914" s="45"/>
      <c r="M914" s="45"/>
      <c r="N914" s="45"/>
      <c r="O914" s="45"/>
      <c r="P914" s="45"/>
      <c r="Q914" s="45"/>
      <c r="R914" s="45"/>
      <c r="S914" s="45"/>
      <c r="T914" s="45"/>
      <c r="U914" s="45"/>
      <c r="V914" s="45"/>
      <c r="W914" s="45"/>
      <c r="X914" s="45"/>
      <c r="Y914" s="45"/>
      <c r="Z914" s="45"/>
      <c r="AA914" s="45"/>
      <c r="AB914" s="45"/>
    </row>
    <row r="915">
      <c r="A915" s="71"/>
      <c r="B915" s="27"/>
      <c r="C915" s="45"/>
      <c r="D915" s="27"/>
      <c r="E915" s="27"/>
      <c r="F915" s="45"/>
      <c r="G915" s="45"/>
      <c r="H915" s="45"/>
      <c r="I915" s="45"/>
      <c r="J915" s="45"/>
      <c r="K915" s="45"/>
      <c r="L915" s="45"/>
      <c r="M915" s="45"/>
      <c r="N915" s="45"/>
      <c r="O915" s="45"/>
      <c r="P915" s="45"/>
      <c r="Q915" s="45"/>
      <c r="R915" s="45"/>
      <c r="S915" s="45"/>
      <c r="T915" s="45"/>
      <c r="U915" s="45"/>
      <c r="V915" s="45"/>
      <c r="W915" s="45"/>
      <c r="X915" s="45"/>
      <c r="Y915" s="45"/>
      <c r="Z915" s="45"/>
      <c r="AA915" s="45"/>
      <c r="AB915" s="45"/>
    </row>
    <row r="916">
      <c r="A916" s="71"/>
      <c r="B916" s="27"/>
      <c r="C916" s="45"/>
      <c r="D916" s="27"/>
      <c r="E916" s="27"/>
      <c r="F916" s="45"/>
      <c r="G916" s="45"/>
      <c r="H916" s="45"/>
      <c r="I916" s="45"/>
      <c r="J916" s="45"/>
      <c r="K916" s="45"/>
      <c r="L916" s="45"/>
      <c r="M916" s="45"/>
      <c r="N916" s="45"/>
      <c r="O916" s="45"/>
      <c r="P916" s="45"/>
      <c r="Q916" s="45"/>
      <c r="R916" s="45"/>
      <c r="S916" s="45"/>
      <c r="T916" s="45"/>
      <c r="U916" s="45"/>
      <c r="V916" s="45"/>
      <c r="W916" s="45"/>
      <c r="X916" s="45"/>
      <c r="Y916" s="45"/>
      <c r="Z916" s="45"/>
      <c r="AA916" s="45"/>
      <c r="AB916" s="45"/>
    </row>
    <row r="917">
      <c r="A917" s="71"/>
      <c r="B917" s="27"/>
      <c r="C917" s="45"/>
      <c r="D917" s="27"/>
      <c r="E917" s="27"/>
      <c r="F917" s="45"/>
      <c r="G917" s="45"/>
      <c r="H917" s="45"/>
      <c r="I917" s="45"/>
      <c r="J917" s="45"/>
      <c r="K917" s="45"/>
      <c r="L917" s="45"/>
      <c r="M917" s="45"/>
      <c r="N917" s="45"/>
      <c r="O917" s="45"/>
      <c r="P917" s="45"/>
      <c r="Q917" s="45"/>
      <c r="R917" s="45"/>
      <c r="S917" s="45"/>
      <c r="T917" s="45"/>
      <c r="U917" s="45"/>
      <c r="V917" s="45"/>
      <c r="W917" s="45"/>
      <c r="X917" s="45"/>
      <c r="Y917" s="45"/>
      <c r="Z917" s="45"/>
      <c r="AA917" s="45"/>
      <c r="AB917" s="45"/>
    </row>
    <row r="918">
      <c r="A918" s="71"/>
      <c r="B918" s="27"/>
      <c r="C918" s="45"/>
      <c r="D918" s="27"/>
      <c r="E918" s="27"/>
      <c r="F918" s="45"/>
      <c r="G918" s="45"/>
      <c r="H918" s="45"/>
      <c r="I918" s="45"/>
      <c r="J918" s="45"/>
      <c r="K918" s="45"/>
      <c r="L918" s="45"/>
      <c r="M918" s="45"/>
      <c r="N918" s="45"/>
      <c r="O918" s="45"/>
      <c r="P918" s="45"/>
      <c r="Q918" s="45"/>
      <c r="R918" s="45"/>
      <c r="S918" s="45"/>
      <c r="T918" s="45"/>
      <c r="U918" s="45"/>
      <c r="V918" s="45"/>
      <c r="W918" s="45"/>
      <c r="X918" s="45"/>
      <c r="Y918" s="45"/>
      <c r="Z918" s="45"/>
      <c r="AA918" s="45"/>
      <c r="AB918" s="45"/>
    </row>
    <row r="919">
      <c r="A919" s="71"/>
      <c r="B919" s="27"/>
      <c r="C919" s="45"/>
      <c r="D919" s="27"/>
      <c r="E919" s="27"/>
      <c r="F919" s="45"/>
      <c r="G919" s="45"/>
      <c r="H919" s="45"/>
      <c r="I919" s="45"/>
      <c r="J919" s="45"/>
      <c r="K919" s="45"/>
      <c r="L919" s="45"/>
      <c r="M919" s="45"/>
      <c r="N919" s="45"/>
      <c r="O919" s="45"/>
      <c r="P919" s="45"/>
      <c r="Q919" s="45"/>
      <c r="R919" s="45"/>
      <c r="S919" s="45"/>
      <c r="T919" s="45"/>
      <c r="U919" s="45"/>
      <c r="V919" s="45"/>
      <c r="W919" s="45"/>
      <c r="X919" s="45"/>
      <c r="Y919" s="45"/>
      <c r="Z919" s="45"/>
      <c r="AA919" s="45"/>
      <c r="AB919" s="45"/>
    </row>
    <row r="920">
      <c r="A920" s="71"/>
      <c r="B920" s="27"/>
      <c r="C920" s="45"/>
      <c r="D920" s="27"/>
      <c r="E920" s="27"/>
      <c r="F920" s="45"/>
      <c r="G920" s="45"/>
      <c r="H920" s="45"/>
      <c r="I920" s="45"/>
      <c r="J920" s="45"/>
      <c r="K920" s="45"/>
      <c r="L920" s="45"/>
      <c r="M920" s="45"/>
      <c r="N920" s="45"/>
      <c r="O920" s="45"/>
      <c r="P920" s="45"/>
      <c r="Q920" s="45"/>
      <c r="R920" s="45"/>
      <c r="S920" s="45"/>
      <c r="T920" s="45"/>
      <c r="U920" s="45"/>
      <c r="V920" s="45"/>
      <c r="W920" s="45"/>
      <c r="X920" s="45"/>
      <c r="Y920" s="45"/>
      <c r="Z920" s="45"/>
      <c r="AA920" s="45"/>
      <c r="AB920" s="45"/>
    </row>
    <row r="921">
      <c r="A921" s="71"/>
      <c r="B921" s="27"/>
      <c r="C921" s="45"/>
      <c r="D921" s="27"/>
      <c r="E921" s="27"/>
      <c r="F921" s="45"/>
      <c r="G921" s="45"/>
      <c r="H921" s="45"/>
      <c r="I921" s="45"/>
      <c r="J921" s="45"/>
      <c r="K921" s="45"/>
      <c r="L921" s="45"/>
      <c r="M921" s="45"/>
      <c r="N921" s="45"/>
      <c r="O921" s="45"/>
      <c r="P921" s="45"/>
      <c r="Q921" s="45"/>
      <c r="R921" s="45"/>
      <c r="S921" s="45"/>
      <c r="T921" s="45"/>
      <c r="U921" s="45"/>
      <c r="V921" s="45"/>
      <c r="W921" s="45"/>
      <c r="X921" s="45"/>
      <c r="Y921" s="45"/>
      <c r="Z921" s="45"/>
      <c r="AA921" s="45"/>
      <c r="AB921" s="45"/>
    </row>
    <row r="922">
      <c r="A922" s="71"/>
      <c r="B922" s="27"/>
      <c r="C922" s="45"/>
      <c r="D922" s="27"/>
      <c r="E922" s="27"/>
      <c r="F922" s="45"/>
      <c r="G922" s="45"/>
      <c r="H922" s="45"/>
      <c r="I922" s="45"/>
      <c r="J922" s="45"/>
      <c r="K922" s="45"/>
      <c r="L922" s="45"/>
      <c r="M922" s="45"/>
      <c r="N922" s="45"/>
      <c r="O922" s="45"/>
      <c r="P922" s="45"/>
      <c r="Q922" s="45"/>
      <c r="R922" s="45"/>
      <c r="S922" s="45"/>
      <c r="T922" s="45"/>
      <c r="U922" s="45"/>
      <c r="V922" s="45"/>
      <c r="W922" s="45"/>
      <c r="X922" s="45"/>
      <c r="Y922" s="45"/>
      <c r="Z922" s="45"/>
      <c r="AA922" s="45"/>
      <c r="AB922" s="45"/>
    </row>
    <row r="923">
      <c r="A923" s="71"/>
      <c r="B923" s="27"/>
      <c r="C923" s="45"/>
      <c r="D923" s="27"/>
      <c r="E923" s="27"/>
      <c r="F923" s="45"/>
      <c r="G923" s="45"/>
      <c r="H923" s="45"/>
      <c r="I923" s="45"/>
      <c r="J923" s="45"/>
      <c r="K923" s="45"/>
      <c r="L923" s="45"/>
      <c r="M923" s="45"/>
      <c r="N923" s="45"/>
      <c r="O923" s="45"/>
      <c r="P923" s="45"/>
      <c r="Q923" s="45"/>
      <c r="R923" s="45"/>
      <c r="S923" s="45"/>
      <c r="T923" s="45"/>
      <c r="U923" s="45"/>
      <c r="V923" s="45"/>
      <c r="W923" s="45"/>
      <c r="X923" s="45"/>
      <c r="Y923" s="45"/>
      <c r="Z923" s="45"/>
      <c r="AA923" s="45"/>
      <c r="AB923" s="45"/>
    </row>
    <row r="924">
      <c r="A924" s="71"/>
      <c r="B924" s="27"/>
      <c r="C924" s="45"/>
      <c r="D924" s="27"/>
      <c r="E924" s="27"/>
      <c r="F924" s="45"/>
      <c r="G924" s="45"/>
      <c r="H924" s="45"/>
      <c r="I924" s="45"/>
      <c r="J924" s="45"/>
      <c r="K924" s="45"/>
      <c r="L924" s="45"/>
      <c r="M924" s="45"/>
      <c r="N924" s="45"/>
      <c r="O924" s="45"/>
      <c r="P924" s="45"/>
      <c r="Q924" s="45"/>
      <c r="R924" s="45"/>
      <c r="S924" s="45"/>
      <c r="T924" s="45"/>
      <c r="U924" s="45"/>
      <c r="V924" s="45"/>
      <c r="W924" s="45"/>
      <c r="X924" s="45"/>
      <c r="Y924" s="45"/>
      <c r="Z924" s="45"/>
      <c r="AA924" s="45"/>
      <c r="AB924" s="45"/>
    </row>
    <row r="925">
      <c r="A925" s="71"/>
      <c r="B925" s="27"/>
      <c r="C925" s="45"/>
      <c r="D925" s="27"/>
      <c r="E925" s="27"/>
      <c r="F925" s="45"/>
      <c r="G925" s="45"/>
      <c r="H925" s="45"/>
      <c r="I925" s="45"/>
      <c r="J925" s="45"/>
      <c r="K925" s="45"/>
      <c r="L925" s="45"/>
      <c r="M925" s="45"/>
      <c r="N925" s="45"/>
      <c r="O925" s="45"/>
      <c r="P925" s="45"/>
      <c r="Q925" s="45"/>
      <c r="R925" s="45"/>
      <c r="S925" s="45"/>
      <c r="T925" s="45"/>
      <c r="U925" s="45"/>
      <c r="V925" s="45"/>
      <c r="W925" s="45"/>
      <c r="X925" s="45"/>
      <c r="Y925" s="45"/>
      <c r="Z925" s="45"/>
      <c r="AA925" s="45"/>
      <c r="AB925" s="45"/>
    </row>
    <row r="926">
      <c r="A926" s="71"/>
      <c r="B926" s="27"/>
      <c r="C926" s="45"/>
      <c r="D926" s="27"/>
      <c r="E926" s="27"/>
      <c r="F926" s="45"/>
      <c r="G926" s="45"/>
      <c r="H926" s="45"/>
      <c r="I926" s="45"/>
      <c r="J926" s="45"/>
      <c r="K926" s="45"/>
      <c r="L926" s="45"/>
      <c r="M926" s="45"/>
      <c r="N926" s="45"/>
      <c r="O926" s="45"/>
      <c r="P926" s="45"/>
      <c r="Q926" s="45"/>
      <c r="R926" s="45"/>
      <c r="S926" s="45"/>
      <c r="T926" s="45"/>
      <c r="U926" s="45"/>
      <c r="V926" s="45"/>
      <c r="W926" s="45"/>
      <c r="X926" s="45"/>
      <c r="Y926" s="45"/>
      <c r="Z926" s="45"/>
      <c r="AA926" s="45"/>
      <c r="AB926" s="45"/>
    </row>
    <row r="927">
      <c r="A927" s="71"/>
      <c r="B927" s="27"/>
      <c r="C927" s="45"/>
      <c r="D927" s="27"/>
      <c r="E927" s="27"/>
      <c r="F927" s="45"/>
      <c r="G927" s="45"/>
      <c r="H927" s="45"/>
      <c r="I927" s="45"/>
      <c r="J927" s="45"/>
      <c r="K927" s="45"/>
      <c r="L927" s="45"/>
      <c r="M927" s="45"/>
      <c r="N927" s="45"/>
      <c r="O927" s="45"/>
      <c r="P927" s="45"/>
      <c r="Q927" s="45"/>
      <c r="R927" s="45"/>
      <c r="S927" s="45"/>
      <c r="T927" s="45"/>
      <c r="U927" s="45"/>
      <c r="V927" s="45"/>
      <c r="W927" s="45"/>
      <c r="X927" s="45"/>
      <c r="Y927" s="45"/>
      <c r="Z927" s="45"/>
      <c r="AA927" s="45"/>
      <c r="AB927" s="45"/>
    </row>
    <row r="928">
      <c r="A928" s="71"/>
      <c r="B928" s="27"/>
      <c r="C928" s="45"/>
      <c r="D928" s="27"/>
      <c r="E928" s="27"/>
      <c r="F928" s="45"/>
      <c r="G928" s="45"/>
      <c r="H928" s="45"/>
      <c r="I928" s="45"/>
      <c r="J928" s="45"/>
      <c r="K928" s="45"/>
      <c r="L928" s="45"/>
      <c r="M928" s="45"/>
      <c r="N928" s="45"/>
      <c r="O928" s="45"/>
      <c r="P928" s="45"/>
      <c r="Q928" s="45"/>
      <c r="R928" s="45"/>
      <c r="S928" s="45"/>
      <c r="T928" s="45"/>
      <c r="U928" s="45"/>
      <c r="V928" s="45"/>
      <c r="W928" s="45"/>
      <c r="X928" s="45"/>
      <c r="Y928" s="45"/>
      <c r="Z928" s="45"/>
      <c r="AA928" s="45"/>
      <c r="AB928" s="45"/>
    </row>
    <row r="929">
      <c r="A929" s="71"/>
      <c r="B929" s="27"/>
      <c r="C929" s="45"/>
      <c r="D929" s="27"/>
      <c r="E929" s="27"/>
      <c r="F929" s="45"/>
      <c r="G929" s="45"/>
      <c r="H929" s="45"/>
      <c r="I929" s="45"/>
      <c r="J929" s="45"/>
      <c r="K929" s="45"/>
      <c r="L929" s="45"/>
      <c r="M929" s="45"/>
      <c r="N929" s="45"/>
      <c r="O929" s="45"/>
      <c r="P929" s="45"/>
      <c r="Q929" s="45"/>
      <c r="R929" s="45"/>
      <c r="S929" s="45"/>
      <c r="T929" s="45"/>
      <c r="U929" s="45"/>
      <c r="V929" s="45"/>
      <c r="W929" s="45"/>
      <c r="X929" s="45"/>
      <c r="Y929" s="45"/>
      <c r="Z929" s="45"/>
      <c r="AA929" s="45"/>
      <c r="AB929" s="45"/>
    </row>
    <row r="930">
      <c r="A930" s="71"/>
      <c r="B930" s="27"/>
      <c r="C930" s="45"/>
      <c r="D930" s="27"/>
      <c r="E930" s="27"/>
      <c r="F930" s="45"/>
      <c r="G930" s="45"/>
      <c r="H930" s="45"/>
      <c r="I930" s="45"/>
      <c r="J930" s="45"/>
      <c r="K930" s="45"/>
      <c r="L930" s="45"/>
      <c r="M930" s="45"/>
      <c r="N930" s="45"/>
      <c r="O930" s="45"/>
      <c r="P930" s="45"/>
      <c r="Q930" s="45"/>
      <c r="R930" s="45"/>
      <c r="S930" s="45"/>
      <c r="T930" s="45"/>
      <c r="U930" s="45"/>
      <c r="V930" s="45"/>
      <c r="W930" s="45"/>
      <c r="X930" s="45"/>
      <c r="Y930" s="45"/>
      <c r="Z930" s="45"/>
      <c r="AA930" s="45"/>
      <c r="AB930" s="45"/>
    </row>
    <row r="931">
      <c r="A931" s="71"/>
      <c r="B931" s="27"/>
      <c r="C931" s="45"/>
      <c r="D931" s="27"/>
      <c r="E931" s="27"/>
      <c r="F931" s="45"/>
      <c r="G931" s="45"/>
      <c r="H931" s="45"/>
      <c r="I931" s="45"/>
      <c r="J931" s="45"/>
      <c r="K931" s="45"/>
      <c r="L931" s="45"/>
      <c r="M931" s="45"/>
      <c r="N931" s="45"/>
      <c r="O931" s="45"/>
      <c r="P931" s="45"/>
      <c r="Q931" s="45"/>
      <c r="R931" s="45"/>
      <c r="S931" s="45"/>
      <c r="T931" s="45"/>
      <c r="U931" s="45"/>
      <c r="V931" s="45"/>
      <c r="W931" s="45"/>
      <c r="X931" s="45"/>
      <c r="Y931" s="45"/>
      <c r="Z931" s="45"/>
      <c r="AA931" s="45"/>
      <c r="AB931" s="45"/>
    </row>
    <row r="932">
      <c r="A932" s="71"/>
      <c r="B932" s="27"/>
      <c r="C932" s="45"/>
      <c r="D932" s="27"/>
      <c r="E932" s="27"/>
      <c r="F932" s="45"/>
      <c r="G932" s="45"/>
      <c r="H932" s="45"/>
      <c r="I932" s="45"/>
      <c r="J932" s="45"/>
      <c r="K932" s="45"/>
      <c r="L932" s="45"/>
      <c r="M932" s="45"/>
      <c r="N932" s="45"/>
      <c r="O932" s="45"/>
      <c r="P932" s="45"/>
      <c r="Q932" s="45"/>
      <c r="R932" s="45"/>
      <c r="S932" s="45"/>
      <c r="T932" s="45"/>
      <c r="U932" s="45"/>
      <c r="V932" s="45"/>
      <c r="W932" s="45"/>
      <c r="X932" s="45"/>
      <c r="Y932" s="45"/>
      <c r="Z932" s="45"/>
      <c r="AA932" s="45"/>
      <c r="AB932" s="45"/>
    </row>
    <row r="933">
      <c r="A933" s="71"/>
      <c r="B933" s="27"/>
      <c r="C933" s="45"/>
      <c r="D933" s="27"/>
      <c r="E933" s="27"/>
      <c r="F933" s="45"/>
      <c r="G933" s="45"/>
      <c r="H933" s="45"/>
      <c r="I933" s="45"/>
      <c r="J933" s="45"/>
      <c r="K933" s="45"/>
      <c r="L933" s="45"/>
      <c r="M933" s="45"/>
      <c r="N933" s="45"/>
      <c r="O933" s="45"/>
      <c r="P933" s="45"/>
      <c r="Q933" s="45"/>
      <c r="R933" s="45"/>
      <c r="S933" s="45"/>
      <c r="T933" s="45"/>
      <c r="U933" s="45"/>
      <c r="V933" s="45"/>
      <c r="W933" s="45"/>
      <c r="X933" s="45"/>
      <c r="Y933" s="45"/>
      <c r="Z933" s="45"/>
      <c r="AA933" s="45"/>
      <c r="AB933" s="45"/>
    </row>
    <row r="934">
      <c r="A934" s="71"/>
      <c r="B934" s="27"/>
      <c r="C934" s="45"/>
      <c r="D934" s="27"/>
      <c r="E934" s="27"/>
      <c r="F934" s="45"/>
      <c r="G934" s="45"/>
      <c r="H934" s="45"/>
      <c r="I934" s="45"/>
      <c r="J934" s="45"/>
      <c r="K934" s="45"/>
      <c r="L934" s="45"/>
      <c r="M934" s="45"/>
      <c r="N934" s="45"/>
      <c r="O934" s="45"/>
      <c r="P934" s="45"/>
      <c r="Q934" s="45"/>
      <c r="R934" s="45"/>
      <c r="S934" s="45"/>
      <c r="T934" s="45"/>
      <c r="U934" s="45"/>
      <c r="V934" s="45"/>
      <c r="W934" s="45"/>
      <c r="X934" s="45"/>
      <c r="Y934" s="45"/>
      <c r="Z934" s="45"/>
      <c r="AA934" s="45"/>
      <c r="AB934" s="45"/>
    </row>
    <row r="935">
      <c r="A935" s="71"/>
      <c r="B935" s="27"/>
      <c r="C935" s="45"/>
      <c r="D935" s="27"/>
      <c r="E935" s="27"/>
      <c r="F935" s="45"/>
      <c r="G935" s="45"/>
      <c r="H935" s="45"/>
      <c r="I935" s="45"/>
      <c r="J935" s="45"/>
      <c r="K935" s="45"/>
      <c r="L935" s="45"/>
      <c r="M935" s="45"/>
      <c r="N935" s="45"/>
      <c r="O935" s="45"/>
      <c r="P935" s="45"/>
      <c r="Q935" s="45"/>
      <c r="R935" s="45"/>
      <c r="S935" s="45"/>
      <c r="T935" s="45"/>
      <c r="U935" s="45"/>
      <c r="V935" s="45"/>
      <c r="W935" s="45"/>
      <c r="X935" s="45"/>
      <c r="Y935" s="45"/>
      <c r="Z935" s="45"/>
      <c r="AA935" s="45"/>
      <c r="AB935" s="45"/>
    </row>
    <row r="936">
      <c r="A936" s="71"/>
      <c r="B936" s="27"/>
      <c r="C936" s="45"/>
      <c r="D936" s="27"/>
      <c r="E936" s="27"/>
      <c r="F936" s="45"/>
      <c r="G936" s="45"/>
      <c r="H936" s="45"/>
      <c r="I936" s="45"/>
      <c r="J936" s="45"/>
      <c r="K936" s="45"/>
      <c r="L936" s="45"/>
      <c r="M936" s="45"/>
      <c r="N936" s="45"/>
      <c r="O936" s="45"/>
      <c r="P936" s="45"/>
      <c r="Q936" s="45"/>
      <c r="R936" s="45"/>
      <c r="S936" s="45"/>
      <c r="T936" s="45"/>
      <c r="U936" s="45"/>
      <c r="V936" s="45"/>
      <c r="W936" s="45"/>
      <c r="X936" s="45"/>
      <c r="Y936" s="45"/>
      <c r="Z936" s="45"/>
      <c r="AA936" s="45"/>
      <c r="AB936" s="45"/>
    </row>
    <row r="937">
      <c r="A937" s="71"/>
      <c r="B937" s="27"/>
      <c r="C937" s="45"/>
      <c r="D937" s="27"/>
      <c r="E937" s="27"/>
      <c r="F937" s="45"/>
      <c r="G937" s="45"/>
      <c r="H937" s="45"/>
      <c r="I937" s="45"/>
      <c r="J937" s="45"/>
      <c r="K937" s="45"/>
      <c r="L937" s="45"/>
      <c r="M937" s="45"/>
      <c r="N937" s="45"/>
      <c r="O937" s="45"/>
      <c r="P937" s="45"/>
      <c r="Q937" s="45"/>
      <c r="R937" s="45"/>
      <c r="S937" s="45"/>
      <c r="T937" s="45"/>
      <c r="U937" s="45"/>
      <c r="V937" s="45"/>
      <c r="W937" s="45"/>
      <c r="X937" s="45"/>
      <c r="Y937" s="45"/>
      <c r="Z937" s="45"/>
      <c r="AA937" s="45"/>
      <c r="AB937" s="45"/>
    </row>
    <row r="938">
      <c r="A938" s="71"/>
      <c r="B938" s="27"/>
      <c r="C938" s="45"/>
      <c r="D938" s="27"/>
      <c r="E938" s="27"/>
      <c r="F938" s="45"/>
      <c r="G938" s="45"/>
      <c r="H938" s="45"/>
      <c r="I938" s="45"/>
      <c r="J938" s="45"/>
      <c r="K938" s="45"/>
      <c r="L938" s="45"/>
      <c r="M938" s="45"/>
      <c r="N938" s="45"/>
      <c r="O938" s="45"/>
      <c r="P938" s="45"/>
      <c r="Q938" s="45"/>
      <c r="R938" s="45"/>
      <c r="S938" s="45"/>
      <c r="T938" s="45"/>
      <c r="U938" s="45"/>
      <c r="V938" s="45"/>
      <c r="W938" s="45"/>
      <c r="X938" s="45"/>
      <c r="Y938" s="45"/>
      <c r="Z938" s="45"/>
      <c r="AA938" s="45"/>
      <c r="AB938" s="45"/>
    </row>
    <row r="939">
      <c r="A939" s="71"/>
      <c r="B939" s="27"/>
      <c r="C939" s="45"/>
      <c r="D939" s="27"/>
      <c r="E939" s="27"/>
      <c r="F939" s="45"/>
      <c r="G939" s="45"/>
      <c r="H939" s="45"/>
      <c r="I939" s="45"/>
      <c r="J939" s="45"/>
      <c r="K939" s="45"/>
      <c r="L939" s="45"/>
      <c r="M939" s="45"/>
      <c r="N939" s="45"/>
      <c r="O939" s="45"/>
      <c r="P939" s="45"/>
      <c r="Q939" s="45"/>
      <c r="R939" s="45"/>
      <c r="S939" s="45"/>
      <c r="T939" s="45"/>
      <c r="U939" s="45"/>
      <c r="V939" s="45"/>
      <c r="W939" s="45"/>
      <c r="X939" s="45"/>
      <c r="Y939" s="45"/>
      <c r="Z939" s="45"/>
      <c r="AA939" s="45"/>
      <c r="AB939" s="45"/>
    </row>
    <row r="940">
      <c r="A940" s="71"/>
      <c r="B940" s="27"/>
      <c r="C940" s="45"/>
      <c r="D940" s="27"/>
      <c r="E940" s="27"/>
      <c r="F940" s="45"/>
      <c r="G940" s="45"/>
      <c r="H940" s="45"/>
      <c r="I940" s="45"/>
      <c r="J940" s="45"/>
      <c r="K940" s="45"/>
      <c r="L940" s="45"/>
      <c r="M940" s="45"/>
      <c r="N940" s="45"/>
      <c r="O940" s="45"/>
      <c r="P940" s="45"/>
      <c r="Q940" s="45"/>
      <c r="R940" s="45"/>
      <c r="S940" s="45"/>
      <c r="T940" s="45"/>
      <c r="U940" s="45"/>
      <c r="V940" s="45"/>
      <c r="W940" s="45"/>
      <c r="X940" s="45"/>
      <c r="Y940" s="45"/>
      <c r="Z940" s="45"/>
      <c r="AA940" s="45"/>
      <c r="AB940" s="45"/>
    </row>
    <row r="941">
      <c r="A941" s="71"/>
      <c r="B941" s="27"/>
      <c r="C941" s="45"/>
      <c r="D941" s="27"/>
      <c r="E941" s="27"/>
      <c r="F941" s="45"/>
      <c r="G941" s="45"/>
      <c r="H941" s="45"/>
      <c r="I941" s="45"/>
      <c r="J941" s="45"/>
      <c r="K941" s="45"/>
      <c r="L941" s="45"/>
      <c r="M941" s="45"/>
      <c r="N941" s="45"/>
      <c r="O941" s="45"/>
      <c r="P941" s="45"/>
      <c r="Q941" s="45"/>
      <c r="R941" s="45"/>
      <c r="S941" s="45"/>
      <c r="T941" s="45"/>
      <c r="U941" s="45"/>
      <c r="V941" s="45"/>
      <c r="W941" s="45"/>
      <c r="X941" s="45"/>
      <c r="Y941" s="45"/>
      <c r="Z941" s="45"/>
      <c r="AA941" s="45"/>
      <c r="AB941" s="45"/>
    </row>
    <row r="942">
      <c r="A942" s="71"/>
      <c r="B942" s="27"/>
      <c r="C942" s="45"/>
      <c r="D942" s="27"/>
      <c r="E942" s="27"/>
      <c r="F942" s="45"/>
      <c r="G942" s="45"/>
      <c r="H942" s="45"/>
      <c r="I942" s="45"/>
      <c r="J942" s="45"/>
      <c r="K942" s="45"/>
      <c r="L942" s="45"/>
      <c r="M942" s="45"/>
      <c r="N942" s="45"/>
      <c r="O942" s="45"/>
      <c r="P942" s="45"/>
      <c r="Q942" s="45"/>
      <c r="R942" s="45"/>
      <c r="S942" s="45"/>
      <c r="T942" s="45"/>
      <c r="U942" s="45"/>
      <c r="V942" s="45"/>
      <c r="W942" s="45"/>
      <c r="X942" s="45"/>
      <c r="Y942" s="45"/>
      <c r="Z942" s="45"/>
      <c r="AA942" s="45"/>
      <c r="AB942" s="45"/>
    </row>
    <row r="943">
      <c r="A943" s="71"/>
      <c r="B943" s="27"/>
      <c r="C943" s="45"/>
      <c r="D943" s="27"/>
      <c r="E943" s="27"/>
      <c r="F943" s="45"/>
      <c r="G943" s="45"/>
      <c r="H943" s="45"/>
      <c r="I943" s="45"/>
      <c r="J943" s="45"/>
      <c r="K943" s="45"/>
      <c r="L943" s="45"/>
      <c r="M943" s="45"/>
      <c r="N943" s="45"/>
      <c r="O943" s="45"/>
      <c r="P943" s="45"/>
      <c r="Q943" s="45"/>
      <c r="R943" s="45"/>
      <c r="S943" s="45"/>
      <c r="T943" s="45"/>
      <c r="U943" s="45"/>
      <c r="V943" s="45"/>
      <c r="W943" s="45"/>
      <c r="X943" s="45"/>
      <c r="Y943" s="45"/>
      <c r="Z943" s="45"/>
      <c r="AA943" s="45"/>
      <c r="AB943" s="45"/>
    </row>
    <row r="944">
      <c r="A944" s="71"/>
      <c r="B944" s="27"/>
      <c r="C944" s="45"/>
      <c r="D944" s="27"/>
      <c r="E944" s="27"/>
      <c r="F944" s="45"/>
      <c r="G944" s="45"/>
      <c r="H944" s="45"/>
      <c r="I944" s="45"/>
      <c r="J944" s="45"/>
      <c r="K944" s="45"/>
      <c r="L944" s="45"/>
      <c r="M944" s="45"/>
      <c r="N944" s="45"/>
      <c r="O944" s="45"/>
      <c r="P944" s="45"/>
      <c r="Q944" s="45"/>
      <c r="R944" s="45"/>
      <c r="S944" s="45"/>
      <c r="T944" s="45"/>
      <c r="U944" s="45"/>
      <c r="V944" s="45"/>
      <c r="W944" s="45"/>
      <c r="X944" s="45"/>
      <c r="Y944" s="45"/>
      <c r="Z944" s="45"/>
      <c r="AA944" s="45"/>
      <c r="AB944" s="45"/>
    </row>
    <row r="945">
      <c r="A945" s="71"/>
      <c r="B945" s="27"/>
      <c r="C945" s="45"/>
      <c r="D945" s="27"/>
      <c r="E945" s="27"/>
      <c r="F945" s="45"/>
      <c r="G945" s="45"/>
      <c r="H945" s="45"/>
      <c r="I945" s="45"/>
      <c r="J945" s="45"/>
      <c r="K945" s="45"/>
      <c r="L945" s="45"/>
      <c r="M945" s="45"/>
      <c r="N945" s="45"/>
      <c r="O945" s="45"/>
      <c r="P945" s="45"/>
      <c r="Q945" s="45"/>
      <c r="R945" s="45"/>
      <c r="S945" s="45"/>
      <c r="T945" s="45"/>
      <c r="U945" s="45"/>
      <c r="V945" s="45"/>
      <c r="W945" s="45"/>
      <c r="X945" s="45"/>
      <c r="Y945" s="45"/>
      <c r="Z945" s="45"/>
      <c r="AA945" s="45"/>
      <c r="AB945" s="45"/>
    </row>
    <row r="946">
      <c r="A946" s="71"/>
      <c r="B946" s="27"/>
      <c r="C946" s="45"/>
      <c r="D946" s="27"/>
      <c r="E946" s="27"/>
      <c r="F946" s="45"/>
      <c r="G946" s="45"/>
      <c r="H946" s="45"/>
      <c r="I946" s="45"/>
      <c r="J946" s="45"/>
      <c r="K946" s="45"/>
      <c r="L946" s="45"/>
      <c r="M946" s="45"/>
      <c r="N946" s="45"/>
      <c r="O946" s="45"/>
      <c r="P946" s="45"/>
      <c r="Q946" s="45"/>
      <c r="R946" s="45"/>
      <c r="S946" s="45"/>
      <c r="T946" s="45"/>
      <c r="U946" s="45"/>
      <c r="V946" s="45"/>
      <c r="W946" s="45"/>
      <c r="X946" s="45"/>
      <c r="Y946" s="45"/>
      <c r="Z946" s="45"/>
      <c r="AA946" s="45"/>
      <c r="AB946" s="45"/>
    </row>
    <row r="947">
      <c r="A947" s="71"/>
      <c r="B947" s="27"/>
      <c r="C947" s="45"/>
      <c r="D947" s="27"/>
      <c r="E947" s="27"/>
      <c r="F947" s="45"/>
      <c r="G947" s="45"/>
      <c r="H947" s="45"/>
      <c r="I947" s="45"/>
      <c r="J947" s="45"/>
      <c r="K947" s="45"/>
      <c r="L947" s="45"/>
      <c r="M947" s="45"/>
      <c r="N947" s="45"/>
      <c r="O947" s="45"/>
      <c r="P947" s="45"/>
      <c r="Q947" s="45"/>
      <c r="R947" s="45"/>
      <c r="S947" s="45"/>
      <c r="T947" s="45"/>
      <c r="U947" s="45"/>
      <c r="V947" s="45"/>
      <c r="W947" s="45"/>
      <c r="X947" s="45"/>
      <c r="Y947" s="45"/>
      <c r="Z947" s="45"/>
      <c r="AA947" s="45"/>
      <c r="AB947" s="45"/>
    </row>
    <row r="948">
      <c r="A948" s="71"/>
      <c r="B948" s="27"/>
      <c r="C948" s="45"/>
      <c r="D948" s="27"/>
      <c r="E948" s="27"/>
      <c r="F948" s="45"/>
      <c r="G948" s="45"/>
      <c r="H948" s="45"/>
      <c r="I948" s="45"/>
      <c r="J948" s="45"/>
      <c r="K948" s="45"/>
      <c r="L948" s="45"/>
      <c r="M948" s="45"/>
      <c r="N948" s="45"/>
      <c r="O948" s="45"/>
      <c r="P948" s="45"/>
      <c r="Q948" s="45"/>
      <c r="R948" s="45"/>
      <c r="S948" s="45"/>
      <c r="T948" s="45"/>
      <c r="U948" s="45"/>
      <c r="V948" s="45"/>
      <c r="W948" s="45"/>
      <c r="X948" s="45"/>
      <c r="Y948" s="45"/>
      <c r="Z948" s="45"/>
      <c r="AA948" s="45"/>
      <c r="AB948" s="45"/>
    </row>
    <row r="949">
      <c r="A949" s="71"/>
      <c r="B949" s="27"/>
      <c r="C949" s="45"/>
      <c r="D949" s="27"/>
      <c r="E949" s="27"/>
      <c r="F949" s="45"/>
      <c r="G949" s="45"/>
      <c r="H949" s="45"/>
      <c r="I949" s="45"/>
      <c r="J949" s="45"/>
      <c r="K949" s="45"/>
      <c r="L949" s="45"/>
      <c r="M949" s="45"/>
      <c r="N949" s="45"/>
      <c r="O949" s="45"/>
      <c r="P949" s="45"/>
      <c r="Q949" s="45"/>
      <c r="R949" s="45"/>
      <c r="S949" s="45"/>
      <c r="T949" s="45"/>
      <c r="U949" s="45"/>
      <c r="V949" s="45"/>
      <c r="W949" s="45"/>
      <c r="X949" s="45"/>
      <c r="Y949" s="45"/>
      <c r="Z949" s="45"/>
      <c r="AA949" s="45"/>
      <c r="AB949" s="45"/>
    </row>
    <row r="950">
      <c r="A950" s="71"/>
      <c r="B950" s="27"/>
      <c r="C950" s="45"/>
      <c r="D950" s="27"/>
      <c r="E950" s="27"/>
      <c r="F950" s="45"/>
      <c r="G950" s="45"/>
      <c r="H950" s="45"/>
      <c r="I950" s="45"/>
      <c r="J950" s="45"/>
      <c r="K950" s="45"/>
      <c r="L950" s="45"/>
      <c r="M950" s="45"/>
      <c r="N950" s="45"/>
      <c r="O950" s="45"/>
      <c r="P950" s="45"/>
      <c r="Q950" s="45"/>
      <c r="R950" s="45"/>
      <c r="S950" s="45"/>
      <c r="T950" s="45"/>
      <c r="U950" s="45"/>
      <c r="V950" s="45"/>
      <c r="W950" s="45"/>
      <c r="X950" s="45"/>
      <c r="Y950" s="45"/>
      <c r="Z950" s="45"/>
      <c r="AA950" s="45"/>
      <c r="AB950" s="45"/>
    </row>
    <row r="951">
      <c r="A951" s="71"/>
      <c r="B951" s="27"/>
      <c r="C951" s="45"/>
      <c r="D951" s="27"/>
      <c r="E951" s="27"/>
      <c r="F951" s="45"/>
      <c r="G951" s="45"/>
      <c r="H951" s="45"/>
      <c r="I951" s="45"/>
      <c r="J951" s="45"/>
      <c r="K951" s="45"/>
      <c r="L951" s="45"/>
      <c r="M951" s="45"/>
      <c r="N951" s="45"/>
      <c r="O951" s="45"/>
      <c r="P951" s="45"/>
      <c r="Q951" s="45"/>
      <c r="R951" s="45"/>
      <c r="S951" s="45"/>
      <c r="T951" s="45"/>
      <c r="U951" s="45"/>
      <c r="V951" s="45"/>
      <c r="W951" s="45"/>
      <c r="X951" s="45"/>
      <c r="Y951" s="45"/>
      <c r="Z951" s="45"/>
      <c r="AA951" s="45"/>
      <c r="AB951" s="45"/>
    </row>
    <row r="952">
      <c r="A952" s="71"/>
      <c r="B952" s="27"/>
      <c r="C952" s="45"/>
      <c r="D952" s="27"/>
      <c r="E952" s="27"/>
      <c r="F952" s="45"/>
      <c r="G952" s="45"/>
      <c r="H952" s="45"/>
      <c r="I952" s="45"/>
      <c r="J952" s="45"/>
      <c r="K952" s="45"/>
      <c r="L952" s="45"/>
      <c r="M952" s="45"/>
      <c r="N952" s="45"/>
      <c r="O952" s="45"/>
      <c r="P952" s="45"/>
      <c r="Q952" s="45"/>
      <c r="R952" s="45"/>
      <c r="S952" s="45"/>
      <c r="T952" s="45"/>
      <c r="U952" s="45"/>
      <c r="V952" s="45"/>
      <c r="W952" s="45"/>
      <c r="X952" s="45"/>
      <c r="Y952" s="45"/>
      <c r="Z952" s="45"/>
      <c r="AA952" s="45"/>
      <c r="AB952" s="45"/>
    </row>
    <row r="953">
      <c r="A953" s="71"/>
      <c r="B953" s="27"/>
      <c r="C953" s="45"/>
      <c r="D953" s="27"/>
      <c r="E953" s="27"/>
      <c r="F953" s="45"/>
      <c r="G953" s="45"/>
      <c r="H953" s="45"/>
      <c r="I953" s="45"/>
      <c r="J953" s="45"/>
      <c r="K953" s="45"/>
      <c r="L953" s="45"/>
      <c r="M953" s="45"/>
      <c r="N953" s="45"/>
      <c r="O953" s="45"/>
      <c r="P953" s="45"/>
      <c r="Q953" s="45"/>
      <c r="R953" s="45"/>
      <c r="S953" s="45"/>
      <c r="T953" s="45"/>
      <c r="U953" s="45"/>
      <c r="V953" s="45"/>
      <c r="W953" s="45"/>
      <c r="X953" s="45"/>
      <c r="Y953" s="45"/>
      <c r="Z953" s="45"/>
      <c r="AA953" s="45"/>
      <c r="AB953" s="45"/>
    </row>
    <row r="954">
      <c r="A954" s="71"/>
      <c r="B954" s="27"/>
      <c r="C954" s="45"/>
      <c r="D954" s="27"/>
      <c r="E954" s="27"/>
      <c r="F954" s="45"/>
      <c r="G954" s="45"/>
      <c r="H954" s="45"/>
      <c r="I954" s="45"/>
      <c r="J954" s="45"/>
      <c r="K954" s="45"/>
      <c r="L954" s="45"/>
      <c r="M954" s="45"/>
      <c r="N954" s="45"/>
      <c r="O954" s="45"/>
      <c r="P954" s="45"/>
      <c r="Q954" s="45"/>
      <c r="R954" s="45"/>
      <c r="S954" s="45"/>
      <c r="T954" s="45"/>
      <c r="U954" s="45"/>
      <c r="V954" s="45"/>
      <c r="W954" s="45"/>
      <c r="X954" s="45"/>
      <c r="Y954" s="45"/>
      <c r="Z954" s="45"/>
      <c r="AA954" s="45"/>
      <c r="AB954" s="45"/>
    </row>
    <row r="955">
      <c r="A955" s="71"/>
      <c r="B955" s="27"/>
      <c r="C955" s="45"/>
      <c r="D955" s="27"/>
      <c r="E955" s="27"/>
      <c r="F955" s="45"/>
      <c r="G955" s="45"/>
      <c r="H955" s="45"/>
      <c r="I955" s="45"/>
      <c r="J955" s="45"/>
      <c r="K955" s="45"/>
      <c r="L955" s="45"/>
      <c r="M955" s="45"/>
      <c r="N955" s="45"/>
      <c r="O955" s="45"/>
      <c r="P955" s="45"/>
      <c r="Q955" s="45"/>
      <c r="R955" s="45"/>
      <c r="S955" s="45"/>
      <c r="T955" s="45"/>
      <c r="U955" s="45"/>
      <c r="V955" s="45"/>
      <c r="W955" s="45"/>
      <c r="X955" s="45"/>
      <c r="Y955" s="45"/>
      <c r="Z955" s="45"/>
      <c r="AA955" s="45"/>
      <c r="AB955" s="45"/>
    </row>
    <row r="956">
      <c r="A956" s="71"/>
      <c r="B956" s="27"/>
      <c r="C956" s="45"/>
      <c r="D956" s="27"/>
      <c r="E956" s="27"/>
      <c r="F956" s="45"/>
      <c r="G956" s="45"/>
      <c r="H956" s="45"/>
      <c r="I956" s="45"/>
      <c r="J956" s="45"/>
      <c r="K956" s="45"/>
      <c r="L956" s="45"/>
      <c r="M956" s="45"/>
      <c r="N956" s="45"/>
      <c r="O956" s="45"/>
      <c r="P956" s="45"/>
      <c r="Q956" s="45"/>
      <c r="R956" s="45"/>
      <c r="S956" s="45"/>
      <c r="T956" s="45"/>
      <c r="U956" s="45"/>
      <c r="V956" s="45"/>
      <c r="W956" s="45"/>
      <c r="X956" s="45"/>
      <c r="Y956" s="45"/>
      <c r="Z956" s="45"/>
      <c r="AA956" s="45"/>
      <c r="AB956" s="45"/>
    </row>
    <row r="957">
      <c r="A957" s="71"/>
      <c r="B957" s="27"/>
      <c r="C957" s="45"/>
      <c r="D957" s="27"/>
      <c r="E957" s="27"/>
      <c r="F957" s="45"/>
      <c r="G957" s="45"/>
      <c r="H957" s="45"/>
      <c r="I957" s="45"/>
      <c r="J957" s="45"/>
      <c r="K957" s="45"/>
      <c r="L957" s="45"/>
      <c r="M957" s="45"/>
      <c r="N957" s="45"/>
      <c r="O957" s="45"/>
      <c r="P957" s="45"/>
      <c r="Q957" s="45"/>
      <c r="R957" s="45"/>
      <c r="S957" s="45"/>
      <c r="T957" s="45"/>
      <c r="U957" s="45"/>
      <c r="V957" s="45"/>
      <c r="W957" s="45"/>
      <c r="X957" s="45"/>
      <c r="Y957" s="45"/>
      <c r="Z957" s="45"/>
      <c r="AA957" s="45"/>
      <c r="AB957" s="45"/>
    </row>
    <row r="958">
      <c r="A958" s="71"/>
      <c r="B958" s="27"/>
      <c r="C958" s="45"/>
      <c r="D958" s="27"/>
      <c r="E958" s="27"/>
      <c r="F958" s="45"/>
      <c r="G958" s="45"/>
      <c r="H958" s="45"/>
      <c r="I958" s="45"/>
      <c r="J958" s="45"/>
      <c r="K958" s="45"/>
      <c r="L958" s="45"/>
      <c r="M958" s="45"/>
      <c r="N958" s="45"/>
      <c r="O958" s="45"/>
      <c r="P958" s="45"/>
      <c r="Q958" s="45"/>
      <c r="R958" s="45"/>
      <c r="S958" s="45"/>
      <c r="T958" s="45"/>
      <c r="U958" s="45"/>
      <c r="V958" s="45"/>
      <c r="W958" s="45"/>
      <c r="X958" s="45"/>
      <c r="Y958" s="45"/>
      <c r="Z958" s="45"/>
      <c r="AA958" s="45"/>
      <c r="AB958" s="45"/>
    </row>
    <row r="959">
      <c r="A959" s="71"/>
      <c r="B959" s="27"/>
      <c r="C959" s="45"/>
      <c r="D959" s="27"/>
      <c r="E959" s="27"/>
      <c r="F959" s="45"/>
      <c r="G959" s="45"/>
      <c r="H959" s="45"/>
      <c r="I959" s="45"/>
      <c r="J959" s="45"/>
      <c r="K959" s="45"/>
      <c r="L959" s="45"/>
      <c r="M959" s="45"/>
      <c r="N959" s="45"/>
      <c r="O959" s="45"/>
      <c r="P959" s="45"/>
      <c r="Q959" s="45"/>
      <c r="R959" s="45"/>
      <c r="S959" s="45"/>
      <c r="T959" s="45"/>
      <c r="U959" s="45"/>
      <c r="V959" s="45"/>
      <c r="W959" s="45"/>
      <c r="X959" s="45"/>
      <c r="Y959" s="45"/>
      <c r="Z959" s="45"/>
      <c r="AA959" s="45"/>
      <c r="AB959" s="45"/>
    </row>
    <row r="960">
      <c r="A960" s="71"/>
      <c r="B960" s="27"/>
      <c r="C960" s="45"/>
      <c r="D960" s="27"/>
      <c r="E960" s="27"/>
      <c r="F960" s="45"/>
      <c r="G960" s="45"/>
      <c r="H960" s="45"/>
      <c r="I960" s="45"/>
      <c r="J960" s="45"/>
      <c r="K960" s="45"/>
      <c r="L960" s="45"/>
      <c r="M960" s="45"/>
      <c r="N960" s="45"/>
      <c r="O960" s="45"/>
      <c r="P960" s="45"/>
      <c r="Q960" s="45"/>
      <c r="R960" s="45"/>
      <c r="S960" s="45"/>
      <c r="T960" s="45"/>
      <c r="U960" s="45"/>
      <c r="V960" s="45"/>
      <c r="W960" s="45"/>
      <c r="X960" s="45"/>
      <c r="Y960" s="45"/>
      <c r="Z960" s="45"/>
      <c r="AA960" s="45"/>
      <c r="AB960" s="45"/>
    </row>
    <row r="961">
      <c r="A961" s="71"/>
      <c r="B961" s="27"/>
      <c r="C961" s="45"/>
      <c r="D961" s="27"/>
      <c r="E961" s="27"/>
      <c r="F961" s="45"/>
      <c r="G961" s="45"/>
      <c r="H961" s="45"/>
      <c r="I961" s="45"/>
      <c r="J961" s="45"/>
      <c r="K961" s="45"/>
      <c r="L961" s="45"/>
      <c r="M961" s="45"/>
      <c r="N961" s="45"/>
      <c r="O961" s="45"/>
      <c r="P961" s="45"/>
      <c r="Q961" s="45"/>
      <c r="R961" s="45"/>
      <c r="S961" s="45"/>
      <c r="T961" s="45"/>
      <c r="U961" s="45"/>
      <c r="V961" s="45"/>
      <c r="W961" s="45"/>
      <c r="X961" s="45"/>
      <c r="Y961" s="45"/>
      <c r="Z961" s="45"/>
      <c r="AA961" s="45"/>
      <c r="AB961" s="45"/>
    </row>
    <row r="962">
      <c r="A962" s="71"/>
      <c r="B962" s="27"/>
      <c r="C962" s="45"/>
      <c r="D962" s="27"/>
      <c r="E962" s="27"/>
      <c r="F962" s="45"/>
      <c r="G962" s="45"/>
      <c r="H962" s="45"/>
      <c r="I962" s="45"/>
      <c r="J962" s="45"/>
      <c r="K962" s="45"/>
      <c r="L962" s="45"/>
      <c r="M962" s="45"/>
      <c r="N962" s="45"/>
      <c r="O962" s="45"/>
      <c r="P962" s="45"/>
      <c r="Q962" s="45"/>
      <c r="R962" s="45"/>
      <c r="S962" s="45"/>
      <c r="T962" s="45"/>
      <c r="U962" s="45"/>
      <c r="V962" s="45"/>
      <c r="W962" s="45"/>
      <c r="X962" s="45"/>
      <c r="Y962" s="45"/>
      <c r="Z962" s="45"/>
      <c r="AA962" s="45"/>
      <c r="AB962" s="45"/>
    </row>
    <row r="963">
      <c r="A963" s="71"/>
      <c r="B963" s="27"/>
      <c r="C963" s="45"/>
      <c r="D963" s="27"/>
      <c r="E963" s="27"/>
      <c r="F963" s="45"/>
      <c r="G963" s="45"/>
      <c r="H963" s="45"/>
      <c r="I963" s="45"/>
      <c r="J963" s="45"/>
      <c r="K963" s="45"/>
      <c r="L963" s="45"/>
      <c r="M963" s="45"/>
      <c r="N963" s="45"/>
      <c r="O963" s="45"/>
      <c r="P963" s="45"/>
      <c r="Q963" s="45"/>
      <c r="R963" s="45"/>
      <c r="S963" s="45"/>
      <c r="T963" s="45"/>
      <c r="U963" s="45"/>
      <c r="V963" s="45"/>
      <c r="W963" s="45"/>
      <c r="X963" s="45"/>
      <c r="Y963" s="45"/>
      <c r="Z963" s="45"/>
      <c r="AA963" s="45"/>
      <c r="AB963" s="45"/>
    </row>
    <row r="964">
      <c r="A964" s="71"/>
      <c r="B964" s="27"/>
      <c r="C964" s="45"/>
      <c r="D964" s="27"/>
      <c r="E964" s="27"/>
      <c r="F964" s="45"/>
      <c r="G964" s="45"/>
      <c r="H964" s="45"/>
      <c r="I964" s="45"/>
      <c r="J964" s="45"/>
      <c r="K964" s="45"/>
      <c r="L964" s="45"/>
      <c r="M964" s="45"/>
      <c r="N964" s="45"/>
      <c r="O964" s="45"/>
      <c r="P964" s="45"/>
      <c r="Q964" s="45"/>
      <c r="R964" s="45"/>
      <c r="S964" s="45"/>
      <c r="T964" s="45"/>
      <c r="U964" s="45"/>
      <c r="V964" s="45"/>
      <c r="W964" s="45"/>
      <c r="X964" s="45"/>
      <c r="Y964" s="45"/>
      <c r="Z964" s="45"/>
      <c r="AA964" s="45"/>
      <c r="AB964" s="45"/>
    </row>
    <row r="965">
      <c r="A965" s="71"/>
      <c r="B965" s="27"/>
      <c r="C965" s="45"/>
      <c r="D965" s="27"/>
      <c r="E965" s="27"/>
      <c r="F965" s="45"/>
      <c r="G965" s="45"/>
      <c r="H965" s="45"/>
      <c r="I965" s="45"/>
      <c r="J965" s="45"/>
      <c r="K965" s="45"/>
      <c r="L965" s="45"/>
      <c r="M965" s="45"/>
      <c r="N965" s="45"/>
      <c r="O965" s="45"/>
      <c r="P965" s="45"/>
      <c r="Q965" s="45"/>
      <c r="R965" s="45"/>
      <c r="S965" s="45"/>
      <c r="T965" s="45"/>
      <c r="U965" s="45"/>
      <c r="V965" s="45"/>
      <c r="W965" s="45"/>
      <c r="X965" s="45"/>
      <c r="Y965" s="45"/>
      <c r="Z965" s="45"/>
      <c r="AA965" s="45"/>
      <c r="AB965" s="45"/>
    </row>
    <row r="966">
      <c r="A966" s="71"/>
      <c r="B966" s="27"/>
      <c r="C966" s="45"/>
      <c r="D966" s="27"/>
      <c r="E966" s="27"/>
      <c r="F966" s="45"/>
      <c r="G966" s="45"/>
      <c r="H966" s="45"/>
      <c r="I966" s="45"/>
      <c r="J966" s="45"/>
      <c r="K966" s="45"/>
      <c r="L966" s="45"/>
      <c r="M966" s="45"/>
      <c r="N966" s="45"/>
      <c r="O966" s="45"/>
      <c r="P966" s="45"/>
      <c r="Q966" s="45"/>
      <c r="R966" s="45"/>
      <c r="S966" s="45"/>
      <c r="T966" s="45"/>
      <c r="U966" s="45"/>
      <c r="V966" s="45"/>
      <c r="W966" s="45"/>
      <c r="X966" s="45"/>
      <c r="Y966" s="45"/>
      <c r="Z966" s="45"/>
      <c r="AA966" s="45"/>
      <c r="AB966" s="45"/>
    </row>
    <row r="967">
      <c r="A967" s="71"/>
      <c r="B967" s="27"/>
      <c r="C967" s="45"/>
      <c r="D967" s="27"/>
      <c r="E967" s="27"/>
      <c r="F967" s="45"/>
      <c r="G967" s="45"/>
      <c r="H967" s="45"/>
      <c r="I967" s="45"/>
      <c r="J967" s="45"/>
      <c r="K967" s="45"/>
      <c r="L967" s="45"/>
      <c r="M967" s="45"/>
      <c r="N967" s="45"/>
      <c r="O967" s="45"/>
      <c r="P967" s="45"/>
      <c r="Q967" s="45"/>
      <c r="R967" s="45"/>
      <c r="S967" s="45"/>
      <c r="T967" s="45"/>
      <c r="U967" s="45"/>
      <c r="V967" s="45"/>
      <c r="W967" s="45"/>
      <c r="X967" s="45"/>
      <c r="Y967" s="45"/>
      <c r="Z967" s="45"/>
      <c r="AA967" s="45"/>
      <c r="AB967" s="45"/>
    </row>
    <row r="968">
      <c r="A968" s="71"/>
      <c r="B968" s="27"/>
      <c r="C968" s="45"/>
      <c r="D968" s="27"/>
      <c r="E968" s="27"/>
      <c r="F968" s="45"/>
      <c r="G968" s="45"/>
      <c r="H968" s="45"/>
      <c r="I968" s="45"/>
      <c r="J968" s="45"/>
      <c r="K968" s="45"/>
      <c r="L968" s="45"/>
      <c r="M968" s="45"/>
      <c r="N968" s="45"/>
      <c r="O968" s="45"/>
      <c r="P968" s="45"/>
      <c r="Q968" s="45"/>
      <c r="R968" s="45"/>
      <c r="S968" s="45"/>
      <c r="T968" s="45"/>
      <c r="U968" s="45"/>
      <c r="V968" s="45"/>
      <c r="W968" s="45"/>
      <c r="X968" s="45"/>
      <c r="Y968" s="45"/>
      <c r="Z968" s="45"/>
      <c r="AA968" s="45"/>
      <c r="AB968" s="45"/>
    </row>
    <row r="969">
      <c r="A969" s="71"/>
      <c r="B969" s="27"/>
      <c r="C969" s="45"/>
      <c r="D969" s="27"/>
      <c r="E969" s="27"/>
      <c r="F969" s="45"/>
      <c r="G969" s="45"/>
      <c r="H969" s="45"/>
      <c r="I969" s="45"/>
      <c r="J969" s="45"/>
      <c r="K969" s="45"/>
      <c r="L969" s="45"/>
      <c r="M969" s="45"/>
      <c r="N969" s="45"/>
      <c r="O969" s="45"/>
      <c r="P969" s="45"/>
      <c r="Q969" s="45"/>
      <c r="R969" s="45"/>
      <c r="S969" s="45"/>
      <c r="T969" s="45"/>
      <c r="U969" s="45"/>
      <c r="V969" s="45"/>
      <c r="W969" s="45"/>
      <c r="X969" s="45"/>
      <c r="Y969" s="45"/>
      <c r="Z969" s="45"/>
      <c r="AA969" s="45"/>
      <c r="AB969" s="45"/>
    </row>
    <row r="970">
      <c r="A970" s="71"/>
      <c r="B970" s="27"/>
      <c r="C970" s="45"/>
      <c r="D970" s="27"/>
      <c r="E970" s="27"/>
      <c r="F970" s="45"/>
      <c r="G970" s="45"/>
      <c r="H970" s="45"/>
      <c r="I970" s="45"/>
      <c r="J970" s="45"/>
      <c r="K970" s="45"/>
      <c r="L970" s="45"/>
      <c r="M970" s="45"/>
      <c r="N970" s="45"/>
      <c r="O970" s="45"/>
      <c r="P970" s="45"/>
      <c r="Q970" s="45"/>
      <c r="R970" s="45"/>
      <c r="S970" s="45"/>
      <c r="T970" s="45"/>
      <c r="U970" s="45"/>
      <c r="V970" s="45"/>
      <c r="W970" s="45"/>
      <c r="X970" s="45"/>
      <c r="Y970" s="45"/>
      <c r="Z970" s="45"/>
      <c r="AA970" s="45"/>
      <c r="AB970" s="45"/>
    </row>
    <row r="971">
      <c r="A971" s="71"/>
      <c r="B971" s="27"/>
      <c r="C971" s="45"/>
      <c r="D971" s="27"/>
      <c r="E971" s="27"/>
      <c r="F971" s="45"/>
      <c r="G971" s="45"/>
      <c r="H971" s="45"/>
      <c r="I971" s="45"/>
      <c r="J971" s="45"/>
      <c r="K971" s="45"/>
      <c r="L971" s="45"/>
      <c r="M971" s="45"/>
      <c r="N971" s="45"/>
      <c r="O971" s="45"/>
      <c r="P971" s="45"/>
      <c r="Q971" s="45"/>
      <c r="R971" s="45"/>
      <c r="S971" s="45"/>
      <c r="T971" s="45"/>
      <c r="U971" s="45"/>
      <c r="V971" s="45"/>
      <c r="W971" s="45"/>
      <c r="X971" s="45"/>
      <c r="Y971" s="45"/>
      <c r="Z971" s="45"/>
      <c r="AA971" s="45"/>
      <c r="AB971" s="45"/>
    </row>
    <row r="972">
      <c r="A972" s="71"/>
      <c r="B972" s="27"/>
      <c r="C972" s="45"/>
      <c r="D972" s="27"/>
      <c r="E972" s="27"/>
      <c r="F972" s="45"/>
      <c r="G972" s="45"/>
      <c r="H972" s="45"/>
      <c r="I972" s="45"/>
      <c r="J972" s="45"/>
      <c r="K972" s="45"/>
      <c r="L972" s="45"/>
      <c r="M972" s="45"/>
      <c r="N972" s="45"/>
      <c r="O972" s="45"/>
      <c r="P972" s="45"/>
      <c r="Q972" s="45"/>
      <c r="R972" s="45"/>
      <c r="S972" s="45"/>
      <c r="T972" s="45"/>
      <c r="U972" s="45"/>
      <c r="V972" s="45"/>
      <c r="W972" s="45"/>
      <c r="X972" s="45"/>
      <c r="Y972" s="45"/>
      <c r="Z972" s="45"/>
      <c r="AA972" s="45"/>
      <c r="AB972" s="45"/>
    </row>
    <row r="973">
      <c r="A973" s="71"/>
      <c r="B973" s="27"/>
      <c r="C973" s="45"/>
      <c r="D973" s="27"/>
      <c r="E973" s="27"/>
      <c r="F973" s="45"/>
      <c r="G973" s="45"/>
      <c r="H973" s="45"/>
      <c r="I973" s="45"/>
      <c r="J973" s="45"/>
      <c r="K973" s="45"/>
      <c r="L973" s="45"/>
      <c r="M973" s="45"/>
      <c r="N973" s="45"/>
      <c r="O973" s="45"/>
      <c r="P973" s="45"/>
      <c r="Q973" s="45"/>
      <c r="R973" s="45"/>
      <c r="S973" s="45"/>
      <c r="T973" s="45"/>
      <c r="U973" s="45"/>
      <c r="V973" s="45"/>
      <c r="W973" s="45"/>
      <c r="X973" s="45"/>
      <c r="Y973" s="45"/>
      <c r="Z973" s="45"/>
      <c r="AA973" s="45"/>
      <c r="AB973" s="45"/>
    </row>
    <row r="974">
      <c r="A974" s="71"/>
      <c r="B974" s="27"/>
      <c r="C974" s="45"/>
      <c r="D974" s="27"/>
      <c r="E974" s="27"/>
      <c r="F974" s="45"/>
      <c r="G974" s="45"/>
      <c r="H974" s="45"/>
      <c r="I974" s="45"/>
      <c r="J974" s="45"/>
      <c r="K974" s="45"/>
      <c r="L974" s="45"/>
      <c r="M974" s="45"/>
      <c r="N974" s="45"/>
      <c r="O974" s="45"/>
      <c r="P974" s="45"/>
      <c r="Q974" s="45"/>
      <c r="R974" s="45"/>
      <c r="S974" s="45"/>
      <c r="T974" s="45"/>
      <c r="U974" s="45"/>
      <c r="V974" s="45"/>
      <c r="W974" s="45"/>
      <c r="X974" s="45"/>
      <c r="Y974" s="45"/>
      <c r="Z974" s="45"/>
      <c r="AA974" s="45"/>
      <c r="AB974" s="45"/>
    </row>
    <row r="975">
      <c r="A975" s="71"/>
      <c r="B975" s="27"/>
      <c r="C975" s="45"/>
      <c r="D975" s="27"/>
      <c r="E975" s="27"/>
      <c r="F975" s="45"/>
      <c r="G975" s="45"/>
      <c r="H975" s="45"/>
      <c r="I975" s="45"/>
      <c r="J975" s="45"/>
      <c r="K975" s="45"/>
      <c r="L975" s="45"/>
      <c r="M975" s="45"/>
      <c r="N975" s="45"/>
      <c r="O975" s="45"/>
      <c r="P975" s="45"/>
      <c r="Q975" s="45"/>
      <c r="R975" s="45"/>
      <c r="S975" s="45"/>
      <c r="T975" s="45"/>
      <c r="U975" s="45"/>
      <c r="V975" s="45"/>
      <c r="W975" s="45"/>
      <c r="X975" s="45"/>
      <c r="Y975" s="45"/>
      <c r="Z975" s="45"/>
      <c r="AA975" s="45"/>
      <c r="AB975" s="45"/>
    </row>
    <row r="976">
      <c r="A976" s="71"/>
      <c r="B976" s="27"/>
      <c r="C976" s="45"/>
      <c r="D976" s="27"/>
      <c r="E976" s="27"/>
      <c r="F976" s="45"/>
      <c r="G976" s="45"/>
      <c r="H976" s="45"/>
      <c r="I976" s="45"/>
      <c r="J976" s="45"/>
      <c r="K976" s="45"/>
      <c r="L976" s="45"/>
      <c r="M976" s="45"/>
      <c r="N976" s="45"/>
      <c r="O976" s="45"/>
      <c r="P976" s="45"/>
      <c r="Q976" s="45"/>
      <c r="R976" s="45"/>
      <c r="S976" s="45"/>
      <c r="T976" s="45"/>
      <c r="U976" s="45"/>
      <c r="V976" s="45"/>
      <c r="W976" s="45"/>
      <c r="X976" s="45"/>
      <c r="Y976" s="45"/>
      <c r="Z976" s="45"/>
      <c r="AA976" s="45"/>
      <c r="AB976" s="45"/>
    </row>
    <row r="977">
      <c r="A977" s="71"/>
      <c r="B977" s="27"/>
      <c r="C977" s="45"/>
      <c r="D977" s="27"/>
      <c r="E977" s="27"/>
      <c r="F977" s="45"/>
      <c r="G977" s="45"/>
      <c r="H977" s="45"/>
      <c r="I977" s="45"/>
      <c r="J977" s="45"/>
      <c r="K977" s="45"/>
      <c r="L977" s="45"/>
      <c r="M977" s="45"/>
      <c r="N977" s="45"/>
      <c r="O977" s="45"/>
      <c r="P977" s="45"/>
      <c r="Q977" s="45"/>
      <c r="R977" s="45"/>
      <c r="S977" s="45"/>
      <c r="T977" s="45"/>
      <c r="U977" s="45"/>
      <c r="V977" s="45"/>
      <c r="W977" s="45"/>
      <c r="X977" s="45"/>
      <c r="Y977" s="45"/>
      <c r="Z977" s="45"/>
      <c r="AA977" s="45"/>
      <c r="AB977" s="45"/>
    </row>
    <row r="978">
      <c r="A978" s="71"/>
      <c r="B978" s="27"/>
      <c r="C978" s="45"/>
      <c r="D978" s="27"/>
      <c r="E978" s="27"/>
      <c r="F978" s="45"/>
      <c r="G978" s="45"/>
      <c r="H978" s="45"/>
      <c r="I978" s="45"/>
      <c r="J978" s="45"/>
      <c r="K978" s="45"/>
      <c r="L978" s="45"/>
      <c r="M978" s="45"/>
      <c r="N978" s="45"/>
      <c r="O978" s="45"/>
      <c r="P978" s="45"/>
      <c r="Q978" s="45"/>
      <c r="R978" s="45"/>
      <c r="S978" s="45"/>
      <c r="T978" s="45"/>
      <c r="U978" s="45"/>
      <c r="V978" s="45"/>
      <c r="W978" s="45"/>
      <c r="X978" s="45"/>
      <c r="Y978" s="45"/>
      <c r="Z978" s="45"/>
      <c r="AA978" s="45"/>
      <c r="AB978" s="45"/>
    </row>
    <row r="979">
      <c r="A979" s="71"/>
      <c r="B979" s="27"/>
      <c r="C979" s="45"/>
      <c r="D979" s="27"/>
      <c r="E979" s="27"/>
      <c r="F979" s="45"/>
      <c r="G979" s="45"/>
      <c r="H979" s="45"/>
      <c r="I979" s="45"/>
      <c r="J979" s="45"/>
      <c r="K979" s="45"/>
      <c r="L979" s="45"/>
      <c r="M979" s="45"/>
      <c r="N979" s="45"/>
      <c r="O979" s="45"/>
      <c r="P979" s="45"/>
      <c r="Q979" s="45"/>
      <c r="R979" s="45"/>
      <c r="S979" s="45"/>
      <c r="T979" s="45"/>
      <c r="U979" s="45"/>
      <c r="V979" s="45"/>
      <c r="W979" s="45"/>
      <c r="X979" s="45"/>
      <c r="Y979" s="45"/>
      <c r="Z979" s="45"/>
      <c r="AA979" s="45"/>
      <c r="AB979" s="45"/>
    </row>
    <row r="980">
      <c r="A980" s="71"/>
      <c r="B980" s="27"/>
      <c r="C980" s="45"/>
      <c r="D980" s="27"/>
      <c r="E980" s="27"/>
      <c r="F980" s="45"/>
      <c r="G980" s="45"/>
      <c r="H980" s="45"/>
      <c r="I980" s="45"/>
      <c r="J980" s="45"/>
      <c r="K980" s="45"/>
      <c r="L980" s="45"/>
      <c r="M980" s="45"/>
      <c r="N980" s="45"/>
      <c r="O980" s="45"/>
      <c r="P980" s="45"/>
      <c r="Q980" s="45"/>
      <c r="R980" s="45"/>
      <c r="S980" s="45"/>
      <c r="T980" s="45"/>
      <c r="U980" s="45"/>
      <c r="V980" s="45"/>
      <c r="W980" s="45"/>
      <c r="X980" s="45"/>
      <c r="Y980" s="45"/>
      <c r="Z980" s="45"/>
      <c r="AA980" s="45"/>
      <c r="AB980" s="45"/>
    </row>
    <row r="981">
      <c r="A981" s="71"/>
      <c r="B981" s="27"/>
      <c r="C981" s="45"/>
      <c r="D981" s="27"/>
      <c r="E981" s="27"/>
      <c r="F981" s="45"/>
      <c r="G981" s="45"/>
      <c r="H981" s="45"/>
      <c r="I981" s="45"/>
      <c r="J981" s="45"/>
      <c r="K981" s="45"/>
      <c r="L981" s="45"/>
      <c r="M981" s="45"/>
      <c r="N981" s="45"/>
      <c r="O981" s="45"/>
      <c r="P981" s="45"/>
      <c r="Q981" s="45"/>
      <c r="R981" s="45"/>
      <c r="S981" s="45"/>
      <c r="T981" s="45"/>
      <c r="U981" s="45"/>
      <c r="V981" s="45"/>
      <c r="W981" s="45"/>
      <c r="X981" s="45"/>
      <c r="Y981" s="45"/>
      <c r="Z981" s="45"/>
      <c r="AA981" s="45"/>
      <c r="AB981" s="45"/>
    </row>
    <row r="982">
      <c r="A982" s="71"/>
      <c r="B982" s="27"/>
      <c r="C982" s="45"/>
      <c r="D982" s="27"/>
      <c r="E982" s="27"/>
      <c r="F982" s="45"/>
      <c r="G982" s="45"/>
      <c r="H982" s="45"/>
      <c r="I982" s="45"/>
      <c r="J982" s="45"/>
      <c r="K982" s="45"/>
      <c r="L982" s="45"/>
      <c r="M982" s="45"/>
      <c r="N982" s="45"/>
      <c r="O982" s="45"/>
      <c r="P982" s="45"/>
      <c r="Q982" s="45"/>
      <c r="R982" s="45"/>
      <c r="S982" s="45"/>
      <c r="T982" s="45"/>
      <c r="U982" s="45"/>
      <c r="V982" s="45"/>
      <c r="W982" s="45"/>
      <c r="X982" s="45"/>
      <c r="Y982" s="45"/>
      <c r="Z982" s="45"/>
      <c r="AA982" s="45"/>
      <c r="AB982" s="45"/>
    </row>
    <row r="983">
      <c r="A983" s="71"/>
      <c r="B983" s="27"/>
      <c r="C983" s="45"/>
      <c r="D983" s="27"/>
      <c r="E983" s="27"/>
      <c r="F983" s="45"/>
      <c r="G983" s="45"/>
      <c r="H983" s="45"/>
      <c r="I983" s="45"/>
      <c r="J983" s="45"/>
      <c r="K983" s="45"/>
      <c r="L983" s="45"/>
      <c r="M983" s="45"/>
      <c r="N983" s="45"/>
      <c r="O983" s="45"/>
      <c r="P983" s="45"/>
      <c r="Q983" s="45"/>
      <c r="R983" s="45"/>
      <c r="S983" s="45"/>
      <c r="T983" s="45"/>
      <c r="U983" s="45"/>
      <c r="V983" s="45"/>
      <c r="W983" s="45"/>
      <c r="X983" s="45"/>
      <c r="Y983" s="45"/>
      <c r="Z983" s="45"/>
      <c r="AA983" s="45"/>
      <c r="AB983" s="45"/>
    </row>
    <row r="984">
      <c r="A984" s="71"/>
      <c r="B984" s="27"/>
      <c r="C984" s="45"/>
      <c r="D984" s="27"/>
      <c r="E984" s="27"/>
      <c r="F984" s="45"/>
      <c r="G984" s="45"/>
      <c r="H984" s="45"/>
      <c r="I984" s="45"/>
      <c r="J984" s="45"/>
      <c r="K984" s="45"/>
      <c r="L984" s="45"/>
      <c r="M984" s="45"/>
      <c r="N984" s="45"/>
      <c r="O984" s="45"/>
      <c r="P984" s="45"/>
      <c r="Q984" s="45"/>
      <c r="R984" s="45"/>
      <c r="S984" s="45"/>
      <c r="T984" s="45"/>
      <c r="U984" s="45"/>
      <c r="V984" s="45"/>
      <c r="W984" s="45"/>
      <c r="X984" s="45"/>
      <c r="Y984" s="45"/>
      <c r="Z984" s="45"/>
      <c r="AA984" s="45"/>
      <c r="AB984" s="45"/>
    </row>
    <row r="985">
      <c r="A985" s="71"/>
      <c r="B985" s="27"/>
      <c r="C985" s="45"/>
      <c r="D985" s="27"/>
      <c r="E985" s="27"/>
      <c r="F985" s="45"/>
      <c r="G985" s="45"/>
      <c r="H985" s="45"/>
      <c r="I985" s="45"/>
      <c r="J985" s="45"/>
      <c r="K985" s="45"/>
      <c r="L985" s="45"/>
      <c r="M985" s="45"/>
      <c r="N985" s="45"/>
      <c r="O985" s="45"/>
      <c r="P985" s="45"/>
      <c r="Q985" s="45"/>
      <c r="R985" s="45"/>
      <c r="S985" s="45"/>
      <c r="T985" s="45"/>
      <c r="U985" s="45"/>
      <c r="V985" s="45"/>
      <c r="W985" s="45"/>
      <c r="X985" s="45"/>
      <c r="Y985" s="45"/>
      <c r="Z985" s="45"/>
      <c r="AA985" s="45"/>
      <c r="AB985" s="45"/>
    </row>
    <row r="986">
      <c r="A986" s="71"/>
      <c r="B986" s="27"/>
      <c r="C986" s="45"/>
      <c r="D986" s="27"/>
      <c r="E986" s="27"/>
      <c r="F986" s="45"/>
      <c r="G986" s="45"/>
      <c r="H986" s="45"/>
      <c r="I986" s="45"/>
      <c r="J986" s="45"/>
      <c r="K986" s="45"/>
      <c r="L986" s="45"/>
      <c r="M986" s="45"/>
      <c r="N986" s="45"/>
      <c r="O986" s="45"/>
      <c r="P986" s="45"/>
      <c r="Q986" s="45"/>
      <c r="R986" s="45"/>
      <c r="S986" s="45"/>
      <c r="T986" s="45"/>
      <c r="U986" s="45"/>
      <c r="V986" s="45"/>
      <c r="W986" s="45"/>
      <c r="X986" s="45"/>
      <c r="Y986" s="45"/>
      <c r="Z986" s="45"/>
      <c r="AA986" s="45"/>
      <c r="AB986" s="45"/>
    </row>
    <row r="987">
      <c r="A987" s="71"/>
      <c r="B987" s="27"/>
      <c r="C987" s="45"/>
      <c r="D987" s="27"/>
      <c r="E987" s="27"/>
      <c r="F987" s="45"/>
      <c r="G987" s="45"/>
      <c r="H987" s="45"/>
      <c r="I987" s="45"/>
      <c r="J987" s="45"/>
      <c r="K987" s="45"/>
      <c r="L987" s="45"/>
      <c r="M987" s="45"/>
      <c r="N987" s="45"/>
      <c r="O987" s="45"/>
      <c r="P987" s="45"/>
      <c r="Q987" s="45"/>
      <c r="R987" s="45"/>
      <c r="S987" s="45"/>
      <c r="T987" s="45"/>
      <c r="U987" s="45"/>
      <c r="V987" s="45"/>
      <c r="W987" s="45"/>
      <c r="X987" s="45"/>
      <c r="Y987" s="45"/>
      <c r="Z987" s="45"/>
      <c r="AA987" s="45"/>
      <c r="AB987" s="45"/>
    </row>
    <row r="988">
      <c r="A988" s="71"/>
      <c r="B988" s="27"/>
      <c r="C988" s="45"/>
      <c r="D988" s="27"/>
      <c r="E988" s="27"/>
      <c r="F988" s="45"/>
      <c r="G988" s="45"/>
      <c r="H988" s="45"/>
      <c r="I988" s="45"/>
      <c r="J988" s="45"/>
      <c r="K988" s="45"/>
      <c r="L988" s="45"/>
      <c r="M988" s="45"/>
      <c r="N988" s="45"/>
      <c r="O988" s="45"/>
      <c r="P988" s="45"/>
      <c r="Q988" s="45"/>
      <c r="R988" s="45"/>
      <c r="S988" s="45"/>
      <c r="T988" s="45"/>
      <c r="U988" s="45"/>
      <c r="V988" s="45"/>
      <c r="W988" s="45"/>
      <c r="X988" s="45"/>
      <c r="Y988" s="45"/>
      <c r="Z988" s="45"/>
      <c r="AA988" s="45"/>
      <c r="AB988" s="45"/>
    </row>
    <row r="989">
      <c r="A989" s="71"/>
      <c r="B989" s="27"/>
      <c r="C989" s="45"/>
      <c r="D989" s="27"/>
      <c r="E989" s="27"/>
      <c r="F989" s="45"/>
      <c r="G989" s="45"/>
      <c r="H989" s="45"/>
      <c r="I989" s="45"/>
      <c r="J989" s="45"/>
      <c r="K989" s="45"/>
      <c r="L989" s="45"/>
      <c r="M989" s="45"/>
      <c r="N989" s="45"/>
      <c r="O989" s="45"/>
      <c r="P989" s="45"/>
      <c r="Q989" s="45"/>
      <c r="R989" s="45"/>
      <c r="S989" s="45"/>
      <c r="T989" s="45"/>
      <c r="U989" s="45"/>
      <c r="V989" s="45"/>
      <c r="W989" s="45"/>
      <c r="X989" s="45"/>
      <c r="Y989" s="45"/>
      <c r="Z989" s="45"/>
      <c r="AA989" s="45"/>
      <c r="AB989" s="45"/>
    </row>
    <row r="990">
      <c r="A990" s="71"/>
      <c r="B990" s="27"/>
      <c r="C990" s="45"/>
      <c r="D990" s="27"/>
      <c r="E990" s="27"/>
      <c r="F990" s="45"/>
      <c r="G990" s="45"/>
      <c r="H990" s="45"/>
      <c r="I990" s="45"/>
      <c r="J990" s="45"/>
      <c r="K990" s="45"/>
      <c r="L990" s="45"/>
      <c r="M990" s="45"/>
      <c r="N990" s="45"/>
      <c r="O990" s="45"/>
      <c r="P990" s="45"/>
      <c r="Q990" s="45"/>
      <c r="R990" s="45"/>
      <c r="S990" s="45"/>
      <c r="T990" s="45"/>
      <c r="U990" s="45"/>
      <c r="V990" s="45"/>
      <c r="W990" s="45"/>
      <c r="X990" s="45"/>
      <c r="Y990" s="45"/>
      <c r="Z990" s="45"/>
      <c r="AA990" s="45"/>
      <c r="AB990" s="45"/>
    </row>
    <row r="991">
      <c r="A991" s="71"/>
      <c r="B991" s="27"/>
      <c r="C991" s="45"/>
      <c r="D991" s="27"/>
      <c r="E991" s="27"/>
      <c r="F991" s="45"/>
      <c r="G991" s="45"/>
      <c r="H991" s="45"/>
      <c r="I991" s="45"/>
      <c r="J991" s="45"/>
      <c r="K991" s="45"/>
      <c r="L991" s="45"/>
      <c r="M991" s="45"/>
      <c r="N991" s="45"/>
      <c r="O991" s="45"/>
      <c r="P991" s="45"/>
      <c r="Q991" s="45"/>
      <c r="R991" s="45"/>
      <c r="S991" s="45"/>
      <c r="T991" s="45"/>
      <c r="U991" s="45"/>
      <c r="V991" s="45"/>
      <c r="W991" s="45"/>
      <c r="X991" s="45"/>
      <c r="Y991" s="45"/>
      <c r="Z991" s="45"/>
      <c r="AA991" s="45"/>
      <c r="AB991" s="45"/>
    </row>
    <row r="992">
      <c r="A992" s="71"/>
      <c r="B992" s="27"/>
      <c r="C992" s="45"/>
      <c r="D992" s="27"/>
      <c r="E992" s="27"/>
      <c r="F992" s="45"/>
      <c r="G992" s="45"/>
      <c r="H992" s="45"/>
      <c r="I992" s="45"/>
      <c r="J992" s="45"/>
      <c r="K992" s="45"/>
      <c r="L992" s="45"/>
      <c r="M992" s="45"/>
      <c r="N992" s="45"/>
      <c r="O992" s="45"/>
      <c r="P992" s="45"/>
      <c r="Q992" s="45"/>
      <c r="R992" s="45"/>
      <c r="S992" s="45"/>
      <c r="T992" s="45"/>
      <c r="U992" s="45"/>
      <c r="V992" s="45"/>
      <c r="W992" s="45"/>
      <c r="X992" s="45"/>
      <c r="Y992" s="45"/>
      <c r="Z992" s="45"/>
      <c r="AA992" s="45"/>
      <c r="AB992" s="45"/>
    </row>
    <row r="993">
      <c r="A993" s="71"/>
      <c r="B993" s="27"/>
      <c r="C993" s="45"/>
      <c r="D993" s="27"/>
      <c r="E993" s="27"/>
      <c r="F993" s="45"/>
      <c r="G993" s="45"/>
      <c r="H993" s="45"/>
      <c r="I993" s="45"/>
      <c r="J993" s="45"/>
      <c r="K993" s="45"/>
      <c r="L993" s="45"/>
      <c r="M993" s="45"/>
      <c r="N993" s="45"/>
      <c r="O993" s="45"/>
      <c r="P993" s="45"/>
      <c r="Q993" s="45"/>
      <c r="R993" s="45"/>
      <c r="S993" s="45"/>
      <c r="T993" s="45"/>
      <c r="U993" s="45"/>
      <c r="V993" s="45"/>
      <c r="W993" s="45"/>
      <c r="X993" s="45"/>
      <c r="Y993" s="45"/>
      <c r="Z993" s="45"/>
      <c r="AA993" s="45"/>
      <c r="AB993" s="45"/>
    </row>
    <row r="994">
      <c r="A994" s="71"/>
      <c r="B994" s="27"/>
      <c r="C994" s="45"/>
      <c r="D994" s="27"/>
      <c r="E994" s="27"/>
      <c r="F994" s="45"/>
      <c r="G994" s="45"/>
      <c r="H994" s="45"/>
      <c r="I994" s="45"/>
      <c r="J994" s="45"/>
      <c r="K994" s="45"/>
      <c r="L994" s="45"/>
      <c r="M994" s="45"/>
      <c r="N994" s="45"/>
      <c r="O994" s="45"/>
      <c r="P994" s="45"/>
      <c r="Q994" s="45"/>
      <c r="R994" s="45"/>
      <c r="S994" s="45"/>
      <c r="T994" s="45"/>
      <c r="U994" s="45"/>
      <c r="V994" s="45"/>
      <c r="W994" s="45"/>
      <c r="X994" s="45"/>
      <c r="Y994" s="45"/>
      <c r="Z994" s="45"/>
      <c r="AA994" s="45"/>
      <c r="AB994" s="45"/>
    </row>
    <row r="995">
      <c r="A995" s="71"/>
      <c r="B995" s="27"/>
      <c r="C995" s="45"/>
      <c r="D995" s="27"/>
      <c r="E995" s="27"/>
      <c r="F995" s="45"/>
      <c r="G995" s="45"/>
      <c r="H995" s="45"/>
      <c r="I995" s="45"/>
      <c r="J995" s="45"/>
      <c r="K995" s="45"/>
      <c r="L995" s="45"/>
      <c r="M995" s="45"/>
      <c r="N995" s="45"/>
      <c r="O995" s="45"/>
      <c r="P995" s="45"/>
      <c r="Q995" s="45"/>
      <c r="R995" s="45"/>
      <c r="S995" s="45"/>
      <c r="T995" s="45"/>
      <c r="U995" s="45"/>
      <c r="V995" s="45"/>
      <c r="W995" s="45"/>
      <c r="X995" s="45"/>
      <c r="Y995" s="45"/>
      <c r="Z995" s="45"/>
      <c r="AA995" s="45"/>
      <c r="AB995" s="45"/>
    </row>
    <row r="996">
      <c r="A996" s="71"/>
      <c r="B996" s="27"/>
      <c r="C996" s="45"/>
      <c r="D996" s="27"/>
      <c r="E996" s="27"/>
      <c r="F996" s="45"/>
      <c r="G996" s="45"/>
      <c r="H996" s="45"/>
      <c r="I996" s="45"/>
      <c r="J996" s="45"/>
      <c r="K996" s="45"/>
      <c r="L996" s="45"/>
      <c r="M996" s="45"/>
      <c r="N996" s="45"/>
      <c r="O996" s="45"/>
      <c r="P996" s="45"/>
      <c r="Q996" s="45"/>
      <c r="R996" s="45"/>
      <c r="S996" s="45"/>
      <c r="T996" s="45"/>
      <c r="U996" s="45"/>
      <c r="V996" s="45"/>
      <c r="W996" s="45"/>
      <c r="X996" s="45"/>
      <c r="Y996" s="45"/>
      <c r="Z996" s="45"/>
      <c r="AA996" s="45"/>
      <c r="AB996" s="45"/>
    </row>
    <row r="997">
      <c r="A997" s="71"/>
      <c r="B997" s="27"/>
      <c r="C997" s="45"/>
      <c r="D997" s="27"/>
      <c r="E997" s="27"/>
      <c r="F997" s="45"/>
      <c r="G997" s="45"/>
      <c r="H997" s="45"/>
      <c r="I997" s="45"/>
      <c r="J997" s="45"/>
      <c r="K997" s="45"/>
      <c r="L997" s="45"/>
      <c r="M997" s="45"/>
      <c r="N997" s="45"/>
      <c r="O997" s="45"/>
      <c r="P997" s="45"/>
      <c r="Q997" s="45"/>
      <c r="R997" s="45"/>
      <c r="S997" s="45"/>
      <c r="T997" s="45"/>
      <c r="U997" s="45"/>
      <c r="V997" s="45"/>
      <c r="W997" s="45"/>
      <c r="X997" s="45"/>
      <c r="Y997" s="45"/>
      <c r="Z997" s="45"/>
      <c r="AA997" s="45"/>
      <c r="AB997" s="45"/>
    </row>
    <row r="998">
      <c r="A998" s="71"/>
      <c r="B998" s="27"/>
      <c r="C998" s="45"/>
      <c r="D998" s="27"/>
      <c r="E998" s="27"/>
      <c r="F998" s="45"/>
      <c r="G998" s="45"/>
      <c r="H998" s="45"/>
      <c r="I998" s="45"/>
      <c r="J998" s="45"/>
      <c r="K998" s="45"/>
      <c r="L998" s="45"/>
      <c r="M998" s="45"/>
      <c r="N998" s="45"/>
      <c r="O998" s="45"/>
      <c r="P998" s="45"/>
      <c r="Q998" s="45"/>
      <c r="R998" s="45"/>
      <c r="S998" s="45"/>
      <c r="T998" s="45"/>
      <c r="U998" s="45"/>
      <c r="V998" s="45"/>
      <c r="W998" s="45"/>
      <c r="X998" s="45"/>
      <c r="Y998" s="45"/>
      <c r="Z998" s="45"/>
      <c r="AA998" s="45"/>
      <c r="AB998" s="45"/>
    </row>
    <row r="999">
      <c r="A999" s="71"/>
      <c r="B999" s="27"/>
      <c r="C999" s="45"/>
      <c r="D999" s="27"/>
      <c r="E999" s="27"/>
      <c r="F999" s="45"/>
      <c r="G999" s="45"/>
      <c r="H999" s="45"/>
      <c r="I999" s="45"/>
      <c r="J999" s="45"/>
      <c r="K999" s="45"/>
      <c r="L999" s="45"/>
      <c r="M999" s="45"/>
      <c r="N999" s="45"/>
      <c r="O999" s="45"/>
      <c r="P999" s="45"/>
      <c r="Q999" s="45"/>
      <c r="R999" s="45"/>
      <c r="S999" s="45"/>
      <c r="T999" s="45"/>
      <c r="U999" s="45"/>
      <c r="V999" s="45"/>
      <c r="W999" s="45"/>
      <c r="X999" s="45"/>
      <c r="Y999" s="45"/>
      <c r="Z999" s="45"/>
      <c r="AA999" s="45"/>
      <c r="AB999" s="45"/>
    </row>
    <row r="1000">
      <c r="A1000" s="71"/>
      <c r="B1000" s="27"/>
      <c r="C1000" s="45"/>
      <c r="D1000" s="27"/>
      <c r="E1000" s="27"/>
      <c r="F1000" s="45"/>
      <c r="G1000" s="45"/>
      <c r="H1000" s="45"/>
      <c r="I1000" s="45"/>
      <c r="J1000" s="45"/>
      <c r="K1000" s="45"/>
      <c r="L1000" s="45"/>
      <c r="M1000" s="45"/>
      <c r="N1000" s="45"/>
      <c r="O1000" s="45"/>
      <c r="P1000" s="45"/>
      <c r="Q1000" s="45"/>
      <c r="R1000" s="45"/>
      <c r="S1000" s="45"/>
      <c r="T1000" s="45"/>
      <c r="U1000" s="45"/>
      <c r="V1000" s="45"/>
      <c r="W1000" s="45"/>
      <c r="X1000" s="45"/>
      <c r="Y1000" s="45"/>
      <c r="Z1000" s="45"/>
      <c r="AA1000" s="45"/>
      <c r="AB1000" s="45"/>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2" max="2" width="8.67"/>
    <col customWidth="1" min="3" max="3" width="7.67"/>
    <col customWidth="1" min="6" max="6" width="65.89"/>
  </cols>
  <sheetData>
    <row r="1" ht="24.0" customHeight="1">
      <c r="A1" s="122" t="s">
        <v>444</v>
      </c>
      <c r="B1" s="122" t="s">
        <v>445</v>
      </c>
      <c r="C1" s="122" t="s">
        <v>446</v>
      </c>
      <c r="D1" s="122" t="s">
        <v>333</v>
      </c>
      <c r="E1" s="122" t="s">
        <v>447</v>
      </c>
      <c r="F1" s="122" t="s">
        <v>448</v>
      </c>
    </row>
    <row r="2" ht="25.5" customHeight="1">
      <c r="A2" s="123" t="s">
        <v>449</v>
      </c>
      <c r="B2" s="124">
        <v>21.0</v>
      </c>
      <c r="C2" s="124">
        <f t="shared" ref="C2:D2" si="1">SUM(C4:C10)</f>
        <v>12</v>
      </c>
      <c r="D2" s="124">
        <f t="shared" si="1"/>
        <v>26</v>
      </c>
      <c r="E2" s="125">
        <v>34.0</v>
      </c>
      <c r="F2" s="126" t="s">
        <v>450</v>
      </c>
    </row>
    <row r="3" ht="25.5" customHeight="1">
      <c r="A3" s="123" t="s">
        <v>451</v>
      </c>
      <c r="B3" s="124">
        <v>1.0</v>
      </c>
      <c r="C3" s="124"/>
      <c r="D3" s="124"/>
      <c r="E3" s="124">
        <f t="shared" ref="E3:E5" si="2">B3-C3+D3</f>
        <v>1</v>
      </c>
      <c r="F3" s="127" t="s">
        <v>452</v>
      </c>
    </row>
    <row r="4" ht="25.5" customHeight="1">
      <c r="A4" s="123" t="s">
        <v>453</v>
      </c>
      <c r="B4" s="124">
        <v>9.0</v>
      </c>
      <c r="C4" s="124">
        <v>6.0</v>
      </c>
      <c r="D4" s="124">
        <v>5.0</v>
      </c>
      <c r="E4" s="124">
        <f t="shared" si="2"/>
        <v>8</v>
      </c>
      <c r="F4" s="127" t="s">
        <v>454</v>
      </c>
    </row>
    <row r="5" ht="25.5" customHeight="1">
      <c r="A5" s="123" t="s">
        <v>455</v>
      </c>
      <c r="B5" s="124">
        <v>8.0</v>
      </c>
      <c r="C5" s="124">
        <v>3.0</v>
      </c>
      <c r="D5" s="124">
        <v>5.0</v>
      </c>
      <c r="E5" s="124">
        <f t="shared" si="2"/>
        <v>10</v>
      </c>
      <c r="F5" s="127" t="s">
        <v>456</v>
      </c>
    </row>
    <row r="6" ht="25.5" customHeight="1">
      <c r="A6" s="128" t="s">
        <v>457</v>
      </c>
      <c r="B6" s="124">
        <v>0.0</v>
      </c>
      <c r="C6" s="124"/>
      <c r="D6" s="124">
        <v>3.0</v>
      </c>
      <c r="E6" s="124">
        <v>3.0</v>
      </c>
      <c r="F6" s="126" t="s">
        <v>458</v>
      </c>
    </row>
    <row r="7" ht="25.5" customHeight="1">
      <c r="A7" s="128" t="s">
        <v>459</v>
      </c>
      <c r="B7" s="124">
        <v>0.0</v>
      </c>
      <c r="C7" s="124"/>
      <c r="D7" s="124">
        <v>4.0</v>
      </c>
      <c r="E7" s="124">
        <f t="shared" ref="E7:E10" si="3">B7-C7+D7</f>
        <v>4</v>
      </c>
      <c r="F7" s="126" t="s">
        <v>460</v>
      </c>
    </row>
    <row r="8" ht="25.5" customHeight="1">
      <c r="A8" s="128" t="s">
        <v>461</v>
      </c>
      <c r="B8" s="124">
        <v>0.0</v>
      </c>
      <c r="C8" s="124"/>
      <c r="D8" s="124">
        <v>3.0</v>
      </c>
      <c r="E8" s="124">
        <f t="shared" si="3"/>
        <v>3</v>
      </c>
      <c r="F8" s="127" t="s">
        <v>458</v>
      </c>
    </row>
    <row r="9" ht="25.5" customHeight="1">
      <c r="A9" s="123" t="s">
        <v>462</v>
      </c>
      <c r="B9" s="124">
        <v>3.0</v>
      </c>
      <c r="C9" s="124">
        <v>3.0</v>
      </c>
      <c r="D9" s="124">
        <v>4.0</v>
      </c>
      <c r="E9" s="124">
        <f t="shared" si="3"/>
        <v>4</v>
      </c>
      <c r="F9" s="127" t="s">
        <v>463</v>
      </c>
    </row>
    <row r="10" ht="25.5" customHeight="1">
      <c r="A10" s="128" t="s">
        <v>464</v>
      </c>
      <c r="B10" s="124">
        <v>0.0</v>
      </c>
      <c r="C10" s="124"/>
      <c r="D10" s="124">
        <v>2.0</v>
      </c>
      <c r="E10" s="124">
        <f t="shared" si="3"/>
        <v>2</v>
      </c>
      <c r="F10" s="127" t="s">
        <v>465</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10.22"/>
    <col customWidth="1" min="2" max="26" width="31.67"/>
  </cols>
  <sheetData>
    <row r="1">
      <c r="A1" s="129"/>
      <c r="B1" s="130" t="s">
        <v>466</v>
      </c>
      <c r="C1" s="130" t="s">
        <v>467</v>
      </c>
      <c r="D1" s="130" t="s">
        <v>468</v>
      </c>
      <c r="E1" s="130" t="s">
        <v>469</v>
      </c>
      <c r="F1" s="130" t="s">
        <v>470</v>
      </c>
      <c r="G1" s="130" t="s">
        <v>471</v>
      </c>
      <c r="H1" s="130" t="s">
        <v>472</v>
      </c>
      <c r="I1" s="131" t="s">
        <v>473</v>
      </c>
      <c r="J1" s="130" t="s">
        <v>474</v>
      </c>
      <c r="K1" s="132"/>
      <c r="L1" s="132"/>
      <c r="M1" s="132"/>
      <c r="N1" s="132"/>
      <c r="O1" s="132"/>
      <c r="P1" s="132"/>
      <c r="Q1" s="132"/>
      <c r="R1" s="132"/>
      <c r="S1" s="132"/>
      <c r="T1" s="132"/>
      <c r="U1" s="132"/>
      <c r="V1" s="132"/>
      <c r="W1" s="132"/>
      <c r="X1" s="132"/>
      <c r="Y1" s="132"/>
      <c r="Z1" s="133"/>
    </row>
    <row r="2">
      <c r="A2" s="129" t="s">
        <v>475</v>
      </c>
      <c r="B2" s="134" t="s">
        <v>60</v>
      </c>
      <c r="C2" s="134" t="s">
        <v>61</v>
      </c>
      <c r="D2" s="134" t="s">
        <v>62</v>
      </c>
      <c r="E2" s="134" t="s">
        <v>63</v>
      </c>
      <c r="F2" s="134" t="s">
        <v>64</v>
      </c>
      <c r="G2" s="134" t="s">
        <v>421</v>
      </c>
      <c r="H2" s="134" t="s">
        <v>67</v>
      </c>
      <c r="I2" s="135" t="s">
        <v>476</v>
      </c>
      <c r="J2" s="134" t="s">
        <v>68</v>
      </c>
      <c r="K2" s="132"/>
      <c r="L2" s="132"/>
      <c r="M2" s="132"/>
      <c r="N2" s="132"/>
      <c r="O2" s="132"/>
      <c r="P2" s="132"/>
      <c r="Q2" s="132"/>
      <c r="R2" s="132"/>
      <c r="S2" s="132"/>
      <c r="T2" s="132"/>
      <c r="U2" s="132"/>
      <c r="V2" s="132"/>
      <c r="W2" s="132"/>
      <c r="X2" s="132"/>
      <c r="Y2" s="132"/>
      <c r="Z2" s="133"/>
    </row>
    <row r="3">
      <c r="A3" s="136" t="s">
        <v>477</v>
      </c>
      <c r="B3" s="136" t="s">
        <v>478</v>
      </c>
      <c r="C3" s="136" t="s">
        <v>478</v>
      </c>
      <c r="D3" s="136" t="s">
        <v>479</v>
      </c>
      <c r="E3" s="136" t="s">
        <v>480</v>
      </c>
      <c r="F3" s="137"/>
      <c r="G3" s="137"/>
      <c r="H3" s="137"/>
      <c r="I3" s="137"/>
      <c r="J3" s="137"/>
      <c r="K3" s="137"/>
      <c r="L3" s="137"/>
      <c r="M3" s="137"/>
      <c r="N3" s="137"/>
      <c r="O3" s="137"/>
      <c r="P3" s="137"/>
      <c r="Q3" s="137"/>
      <c r="R3" s="137"/>
      <c r="S3" s="137"/>
      <c r="T3" s="137"/>
      <c r="U3" s="137"/>
      <c r="V3" s="137"/>
      <c r="W3" s="137"/>
      <c r="X3" s="137"/>
      <c r="Y3" s="137"/>
      <c r="Z3" s="136"/>
    </row>
    <row r="4">
      <c r="A4" s="137" t="s">
        <v>481</v>
      </c>
      <c r="B4" s="137" t="s">
        <v>482</v>
      </c>
      <c r="C4" s="137" t="s">
        <v>483</v>
      </c>
      <c r="D4" s="137" t="s">
        <v>484</v>
      </c>
      <c r="E4" s="137" t="s">
        <v>485</v>
      </c>
      <c r="F4" s="137" t="s">
        <v>486</v>
      </c>
      <c r="G4" s="137" t="s">
        <v>487</v>
      </c>
      <c r="H4" s="137" t="s">
        <v>488</v>
      </c>
      <c r="I4" s="137" t="s">
        <v>489</v>
      </c>
      <c r="J4" s="137" t="s">
        <v>490</v>
      </c>
      <c r="K4" s="137"/>
      <c r="L4" s="137"/>
      <c r="M4" s="137"/>
      <c r="N4" s="137"/>
      <c r="O4" s="137"/>
      <c r="P4" s="137"/>
      <c r="Q4" s="137"/>
      <c r="R4" s="137"/>
      <c r="S4" s="137"/>
      <c r="T4" s="137"/>
      <c r="U4" s="137"/>
      <c r="V4" s="137"/>
      <c r="W4" s="137"/>
      <c r="X4" s="137"/>
      <c r="Y4" s="137"/>
      <c r="Z4" s="136"/>
    </row>
    <row r="5">
      <c r="A5" s="137"/>
      <c r="B5" s="137" t="s">
        <v>491</v>
      </c>
      <c r="C5" s="137" t="s">
        <v>492</v>
      </c>
      <c r="D5" s="137" t="s">
        <v>493</v>
      </c>
      <c r="E5" s="137" t="s">
        <v>494</v>
      </c>
      <c r="F5" s="137" t="s">
        <v>495</v>
      </c>
      <c r="G5" s="137" t="s">
        <v>496</v>
      </c>
      <c r="H5" s="137" t="s">
        <v>497</v>
      </c>
      <c r="I5" s="137" t="s">
        <v>498</v>
      </c>
      <c r="J5" s="137" t="s">
        <v>499</v>
      </c>
      <c r="K5" s="137"/>
      <c r="L5" s="137"/>
      <c r="M5" s="137"/>
      <c r="N5" s="137"/>
      <c r="O5" s="137"/>
      <c r="P5" s="137"/>
      <c r="Q5" s="137"/>
      <c r="R5" s="137"/>
      <c r="S5" s="137"/>
      <c r="T5" s="137"/>
      <c r="U5" s="137"/>
      <c r="V5" s="137"/>
      <c r="W5" s="137"/>
      <c r="X5" s="137"/>
      <c r="Y5" s="137"/>
      <c r="Z5" s="136"/>
    </row>
    <row r="6">
      <c r="A6" s="137"/>
      <c r="B6" s="137" t="s">
        <v>500</v>
      </c>
      <c r="C6" s="137" t="s">
        <v>501</v>
      </c>
      <c r="D6" s="137" t="s">
        <v>502</v>
      </c>
      <c r="E6" s="137" t="s">
        <v>503</v>
      </c>
      <c r="F6" s="137" t="s">
        <v>504</v>
      </c>
      <c r="G6" s="137" t="s">
        <v>505</v>
      </c>
      <c r="H6" s="137" t="s">
        <v>506</v>
      </c>
      <c r="I6" s="137" t="s">
        <v>507</v>
      </c>
      <c r="J6" s="137" t="s">
        <v>508</v>
      </c>
      <c r="K6" s="137"/>
      <c r="L6" s="137"/>
      <c r="M6" s="137"/>
      <c r="N6" s="137"/>
      <c r="O6" s="137"/>
      <c r="P6" s="137"/>
      <c r="Q6" s="137"/>
      <c r="R6" s="137"/>
      <c r="S6" s="137"/>
      <c r="T6" s="137"/>
      <c r="U6" s="137"/>
      <c r="V6" s="137"/>
      <c r="W6" s="137"/>
      <c r="X6" s="137"/>
      <c r="Y6" s="137"/>
      <c r="Z6" s="136"/>
    </row>
    <row r="7">
      <c r="A7" s="137"/>
      <c r="B7" s="137" t="s">
        <v>509</v>
      </c>
      <c r="C7" s="137" t="s">
        <v>510</v>
      </c>
      <c r="D7" s="137" t="s">
        <v>511</v>
      </c>
      <c r="E7" s="137" t="s">
        <v>512</v>
      </c>
      <c r="F7" s="137" t="s">
        <v>513</v>
      </c>
      <c r="G7" s="137" t="s">
        <v>514</v>
      </c>
      <c r="H7" s="137" t="s">
        <v>515</v>
      </c>
      <c r="I7" s="137" t="s">
        <v>516</v>
      </c>
      <c r="J7" s="137" t="s">
        <v>517</v>
      </c>
      <c r="K7" s="137"/>
      <c r="L7" s="137"/>
      <c r="M7" s="137"/>
      <c r="N7" s="137"/>
      <c r="O7" s="137"/>
      <c r="P7" s="137"/>
      <c r="Q7" s="137"/>
      <c r="R7" s="137"/>
      <c r="S7" s="137"/>
      <c r="T7" s="137"/>
      <c r="U7" s="137"/>
      <c r="V7" s="137"/>
      <c r="W7" s="137"/>
      <c r="X7" s="137"/>
      <c r="Y7" s="137"/>
      <c r="Z7" s="136"/>
    </row>
    <row r="8">
      <c r="A8" s="137"/>
      <c r="B8" s="137" t="s">
        <v>518</v>
      </c>
      <c r="C8" s="137" t="s">
        <v>519</v>
      </c>
      <c r="D8" s="137" t="s">
        <v>520</v>
      </c>
      <c r="E8" s="137" t="s">
        <v>521</v>
      </c>
      <c r="F8" s="137" t="s">
        <v>522</v>
      </c>
      <c r="G8" s="137" t="s">
        <v>523</v>
      </c>
      <c r="H8" s="137" t="s">
        <v>524</v>
      </c>
      <c r="I8" s="137" t="s">
        <v>525</v>
      </c>
      <c r="J8" s="137" t="s">
        <v>526</v>
      </c>
      <c r="K8" s="137"/>
      <c r="L8" s="137"/>
      <c r="M8" s="137"/>
      <c r="N8" s="137"/>
      <c r="O8" s="137"/>
      <c r="P8" s="137"/>
      <c r="Q8" s="137"/>
      <c r="R8" s="137"/>
      <c r="S8" s="137"/>
      <c r="T8" s="137"/>
      <c r="U8" s="137"/>
      <c r="V8" s="137"/>
      <c r="W8" s="137"/>
      <c r="X8" s="137"/>
      <c r="Y8" s="137"/>
      <c r="Z8" s="136"/>
    </row>
    <row r="9">
      <c r="A9" s="137"/>
      <c r="B9" s="137" t="s">
        <v>527</v>
      </c>
      <c r="C9" s="137" t="s">
        <v>528</v>
      </c>
      <c r="D9" s="137" t="s">
        <v>529</v>
      </c>
      <c r="E9" s="137" t="s">
        <v>530</v>
      </c>
      <c r="F9" s="137" t="s">
        <v>531</v>
      </c>
      <c r="G9" s="137" t="s">
        <v>532</v>
      </c>
      <c r="H9" s="137" t="s">
        <v>533</v>
      </c>
      <c r="I9" s="137" t="s">
        <v>534</v>
      </c>
      <c r="J9" s="137" t="s">
        <v>535</v>
      </c>
      <c r="K9" s="137"/>
      <c r="L9" s="137"/>
      <c r="M9" s="137"/>
      <c r="N9" s="137"/>
      <c r="O9" s="137"/>
      <c r="P9" s="137"/>
      <c r="Q9" s="137"/>
      <c r="R9" s="137"/>
      <c r="S9" s="137"/>
      <c r="T9" s="137"/>
      <c r="U9" s="137"/>
      <c r="V9" s="137"/>
      <c r="W9" s="137"/>
      <c r="X9" s="137"/>
      <c r="Y9" s="137"/>
      <c r="Z9" s="136"/>
    </row>
    <row r="10">
      <c r="A10" s="137"/>
      <c r="B10" s="137" t="s">
        <v>536</v>
      </c>
      <c r="C10" s="137" t="s">
        <v>537</v>
      </c>
      <c r="D10" s="137" t="s">
        <v>538</v>
      </c>
      <c r="E10" s="137" t="s">
        <v>539</v>
      </c>
      <c r="F10" s="137" t="s">
        <v>540</v>
      </c>
      <c r="G10" s="137" t="s">
        <v>541</v>
      </c>
      <c r="H10" s="137" t="s">
        <v>542</v>
      </c>
      <c r="I10" s="137" t="s">
        <v>543</v>
      </c>
      <c r="J10" s="137" t="s">
        <v>544</v>
      </c>
      <c r="K10" s="137"/>
      <c r="L10" s="137"/>
      <c r="M10" s="137"/>
      <c r="N10" s="137"/>
      <c r="O10" s="137"/>
      <c r="P10" s="137"/>
      <c r="Q10" s="137"/>
      <c r="R10" s="137"/>
      <c r="S10" s="137"/>
      <c r="T10" s="137"/>
      <c r="U10" s="137"/>
      <c r="V10" s="137"/>
      <c r="W10" s="137"/>
      <c r="X10" s="137"/>
      <c r="Y10" s="137"/>
      <c r="Z10" s="136"/>
    </row>
    <row r="11">
      <c r="A11" s="137"/>
      <c r="B11" s="137" t="s">
        <v>545</v>
      </c>
      <c r="C11" s="137" t="s">
        <v>546</v>
      </c>
      <c r="D11" s="137" t="s">
        <v>547</v>
      </c>
      <c r="E11" s="137" t="s">
        <v>548</v>
      </c>
      <c r="F11" s="137" t="s">
        <v>549</v>
      </c>
      <c r="G11" s="137" t="s">
        <v>550</v>
      </c>
      <c r="H11" s="137" t="s">
        <v>551</v>
      </c>
      <c r="I11" s="137" t="s">
        <v>552</v>
      </c>
      <c r="J11" s="137" t="s">
        <v>553</v>
      </c>
      <c r="K11" s="137"/>
      <c r="L11" s="137"/>
      <c r="M11" s="137"/>
      <c r="N11" s="137"/>
      <c r="O11" s="137"/>
      <c r="P11" s="137"/>
      <c r="Q11" s="137"/>
      <c r="R11" s="137"/>
      <c r="S11" s="137"/>
      <c r="T11" s="137"/>
      <c r="U11" s="137"/>
      <c r="V11" s="137"/>
      <c r="W11" s="137"/>
      <c r="X11" s="137"/>
      <c r="Y11" s="137"/>
      <c r="Z11" s="136"/>
    </row>
    <row r="12">
      <c r="A12" s="137"/>
      <c r="B12" s="137" t="s">
        <v>554</v>
      </c>
      <c r="C12" s="137" t="s">
        <v>555</v>
      </c>
      <c r="D12" s="137" t="s">
        <v>556</v>
      </c>
      <c r="E12" s="137" t="s">
        <v>557</v>
      </c>
      <c r="F12" s="137" t="s">
        <v>558</v>
      </c>
      <c r="G12" s="137" t="s">
        <v>559</v>
      </c>
      <c r="H12" s="137" t="s">
        <v>560</v>
      </c>
      <c r="I12" s="137" t="s">
        <v>561</v>
      </c>
      <c r="J12" s="137" t="s">
        <v>562</v>
      </c>
      <c r="K12" s="137"/>
      <c r="L12" s="137"/>
      <c r="M12" s="137"/>
      <c r="N12" s="137"/>
      <c r="O12" s="137"/>
      <c r="P12" s="137"/>
      <c r="Q12" s="137"/>
      <c r="R12" s="137"/>
      <c r="S12" s="137"/>
      <c r="T12" s="137"/>
      <c r="U12" s="137"/>
      <c r="V12" s="137"/>
      <c r="W12" s="137"/>
      <c r="X12" s="137"/>
      <c r="Y12" s="137"/>
      <c r="Z12" s="136"/>
    </row>
    <row r="13">
      <c r="A13" s="137"/>
      <c r="B13" s="137" t="s">
        <v>563</v>
      </c>
      <c r="C13" s="137" t="s">
        <v>564</v>
      </c>
      <c r="D13" s="137" t="s">
        <v>565</v>
      </c>
      <c r="E13" s="137" t="s">
        <v>566</v>
      </c>
      <c r="F13" s="137" t="s">
        <v>567</v>
      </c>
      <c r="G13" s="137" t="s">
        <v>568</v>
      </c>
      <c r="H13" s="137" t="s">
        <v>569</v>
      </c>
      <c r="I13" s="137" t="s">
        <v>570</v>
      </c>
      <c r="J13" s="137" t="s">
        <v>571</v>
      </c>
      <c r="K13" s="137"/>
      <c r="L13" s="137"/>
      <c r="M13" s="137"/>
      <c r="N13" s="137"/>
      <c r="O13" s="137"/>
      <c r="P13" s="137"/>
      <c r="Q13" s="137"/>
      <c r="R13" s="137"/>
      <c r="S13" s="137"/>
      <c r="T13" s="137"/>
      <c r="U13" s="137"/>
      <c r="V13" s="137"/>
      <c r="W13" s="137"/>
      <c r="X13" s="137"/>
      <c r="Y13" s="137"/>
      <c r="Z13" s="136"/>
    </row>
    <row r="14">
      <c r="A14" s="137"/>
      <c r="B14" s="137" t="s">
        <v>572</v>
      </c>
      <c r="C14" s="137" t="s">
        <v>573</v>
      </c>
      <c r="D14" s="137" t="s">
        <v>529</v>
      </c>
      <c r="E14" s="137" t="s">
        <v>574</v>
      </c>
      <c r="F14" s="137" t="s">
        <v>575</v>
      </c>
      <c r="G14" s="137" t="s">
        <v>576</v>
      </c>
      <c r="H14" s="137" t="s">
        <v>533</v>
      </c>
      <c r="I14" s="137" t="s">
        <v>577</v>
      </c>
      <c r="J14" s="137" t="s">
        <v>535</v>
      </c>
      <c r="K14" s="137"/>
      <c r="L14" s="137"/>
      <c r="M14" s="137"/>
      <c r="N14" s="137"/>
      <c r="O14" s="137"/>
      <c r="P14" s="137"/>
      <c r="Q14" s="137"/>
      <c r="R14" s="137"/>
      <c r="S14" s="137"/>
      <c r="T14" s="137"/>
      <c r="U14" s="137"/>
      <c r="V14" s="137"/>
      <c r="W14" s="137"/>
      <c r="X14" s="137"/>
      <c r="Y14" s="137"/>
      <c r="Z14" s="136"/>
    </row>
    <row r="15">
      <c r="A15" s="137"/>
      <c r="B15" s="137" t="s">
        <v>578</v>
      </c>
      <c r="C15" s="137" t="s">
        <v>579</v>
      </c>
      <c r="D15" s="137" t="s">
        <v>580</v>
      </c>
      <c r="E15" s="137" t="s">
        <v>581</v>
      </c>
      <c r="F15" s="137" t="s">
        <v>582</v>
      </c>
      <c r="G15" s="137" t="s">
        <v>583</v>
      </c>
      <c r="H15" s="137" t="s">
        <v>584</v>
      </c>
      <c r="I15" s="137" t="s">
        <v>585</v>
      </c>
      <c r="J15" s="137" t="s">
        <v>586</v>
      </c>
      <c r="K15" s="137"/>
      <c r="L15" s="137"/>
      <c r="M15" s="137"/>
      <c r="N15" s="137"/>
      <c r="O15" s="137"/>
      <c r="P15" s="137"/>
      <c r="Q15" s="137"/>
      <c r="R15" s="137"/>
      <c r="S15" s="137"/>
      <c r="T15" s="137"/>
      <c r="U15" s="137"/>
      <c r="V15" s="137"/>
      <c r="W15" s="137"/>
      <c r="X15" s="137"/>
      <c r="Y15" s="137"/>
      <c r="Z15" s="136"/>
    </row>
    <row r="16">
      <c r="A16" s="137"/>
      <c r="B16" s="137" t="s">
        <v>587</v>
      </c>
      <c r="C16" s="137" t="s">
        <v>588</v>
      </c>
      <c r="D16" s="137" t="s">
        <v>589</v>
      </c>
      <c r="E16" s="137" t="s">
        <v>590</v>
      </c>
      <c r="F16" s="137" t="s">
        <v>591</v>
      </c>
      <c r="G16" s="137" t="s">
        <v>592</v>
      </c>
      <c r="H16" s="137" t="s">
        <v>593</v>
      </c>
      <c r="I16" s="137" t="s">
        <v>594</v>
      </c>
      <c r="J16" s="137" t="s">
        <v>595</v>
      </c>
      <c r="K16" s="137"/>
      <c r="L16" s="137"/>
      <c r="M16" s="137"/>
      <c r="N16" s="137"/>
      <c r="O16" s="137"/>
      <c r="P16" s="137"/>
      <c r="Q16" s="137"/>
      <c r="R16" s="137"/>
      <c r="S16" s="137"/>
      <c r="T16" s="137"/>
      <c r="U16" s="137"/>
      <c r="V16" s="137"/>
      <c r="W16" s="137"/>
      <c r="X16" s="137"/>
      <c r="Y16" s="137"/>
      <c r="Z16" s="136"/>
    </row>
    <row r="17">
      <c r="A17" s="137"/>
      <c r="B17" s="137" t="s">
        <v>596</v>
      </c>
      <c r="C17" s="137" t="s">
        <v>596</v>
      </c>
      <c r="D17" s="137" t="s">
        <v>597</v>
      </c>
      <c r="E17" s="137" t="s">
        <v>598</v>
      </c>
      <c r="F17" s="137" t="s">
        <v>599</v>
      </c>
      <c r="G17" s="137" t="s">
        <v>600</v>
      </c>
      <c r="H17" s="137" t="s">
        <v>601</v>
      </c>
      <c r="I17" s="137" t="s">
        <v>602</v>
      </c>
      <c r="J17" s="137" t="s">
        <v>603</v>
      </c>
      <c r="K17" s="137"/>
      <c r="L17" s="137"/>
      <c r="M17" s="137"/>
      <c r="N17" s="137"/>
      <c r="O17" s="137"/>
      <c r="P17" s="137"/>
      <c r="Q17" s="137"/>
      <c r="R17" s="137"/>
      <c r="S17" s="137"/>
      <c r="T17" s="137"/>
      <c r="U17" s="137"/>
      <c r="V17" s="137"/>
      <c r="W17" s="137"/>
      <c r="X17" s="137"/>
      <c r="Y17" s="137"/>
      <c r="Z17" s="136"/>
    </row>
    <row r="18">
      <c r="A18" s="137"/>
      <c r="B18" s="137" t="s">
        <v>604</v>
      </c>
      <c r="C18" s="137" t="s">
        <v>605</v>
      </c>
      <c r="D18" s="137" t="s">
        <v>606</v>
      </c>
      <c r="E18" s="137" t="s">
        <v>607</v>
      </c>
      <c r="F18" s="137" t="s">
        <v>608</v>
      </c>
      <c r="G18" s="137" t="s">
        <v>609</v>
      </c>
      <c r="H18" s="137" t="s">
        <v>610</v>
      </c>
      <c r="I18" s="137" t="s">
        <v>611</v>
      </c>
      <c r="J18" s="137" t="s">
        <v>612</v>
      </c>
      <c r="K18" s="137"/>
      <c r="L18" s="137"/>
      <c r="M18" s="137"/>
      <c r="N18" s="137"/>
      <c r="O18" s="137"/>
      <c r="P18" s="137"/>
      <c r="Q18" s="137"/>
      <c r="R18" s="137"/>
      <c r="S18" s="137"/>
      <c r="T18" s="137"/>
      <c r="U18" s="137"/>
      <c r="V18" s="137"/>
      <c r="W18" s="137"/>
      <c r="X18" s="137"/>
      <c r="Y18" s="137"/>
      <c r="Z18" s="136"/>
    </row>
    <row r="19">
      <c r="A19" s="137"/>
      <c r="B19" s="137" t="s">
        <v>613</v>
      </c>
      <c r="C19" s="137" t="s">
        <v>613</v>
      </c>
      <c r="D19" s="137" t="s">
        <v>614</v>
      </c>
      <c r="E19" s="137" t="s">
        <v>615</v>
      </c>
      <c r="F19" s="137" t="s">
        <v>616</v>
      </c>
      <c r="G19" s="137" t="s">
        <v>617</v>
      </c>
      <c r="H19" s="137" t="s">
        <v>618</v>
      </c>
      <c r="I19" s="137" t="s">
        <v>619</v>
      </c>
      <c r="J19" s="137" t="s">
        <v>620</v>
      </c>
      <c r="K19" s="137"/>
      <c r="L19" s="137"/>
      <c r="M19" s="137"/>
      <c r="N19" s="137"/>
      <c r="O19" s="137"/>
      <c r="P19" s="137"/>
      <c r="Q19" s="137"/>
      <c r="R19" s="137"/>
      <c r="S19" s="137"/>
      <c r="T19" s="137"/>
      <c r="U19" s="137"/>
      <c r="V19" s="137"/>
      <c r="W19" s="137"/>
      <c r="X19" s="137"/>
      <c r="Y19" s="137"/>
      <c r="Z19" s="136"/>
    </row>
    <row r="20">
      <c r="A20" s="137"/>
      <c r="B20" s="137" t="s">
        <v>621</v>
      </c>
      <c r="C20" s="137" t="s">
        <v>622</v>
      </c>
      <c r="D20" s="136" t="s">
        <v>623</v>
      </c>
      <c r="E20" s="136" t="s">
        <v>624</v>
      </c>
      <c r="F20" s="137" t="s">
        <v>625</v>
      </c>
      <c r="G20" s="137" t="s">
        <v>626</v>
      </c>
      <c r="H20" s="137" t="s">
        <v>627</v>
      </c>
      <c r="I20" s="137" t="s">
        <v>628</v>
      </c>
      <c r="J20" s="137" t="s">
        <v>629</v>
      </c>
      <c r="K20" s="137"/>
      <c r="L20" s="137"/>
      <c r="M20" s="137"/>
      <c r="N20" s="137"/>
      <c r="O20" s="137"/>
      <c r="P20" s="137"/>
      <c r="Q20" s="137"/>
      <c r="R20" s="137"/>
      <c r="S20" s="137"/>
      <c r="T20" s="137"/>
      <c r="U20" s="137"/>
      <c r="V20" s="137"/>
      <c r="W20" s="137"/>
      <c r="X20" s="137"/>
      <c r="Y20" s="137"/>
      <c r="Z20" s="136"/>
    </row>
    <row r="21">
      <c r="A21" s="137"/>
      <c r="B21" s="137" t="s">
        <v>630</v>
      </c>
      <c r="C21" s="137" t="s">
        <v>630</v>
      </c>
      <c r="D21" s="136" t="s">
        <v>631</v>
      </c>
      <c r="E21" s="136" t="s">
        <v>632</v>
      </c>
      <c r="F21" s="137" t="s">
        <v>633</v>
      </c>
      <c r="G21" s="137" t="s">
        <v>634</v>
      </c>
      <c r="H21" s="137" t="s">
        <v>635</v>
      </c>
      <c r="I21" s="137" t="s">
        <v>636</v>
      </c>
      <c r="J21" s="137" t="s">
        <v>637</v>
      </c>
      <c r="K21" s="137"/>
      <c r="L21" s="137"/>
      <c r="M21" s="137"/>
      <c r="N21" s="137"/>
      <c r="O21" s="137"/>
      <c r="P21" s="137"/>
      <c r="Q21" s="137"/>
      <c r="R21" s="137"/>
      <c r="S21" s="137"/>
      <c r="T21" s="137"/>
      <c r="U21" s="137"/>
      <c r="V21" s="137"/>
      <c r="W21" s="137"/>
      <c r="X21" s="137"/>
      <c r="Y21" s="137"/>
      <c r="Z21" s="136"/>
    </row>
    <row r="22">
      <c r="A22" s="137"/>
      <c r="B22" s="137" t="s">
        <v>638</v>
      </c>
      <c r="C22" s="137" t="s">
        <v>639</v>
      </c>
      <c r="D22" s="137" t="s">
        <v>640</v>
      </c>
      <c r="E22" s="137" t="s">
        <v>640</v>
      </c>
      <c r="F22" s="137" t="s">
        <v>641</v>
      </c>
      <c r="G22" s="137" t="s">
        <v>642</v>
      </c>
      <c r="H22" s="137" t="s">
        <v>643</v>
      </c>
      <c r="I22" s="137" t="s">
        <v>644</v>
      </c>
      <c r="J22" s="137" t="s">
        <v>645</v>
      </c>
      <c r="K22" s="137"/>
      <c r="L22" s="137"/>
      <c r="M22" s="137"/>
      <c r="N22" s="137"/>
      <c r="O22" s="137"/>
      <c r="P22" s="137"/>
      <c r="Q22" s="137"/>
      <c r="R22" s="137"/>
      <c r="S22" s="137"/>
      <c r="T22" s="137"/>
      <c r="U22" s="137"/>
      <c r="V22" s="137"/>
      <c r="W22" s="137"/>
      <c r="X22" s="137"/>
      <c r="Y22" s="137"/>
      <c r="Z22" s="136"/>
    </row>
    <row r="23">
      <c r="A23" s="137"/>
      <c r="B23" s="137" t="s">
        <v>646</v>
      </c>
      <c r="C23" s="137" t="s">
        <v>646</v>
      </c>
      <c r="D23" s="136" t="s">
        <v>647</v>
      </c>
      <c r="E23" s="136" t="s">
        <v>648</v>
      </c>
      <c r="F23" s="137" t="s">
        <v>649</v>
      </c>
      <c r="G23" s="137" t="s">
        <v>650</v>
      </c>
      <c r="H23" s="137" t="s">
        <v>651</v>
      </c>
      <c r="I23" s="137" t="s">
        <v>652</v>
      </c>
      <c r="J23" s="137" t="s">
        <v>653</v>
      </c>
      <c r="K23" s="137"/>
      <c r="L23" s="137"/>
      <c r="M23" s="137"/>
      <c r="N23" s="137"/>
      <c r="O23" s="137"/>
      <c r="P23" s="137"/>
      <c r="Q23" s="137"/>
      <c r="R23" s="137"/>
      <c r="S23" s="137"/>
      <c r="T23" s="137"/>
      <c r="U23" s="137"/>
      <c r="V23" s="137"/>
      <c r="W23" s="137"/>
      <c r="X23" s="137"/>
      <c r="Y23" s="137"/>
      <c r="Z23" s="136"/>
    </row>
    <row r="24">
      <c r="A24" s="137"/>
      <c r="B24" s="137" t="s">
        <v>654</v>
      </c>
      <c r="C24" s="137" t="s">
        <v>655</v>
      </c>
      <c r="D24" s="137" t="s">
        <v>640</v>
      </c>
      <c r="E24" s="137" t="s">
        <v>640</v>
      </c>
      <c r="F24" s="137" t="s">
        <v>656</v>
      </c>
      <c r="G24" s="137" t="s">
        <v>657</v>
      </c>
      <c r="H24" s="137" t="s">
        <v>658</v>
      </c>
      <c r="I24" s="137" t="s">
        <v>659</v>
      </c>
      <c r="J24" s="137" t="s">
        <v>660</v>
      </c>
      <c r="K24" s="137"/>
      <c r="L24" s="137"/>
      <c r="M24" s="137"/>
      <c r="N24" s="137"/>
      <c r="O24" s="137"/>
      <c r="P24" s="137"/>
      <c r="Q24" s="137"/>
      <c r="R24" s="137"/>
      <c r="S24" s="137"/>
      <c r="T24" s="137"/>
      <c r="U24" s="137"/>
      <c r="V24" s="137"/>
      <c r="W24" s="137"/>
      <c r="X24" s="137"/>
      <c r="Y24" s="137"/>
      <c r="Z24" s="136"/>
    </row>
    <row r="25">
      <c r="A25" s="137"/>
      <c r="B25" s="137" t="s">
        <v>661</v>
      </c>
      <c r="C25" s="137" t="s">
        <v>662</v>
      </c>
      <c r="D25" s="137"/>
      <c r="E25" s="137"/>
      <c r="F25" s="137" t="s">
        <v>663</v>
      </c>
      <c r="G25" s="137" t="s">
        <v>664</v>
      </c>
      <c r="H25" s="137" t="s">
        <v>665</v>
      </c>
      <c r="I25" s="137" t="s">
        <v>666</v>
      </c>
      <c r="J25" s="137" t="s">
        <v>667</v>
      </c>
      <c r="K25" s="137"/>
      <c r="L25" s="137"/>
      <c r="M25" s="137"/>
      <c r="N25" s="137"/>
      <c r="O25" s="137"/>
      <c r="P25" s="137"/>
      <c r="Q25" s="137"/>
      <c r="R25" s="137"/>
      <c r="S25" s="137"/>
      <c r="T25" s="137"/>
      <c r="U25" s="137"/>
      <c r="V25" s="137"/>
      <c r="W25" s="137"/>
      <c r="X25" s="137"/>
      <c r="Y25" s="137"/>
      <c r="Z25" s="136"/>
    </row>
    <row r="26">
      <c r="A26" s="137"/>
      <c r="B26" s="137" t="s">
        <v>668</v>
      </c>
      <c r="C26" s="137" t="s">
        <v>668</v>
      </c>
      <c r="D26" s="136" t="s">
        <v>669</v>
      </c>
      <c r="E26" s="136" t="s">
        <v>670</v>
      </c>
      <c r="F26" s="137" t="s">
        <v>671</v>
      </c>
      <c r="G26" s="137" t="s">
        <v>672</v>
      </c>
      <c r="H26" s="137" t="s">
        <v>673</v>
      </c>
      <c r="I26" s="137" t="s">
        <v>674</v>
      </c>
      <c r="J26" s="137" t="s">
        <v>675</v>
      </c>
      <c r="K26" s="137"/>
      <c r="L26" s="137"/>
      <c r="M26" s="137"/>
      <c r="N26" s="137"/>
      <c r="O26" s="137"/>
      <c r="P26" s="137"/>
      <c r="Q26" s="137"/>
      <c r="R26" s="137"/>
      <c r="S26" s="137"/>
      <c r="T26" s="137"/>
      <c r="U26" s="137"/>
      <c r="V26" s="137"/>
      <c r="W26" s="137"/>
      <c r="X26" s="137"/>
      <c r="Y26" s="137"/>
      <c r="Z26" s="136"/>
    </row>
    <row r="27">
      <c r="A27" s="137"/>
      <c r="B27" s="137" t="s">
        <v>676</v>
      </c>
      <c r="C27" s="137" t="s">
        <v>677</v>
      </c>
      <c r="D27" s="136" t="s">
        <v>678</v>
      </c>
      <c r="E27" s="136" t="s">
        <v>679</v>
      </c>
      <c r="F27" s="137" t="s">
        <v>680</v>
      </c>
      <c r="G27" s="137" t="s">
        <v>681</v>
      </c>
      <c r="H27" s="137" t="s">
        <v>682</v>
      </c>
      <c r="I27" s="137" t="s">
        <v>683</v>
      </c>
      <c r="J27" s="137" t="s">
        <v>684</v>
      </c>
      <c r="K27" s="137"/>
      <c r="L27" s="137"/>
      <c r="M27" s="137"/>
      <c r="N27" s="137"/>
      <c r="O27" s="137"/>
      <c r="P27" s="137"/>
      <c r="Q27" s="137"/>
      <c r="R27" s="137"/>
      <c r="S27" s="137"/>
      <c r="T27" s="137"/>
      <c r="U27" s="137"/>
      <c r="V27" s="137"/>
      <c r="W27" s="137"/>
      <c r="X27" s="137"/>
      <c r="Y27" s="137"/>
      <c r="Z27" s="136"/>
    </row>
    <row r="28">
      <c r="A28" s="137"/>
      <c r="B28" s="137" t="s">
        <v>685</v>
      </c>
      <c r="C28" s="137" t="s">
        <v>686</v>
      </c>
      <c r="D28" s="136" t="s">
        <v>687</v>
      </c>
      <c r="E28" s="136" t="s">
        <v>688</v>
      </c>
      <c r="F28" s="137" t="s">
        <v>689</v>
      </c>
      <c r="G28" s="137" t="s">
        <v>690</v>
      </c>
      <c r="H28" s="137" t="s">
        <v>691</v>
      </c>
      <c r="I28" s="137" t="s">
        <v>692</v>
      </c>
      <c r="J28" s="137" t="s">
        <v>693</v>
      </c>
      <c r="K28" s="137"/>
      <c r="L28" s="137"/>
      <c r="M28" s="137"/>
      <c r="N28" s="137"/>
      <c r="O28" s="137"/>
      <c r="P28" s="137"/>
      <c r="Q28" s="137"/>
      <c r="R28" s="137"/>
      <c r="S28" s="137"/>
      <c r="T28" s="137"/>
      <c r="U28" s="137"/>
      <c r="V28" s="137"/>
      <c r="W28" s="137"/>
      <c r="X28" s="137"/>
      <c r="Y28" s="137"/>
      <c r="Z28" s="136"/>
    </row>
    <row r="29">
      <c r="A29" s="137"/>
      <c r="B29" s="137" t="s">
        <v>694</v>
      </c>
      <c r="C29" s="137" t="s">
        <v>695</v>
      </c>
      <c r="D29" s="137"/>
      <c r="E29" s="137"/>
      <c r="F29" s="137" t="s">
        <v>696</v>
      </c>
      <c r="G29" s="137" t="s">
        <v>697</v>
      </c>
      <c r="H29" s="137" t="s">
        <v>698</v>
      </c>
      <c r="I29" s="137" t="s">
        <v>699</v>
      </c>
      <c r="J29" s="137" t="s">
        <v>700</v>
      </c>
      <c r="K29" s="137"/>
      <c r="L29" s="137"/>
      <c r="M29" s="137"/>
      <c r="N29" s="137"/>
      <c r="O29" s="137"/>
      <c r="P29" s="137"/>
      <c r="Q29" s="137"/>
      <c r="R29" s="137"/>
      <c r="S29" s="137"/>
      <c r="T29" s="137"/>
      <c r="U29" s="137"/>
      <c r="V29" s="137"/>
      <c r="W29" s="137"/>
      <c r="X29" s="137"/>
      <c r="Y29" s="137"/>
      <c r="Z29" s="136"/>
    </row>
    <row r="30">
      <c r="A30" s="137"/>
      <c r="B30" s="137" t="s">
        <v>701</v>
      </c>
      <c r="C30" s="137" t="s">
        <v>702</v>
      </c>
      <c r="D30" s="137"/>
      <c r="E30" s="137"/>
      <c r="F30" s="137" t="s">
        <v>703</v>
      </c>
      <c r="G30" s="137" t="s">
        <v>704</v>
      </c>
      <c r="H30" s="137" t="s">
        <v>705</v>
      </c>
      <c r="I30" s="137" t="s">
        <v>706</v>
      </c>
      <c r="J30" s="137" t="s">
        <v>707</v>
      </c>
      <c r="K30" s="137"/>
      <c r="L30" s="137"/>
      <c r="M30" s="137"/>
      <c r="N30" s="137"/>
      <c r="O30" s="137"/>
      <c r="P30" s="137"/>
      <c r="Q30" s="137"/>
      <c r="R30" s="137"/>
      <c r="S30" s="137"/>
      <c r="T30" s="137"/>
      <c r="U30" s="137"/>
      <c r="V30" s="137"/>
      <c r="W30" s="137"/>
      <c r="X30" s="137"/>
      <c r="Y30" s="137"/>
      <c r="Z30" s="136"/>
    </row>
    <row r="31">
      <c r="A31" s="137"/>
      <c r="B31" s="137" t="s">
        <v>708</v>
      </c>
      <c r="C31" s="137" t="s">
        <v>709</v>
      </c>
      <c r="D31" s="136" t="s">
        <v>710</v>
      </c>
      <c r="E31" s="136" t="s">
        <v>711</v>
      </c>
      <c r="F31" s="137" t="s">
        <v>712</v>
      </c>
      <c r="G31" s="137" t="s">
        <v>713</v>
      </c>
      <c r="H31" s="137" t="s">
        <v>714</v>
      </c>
      <c r="I31" s="137" t="s">
        <v>715</v>
      </c>
      <c r="J31" s="137" t="s">
        <v>716</v>
      </c>
      <c r="K31" s="137"/>
      <c r="L31" s="137"/>
      <c r="M31" s="137"/>
      <c r="N31" s="137"/>
      <c r="O31" s="137"/>
      <c r="P31" s="137"/>
      <c r="Q31" s="137"/>
      <c r="R31" s="137"/>
      <c r="S31" s="137"/>
      <c r="T31" s="137"/>
      <c r="U31" s="137"/>
      <c r="V31" s="137"/>
      <c r="W31" s="137"/>
      <c r="X31" s="137"/>
      <c r="Y31" s="137"/>
      <c r="Z31" s="136"/>
    </row>
    <row r="32">
      <c r="A32" s="137"/>
      <c r="B32" s="137" t="s">
        <v>717</v>
      </c>
      <c r="C32" s="137" t="s">
        <v>718</v>
      </c>
      <c r="D32" s="137"/>
      <c r="E32" s="137"/>
      <c r="F32" s="137" t="s">
        <v>719</v>
      </c>
      <c r="G32" s="137" t="s">
        <v>720</v>
      </c>
      <c r="H32" s="137" t="s">
        <v>721</v>
      </c>
      <c r="I32" s="137" t="s">
        <v>722</v>
      </c>
      <c r="J32" s="137" t="s">
        <v>723</v>
      </c>
      <c r="K32" s="137"/>
      <c r="L32" s="137"/>
      <c r="M32" s="137"/>
      <c r="N32" s="137"/>
      <c r="O32" s="137"/>
      <c r="P32" s="137"/>
      <c r="Q32" s="137"/>
      <c r="R32" s="137"/>
      <c r="S32" s="137"/>
      <c r="T32" s="137"/>
      <c r="U32" s="137"/>
      <c r="V32" s="137"/>
      <c r="W32" s="137"/>
      <c r="X32" s="137"/>
      <c r="Y32" s="137"/>
      <c r="Z32" s="136"/>
    </row>
    <row r="33">
      <c r="A33" s="137"/>
      <c r="B33" s="137" t="s">
        <v>724</v>
      </c>
      <c r="C33" s="137" t="s">
        <v>725</v>
      </c>
      <c r="D33" s="136" t="s">
        <v>726</v>
      </c>
      <c r="E33" s="136" t="s">
        <v>727</v>
      </c>
      <c r="F33" s="137" t="s">
        <v>728</v>
      </c>
      <c r="G33" s="137" t="s">
        <v>729</v>
      </c>
      <c r="H33" s="137" t="s">
        <v>730</v>
      </c>
      <c r="I33" s="137" t="s">
        <v>731</v>
      </c>
      <c r="J33" s="137" t="s">
        <v>732</v>
      </c>
      <c r="K33" s="137"/>
      <c r="L33" s="137"/>
      <c r="M33" s="137"/>
      <c r="N33" s="137"/>
      <c r="O33" s="137"/>
      <c r="P33" s="137"/>
      <c r="Q33" s="137"/>
      <c r="R33" s="137"/>
      <c r="S33" s="137"/>
      <c r="T33" s="137"/>
      <c r="U33" s="137"/>
      <c r="V33" s="137"/>
      <c r="W33" s="137"/>
      <c r="X33" s="137"/>
      <c r="Y33" s="137"/>
      <c r="Z33" s="136"/>
    </row>
    <row r="34">
      <c r="A34" s="137"/>
      <c r="B34" s="137" t="s">
        <v>733</v>
      </c>
      <c r="C34" s="137" t="s">
        <v>733</v>
      </c>
      <c r="D34" s="136"/>
      <c r="E34" s="136"/>
      <c r="F34" s="137" t="s">
        <v>734</v>
      </c>
      <c r="G34" s="137" t="s">
        <v>735</v>
      </c>
      <c r="H34" s="137" t="s">
        <v>736</v>
      </c>
      <c r="I34" s="137" t="s">
        <v>737</v>
      </c>
      <c r="J34" s="137" t="s">
        <v>738</v>
      </c>
      <c r="K34" s="137"/>
      <c r="L34" s="137"/>
      <c r="M34" s="137"/>
      <c r="N34" s="137"/>
      <c r="O34" s="137"/>
      <c r="P34" s="137"/>
      <c r="Q34" s="137"/>
      <c r="R34" s="137"/>
      <c r="S34" s="137"/>
      <c r="T34" s="137"/>
      <c r="U34" s="137"/>
      <c r="V34" s="137"/>
      <c r="W34" s="137"/>
      <c r="X34" s="137"/>
      <c r="Y34" s="137"/>
      <c r="Z34" s="136"/>
    </row>
    <row r="35">
      <c r="A35" s="137"/>
      <c r="B35" s="137" t="s">
        <v>739</v>
      </c>
      <c r="C35" s="137" t="s">
        <v>740</v>
      </c>
      <c r="D35" s="136"/>
      <c r="E35" s="136"/>
      <c r="F35" s="137" t="s">
        <v>741</v>
      </c>
      <c r="G35" s="137" t="s">
        <v>742</v>
      </c>
      <c r="H35" s="137" t="s">
        <v>743</v>
      </c>
      <c r="I35" s="137" t="s">
        <v>744</v>
      </c>
      <c r="J35" s="137" t="s">
        <v>745</v>
      </c>
      <c r="K35" s="137"/>
      <c r="L35" s="137"/>
      <c r="M35" s="137"/>
      <c r="N35" s="137"/>
      <c r="O35" s="137"/>
      <c r="P35" s="137"/>
      <c r="Q35" s="137"/>
      <c r="R35" s="137"/>
      <c r="S35" s="137"/>
      <c r="T35" s="137"/>
      <c r="U35" s="137"/>
      <c r="V35" s="137"/>
      <c r="W35" s="137"/>
      <c r="X35" s="137"/>
      <c r="Y35" s="137"/>
      <c r="Z35" s="136"/>
    </row>
    <row r="36">
      <c r="A36" s="137"/>
      <c r="B36" s="137" t="s">
        <v>746</v>
      </c>
      <c r="C36" s="137" t="s">
        <v>747</v>
      </c>
      <c r="D36" s="137" t="s">
        <v>748</v>
      </c>
      <c r="E36" s="137" t="s">
        <v>749</v>
      </c>
      <c r="F36" s="137"/>
      <c r="G36" s="137"/>
      <c r="H36" s="137"/>
      <c r="I36" s="137"/>
      <c r="J36" s="137"/>
      <c r="K36" s="137"/>
      <c r="L36" s="137"/>
      <c r="M36" s="137"/>
      <c r="N36" s="137"/>
      <c r="O36" s="137"/>
      <c r="P36" s="137"/>
      <c r="Q36" s="137"/>
      <c r="R36" s="137"/>
      <c r="S36" s="137"/>
      <c r="T36" s="137"/>
      <c r="U36" s="137"/>
      <c r="V36" s="137"/>
      <c r="W36" s="137"/>
      <c r="X36" s="137"/>
      <c r="Y36" s="137"/>
      <c r="Z36" s="136"/>
    </row>
    <row r="37">
      <c r="A37" s="137"/>
      <c r="B37" s="137" t="s">
        <v>750</v>
      </c>
      <c r="C37" s="137" t="s">
        <v>751</v>
      </c>
      <c r="D37" s="137" t="s">
        <v>752</v>
      </c>
      <c r="E37" s="137" t="s">
        <v>753</v>
      </c>
      <c r="F37" s="137"/>
      <c r="G37" s="137"/>
      <c r="H37" s="137"/>
      <c r="I37" s="137"/>
      <c r="J37" s="137"/>
      <c r="K37" s="137"/>
      <c r="L37" s="137"/>
      <c r="M37" s="137"/>
      <c r="N37" s="137"/>
      <c r="O37" s="137"/>
      <c r="P37" s="137"/>
      <c r="Q37" s="137"/>
      <c r="R37" s="137"/>
      <c r="S37" s="137"/>
      <c r="T37" s="137"/>
      <c r="U37" s="137"/>
      <c r="V37" s="137"/>
      <c r="W37" s="137"/>
      <c r="X37" s="137"/>
      <c r="Y37" s="137"/>
      <c r="Z37" s="136"/>
    </row>
    <row r="38">
      <c r="A38" s="137"/>
      <c r="B38" s="137" t="s">
        <v>754</v>
      </c>
      <c r="C38" s="137" t="s">
        <v>755</v>
      </c>
      <c r="D38" s="137" t="s">
        <v>756</v>
      </c>
      <c r="E38" s="137" t="s">
        <v>757</v>
      </c>
      <c r="F38" s="137"/>
      <c r="G38" s="137"/>
      <c r="H38" s="137"/>
      <c r="I38" s="137"/>
      <c r="J38" s="137"/>
      <c r="K38" s="137"/>
      <c r="L38" s="137"/>
      <c r="M38" s="137"/>
      <c r="N38" s="137"/>
      <c r="O38" s="137"/>
      <c r="P38" s="137"/>
      <c r="Q38" s="137"/>
      <c r="R38" s="137"/>
      <c r="S38" s="137"/>
      <c r="T38" s="137"/>
      <c r="U38" s="137"/>
      <c r="V38" s="137"/>
      <c r="W38" s="137"/>
      <c r="X38" s="137"/>
      <c r="Y38" s="137"/>
      <c r="Z38" s="136"/>
    </row>
    <row r="39">
      <c r="A39" s="137"/>
      <c r="B39" s="137" t="s">
        <v>758</v>
      </c>
      <c r="C39" s="137" t="s">
        <v>759</v>
      </c>
      <c r="D39" s="137" t="s">
        <v>760</v>
      </c>
      <c r="E39" s="137" t="s">
        <v>761</v>
      </c>
      <c r="F39" s="137"/>
      <c r="G39" s="137"/>
      <c r="H39" s="137"/>
      <c r="I39" s="137"/>
      <c r="J39" s="137"/>
      <c r="K39" s="137"/>
      <c r="L39" s="137"/>
      <c r="M39" s="137"/>
      <c r="N39" s="137"/>
      <c r="O39" s="137"/>
      <c r="P39" s="137"/>
      <c r="Q39" s="137"/>
      <c r="R39" s="137"/>
      <c r="S39" s="137"/>
      <c r="T39" s="137"/>
      <c r="U39" s="137"/>
      <c r="V39" s="137"/>
      <c r="W39" s="137"/>
      <c r="X39" s="137"/>
      <c r="Y39" s="137"/>
      <c r="Z39" s="136"/>
    </row>
    <row r="40">
      <c r="A40" s="137"/>
      <c r="B40" s="137" t="s">
        <v>762</v>
      </c>
      <c r="C40" s="137" t="s">
        <v>763</v>
      </c>
      <c r="D40" s="137" t="s">
        <v>764</v>
      </c>
      <c r="E40" s="137" t="s">
        <v>765</v>
      </c>
      <c r="F40" s="137"/>
      <c r="G40" s="137"/>
      <c r="H40" s="137"/>
      <c r="I40" s="137"/>
      <c r="J40" s="137"/>
      <c r="K40" s="137"/>
      <c r="L40" s="137"/>
      <c r="M40" s="137"/>
      <c r="N40" s="137"/>
      <c r="O40" s="137"/>
      <c r="P40" s="137"/>
      <c r="Q40" s="137"/>
      <c r="R40" s="137"/>
      <c r="S40" s="137"/>
      <c r="T40" s="137"/>
      <c r="U40" s="137"/>
      <c r="V40" s="137"/>
      <c r="W40" s="137"/>
      <c r="X40" s="137"/>
      <c r="Y40" s="137"/>
      <c r="Z40" s="136"/>
    </row>
    <row r="41">
      <c r="A41" s="137"/>
      <c r="B41" s="137" t="s">
        <v>766</v>
      </c>
      <c r="C41" s="137" t="s">
        <v>767</v>
      </c>
      <c r="D41" s="137" t="s">
        <v>768</v>
      </c>
      <c r="E41" s="137" t="s">
        <v>769</v>
      </c>
      <c r="F41" s="137"/>
      <c r="G41" s="137"/>
      <c r="H41" s="137"/>
      <c r="I41" s="137"/>
      <c r="J41" s="137"/>
      <c r="K41" s="137"/>
      <c r="L41" s="137"/>
      <c r="M41" s="137"/>
      <c r="N41" s="137"/>
      <c r="O41" s="137"/>
      <c r="P41" s="137"/>
      <c r="Q41" s="137"/>
      <c r="R41" s="137"/>
      <c r="S41" s="137"/>
      <c r="T41" s="137"/>
      <c r="U41" s="137"/>
      <c r="V41" s="137"/>
      <c r="W41" s="137"/>
      <c r="X41" s="137"/>
      <c r="Y41" s="137"/>
      <c r="Z41" s="136"/>
    </row>
    <row r="42">
      <c r="A42" s="137"/>
      <c r="B42" s="137" t="s">
        <v>770</v>
      </c>
      <c r="C42" s="137" t="s">
        <v>771</v>
      </c>
      <c r="D42" s="137" t="s">
        <v>772</v>
      </c>
      <c r="E42" s="137" t="s">
        <v>773</v>
      </c>
      <c r="F42" s="137"/>
      <c r="G42" s="137"/>
      <c r="H42" s="137"/>
      <c r="I42" s="137"/>
      <c r="J42" s="137"/>
      <c r="K42" s="137"/>
      <c r="L42" s="137"/>
      <c r="M42" s="137"/>
      <c r="N42" s="137"/>
      <c r="O42" s="137"/>
      <c r="P42" s="137"/>
      <c r="Q42" s="137"/>
      <c r="R42" s="137"/>
      <c r="S42" s="137"/>
      <c r="T42" s="137"/>
      <c r="U42" s="137"/>
      <c r="V42" s="137"/>
      <c r="W42" s="137"/>
      <c r="X42" s="137"/>
      <c r="Y42" s="137"/>
      <c r="Z42" s="136"/>
    </row>
    <row r="43">
      <c r="A43" s="137"/>
      <c r="B43" s="137" t="s">
        <v>774</v>
      </c>
      <c r="C43" s="137" t="s">
        <v>775</v>
      </c>
      <c r="D43" s="137" t="s">
        <v>776</v>
      </c>
      <c r="E43" s="137" t="s">
        <v>777</v>
      </c>
      <c r="F43" s="137"/>
      <c r="G43" s="137"/>
      <c r="H43" s="137"/>
      <c r="I43" s="137"/>
      <c r="J43" s="137"/>
      <c r="K43" s="137"/>
      <c r="L43" s="137"/>
      <c r="M43" s="137"/>
      <c r="N43" s="137"/>
      <c r="O43" s="137"/>
      <c r="P43" s="137"/>
      <c r="Q43" s="137"/>
      <c r="R43" s="137"/>
      <c r="S43" s="137"/>
      <c r="T43" s="137"/>
      <c r="U43" s="137"/>
      <c r="V43" s="137"/>
      <c r="W43" s="137"/>
      <c r="X43" s="137"/>
      <c r="Y43" s="137"/>
      <c r="Z43" s="136"/>
    </row>
    <row r="44">
      <c r="A44" s="137"/>
      <c r="B44" s="137" t="s">
        <v>778</v>
      </c>
      <c r="C44" s="137" t="s">
        <v>779</v>
      </c>
      <c r="D44" s="137" t="s">
        <v>780</v>
      </c>
      <c r="E44" s="137" t="s">
        <v>781</v>
      </c>
      <c r="F44" s="137"/>
      <c r="G44" s="137"/>
      <c r="H44" s="137"/>
      <c r="I44" s="137"/>
      <c r="J44" s="137"/>
      <c r="K44" s="137"/>
      <c r="L44" s="137"/>
      <c r="M44" s="137"/>
      <c r="N44" s="137"/>
      <c r="O44" s="137"/>
      <c r="P44" s="137"/>
      <c r="Q44" s="137"/>
      <c r="R44" s="137"/>
      <c r="S44" s="137"/>
      <c r="T44" s="137"/>
      <c r="U44" s="137"/>
      <c r="V44" s="137"/>
      <c r="W44" s="137"/>
      <c r="X44" s="137"/>
      <c r="Y44" s="137"/>
      <c r="Z44" s="136"/>
    </row>
    <row r="45">
      <c r="A45" s="137"/>
      <c r="B45" s="137" t="s">
        <v>782</v>
      </c>
      <c r="C45" s="137" t="s">
        <v>783</v>
      </c>
      <c r="D45" s="137" t="s">
        <v>784</v>
      </c>
      <c r="E45" s="137" t="s">
        <v>785</v>
      </c>
      <c r="F45" s="137"/>
      <c r="G45" s="137"/>
      <c r="H45" s="137"/>
      <c r="I45" s="137"/>
      <c r="J45" s="137"/>
      <c r="K45" s="137"/>
      <c r="L45" s="137"/>
      <c r="M45" s="137"/>
      <c r="N45" s="137"/>
      <c r="O45" s="137"/>
      <c r="P45" s="137"/>
      <c r="Q45" s="137"/>
      <c r="R45" s="137"/>
      <c r="S45" s="137"/>
      <c r="T45" s="137"/>
      <c r="U45" s="137"/>
      <c r="V45" s="137"/>
      <c r="W45" s="137"/>
      <c r="X45" s="137"/>
      <c r="Y45" s="137"/>
      <c r="Z45" s="136"/>
    </row>
    <row r="46">
      <c r="A46" s="137"/>
      <c r="B46" s="137" t="s">
        <v>786</v>
      </c>
      <c r="C46" s="137" t="s">
        <v>787</v>
      </c>
      <c r="D46" s="137" t="s">
        <v>788</v>
      </c>
      <c r="E46" s="137" t="s">
        <v>789</v>
      </c>
      <c r="F46" s="137"/>
      <c r="G46" s="137"/>
      <c r="H46" s="137"/>
      <c r="I46" s="137"/>
      <c r="J46" s="137"/>
      <c r="K46" s="137"/>
      <c r="L46" s="137"/>
      <c r="M46" s="137"/>
      <c r="N46" s="137"/>
      <c r="O46" s="137"/>
      <c r="P46" s="137"/>
      <c r="Q46" s="137"/>
      <c r="R46" s="137"/>
      <c r="S46" s="137"/>
      <c r="T46" s="137"/>
      <c r="U46" s="137"/>
      <c r="V46" s="137"/>
      <c r="W46" s="137"/>
      <c r="X46" s="137"/>
      <c r="Y46" s="137"/>
      <c r="Z46" s="136"/>
    </row>
    <row r="47">
      <c r="A47" s="137"/>
      <c r="B47" s="137" t="s">
        <v>790</v>
      </c>
      <c r="C47" s="137" t="s">
        <v>791</v>
      </c>
      <c r="D47" s="137" t="s">
        <v>792</v>
      </c>
      <c r="E47" s="137" t="s">
        <v>792</v>
      </c>
      <c r="F47" s="137"/>
      <c r="G47" s="137"/>
      <c r="H47" s="137"/>
      <c r="I47" s="137"/>
      <c r="J47" s="137"/>
      <c r="K47" s="137"/>
      <c r="L47" s="137"/>
      <c r="M47" s="137"/>
      <c r="N47" s="137"/>
      <c r="O47" s="137"/>
      <c r="P47" s="137"/>
      <c r="Q47" s="137"/>
      <c r="R47" s="137"/>
      <c r="S47" s="137"/>
      <c r="T47" s="137"/>
      <c r="U47" s="137"/>
      <c r="V47" s="137"/>
      <c r="W47" s="137"/>
      <c r="X47" s="137"/>
      <c r="Y47" s="137"/>
      <c r="Z47" s="136"/>
    </row>
    <row r="48">
      <c r="A48" s="137"/>
      <c r="B48" s="137" t="s">
        <v>793</v>
      </c>
      <c r="C48" s="137" t="s">
        <v>794</v>
      </c>
      <c r="D48" s="137" t="s">
        <v>795</v>
      </c>
      <c r="E48" s="137" t="s">
        <v>796</v>
      </c>
      <c r="F48" s="137"/>
      <c r="G48" s="137"/>
      <c r="H48" s="137"/>
      <c r="I48" s="137"/>
      <c r="J48" s="137"/>
      <c r="K48" s="137"/>
      <c r="L48" s="137"/>
      <c r="M48" s="137"/>
      <c r="N48" s="137"/>
      <c r="O48" s="137"/>
      <c r="P48" s="137"/>
      <c r="Q48" s="137"/>
      <c r="R48" s="137"/>
      <c r="S48" s="137"/>
      <c r="T48" s="137"/>
      <c r="U48" s="137"/>
      <c r="V48" s="137"/>
      <c r="W48" s="137"/>
      <c r="X48" s="137"/>
      <c r="Y48" s="137"/>
      <c r="Z48" s="136"/>
    </row>
    <row r="49">
      <c r="A49" s="137"/>
      <c r="B49" s="137" t="s">
        <v>797</v>
      </c>
      <c r="C49" s="137" t="s">
        <v>798</v>
      </c>
      <c r="D49" s="137" t="s">
        <v>799</v>
      </c>
      <c r="E49" s="137" t="s">
        <v>800</v>
      </c>
      <c r="F49" s="137"/>
      <c r="G49" s="137"/>
      <c r="H49" s="137"/>
      <c r="I49" s="137"/>
      <c r="J49" s="137"/>
      <c r="K49" s="137"/>
      <c r="L49" s="137"/>
      <c r="M49" s="137"/>
      <c r="N49" s="137"/>
      <c r="O49" s="137"/>
      <c r="P49" s="137"/>
      <c r="Q49" s="137"/>
      <c r="R49" s="137"/>
      <c r="S49" s="137"/>
      <c r="T49" s="137"/>
      <c r="U49" s="137"/>
      <c r="V49" s="137"/>
      <c r="W49" s="137"/>
      <c r="X49" s="137"/>
      <c r="Y49" s="137"/>
      <c r="Z49" s="136"/>
    </row>
    <row r="50">
      <c r="A50" s="137"/>
      <c r="B50" s="137" t="s">
        <v>801</v>
      </c>
      <c r="C50" s="137" t="s">
        <v>802</v>
      </c>
      <c r="D50" s="137" t="s">
        <v>803</v>
      </c>
      <c r="E50" s="137" t="s">
        <v>804</v>
      </c>
      <c r="F50" s="137"/>
      <c r="G50" s="137"/>
      <c r="H50" s="137"/>
      <c r="I50" s="137"/>
      <c r="J50" s="137"/>
      <c r="K50" s="137"/>
      <c r="L50" s="137"/>
      <c r="M50" s="137"/>
      <c r="N50" s="137"/>
      <c r="O50" s="137"/>
      <c r="P50" s="137"/>
      <c r="Q50" s="137"/>
      <c r="R50" s="137"/>
      <c r="S50" s="137"/>
      <c r="T50" s="137"/>
      <c r="U50" s="137"/>
      <c r="V50" s="137"/>
      <c r="W50" s="137"/>
      <c r="X50" s="137"/>
      <c r="Y50" s="137"/>
      <c r="Z50" s="136"/>
    </row>
    <row r="51">
      <c r="A51" s="137"/>
      <c r="B51" s="137" t="s">
        <v>805</v>
      </c>
      <c r="C51" s="137" t="s">
        <v>806</v>
      </c>
      <c r="D51" s="137" t="s">
        <v>807</v>
      </c>
      <c r="E51" s="137" t="s">
        <v>808</v>
      </c>
      <c r="F51" s="137"/>
      <c r="G51" s="137"/>
      <c r="H51" s="137"/>
      <c r="I51" s="137"/>
      <c r="J51" s="137"/>
      <c r="K51" s="137"/>
      <c r="L51" s="137"/>
      <c r="M51" s="137"/>
      <c r="N51" s="137"/>
      <c r="O51" s="137"/>
      <c r="P51" s="137"/>
      <c r="Q51" s="137"/>
      <c r="R51" s="137"/>
      <c r="S51" s="137"/>
      <c r="T51" s="137"/>
      <c r="U51" s="137"/>
      <c r="V51" s="137"/>
      <c r="W51" s="137"/>
      <c r="X51" s="137"/>
      <c r="Y51" s="137"/>
      <c r="Z51" s="136"/>
    </row>
    <row r="52">
      <c r="A52" s="137"/>
      <c r="B52" s="137" t="s">
        <v>809</v>
      </c>
      <c r="C52" s="137" t="s">
        <v>810</v>
      </c>
      <c r="D52" s="137" t="s">
        <v>811</v>
      </c>
      <c r="E52" s="137" t="s">
        <v>812</v>
      </c>
      <c r="F52" s="137"/>
      <c r="G52" s="137"/>
      <c r="H52" s="137"/>
      <c r="I52" s="137"/>
      <c r="J52" s="137"/>
      <c r="K52" s="137"/>
      <c r="L52" s="137"/>
      <c r="M52" s="137"/>
      <c r="N52" s="137"/>
      <c r="O52" s="137"/>
      <c r="P52" s="137"/>
      <c r="Q52" s="137"/>
      <c r="R52" s="137"/>
      <c r="S52" s="137"/>
      <c r="T52" s="137"/>
      <c r="U52" s="137"/>
      <c r="V52" s="137"/>
      <c r="W52" s="137"/>
      <c r="X52" s="137"/>
      <c r="Y52" s="137"/>
      <c r="Z52" s="136"/>
    </row>
    <row r="53">
      <c r="A53" s="137"/>
      <c r="B53" s="137" t="s">
        <v>813</v>
      </c>
      <c r="C53" s="137" t="s">
        <v>814</v>
      </c>
      <c r="D53" s="137" t="s">
        <v>815</v>
      </c>
      <c r="E53" s="137" t="s">
        <v>816</v>
      </c>
      <c r="F53" s="137"/>
      <c r="G53" s="137"/>
      <c r="H53" s="137"/>
      <c r="I53" s="137"/>
      <c r="J53" s="137"/>
      <c r="K53" s="137"/>
      <c r="L53" s="137"/>
      <c r="M53" s="137"/>
      <c r="N53" s="137"/>
      <c r="O53" s="137"/>
      <c r="P53" s="137"/>
      <c r="Q53" s="137"/>
      <c r="R53" s="137"/>
      <c r="S53" s="137"/>
      <c r="T53" s="137"/>
      <c r="U53" s="137"/>
      <c r="V53" s="137"/>
      <c r="W53" s="137"/>
      <c r="X53" s="137"/>
      <c r="Y53" s="137"/>
      <c r="Z53" s="136"/>
    </row>
    <row r="54">
      <c r="A54" s="137"/>
      <c r="B54" s="137" t="s">
        <v>817</v>
      </c>
      <c r="C54" s="137" t="s">
        <v>818</v>
      </c>
      <c r="D54" s="137" t="s">
        <v>819</v>
      </c>
      <c r="E54" s="137" t="s">
        <v>820</v>
      </c>
      <c r="F54" s="137"/>
      <c r="G54" s="137"/>
      <c r="H54" s="137"/>
      <c r="I54" s="137"/>
      <c r="J54" s="137"/>
      <c r="K54" s="137"/>
      <c r="L54" s="137"/>
      <c r="M54" s="137"/>
      <c r="N54" s="137"/>
      <c r="O54" s="137"/>
      <c r="P54" s="137"/>
      <c r="Q54" s="137"/>
      <c r="R54" s="137"/>
      <c r="S54" s="137"/>
      <c r="T54" s="137"/>
      <c r="U54" s="137"/>
      <c r="V54" s="137"/>
      <c r="W54" s="137"/>
      <c r="X54" s="137"/>
      <c r="Y54" s="137"/>
      <c r="Z54" s="136"/>
    </row>
    <row r="55">
      <c r="A55" s="137"/>
      <c r="B55" s="137" t="s">
        <v>821</v>
      </c>
      <c r="C55" s="137" t="s">
        <v>821</v>
      </c>
      <c r="D55" s="137" t="s">
        <v>822</v>
      </c>
      <c r="E55" s="137" t="s">
        <v>823</v>
      </c>
      <c r="F55" s="137"/>
      <c r="G55" s="137"/>
      <c r="H55" s="137"/>
      <c r="I55" s="137"/>
      <c r="J55" s="137"/>
      <c r="K55" s="137"/>
      <c r="L55" s="137"/>
      <c r="M55" s="137"/>
      <c r="N55" s="137"/>
      <c r="O55" s="137"/>
      <c r="P55" s="137"/>
      <c r="Q55" s="137"/>
      <c r="R55" s="137"/>
      <c r="S55" s="137"/>
      <c r="T55" s="137"/>
      <c r="U55" s="137"/>
      <c r="V55" s="137"/>
      <c r="W55" s="137"/>
      <c r="X55" s="137"/>
      <c r="Y55" s="137"/>
      <c r="Z55" s="136"/>
    </row>
    <row r="56">
      <c r="A56" s="137"/>
      <c r="B56" s="137" t="s">
        <v>824</v>
      </c>
      <c r="C56" s="137" t="s">
        <v>824</v>
      </c>
      <c r="D56" s="137" t="s">
        <v>825</v>
      </c>
      <c r="E56" s="137" t="s">
        <v>826</v>
      </c>
      <c r="F56" s="137"/>
      <c r="G56" s="137"/>
      <c r="H56" s="137"/>
      <c r="I56" s="137"/>
      <c r="J56" s="137"/>
      <c r="K56" s="137"/>
      <c r="L56" s="137"/>
      <c r="M56" s="137"/>
      <c r="N56" s="137"/>
      <c r="O56" s="137"/>
      <c r="P56" s="137"/>
      <c r="Q56" s="137"/>
      <c r="R56" s="137"/>
      <c r="S56" s="137"/>
      <c r="T56" s="137"/>
      <c r="U56" s="137"/>
      <c r="V56" s="137"/>
      <c r="W56" s="137"/>
      <c r="X56" s="137"/>
      <c r="Y56" s="137"/>
      <c r="Z56" s="136"/>
    </row>
    <row r="57">
      <c r="A57" s="137"/>
      <c r="B57" s="137" t="s">
        <v>827</v>
      </c>
      <c r="C57" s="137" t="s">
        <v>828</v>
      </c>
      <c r="D57" s="137" t="s">
        <v>829</v>
      </c>
      <c r="E57" s="137" t="s">
        <v>830</v>
      </c>
      <c r="F57" s="137"/>
      <c r="G57" s="137"/>
      <c r="H57" s="137"/>
      <c r="I57" s="137"/>
      <c r="J57" s="137"/>
      <c r="K57" s="137"/>
      <c r="L57" s="137"/>
      <c r="M57" s="137"/>
      <c r="N57" s="137"/>
      <c r="O57" s="137"/>
      <c r="P57" s="137"/>
      <c r="Q57" s="137"/>
      <c r="R57" s="137"/>
      <c r="S57" s="137"/>
      <c r="T57" s="137"/>
      <c r="U57" s="137"/>
      <c r="V57" s="137"/>
      <c r="W57" s="137"/>
      <c r="X57" s="137"/>
      <c r="Y57" s="137"/>
      <c r="Z57" s="136"/>
    </row>
    <row r="58">
      <c r="A58" s="137"/>
      <c r="B58" s="137" t="s">
        <v>831</v>
      </c>
      <c r="C58" s="137" t="s">
        <v>832</v>
      </c>
      <c r="D58" s="137" t="s">
        <v>833</v>
      </c>
      <c r="E58" s="137" t="s">
        <v>834</v>
      </c>
      <c r="F58" s="137"/>
      <c r="G58" s="137"/>
      <c r="H58" s="137"/>
      <c r="I58" s="137"/>
      <c r="J58" s="137"/>
      <c r="K58" s="137"/>
      <c r="L58" s="137"/>
      <c r="M58" s="137"/>
      <c r="N58" s="137"/>
      <c r="O58" s="137"/>
      <c r="P58" s="137"/>
      <c r="Q58" s="137"/>
      <c r="R58" s="137"/>
      <c r="S58" s="137"/>
      <c r="T58" s="137"/>
      <c r="U58" s="137"/>
      <c r="V58" s="137"/>
      <c r="W58" s="137"/>
      <c r="X58" s="137"/>
      <c r="Y58" s="137"/>
      <c r="Z58" s="136"/>
    </row>
    <row r="59">
      <c r="A59" s="137"/>
      <c r="B59" s="138" t="s">
        <v>835</v>
      </c>
      <c r="C59" s="138" t="s">
        <v>836</v>
      </c>
      <c r="D59" s="139" t="s">
        <v>837</v>
      </c>
      <c r="E59" s="139" t="s">
        <v>838</v>
      </c>
      <c r="F59" s="137"/>
      <c r="G59" s="137"/>
      <c r="H59" s="137"/>
      <c r="I59" s="137"/>
      <c r="J59" s="137"/>
      <c r="K59" s="137"/>
      <c r="L59" s="137"/>
      <c r="M59" s="137"/>
      <c r="N59" s="137"/>
      <c r="O59" s="137"/>
      <c r="P59" s="137"/>
      <c r="Q59" s="137"/>
      <c r="R59" s="137"/>
      <c r="S59" s="137"/>
      <c r="T59" s="137"/>
      <c r="U59" s="137"/>
      <c r="V59" s="137"/>
      <c r="W59" s="137"/>
      <c r="X59" s="137"/>
      <c r="Y59" s="137"/>
      <c r="Z59" s="136"/>
    </row>
    <row r="60">
      <c r="A60" s="137"/>
      <c r="B60" s="137" t="s">
        <v>839</v>
      </c>
      <c r="C60" s="140" t="s">
        <v>840</v>
      </c>
      <c r="D60" s="136" t="s">
        <v>841</v>
      </c>
      <c r="E60" s="137"/>
      <c r="F60" s="137"/>
      <c r="G60" s="137"/>
      <c r="H60" s="137"/>
      <c r="I60" s="137"/>
      <c r="J60" s="137"/>
      <c r="K60" s="137"/>
      <c r="L60" s="137"/>
      <c r="M60" s="137"/>
      <c r="N60" s="137"/>
      <c r="O60" s="137"/>
      <c r="P60" s="137"/>
      <c r="Q60" s="137"/>
      <c r="R60" s="137"/>
      <c r="S60" s="137"/>
      <c r="T60" s="137"/>
      <c r="U60" s="137"/>
      <c r="V60" s="137"/>
      <c r="W60" s="137"/>
      <c r="X60" s="137"/>
      <c r="Y60" s="137"/>
      <c r="Z60" s="136"/>
    </row>
    <row r="61">
      <c r="A61" s="137"/>
      <c r="B61" s="137" t="s">
        <v>842</v>
      </c>
      <c r="C61" s="140" t="s">
        <v>843</v>
      </c>
      <c r="D61" s="136" t="s">
        <v>844</v>
      </c>
      <c r="E61" s="137"/>
      <c r="F61" s="137"/>
      <c r="G61" s="137"/>
      <c r="H61" s="137"/>
      <c r="I61" s="137"/>
      <c r="J61" s="137"/>
      <c r="K61" s="137"/>
      <c r="L61" s="137"/>
      <c r="M61" s="137"/>
      <c r="N61" s="137"/>
      <c r="O61" s="137"/>
      <c r="P61" s="137"/>
      <c r="Q61" s="137"/>
      <c r="R61" s="137"/>
      <c r="S61" s="137"/>
      <c r="T61" s="137"/>
      <c r="U61" s="137"/>
      <c r="V61" s="137"/>
      <c r="W61" s="137"/>
      <c r="X61" s="137"/>
      <c r="Y61" s="137"/>
      <c r="Z61" s="136"/>
    </row>
    <row r="62">
      <c r="A62" s="137"/>
      <c r="B62" s="137" t="s">
        <v>845</v>
      </c>
      <c r="C62" s="140" t="s">
        <v>846</v>
      </c>
      <c r="D62" s="136" t="s">
        <v>847</v>
      </c>
      <c r="E62" s="137"/>
      <c r="F62" s="137"/>
      <c r="G62" s="137"/>
      <c r="H62" s="137"/>
      <c r="I62" s="137"/>
      <c r="J62" s="137"/>
      <c r="K62" s="137"/>
      <c r="L62" s="137"/>
      <c r="M62" s="137"/>
      <c r="N62" s="137"/>
      <c r="O62" s="137"/>
      <c r="P62" s="137"/>
      <c r="Q62" s="137"/>
      <c r="R62" s="137"/>
      <c r="S62" s="137"/>
      <c r="T62" s="137"/>
      <c r="U62" s="137"/>
      <c r="V62" s="137"/>
      <c r="W62" s="137"/>
      <c r="X62" s="137"/>
      <c r="Y62" s="137"/>
      <c r="Z62" s="136"/>
    </row>
    <row r="63">
      <c r="A63" s="137"/>
      <c r="B63" s="137" t="s">
        <v>848</v>
      </c>
      <c r="C63" s="140" t="s">
        <v>848</v>
      </c>
      <c r="D63" s="136" t="s">
        <v>849</v>
      </c>
      <c r="E63" s="137"/>
      <c r="F63" s="137"/>
      <c r="G63" s="137"/>
      <c r="H63" s="137"/>
      <c r="I63" s="137"/>
      <c r="J63" s="137"/>
      <c r="K63" s="137"/>
      <c r="L63" s="137"/>
      <c r="M63" s="137"/>
      <c r="N63" s="137"/>
      <c r="O63" s="137"/>
      <c r="P63" s="137"/>
      <c r="Q63" s="137"/>
      <c r="R63" s="137"/>
      <c r="S63" s="137"/>
      <c r="T63" s="137"/>
      <c r="U63" s="137"/>
      <c r="V63" s="137"/>
      <c r="W63" s="137"/>
      <c r="X63" s="137"/>
      <c r="Y63" s="137"/>
      <c r="Z63" s="136"/>
    </row>
    <row r="64">
      <c r="A64" s="137"/>
      <c r="B64" s="137" t="s">
        <v>850</v>
      </c>
      <c r="C64" s="140" t="s">
        <v>851</v>
      </c>
      <c r="D64" s="136" t="s">
        <v>852</v>
      </c>
      <c r="E64" s="137"/>
      <c r="F64" s="137"/>
      <c r="G64" s="137"/>
      <c r="H64" s="137"/>
      <c r="I64" s="137"/>
      <c r="J64" s="137"/>
      <c r="K64" s="137"/>
      <c r="L64" s="137"/>
      <c r="M64" s="137"/>
      <c r="N64" s="137"/>
      <c r="O64" s="137"/>
      <c r="P64" s="137"/>
      <c r="Q64" s="137"/>
      <c r="R64" s="137"/>
      <c r="S64" s="137"/>
      <c r="T64" s="137"/>
      <c r="U64" s="137"/>
      <c r="V64" s="137"/>
      <c r="W64" s="137"/>
      <c r="X64" s="137"/>
      <c r="Y64" s="137"/>
      <c r="Z64" s="136"/>
    </row>
    <row r="65">
      <c r="A65" s="137"/>
      <c r="B65" s="137" t="s">
        <v>853</v>
      </c>
      <c r="C65" s="140" t="s">
        <v>854</v>
      </c>
      <c r="D65" s="136" t="s">
        <v>855</v>
      </c>
      <c r="E65" s="137"/>
      <c r="F65" s="137"/>
      <c r="G65" s="137"/>
      <c r="H65" s="137"/>
      <c r="I65" s="137"/>
      <c r="J65" s="137"/>
      <c r="K65" s="137"/>
      <c r="L65" s="137"/>
      <c r="M65" s="137"/>
      <c r="N65" s="137"/>
      <c r="O65" s="137"/>
      <c r="P65" s="137"/>
      <c r="Q65" s="137"/>
      <c r="R65" s="137"/>
      <c r="S65" s="137"/>
      <c r="T65" s="137"/>
      <c r="U65" s="137"/>
      <c r="V65" s="137"/>
      <c r="W65" s="137"/>
      <c r="X65" s="137"/>
      <c r="Y65" s="137"/>
      <c r="Z65" s="136"/>
    </row>
    <row r="66">
      <c r="A66" s="137"/>
      <c r="B66" s="137" t="s">
        <v>856</v>
      </c>
      <c r="C66" s="140" t="s">
        <v>857</v>
      </c>
      <c r="D66" s="136" t="s">
        <v>858</v>
      </c>
      <c r="E66" s="137"/>
      <c r="F66" s="137"/>
      <c r="G66" s="137"/>
      <c r="H66" s="137"/>
      <c r="I66" s="137"/>
      <c r="J66" s="137"/>
      <c r="K66" s="137"/>
      <c r="L66" s="137"/>
      <c r="M66" s="137"/>
      <c r="N66" s="137"/>
      <c r="O66" s="137"/>
      <c r="P66" s="137"/>
      <c r="Q66" s="137"/>
      <c r="R66" s="137"/>
      <c r="S66" s="137"/>
      <c r="T66" s="137"/>
      <c r="U66" s="137"/>
      <c r="V66" s="137"/>
      <c r="W66" s="137"/>
      <c r="X66" s="137"/>
      <c r="Y66" s="137"/>
      <c r="Z66" s="136"/>
    </row>
    <row r="67">
      <c r="A67" s="137"/>
      <c r="B67" s="137" t="s">
        <v>859</v>
      </c>
      <c r="C67" s="140" t="s">
        <v>860</v>
      </c>
      <c r="D67" s="136" t="s">
        <v>861</v>
      </c>
      <c r="E67" s="137"/>
      <c r="F67" s="137"/>
      <c r="G67" s="137"/>
      <c r="H67" s="137"/>
      <c r="I67" s="137"/>
      <c r="J67" s="137"/>
      <c r="K67" s="137"/>
      <c r="L67" s="137"/>
      <c r="M67" s="137"/>
      <c r="N67" s="137"/>
      <c r="O67" s="137"/>
      <c r="P67" s="137"/>
      <c r="Q67" s="137"/>
      <c r="R67" s="137"/>
      <c r="S67" s="137"/>
      <c r="T67" s="137"/>
      <c r="U67" s="137"/>
      <c r="V67" s="137"/>
      <c r="W67" s="137"/>
      <c r="X67" s="137"/>
      <c r="Y67" s="137"/>
      <c r="Z67" s="136"/>
    </row>
    <row r="68">
      <c r="A68" s="137"/>
      <c r="B68" s="141" t="s">
        <v>862</v>
      </c>
      <c r="C68" s="141" t="s">
        <v>863</v>
      </c>
      <c r="D68" s="141" t="s">
        <v>864</v>
      </c>
      <c r="E68" s="141" t="s">
        <v>865</v>
      </c>
      <c r="F68" s="141" t="s">
        <v>866</v>
      </c>
      <c r="G68" s="142" t="s">
        <v>867</v>
      </c>
      <c r="H68" s="141" t="s">
        <v>868</v>
      </c>
      <c r="I68" s="141" t="s">
        <v>869</v>
      </c>
      <c r="J68" s="141" t="s">
        <v>870</v>
      </c>
      <c r="K68" s="141" t="s">
        <v>871</v>
      </c>
      <c r="L68" s="141" t="s">
        <v>872</v>
      </c>
      <c r="M68" s="137"/>
      <c r="N68" s="137"/>
      <c r="O68" s="137"/>
      <c r="P68" s="137"/>
      <c r="Q68" s="137"/>
      <c r="R68" s="137"/>
      <c r="S68" s="137"/>
      <c r="T68" s="137"/>
      <c r="U68" s="137"/>
      <c r="V68" s="137"/>
      <c r="W68" s="137"/>
      <c r="X68" s="137"/>
      <c r="Y68" s="137"/>
      <c r="Z68" s="136"/>
    </row>
    <row r="69">
      <c r="A69" s="137"/>
      <c r="B69" s="141" t="s">
        <v>873</v>
      </c>
      <c r="C69" s="141" t="s">
        <v>874</v>
      </c>
      <c r="D69" s="141" t="s">
        <v>875</v>
      </c>
      <c r="E69" s="141" t="s">
        <v>876</v>
      </c>
      <c r="F69" s="141" t="s">
        <v>877</v>
      </c>
      <c r="G69" s="142" t="s">
        <v>878</v>
      </c>
      <c r="H69" s="141" t="s">
        <v>879</v>
      </c>
      <c r="I69" s="141" t="s">
        <v>880</v>
      </c>
      <c r="J69" s="141" t="s">
        <v>881</v>
      </c>
      <c r="K69" s="141" t="s">
        <v>882</v>
      </c>
      <c r="L69" s="141" t="s">
        <v>883</v>
      </c>
      <c r="M69" s="137"/>
      <c r="N69" s="137"/>
      <c r="O69" s="137"/>
      <c r="P69" s="137"/>
      <c r="Q69" s="137"/>
      <c r="R69" s="137"/>
      <c r="S69" s="137"/>
      <c r="T69" s="137"/>
      <c r="U69" s="137"/>
      <c r="V69" s="137"/>
      <c r="W69" s="137"/>
      <c r="X69" s="137"/>
      <c r="Y69" s="137"/>
      <c r="Z69" s="136"/>
    </row>
    <row r="70">
      <c r="A70" s="137"/>
      <c r="B70" s="141" t="s">
        <v>884</v>
      </c>
      <c r="C70" s="141" t="s">
        <v>885</v>
      </c>
      <c r="D70" s="141" t="s">
        <v>886</v>
      </c>
      <c r="E70" s="141" t="s">
        <v>887</v>
      </c>
      <c r="F70" s="141" t="s">
        <v>888</v>
      </c>
      <c r="G70" s="142" t="s">
        <v>889</v>
      </c>
      <c r="H70" s="141" t="s">
        <v>890</v>
      </c>
      <c r="I70" s="141" t="s">
        <v>891</v>
      </c>
      <c r="J70" s="141" t="s">
        <v>892</v>
      </c>
      <c r="K70" s="141" t="s">
        <v>893</v>
      </c>
      <c r="L70" s="141" t="s">
        <v>894</v>
      </c>
      <c r="M70" s="137"/>
      <c r="N70" s="137"/>
      <c r="O70" s="137"/>
      <c r="P70" s="137"/>
      <c r="Q70" s="137"/>
      <c r="R70" s="137"/>
      <c r="S70" s="137"/>
      <c r="T70" s="137"/>
      <c r="U70" s="137"/>
      <c r="V70" s="137"/>
      <c r="W70" s="137"/>
      <c r="X70" s="137"/>
      <c r="Y70" s="137"/>
      <c r="Z70" s="136"/>
    </row>
    <row r="71">
      <c r="A71" s="137"/>
      <c r="B71" s="141" t="s">
        <v>895</v>
      </c>
      <c r="C71" s="141" t="s">
        <v>896</v>
      </c>
      <c r="D71" s="141" t="s">
        <v>897</v>
      </c>
      <c r="E71" s="141" t="s">
        <v>898</v>
      </c>
      <c r="F71" s="141" t="s">
        <v>899</v>
      </c>
      <c r="G71" s="142" t="s">
        <v>900</v>
      </c>
      <c r="H71" s="141" t="s">
        <v>901</v>
      </c>
      <c r="I71" s="141" t="s">
        <v>902</v>
      </c>
      <c r="J71" s="141" t="s">
        <v>903</v>
      </c>
      <c r="K71" s="141" t="s">
        <v>904</v>
      </c>
      <c r="L71" s="141" t="s">
        <v>905</v>
      </c>
      <c r="M71" s="137"/>
      <c r="N71" s="137"/>
      <c r="O71" s="137"/>
      <c r="P71" s="137"/>
      <c r="Q71" s="137"/>
      <c r="R71" s="137"/>
      <c r="S71" s="137"/>
      <c r="T71" s="137"/>
      <c r="U71" s="137"/>
      <c r="V71" s="137"/>
      <c r="W71" s="137"/>
      <c r="X71" s="137"/>
      <c r="Y71" s="137"/>
      <c r="Z71" s="136"/>
    </row>
    <row r="72">
      <c r="A72" s="137"/>
      <c r="B72" s="143" t="s">
        <v>906</v>
      </c>
      <c r="C72" s="143" t="s">
        <v>907</v>
      </c>
      <c r="D72" s="141" t="s">
        <v>908</v>
      </c>
      <c r="E72" s="141" t="s">
        <v>909</v>
      </c>
      <c r="F72" s="141" t="s">
        <v>910</v>
      </c>
      <c r="G72" s="142" t="s">
        <v>911</v>
      </c>
      <c r="H72" s="141" t="s">
        <v>912</v>
      </c>
      <c r="I72" s="141" t="s">
        <v>913</v>
      </c>
      <c r="J72" s="141" t="s">
        <v>914</v>
      </c>
      <c r="K72" s="141" t="s">
        <v>915</v>
      </c>
      <c r="L72" s="141" t="s">
        <v>916</v>
      </c>
      <c r="M72" s="137"/>
      <c r="N72" s="137"/>
      <c r="O72" s="137"/>
      <c r="P72" s="137"/>
      <c r="Q72" s="137"/>
      <c r="R72" s="137"/>
      <c r="S72" s="137"/>
      <c r="T72" s="137"/>
      <c r="U72" s="137"/>
      <c r="V72" s="137"/>
      <c r="W72" s="137"/>
      <c r="X72" s="137"/>
      <c r="Y72" s="137"/>
      <c r="Z72" s="136"/>
    </row>
    <row r="73">
      <c r="A73" s="137"/>
      <c r="B73" s="143" t="s">
        <v>917</v>
      </c>
      <c r="C73" s="143" t="s">
        <v>918</v>
      </c>
      <c r="D73" s="141" t="s">
        <v>919</v>
      </c>
      <c r="E73" s="141" t="s">
        <v>920</v>
      </c>
      <c r="F73" s="141" t="s">
        <v>921</v>
      </c>
      <c r="G73" s="142" t="s">
        <v>922</v>
      </c>
      <c r="H73" s="141" t="s">
        <v>923</v>
      </c>
      <c r="I73" s="141" t="s">
        <v>924</v>
      </c>
      <c r="J73" s="141" t="s">
        <v>925</v>
      </c>
      <c r="K73" s="141" t="s">
        <v>926</v>
      </c>
      <c r="L73" s="141" t="s">
        <v>927</v>
      </c>
      <c r="M73" s="137"/>
      <c r="N73" s="137"/>
      <c r="O73" s="137"/>
      <c r="P73" s="137"/>
      <c r="Q73" s="137"/>
      <c r="R73" s="137"/>
      <c r="S73" s="137"/>
      <c r="T73" s="137"/>
      <c r="U73" s="137"/>
      <c r="V73" s="137"/>
      <c r="W73" s="137"/>
      <c r="X73" s="137"/>
      <c r="Y73" s="137"/>
      <c r="Z73" s="136"/>
    </row>
    <row r="74">
      <c r="A74" s="137"/>
      <c r="B74" s="141" t="s">
        <v>928</v>
      </c>
      <c r="C74" s="141" t="s">
        <v>929</v>
      </c>
      <c r="D74" s="141" t="s">
        <v>930</v>
      </c>
      <c r="E74" s="141" t="s">
        <v>931</v>
      </c>
      <c r="F74" s="141" t="s">
        <v>932</v>
      </c>
      <c r="G74" s="142" t="s">
        <v>933</v>
      </c>
      <c r="H74" s="141" t="s">
        <v>934</v>
      </c>
      <c r="I74" s="141" t="s">
        <v>935</v>
      </c>
      <c r="J74" s="141" t="s">
        <v>936</v>
      </c>
      <c r="K74" s="141" t="s">
        <v>937</v>
      </c>
      <c r="L74" s="141" t="s">
        <v>938</v>
      </c>
      <c r="M74" s="137"/>
      <c r="N74" s="137"/>
      <c r="O74" s="137"/>
      <c r="P74" s="137"/>
      <c r="Q74" s="137"/>
      <c r="R74" s="137"/>
      <c r="S74" s="137"/>
      <c r="T74" s="137"/>
      <c r="U74" s="137"/>
      <c r="V74" s="137"/>
      <c r="W74" s="137"/>
      <c r="X74" s="137"/>
      <c r="Y74" s="137"/>
      <c r="Z74" s="136"/>
    </row>
    <row r="75">
      <c r="A75" s="137"/>
      <c r="B75" s="143" t="s">
        <v>939</v>
      </c>
      <c r="C75" s="143" t="s">
        <v>940</v>
      </c>
      <c r="D75" s="141" t="s">
        <v>941</v>
      </c>
      <c r="E75" s="141" t="s">
        <v>942</v>
      </c>
      <c r="F75" s="141" t="s">
        <v>943</v>
      </c>
      <c r="G75" s="142" t="s">
        <v>944</v>
      </c>
      <c r="H75" s="141" t="s">
        <v>945</v>
      </c>
      <c r="I75" s="141" t="s">
        <v>946</v>
      </c>
      <c r="J75" s="141" t="s">
        <v>947</v>
      </c>
      <c r="K75" s="141" t="s">
        <v>948</v>
      </c>
      <c r="L75" s="141" t="s">
        <v>949</v>
      </c>
      <c r="M75" s="137"/>
      <c r="N75" s="137"/>
      <c r="O75" s="137"/>
      <c r="P75" s="137"/>
      <c r="Q75" s="137"/>
      <c r="R75" s="137"/>
      <c r="S75" s="137"/>
      <c r="T75" s="137"/>
      <c r="U75" s="137"/>
      <c r="V75" s="137"/>
      <c r="W75" s="137"/>
      <c r="X75" s="137"/>
      <c r="Y75" s="137"/>
      <c r="Z75" s="136"/>
    </row>
    <row r="76">
      <c r="A76" s="137"/>
      <c r="B76" s="143" t="s">
        <v>950</v>
      </c>
      <c r="C76" s="143" t="s">
        <v>951</v>
      </c>
      <c r="D76" s="141" t="s">
        <v>952</v>
      </c>
      <c r="E76" s="141" t="s">
        <v>953</v>
      </c>
      <c r="F76" s="141" t="s">
        <v>954</v>
      </c>
      <c r="G76" s="142" t="s">
        <v>955</v>
      </c>
      <c r="H76" s="141" t="s">
        <v>956</v>
      </c>
      <c r="I76" s="141" t="s">
        <v>957</v>
      </c>
      <c r="J76" s="141" t="s">
        <v>958</v>
      </c>
      <c r="K76" s="141" t="s">
        <v>959</v>
      </c>
      <c r="L76" s="141" t="s">
        <v>960</v>
      </c>
      <c r="M76" s="137"/>
      <c r="N76" s="137"/>
      <c r="O76" s="137"/>
      <c r="P76" s="137"/>
      <c r="Q76" s="137"/>
      <c r="R76" s="137"/>
      <c r="S76" s="137"/>
      <c r="T76" s="137"/>
      <c r="U76" s="137"/>
      <c r="V76" s="137"/>
      <c r="W76" s="137"/>
      <c r="X76" s="137"/>
      <c r="Y76" s="137"/>
      <c r="Z76" s="136"/>
    </row>
    <row r="77">
      <c r="A77" s="137"/>
      <c r="B77" s="143" t="s">
        <v>961</v>
      </c>
      <c r="C77" s="143" t="s">
        <v>962</v>
      </c>
      <c r="D77" s="141" t="s">
        <v>963</v>
      </c>
      <c r="E77" s="141" t="s">
        <v>964</v>
      </c>
      <c r="F77" s="141" t="s">
        <v>965</v>
      </c>
      <c r="G77" s="142" t="s">
        <v>966</v>
      </c>
      <c r="H77" s="141" t="s">
        <v>967</v>
      </c>
      <c r="I77" s="141" t="s">
        <v>968</v>
      </c>
      <c r="J77" s="141" t="s">
        <v>969</v>
      </c>
      <c r="K77" s="141" t="s">
        <v>970</v>
      </c>
      <c r="L77" s="141" t="s">
        <v>971</v>
      </c>
      <c r="M77" s="137"/>
      <c r="N77" s="137"/>
      <c r="O77" s="137"/>
      <c r="P77" s="137"/>
      <c r="Q77" s="137"/>
      <c r="R77" s="137"/>
      <c r="S77" s="137"/>
      <c r="T77" s="137"/>
      <c r="U77" s="137"/>
      <c r="V77" s="137"/>
      <c r="W77" s="137"/>
      <c r="X77" s="137"/>
      <c r="Y77" s="137"/>
      <c r="Z77" s="136"/>
    </row>
    <row r="78">
      <c r="A78" s="137"/>
      <c r="B78" s="137" t="s">
        <v>972</v>
      </c>
      <c r="C78" s="140" t="s">
        <v>973</v>
      </c>
      <c r="D78" s="140" t="s">
        <v>974</v>
      </c>
      <c r="E78" s="140" t="s">
        <v>975</v>
      </c>
      <c r="F78" s="137"/>
      <c r="G78" s="137"/>
      <c r="H78" s="137"/>
      <c r="I78" s="137"/>
      <c r="J78" s="137"/>
      <c r="K78" s="137"/>
      <c r="L78" s="137"/>
      <c r="M78" s="137"/>
      <c r="N78" s="137"/>
      <c r="O78" s="137"/>
      <c r="P78" s="137"/>
      <c r="Q78" s="137"/>
      <c r="R78" s="137"/>
      <c r="S78" s="137"/>
      <c r="T78" s="137"/>
      <c r="U78" s="137"/>
      <c r="V78" s="137"/>
      <c r="W78" s="137"/>
      <c r="X78" s="137"/>
      <c r="Y78" s="137"/>
      <c r="Z78" s="136"/>
    </row>
    <row r="79">
      <c r="A79" s="137"/>
      <c r="B79" s="137" t="s">
        <v>976</v>
      </c>
      <c r="C79" s="140" t="s">
        <v>977</v>
      </c>
      <c r="D79" s="140" t="s">
        <v>978</v>
      </c>
      <c r="E79" s="140" t="s">
        <v>979</v>
      </c>
      <c r="F79" s="137"/>
      <c r="G79" s="137"/>
      <c r="H79" s="137"/>
      <c r="I79" s="137"/>
      <c r="J79" s="137"/>
      <c r="K79" s="137"/>
      <c r="L79" s="137"/>
      <c r="M79" s="137"/>
      <c r="N79" s="137"/>
      <c r="O79" s="137"/>
      <c r="P79" s="137"/>
      <c r="Q79" s="137"/>
      <c r="R79" s="137"/>
      <c r="S79" s="137"/>
      <c r="T79" s="137"/>
      <c r="U79" s="137"/>
      <c r="V79" s="137"/>
      <c r="W79" s="137"/>
      <c r="X79" s="137"/>
      <c r="Y79" s="137"/>
      <c r="Z79" s="136"/>
    </row>
    <row r="80">
      <c r="A80" s="137"/>
      <c r="B80" s="137" t="s">
        <v>980</v>
      </c>
      <c r="C80" s="140" t="s">
        <v>981</v>
      </c>
      <c r="D80" s="140" t="s">
        <v>982</v>
      </c>
      <c r="E80" s="140" t="s">
        <v>983</v>
      </c>
      <c r="F80" s="137"/>
      <c r="G80" s="137"/>
      <c r="H80" s="137"/>
      <c r="I80" s="137"/>
      <c r="J80" s="137"/>
      <c r="K80" s="137"/>
      <c r="L80" s="137"/>
      <c r="M80" s="137"/>
      <c r="N80" s="137"/>
      <c r="O80" s="137"/>
      <c r="P80" s="137"/>
      <c r="Q80" s="137"/>
      <c r="R80" s="137"/>
      <c r="S80" s="137"/>
      <c r="T80" s="137"/>
      <c r="U80" s="137"/>
      <c r="V80" s="137"/>
      <c r="W80" s="137"/>
      <c r="X80" s="137"/>
      <c r="Y80" s="137"/>
      <c r="Z80" s="136"/>
    </row>
    <row r="81">
      <c r="A81" s="137"/>
      <c r="B81" s="137" t="s">
        <v>984</v>
      </c>
      <c r="C81" s="140" t="s">
        <v>985</v>
      </c>
      <c r="D81" s="140" t="s">
        <v>986</v>
      </c>
      <c r="E81" s="140" t="s">
        <v>987</v>
      </c>
      <c r="F81" s="137"/>
      <c r="G81" s="137"/>
      <c r="H81" s="137"/>
      <c r="I81" s="137"/>
      <c r="J81" s="137"/>
      <c r="K81" s="137"/>
      <c r="L81" s="137"/>
      <c r="M81" s="137"/>
      <c r="N81" s="137"/>
      <c r="O81" s="137"/>
      <c r="P81" s="137"/>
      <c r="Q81" s="137"/>
      <c r="R81" s="137"/>
      <c r="S81" s="137"/>
      <c r="T81" s="137"/>
      <c r="U81" s="137"/>
      <c r="V81" s="137"/>
      <c r="W81" s="137"/>
      <c r="X81" s="137"/>
      <c r="Y81" s="137"/>
      <c r="Z81" s="136"/>
    </row>
    <row r="82">
      <c r="A82" s="137"/>
      <c r="B82" s="137" t="s">
        <v>988</v>
      </c>
      <c r="C82" s="140" t="s">
        <v>989</v>
      </c>
      <c r="D82" s="140" t="s">
        <v>990</v>
      </c>
      <c r="E82" s="140" t="s">
        <v>991</v>
      </c>
      <c r="F82" s="137"/>
      <c r="G82" s="137"/>
      <c r="H82" s="137"/>
      <c r="I82" s="137"/>
      <c r="J82" s="137"/>
      <c r="K82" s="137"/>
      <c r="L82" s="137"/>
      <c r="M82" s="137"/>
      <c r="N82" s="137"/>
      <c r="O82" s="137"/>
      <c r="P82" s="137"/>
      <c r="Q82" s="137"/>
      <c r="R82" s="137"/>
      <c r="S82" s="137"/>
      <c r="T82" s="137"/>
      <c r="U82" s="137"/>
      <c r="V82" s="137"/>
      <c r="W82" s="137"/>
      <c r="X82" s="137"/>
      <c r="Y82" s="137"/>
      <c r="Z82" s="136"/>
    </row>
    <row r="83">
      <c r="A83" s="137"/>
      <c r="B83" s="137" t="s">
        <v>992</v>
      </c>
      <c r="C83" s="140" t="s">
        <v>993</v>
      </c>
      <c r="D83" s="140" t="s">
        <v>994</v>
      </c>
      <c r="E83" s="140" t="s">
        <v>995</v>
      </c>
      <c r="F83" s="137"/>
      <c r="G83" s="137"/>
      <c r="H83" s="137"/>
      <c r="I83" s="137"/>
      <c r="J83" s="137"/>
      <c r="K83" s="137"/>
      <c r="L83" s="137"/>
      <c r="M83" s="137"/>
      <c r="N83" s="137"/>
      <c r="O83" s="137"/>
      <c r="P83" s="137"/>
      <c r="Q83" s="137"/>
      <c r="R83" s="137"/>
      <c r="S83" s="137"/>
      <c r="T83" s="137"/>
      <c r="U83" s="137"/>
      <c r="V83" s="137"/>
      <c r="W83" s="137"/>
      <c r="X83" s="137"/>
      <c r="Y83" s="137"/>
      <c r="Z83" s="136"/>
    </row>
    <row r="84">
      <c r="A84" s="137"/>
      <c r="B84" s="137" t="s">
        <v>996</v>
      </c>
      <c r="C84" s="144" t="s">
        <v>997</v>
      </c>
      <c r="D84" s="140" t="s">
        <v>998</v>
      </c>
      <c r="E84" s="140" t="s">
        <v>999</v>
      </c>
      <c r="F84" s="137"/>
      <c r="G84" s="137"/>
      <c r="H84" s="137"/>
      <c r="I84" s="137"/>
      <c r="J84" s="137"/>
      <c r="K84" s="137"/>
      <c r="L84" s="137"/>
      <c r="M84" s="137"/>
      <c r="N84" s="137"/>
      <c r="O84" s="137"/>
      <c r="P84" s="137"/>
      <c r="Q84" s="137"/>
      <c r="R84" s="137"/>
      <c r="S84" s="137"/>
      <c r="T84" s="137"/>
      <c r="U84" s="137"/>
      <c r="V84" s="137"/>
      <c r="W84" s="137"/>
      <c r="X84" s="137"/>
      <c r="Y84" s="137"/>
      <c r="Z84" s="136"/>
    </row>
    <row r="85">
      <c r="A85" s="137"/>
      <c r="B85" s="137" t="s">
        <v>1000</v>
      </c>
      <c r="C85" s="144" t="s">
        <v>1001</v>
      </c>
      <c r="D85" s="140" t="s">
        <v>1002</v>
      </c>
      <c r="E85" s="140" t="s">
        <v>1003</v>
      </c>
      <c r="F85" s="137"/>
      <c r="G85" s="137"/>
      <c r="H85" s="137"/>
      <c r="I85" s="137"/>
      <c r="J85" s="137"/>
      <c r="K85" s="137"/>
      <c r="L85" s="137"/>
      <c r="M85" s="137"/>
      <c r="N85" s="137"/>
      <c r="O85" s="137"/>
      <c r="P85" s="137"/>
      <c r="Q85" s="137"/>
      <c r="R85" s="137"/>
      <c r="S85" s="137"/>
      <c r="T85" s="137"/>
      <c r="U85" s="137"/>
      <c r="V85" s="137"/>
      <c r="W85" s="137"/>
      <c r="X85" s="137"/>
      <c r="Y85" s="137"/>
      <c r="Z85" s="136"/>
    </row>
    <row r="86">
      <c r="A86" s="137"/>
      <c r="B86" s="137" t="s">
        <v>1004</v>
      </c>
      <c r="C86" s="144" t="s">
        <v>1005</v>
      </c>
      <c r="D86" s="140" t="s">
        <v>1006</v>
      </c>
      <c r="E86" s="140" t="s">
        <v>1007</v>
      </c>
      <c r="F86" s="137"/>
      <c r="G86" s="137"/>
      <c r="H86" s="137"/>
      <c r="I86" s="137"/>
      <c r="J86" s="137"/>
      <c r="K86" s="137"/>
      <c r="L86" s="137"/>
      <c r="M86" s="137"/>
      <c r="N86" s="137"/>
      <c r="O86" s="137"/>
      <c r="P86" s="137"/>
      <c r="Q86" s="137"/>
      <c r="R86" s="137"/>
      <c r="S86" s="137"/>
      <c r="T86" s="137"/>
      <c r="U86" s="137"/>
      <c r="V86" s="137"/>
      <c r="W86" s="137"/>
      <c r="X86" s="137"/>
      <c r="Y86" s="137"/>
      <c r="Z86" s="136"/>
    </row>
    <row r="87">
      <c r="A87" s="137"/>
      <c r="B87" s="144" t="s">
        <v>1008</v>
      </c>
      <c r="C87" s="144" t="s">
        <v>1009</v>
      </c>
      <c r="D87" s="140" t="s">
        <v>1010</v>
      </c>
      <c r="E87" s="140" t="s">
        <v>1011</v>
      </c>
      <c r="F87" s="137"/>
      <c r="G87" s="137"/>
      <c r="H87" s="137"/>
      <c r="I87" s="137"/>
      <c r="J87" s="137"/>
      <c r="K87" s="137"/>
      <c r="L87" s="137"/>
      <c r="M87" s="137"/>
      <c r="N87" s="137"/>
      <c r="O87" s="137"/>
      <c r="P87" s="137"/>
      <c r="Q87" s="137"/>
      <c r="R87" s="137"/>
      <c r="S87" s="137"/>
      <c r="T87" s="137"/>
      <c r="U87" s="137"/>
      <c r="V87" s="137"/>
      <c r="W87" s="137"/>
      <c r="X87" s="137"/>
      <c r="Y87" s="137"/>
      <c r="Z87" s="136"/>
    </row>
    <row r="88">
      <c r="A88" s="137"/>
      <c r="B88" s="144" t="s">
        <v>1012</v>
      </c>
      <c r="C88" s="144" t="s">
        <v>1013</v>
      </c>
      <c r="D88" s="140" t="s">
        <v>1014</v>
      </c>
      <c r="E88" s="140" t="s">
        <v>1015</v>
      </c>
      <c r="F88" s="137"/>
      <c r="G88" s="137"/>
      <c r="H88" s="137"/>
      <c r="I88" s="137"/>
      <c r="J88" s="137"/>
      <c r="K88" s="137"/>
      <c r="L88" s="137"/>
      <c r="M88" s="137"/>
      <c r="N88" s="137"/>
      <c r="O88" s="137"/>
      <c r="P88" s="137"/>
      <c r="Q88" s="137"/>
      <c r="R88" s="137"/>
      <c r="S88" s="137"/>
      <c r="T88" s="137"/>
      <c r="U88" s="137"/>
      <c r="V88" s="137"/>
      <c r="W88" s="137"/>
      <c r="X88" s="137"/>
      <c r="Y88" s="137"/>
      <c r="Z88" s="136"/>
    </row>
    <row r="89">
      <c r="A89" s="137"/>
      <c r="B89" s="144" t="s">
        <v>1016</v>
      </c>
      <c r="C89" s="144" t="s">
        <v>1017</v>
      </c>
      <c r="D89" s="140" t="s">
        <v>1018</v>
      </c>
      <c r="E89" s="140" t="s">
        <v>1019</v>
      </c>
      <c r="F89" s="137"/>
      <c r="G89" s="137"/>
      <c r="H89" s="137"/>
      <c r="I89" s="137"/>
      <c r="J89" s="137"/>
      <c r="K89" s="137"/>
      <c r="L89" s="137"/>
      <c r="M89" s="137"/>
      <c r="N89" s="137"/>
      <c r="O89" s="137"/>
      <c r="P89" s="137"/>
      <c r="Q89" s="137"/>
      <c r="R89" s="137"/>
      <c r="S89" s="137"/>
      <c r="T89" s="137"/>
      <c r="U89" s="137"/>
      <c r="V89" s="137"/>
      <c r="W89" s="137"/>
      <c r="X89" s="137"/>
      <c r="Y89" s="137"/>
      <c r="Z89" s="136"/>
    </row>
    <row r="90">
      <c r="A90" s="137"/>
      <c r="B90" s="144" t="s">
        <v>1020</v>
      </c>
      <c r="C90" s="144" t="s">
        <v>1021</v>
      </c>
      <c r="D90" s="140" t="s">
        <v>1022</v>
      </c>
      <c r="E90" s="140" t="s">
        <v>1023</v>
      </c>
      <c r="F90" s="137"/>
      <c r="G90" s="137"/>
      <c r="H90" s="137"/>
      <c r="I90" s="137"/>
      <c r="J90" s="137"/>
      <c r="K90" s="137"/>
      <c r="L90" s="137"/>
      <c r="M90" s="137"/>
      <c r="N90" s="137"/>
      <c r="O90" s="137"/>
      <c r="P90" s="137"/>
      <c r="Q90" s="137"/>
      <c r="R90" s="137"/>
      <c r="S90" s="137"/>
      <c r="T90" s="137"/>
      <c r="U90" s="137"/>
      <c r="V90" s="137"/>
      <c r="W90" s="137"/>
      <c r="X90" s="137"/>
      <c r="Y90" s="137"/>
      <c r="Z90" s="136"/>
    </row>
    <row r="91">
      <c r="A91" s="137"/>
      <c r="B91" s="144" t="s">
        <v>1024</v>
      </c>
      <c r="C91" s="144" t="s">
        <v>1025</v>
      </c>
      <c r="D91" s="140" t="s">
        <v>1026</v>
      </c>
      <c r="E91" s="140" t="s">
        <v>1027</v>
      </c>
      <c r="F91" s="137"/>
      <c r="G91" s="137"/>
      <c r="H91" s="137"/>
      <c r="I91" s="137"/>
      <c r="J91" s="137"/>
      <c r="K91" s="137"/>
      <c r="L91" s="137"/>
      <c r="M91" s="137"/>
      <c r="N91" s="137"/>
      <c r="O91" s="137"/>
      <c r="P91" s="137"/>
      <c r="Q91" s="137"/>
      <c r="R91" s="137"/>
      <c r="S91" s="137"/>
      <c r="T91" s="137"/>
      <c r="U91" s="137"/>
      <c r="V91" s="137"/>
      <c r="W91" s="137"/>
      <c r="X91" s="137"/>
      <c r="Y91" s="137"/>
      <c r="Z91" s="136"/>
    </row>
    <row r="92">
      <c r="A92" s="137"/>
      <c r="B92" s="144" t="s">
        <v>1028</v>
      </c>
      <c r="C92" s="144" t="s">
        <v>1029</v>
      </c>
      <c r="D92" s="140" t="s">
        <v>1030</v>
      </c>
      <c r="E92" s="140" t="s">
        <v>1031</v>
      </c>
      <c r="F92" s="137"/>
      <c r="G92" s="137"/>
      <c r="H92" s="137"/>
      <c r="I92" s="137"/>
      <c r="J92" s="137"/>
      <c r="K92" s="137"/>
      <c r="L92" s="137"/>
      <c r="M92" s="137"/>
      <c r="N92" s="137"/>
      <c r="O92" s="137"/>
      <c r="P92" s="137"/>
      <c r="Q92" s="137"/>
      <c r="R92" s="137"/>
      <c r="S92" s="137"/>
      <c r="T92" s="137"/>
      <c r="U92" s="137"/>
      <c r="V92" s="137"/>
      <c r="W92" s="137"/>
      <c r="X92" s="137"/>
      <c r="Y92" s="137"/>
      <c r="Z92" s="136"/>
    </row>
    <row r="93">
      <c r="A93" s="137"/>
      <c r="B93" s="144" t="s">
        <v>1032</v>
      </c>
      <c r="C93" s="144" t="s">
        <v>1033</v>
      </c>
      <c r="D93" s="140" t="s">
        <v>1034</v>
      </c>
      <c r="E93" s="140" t="s">
        <v>1035</v>
      </c>
      <c r="F93" s="137"/>
      <c r="G93" s="137"/>
      <c r="H93" s="137"/>
      <c r="I93" s="137"/>
      <c r="J93" s="137"/>
      <c r="K93" s="137"/>
      <c r="L93" s="137"/>
      <c r="M93" s="137"/>
      <c r="N93" s="137"/>
      <c r="O93" s="137"/>
      <c r="P93" s="137"/>
      <c r="Q93" s="137"/>
      <c r="R93" s="137"/>
      <c r="S93" s="137"/>
      <c r="T93" s="137"/>
      <c r="U93" s="137"/>
      <c r="V93" s="137"/>
      <c r="W93" s="137"/>
      <c r="X93" s="137"/>
      <c r="Y93" s="137"/>
      <c r="Z93" s="136"/>
    </row>
    <row r="94">
      <c r="A94" s="137"/>
      <c r="B94" s="144" t="s">
        <v>1036</v>
      </c>
      <c r="C94" s="144" t="s">
        <v>1037</v>
      </c>
      <c r="D94" s="140" t="s">
        <v>1038</v>
      </c>
      <c r="E94" s="140" t="s">
        <v>1039</v>
      </c>
      <c r="F94" s="137"/>
      <c r="G94" s="137"/>
      <c r="H94" s="137"/>
      <c r="I94" s="137"/>
      <c r="J94" s="137"/>
      <c r="K94" s="137"/>
      <c r="L94" s="137"/>
      <c r="M94" s="137"/>
      <c r="N94" s="137"/>
      <c r="O94" s="137"/>
      <c r="P94" s="137"/>
      <c r="Q94" s="137"/>
      <c r="R94" s="137"/>
      <c r="S94" s="137"/>
      <c r="T94" s="137"/>
      <c r="U94" s="137"/>
      <c r="V94" s="137"/>
      <c r="W94" s="137"/>
      <c r="X94" s="137"/>
      <c r="Y94" s="137"/>
      <c r="Z94" s="136"/>
    </row>
    <row r="95">
      <c r="A95" s="137"/>
      <c r="B95" s="144" t="s">
        <v>1040</v>
      </c>
      <c r="C95" s="144" t="s">
        <v>1041</v>
      </c>
      <c r="D95" s="140" t="s">
        <v>1042</v>
      </c>
      <c r="E95" s="140" t="s">
        <v>1043</v>
      </c>
      <c r="F95" s="137"/>
      <c r="G95" s="137"/>
      <c r="H95" s="137"/>
      <c r="I95" s="137"/>
      <c r="J95" s="137"/>
      <c r="K95" s="137"/>
      <c r="L95" s="137"/>
      <c r="M95" s="137"/>
      <c r="N95" s="137"/>
      <c r="O95" s="137"/>
      <c r="P95" s="137"/>
      <c r="Q95" s="137"/>
      <c r="R95" s="137"/>
      <c r="S95" s="137"/>
      <c r="T95" s="137"/>
      <c r="U95" s="137"/>
      <c r="V95" s="137"/>
      <c r="W95" s="137"/>
      <c r="X95" s="137"/>
      <c r="Y95" s="137"/>
      <c r="Z95" s="136"/>
    </row>
    <row r="96">
      <c r="A96" s="137"/>
      <c r="B96" s="144" t="s">
        <v>1044</v>
      </c>
      <c r="C96" s="144" t="s">
        <v>1045</v>
      </c>
      <c r="D96" s="140" t="s">
        <v>1046</v>
      </c>
      <c r="E96" s="140" t="s">
        <v>1047</v>
      </c>
      <c r="F96" s="137"/>
      <c r="G96" s="137"/>
      <c r="H96" s="137"/>
      <c r="I96" s="137"/>
      <c r="J96" s="137"/>
      <c r="K96" s="137"/>
      <c r="L96" s="137"/>
      <c r="M96" s="137"/>
      <c r="N96" s="137"/>
      <c r="O96" s="137"/>
      <c r="P96" s="137"/>
      <c r="Q96" s="137"/>
      <c r="R96" s="137"/>
      <c r="S96" s="137"/>
      <c r="T96" s="137"/>
      <c r="U96" s="137"/>
      <c r="V96" s="137"/>
      <c r="W96" s="137"/>
      <c r="X96" s="137"/>
      <c r="Y96" s="137"/>
      <c r="Z96" s="136"/>
    </row>
    <row r="97">
      <c r="A97" s="137"/>
      <c r="B97" s="144" t="s">
        <v>1048</v>
      </c>
      <c r="C97" s="144" t="s">
        <v>1049</v>
      </c>
      <c r="D97" s="140" t="s">
        <v>1050</v>
      </c>
      <c r="E97" s="140" t="s">
        <v>1051</v>
      </c>
      <c r="F97" s="137"/>
      <c r="G97" s="137"/>
      <c r="H97" s="137"/>
      <c r="I97" s="137"/>
      <c r="J97" s="137"/>
      <c r="K97" s="137"/>
      <c r="L97" s="137"/>
      <c r="M97" s="137"/>
      <c r="N97" s="137"/>
      <c r="O97" s="137"/>
      <c r="P97" s="137"/>
      <c r="Q97" s="137"/>
      <c r="R97" s="137"/>
      <c r="S97" s="137"/>
      <c r="T97" s="137"/>
      <c r="U97" s="137"/>
      <c r="V97" s="137"/>
      <c r="W97" s="137"/>
      <c r="X97" s="137"/>
      <c r="Y97" s="137"/>
      <c r="Z97" s="136"/>
    </row>
    <row r="98">
      <c r="A98" s="137"/>
      <c r="B98" s="144" t="s">
        <v>1052</v>
      </c>
      <c r="C98" s="144" t="s">
        <v>1053</v>
      </c>
      <c r="D98" s="140" t="s">
        <v>1054</v>
      </c>
      <c r="E98" s="140" t="s">
        <v>1055</v>
      </c>
      <c r="F98" s="137"/>
      <c r="G98" s="137"/>
      <c r="H98" s="137"/>
      <c r="I98" s="137"/>
      <c r="J98" s="137"/>
      <c r="K98" s="137"/>
      <c r="L98" s="137"/>
      <c r="M98" s="137"/>
      <c r="N98" s="137"/>
      <c r="O98" s="137"/>
      <c r="P98" s="137"/>
      <c r="Q98" s="137"/>
      <c r="R98" s="137"/>
      <c r="S98" s="137"/>
      <c r="T98" s="137"/>
      <c r="U98" s="137"/>
      <c r="V98" s="137"/>
      <c r="W98" s="137"/>
      <c r="X98" s="137"/>
      <c r="Y98" s="137"/>
      <c r="Z98" s="136"/>
    </row>
    <row r="99">
      <c r="A99" s="137"/>
      <c r="B99" s="144" t="s">
        <v>1056</v>
      </c>
      <c r="C99" s="144" t="s">
        <v>1057</v>
      </c>
      <c r="D99" s="140" t="s">
        <v>1058</v>
      </c>
      <c r="E99" s="140" t="s">
        <v>1059</v>
      </c>
      <c r="F99" s="137"/>
      <c r="G99" s="137"/>
      <c r="H99" s="137"/>
      <c r="I99" s="137"/>
      <c r="J99" s="137"/>
      <c r="K99" s="137"/>
      <c r="L99" s="137"/>
      <c r="M99" s="137"/>
      <c r="N99" s="137"/>
      <c r="O99" s="137"/>
      <c r="P99" s="137"/>
      <c r="Q99" s="137"/>
      <c r="R99" s="137"/>
      <c r="S99" s="137"/>
      <c r="T99" s="137"/>
      <c r="U99" s="137"/>
      <c r="V99" s="137"/>
      <c r="W99" s="137"/>
      <c r="X99" s="137"/>
      <c r="Y99" s="137"/>
      <c r="Z99" s="136"/>
    </row>
    <row r="100">
      <c r="A100" s="137"/>
      <c r="B100" s="144" t="s">
        <v>1060</v>
      </c>
      <c r="C100" s="144" t="s">
        <v>1061</v>
      </c>
      <c r="D100" s="140" t="s">
        <v>1062</v>
      </c>
      <c r="E100" s="140" t="s">
        <v>1063</v>
      </c>
      <c r="F100" s="137"/>
      <c r="G100" s="137"/>
      <c r="H100" s="137"/>
      <c r="I100" s="137"/>
      <c r="J100" s="137"/>
      <c r="K100" s="137"/>
      <c r="L100" s="137"/>
      <c r="M100" s="137"/>
      <c r="N100" s="137"/>
      <c r="O100" s="137"/>
      <c r="P100" s="137"/>
      <c r="Q100" s="137"/>
      <c r="R100" s="137"/>
      <c r="S100" s="137"/>
      <c r="T100" s="137"/>
      <c r="U100" s="137"/>
      <c r="V100" s="137"/>
      <c r="W100" s="137"/>
      <c r="X100" s="137"/>
      <c r="Y100" s="137"/>
      <c r="Z100" s="136"/>
    </row>
    <row r="101">
      <c r="A101" s="137"/>
      <c r="B101" s="144" t="s">
        <v>1064</v>
      </c>
      <c r="C101" s="144" t="s">
        <v>1065</v>
      </c>
      <c r="D101" s="140" t="s">
        <v>1066</v>
      </c>
      <c r="E101" s="140" t="s">
        <v>1067</v>
      </c>
      <c r="F101" s="137"/>
      <c r="G101" s="137"/>
      <c r="H101" s="137"/>
      <c r="I101" s="137"/>
      <c r="J101" s="137"/>
      <c r="K101" s="137"/>
      <c r="L101" s="137"/>
      <c r="M101" s="137"/>
      <c r="N101" s="137"/>
      <c r="O101" s="137"/>
      <c r="P101" s="137"/>
      <c r="Q101" s="137"/>
      <c r="R101" s="137"/>
      <c r="S101" s="137"/>
      <c r="T101" s="137"/>
      <c r="U101" s="137"/>
      <c r="V101" s="137"/>
      <c r="W101" s="137"/>
      <c r="X101" s="137"/>
      <c r="Y101" s="137"/>
      <c r="Z101" s="136"/>
    </row>
    <row r="102">
      <c r="A102" s="137"/>
      <c r="B102" s="144" t="s">
        <v>1068</v>
      </c>
      <c r="C102" s="144" t="s">
        <v>1069</v>
      </c>
      <c r="D102" s="140" t="s">
        <v>1070</v>
      </c>
      <c r="E102" s="140" t="s">
        <v>1071</v>
      </c>
      <c r="F102" s="137"/>
      <c r="G102" s="137"/>
      <c r="H102" s="137"/>
      <c r="I102" s="137"/>
      <c r="J102" s="137"/>
      <c r="K102" s="137"/>
      <c r="L102" s="137"/>
      <c r="M102" s="137"/>
      <c r="N102" s="137"/>
      <c r="O102" s="137"/>
      <c r="P102" s="137"/>
      <c r="Q102" s="137"/>
      <c r="R102" s="137"/>
      <c r="S102" s="137"/>
      <c r="T102" s="137"/>
      <c r="U102" s="137"/>
      <c r="V102" s="137"/>
      <c r="W102" s="137"/>
      <c r="X102" s="137"/>
      <c r="Y102" s="137"/>
      <c r="Z102" s="136"/>
    </row>
    <row r="103">
      <c r="A103" s="137"/>
      <c r="B103" s="144" t="s">
        <v>1072</v>
      </c>
      <c r="C103" s="144" t="s">
        <v>1073</v>
      </c>
      <c r="D103" s="140" t="s">
        <v>1074</v>
      </c>
      <c r="E103" s="140" t="s">
        <v>1075</v>
      </c>
      <c r="F103" s="137"/>
      <c r="G103" s="137"/>
      <c r="H103" s="137"/>
      <c r="I103" s="137"/>
      <c r="J103" s="137"/>
      <c r="K103" s="137"/>
      <c r="L103" s="137"/>
      <c r="M103" s="137"/>
      <c r="N103" s="137"/>
      <c r="O103" s="137"/>
      <c r="P103" s="137"/>
      <c r="Q103" s="137"/>
      <c r="R103" s="137"/>
      <c r="S103" s="137"/>
      <c r="T103" s="137"/>
      <c r="U103" s="137"/>
      <c r="V103" s="137"/>
      <c r="W103" s="137"/>
      <c r="X103" s="137"/>
      <c r="Y103" s="137"/>
      <c r="Z103" s="136"/>
    </row>
    <row r="104">
      <c r="A104" s="137"/>
      <c r="B104" s="144" t="s">
        <v>1076</v>
      </c>
      <c r="C104" s="144" t="s">
        <v>1077</v>
      </c>
      <c r="D104" s="140" t="s">
        <v>1078</v>
      </c>
      <c r="E104" s="140" t="s">
        <v>1079</v>
      </c>
      <c r="F104" s="137"/>
      <c r="G104" s="137"/>
      <c r="H104" s="137"/>
      <c r="I104" s="137"/>
      <c r="J104" s="137"/>
      <c r="K104" s="137"/>
      <c r="L104" s="137"/>
      <c r="M104" s="137"/>
      <c r="N104" s="137"/>
      <c r="O104" s="137"/>
      <c r="P104" s="137"/>
      <c r="Q104" s="137"/>
      <c r="R104" s="137"/>
      <c r="S104" s="137"/>
      <c r="T104" s="137"/>
      <c r="U104" s="137"/>
      <c r="V104" s="137"/>
      <c r="W104" s="137"/>
      <c r="X104" s="137"/>
      <c r="Y104" s="137"/>
      <c r="Z104" s="136"/>
    </row>
    <row r="105">
      <c r="A105" s="137"/>
      <c r="B105" s="144" t="s">
        <v>1080</v>
      </c>
      <c r="C105" s="144" t="s">
        <v>1081</v>
      </c>
      <c r="D105" s="140" t="s">
        <v>1082</v>
      </c>
      <c r="E105" s="140" t="s">
        <v>1083</v>
      </c>
      <c r="F105" s="137"/>
      <c r="G105" s="137"/>
      <c r="H105" s="137"/>
      <c r="I105" s="137"/>
      <c r="J105" s="137"/>
      <c r="K105" s="137"/>
      <c r="L105" s="137"/>
      <c r="M105" s="137"/>
      <c r="N105" s="137"/>
      <c r="O105" s="137"/>
      <c r="P105" s="137"/>
      <c r="Q105" s="137"/>
      <c r="R105" s="137"/>
      <c r="S105" s="137"/>
      <c r="T105" s="137"/>
      <c r="U105" s="137"/>
      <c r="V105" s="137"/>
      <c r="W105" s="137"/>
      <c r="X105" s="137"/>
      <c r="Y105" s="137"/>
      <c r="Z105" s="136"/>
    </row>
    <row r="106">
      <c r="A106" s="137"/>
      <c r="B106" s="144" t="s">
        <v>1084</v>
      </c>
      <c r="C106" s="144" t="s">
        <v>1085</v>
      </c>
      <c r="D106" s="140" t="s">
        <v>1086</v>
      </c>
      <c r="E106" s="140" t="s">
        <v>1087</v>
      </c>
      <c r="F106" s="137"/>
      <c r="G106" s="137"/>
      <c r="H106" s="137"/>
      <c r="I106" s="137"/>
      <c r="J106" s="137"/>
      <c r="K106" s="137"/>
      <c r="L106" s="137"/>
      <c r="M106" s="137"/>
      <c r="N106" s="137"/>
      <c r="O106" s="137"/>
      <c r="P106" s="137"/>
      <c r="Q106" s="137"/>
      <c r="R106" s="137"/>
      <c r="S106" s="137"/>
      <c r="T106" s="137"/>
      <c r="U106" s="137"/>
      <c r="V106" s="137"/>
      <c r="W106" s="137"/>
      <c r="X106" s="137"/>
      <c r="Y106" s="137"/>
      <c r="Z106" s="136"/>
    </row>
    <row r="107">
      <c r="A107" s="137"/>
      <c r="B107" s="144" t="s">
        <v>1088</v>
      </c>
      <c r="C107" s="144" t="s">
        <v>1089</v>
      </c>
      <c r="D107" s="140" t="s">
        <v>1090</v>
      </c>
      <c r="E107" s="140" t="s">
        <v>1091</v>
      </c>
      <c r="F107" s="137"/>
      <c r="G107" s="137"/>
      <c r="H107" s="137"/>
      <c r="I107" s="137"/>
      <c r="J107" s="137"/>
      <c r="K107" s="137"/>
      <c r="L107" s="137"/>
      <c r="M107" s="137"/>
      <c r="N107" s="137"/>
      <c r="O107" s="137"/>
      <c r="P107" s="137"/>
      <c r="Q107" s="137"/>
      <c r="R107" s="137"/>
      <c r="S107" s="137"/>
      <c r="T107" s="137"/>
      <c r="U107" s="137"/>
      <c r="V107" s="137"/>
      <c r="W107" s="137"/>
      <c r="X107" s="137"/>
      <c r="Y107" s="137"/>
      <c r="Z107" s="136"/>
    </row>
    <row r="108">
      <c r="A108" s="137"/>
      <c r="B108" s="144" t="s">
        <v>1092</v>
      </c>
      <c r="C108" s="144" t="s">
        <v>1092</v>
      </c>
      <c r="D108" s="140"/>
      <c r="E108" s="140" t="s">
        <v>1093</v>
      </c>
      <c r="F108" s="137"/>
      <c r="G108" s="137"/>
      <c r="H108" s="137"/>
      <c r="I108" s="137"/>
      <c r="J108" s="137"/>
      <c r="K108" s="137"/>
      <c r="L108" s="137"/>
      <c r="M108" s="137"/>
      <c r="N108" s="137"/>
      <c r="O108" s="137"/>
      <c r="P108" s="137"/>
      <c r="Q108" s="137"/>
      <c r="R108" s="137"/>
      <c r="S108" s="137"/>
      <c r="T108" s="137"/>
      <c r="U108" s="137"/>
      <c r="V108" s="137"/>
      <c r="W108" s="137"/>
      <c r="X108" s="137"/>
      <c r="Y108" s="137"/>
      <c r="Z108" s="136"/>
    </row>
    <row r="109">
      <c r="A109" s="137"/>
      <c r="B109" s="144" t="s">
        <v>1094</v>
      </c>
      <c r="C109" s="144" t="s">
        <v>1095</v>
      </c>
      <c r="D109" s="140" t="s">
        <v>1096</v>
      </c>
      <c r="E109" s="140" t="s">
        <v>1097</v>
      </c>
      <c r="F109" s="137"/>
      <c r="G109" s="137"/>
      <c r="H109" s="137"/>
      <c r="I109" s="137"/>
      <c r="J109" s="137"/>
      <c r="K109" s="137"/>
      <c r="L109" s="137"/>
      <c r="M109" s="137"/>
      <c r="N109" s="137"/>
      <c r="O109" s="137"/>
      <c r="P109" s="137"/>
      <c r="Q109" s="137"/>
      <c r="R109" s="137"/>
      <c r="S109" s="137"/>
      <c r="T109" s="137"/>
      <c r="U109" s="137"/>
      <c r="V109" s="137"/>
      <c r="W109" s="137"/>
      <c r="X109" s="137"/>
      <c r="Y109" s="137"/>
      <c r="Z109" s="136"/>
    </row>
    <row r="110">
      <c r="A110" s="137"/>
      <c r="B110" s="144" t="s">
        <v>1098</v>
      </c>
      <c r="C110" s="144" t="s">
        <v>1099</v>
      </c>
      <c r="D110" s="140" t="s">
        <v>1100</v>
      </c>
      <c r="E110" s="140" t="s">
        <v>1101</v>
      </c>
      <c r="F110" s="137"/>
      <c r="G110" s="137"/>
      <c r="H110" s="137"/>
      <c r="I110" s="137"/>
      <c r="J110" s="137"/>
      <c r="K110" s="137"/>
      <c r="L110" s="137"/>
      <c r="M110" s="137"/>
      <c r="N110" s="137"/>
      <c r="O110" s="137"/>
      <c r="P110" s="137"/>
      <c r="Q110" s="137"/>
      <c r="R110" s="137"/>
      <c r="S110" s="137"/>
      <c r="T110" s="137"/>
      <c r="U110" s="137"/>
      <c r="V110" s="137"/>
      <c r="W110" s="137"/>
      <c r="X110" s="137"/>
      <c r="Y110" s="137"/>
      <c r="Z110" s="136"/>
    </row>
    <row r="111">
      <c r="A111" s="137"/>
      <c r="B111" s="144" t="s">
        <v>1102</v>
      </c>
      <c r="C111" s="144" t="s">
        <v>1103</v>
      </c>
      <c r="D111" s="140" t="s">
        <v>1104</v>
      </c>
      <c r="E111" s="140" t="s">
        <v>1105</v>
      </c>
      <c r="F111" s="137"/>
      <c r="G111" s="137"/>
      <c r="H111" s="137"/>
      <c r="I111" s="137"/>
      <c r="J111" s="137"/>
      <c r="K111" s="137"/>
      <c r="L111" s="137"/>
      <c r="M111" s="137"/>
      <c r="N111" s="137"/>
      <c r="O111" s="137"/>
      <c r="P111" s="137"/>
      <c r="Q111" s="137"/>
      <c r="R111" s="137"/>
      <c r="S111" s="137"/>
      <c r="T111" s="137"/>
      <c r="U111" s="137"/>
      <c r="V111" s="137"/>
      <c r="W111" s="137"/>
      <c r="X111" s="137"/>
      <c r="Y111" s="137"/>
      <c r="Z111" s="136"/>
    </row>
    <row r="112">
      <c r="A112" s="137"/>
      <c r="B112" s="144" t="s">
        <v>1106</v>
      </c>
      <c r="C112" s="144" t="s">
        <v>1107</v>
      </c>
      <c r="D112" s="140" t="s">
        <v>1108</v>
      </c>
      <c r="E112" s="140" t="s">
        <v>1109</v>
      </c>
      <c r="F112" s="137"/>
      <c r="G112" s="137"/>
      <c r="H112" s="137"/>
      <c r="I112" s="137"/>
      <c r="J112" s="137"/>
      <c r="K112" s="137"/>
      <c r="L112" s="137"/>
      <c r="M112" s="137"/>
      <c r="N112" s="137"/>
      <c r="O112" s="137"/>
      <c r="P112" s="137"/>
      <c r="Q112" s="137"/>
      <c r="R112" s="137"/>
      <c r="S112" s="137"/>
      <c r="T112" s="137"/>
      <c r="U112" s="137"/>
      <c r="V112" s="137"/>
      <c r="W112" s="137"/>
      <c r="X112" s="137"/>
      <c r="Y112" s="137"/>
      <c r="Z112" s="136"/>
    </row>
    <row r="113">
      <c r="A113" s="137"/>
      <c r="B113" s="144" t="s">
        <v>1110</v>
      </c>
      <c r="C113" s="144" t="s">
        <v>1111</v>
      </c>
      <c r="D113" s="140" t="s">
        <v>1112</v>
      </c>
      <c r="E113" s="140" t="s">
        <v>1113</v>
      </c>
      <c r="F113" s="137"/>
      <c r="G113" s="137"/>
      <c r="H113" s="137"/>
      <c r="I113" s="137"/>
      <c r="J113" s="137"/>
      <c r="K113" s="137"/>
      <c r="L113" s="137"/>
      <c r="M113" s="137"/>
      <c r="N113" s="137"/>
      <c r="O113" s="137"/>
      <c r="P113" s="137"/>
      <c r="Q113" s="137"/>
      <c r="R113" s="137"/>
      <c r="S113" s="137"/>
      <c r="T113" s="137"/>
      <c r="U113" s="137"/>
      <c r="V113" s="137"/>
      <c r="W113" s="137"/>
      <c r="X113" s="137"/>
      <c r="Y113" s="137"/>
      <c r="Z113" s="136"/>
    </row>
    <row r="114">
      <c r="A114" s="137"/>
      <c r="B114" s="144" t="s">
        <v>1114</v>
      </c>
      <c r="C114" s="144" t="s">
        <v>1114</v>
      </c>
      <c r="D114" s="140" t="s">
        <v>1115</v>
      </c>
      <c r="E114" s="140" t="s">
        <v>1116</v>
      </c>
      <c r="F114" s="137"/>
      <c r="G114" s="137"/>
      <c r="H114" s="137"/>
      <c r="I114" s="137"/>
      <c r="J114" s="137"/>
      <c r="K114" s="137"/>
      <c r="L114" s="137"/>
      <c r="M114" s="137"/>
      <c r="N114" s="137"/>
      <c r="O114" s="137"/>
      <c r="P114" s="137"/>
      <c r="Q114" s="137"/>
      <c r="R114" s="137"/>
      <c r="S114" s="137"/>
      <c r="T114" s="137"/>
      <c r="U114" s="137"/>
      <c r="V114" s="137"/>
      <c r="W114" s="137"/>
      <c r="X114" s="137"/>
      <c r="Y114" s="137"/>
      <c r="Z114" s="136"/>
    </row>
    <row r="115">
      <c r="A115" s="137"/>
      <c r="B115" s="144" t="s">
        <v>1117</v>
      </c>
      <c r="C115" s="144" t="s">
        <v>1118</v>
      </c>
      <c r="D115" s="140" t="s">
        <v>1119</v>
      </c>
      <c r="E115" s="140" t="s">
        <v>1120</v>
      </c>
      <c r="F115" s="137"/>
      <c r="G115" s="137"/>
      <c r="H115" s="137"/>
      <c r="I115" s="137"/>
      <c r="J115" s="137"/>
      <c r="K115" s="137"/>
      <c r="L115" s="137"/>
      <c r="M115" s="137"/>
      <c r="N115" s="137"/>
      <c r="O115" s="137"/>
      <c r="P115" s="137"/>
      <c r="Q115" s="137"/>
      <c r="R115" s="137"/>
      <c r="S115" s="137"/>
      <c r="T115" s="137"/>
      <c r="U115" s="137"/>
      <c r="V115" s="137"/>
      <c r="W115" s="137"/>
      <c r="X115" s="137"/>
      <c r="Y115" s="137"/>
      <c r="Z115" s="136"/>
    </row>
    <row r="116">
      <c r="A116" s="137"/>
      <c r="B116" s="144" t="s">
        <v>1121</v>
      </c>
      <c r="C116" s="144" t="s">
        <v>1122</v>
      </c>
      <c r="D116" s="140" t="s">
        <v>1123</v>
      </c>
      <c r="E116" s="140" t="s">
        <v>1124</v>
      </c>
      <c r="F116" s="137"/>
      <c r="G116" s="137"/>
      <c r="H116" s="137"/>
      <c r="I116" s="137"/>
      <c r="J116" s="137"/>
      <c r="K116" s="137"/>
      <c r="L116" s="137"/>
      <c r="M116" s="137"/>
      <c r="N116" s="137"/>
      <c r="O116" s="137"/>
      <c r="P116" s="137"/>
      <c r="Q116" s="137"/>
      <c r="R116" s="137"/>
      <c r="S116" s="137"/>
      <c r="T116" s="137"/>
      <c r="U116" s="137"/>
      <c r="V116" s="137"/>
      <c r="W116" s="137"/>
      <c r="X116" s="137"/>
      <c r="Y116" s="137"/>
      <c r="Z116" s="136"/>
    </row>
    <row r="117">
      <c r="A117" s="137"/>
      <c r="B117" s="144" t="s">
        <v>1125</v>
      </c>
      <c r="C117" s="144" t="s">
        <v>1125</v>
      </c>
      <c r="D117" s="140" t="s">
        <v>1126</v>
      </c>
      <c r="E117" s="140" t="s">
        <v>1127</v>
      </c>
      <c r="F117" s="137"/>
      <c r="G117" s="137"/>
      <c r="H117" s="137"/>
      <c r="I117" s="137"/>
      <c r="J117" s="137"/>
      <c r="K117" s="137"/>
      <c r="L117" s="137"/>
      <c r="M117" s="137"/>
      <c r="N117" s="137"/>
      <c r="O117" s="137"/>
      <c r="P117" s="137"/>
      <c r="Q117" s="137"/>
      <c r="R117" s="137"/>
      <c r="S117" s="137"/>
      <c r="T117" s="137"/>
      <c r="U117" s="137"/>
      <c r="V117" s="137"/>
      <c r="W117" s="137"/>
      <c r="X117" s="137"/>
      <c r="Y117" s="137"/>
      <c r="Z117" s="136"/>
    </row>
    <row r="118">
      <c r="A118" s="137"/>
      <c r="B118" s="144" t="s">
        <v>1128</v>
      </c>
      <c r="C118" s="144" t="s">
        <v>1129</v>
      </c>
      <c r="D118" s="140" t="s">
        <v>1130</v>
      </c>
      <c r="E118" s="140" t="s">
        <v>1131</v>
      </c>
      <c r="F118" s="137"/>
      <c r="G118" s="137"/>
      <c r="H118" s="137"/>
      <c r="I118" s="137"/>
      <c r="J118" s="137"/>
      <c r="K118" s="137"/>
      <c r="L118" s="137"/>
      <c r="M118" s="137"/>
      <c r="N118" s="137"/>
      <c r="O118" s="137"/>
      <c r="P118" s="137"/>
      <c r="Q118" s="137"/>
      <c r="R118" s="137"/>
      <c r="S118" s="137"/>
      <c r="T118" s="137"/>
      <c r="U118" s="137"/>
      <c r="V118" s="137"/>
      <c r="W118" s="137"/>
      <c r="X118" s="137"/>
      <c r="Y118" s="137"/>
      <c r="Z118" s="136"/>
    </row>
    <row r="119">
      <c r="A119" s="137"/>
      <c r="B119" s="144" t="s">
        <v>1132</v>
      </c>
      <c r="C119" s="144" t="s">
        <v>1133</v>
      </c>
      <c r="D119" s="140" t="s">
        <v>1134</v>
      </c>
      <c r="E119" s="140" t="s">
        <v>1135</v>
      </c>
      <c r="F119" s="137"/>
      <c r="G119" s="137"/>
      <c r="H119" s="137"/>
      <c r="I119" s="137"/>
      <c r="J119" s="137"/>
      <c r="K119" s="137"/>
      <c r="L119" s="137"/>
      <c r="M119" s="137"/>
      <c r="N119" s="137"/>
      <c r="O119" s="137"/>
      <c r="P119" s="137"/>
      <c r="Q119" s="137"/>
      <c r="R119" s="137"/>
      <c r="S119" s="137"/>
      <c r="T119" s="137"/>
      <c r="U119" s="137"/>
      <c r="V119" s="137"/>
      <c r="W119" s="137"/>
      <c r="X119" s="137"/>
      <c r="Y119" s="137"/>
      <c r="Z119" s="136"/>
    </row>
    <row r="120">
      <c r="A120" s="137"/>
      <c r="B120" s="144" t="s">
        <v>1136</v>
      </c>
      <c r="C120" s="144" t="s">
        <v>1137</v>
      </c>
      <c r="D120" s="140" t="s">
        <v>1138</v>
      </c>
      <c r="E120" s="140" t="s">
        <v>1139</v>
      </c>
      <c r="F120" s="137"/>
      <c r="G120" s="137"/>
      <c r="H120" s="137"/>
      <c r="I120" s="137"/>
      <c r="J120" s="137"/>
      <c r="K120" s="137"/>
      <c r="L120" s="137"/>
      <c r="M120" s="137"/>
      <c r="N120" s="137"/>
      <c r="O120" s="137"/>
      <c r="P120" s="137"/>
      <c r="Q120" s="137"/>
      <c r="R120" s="137"/>
      <c r="S120" s="137"/>
      <c r="T120" s="137"/>
      <c r="U120" s="137"/>
      <c r="V120" s="137"/>
      <c r="W120" s="137"/>
      <c r="X120" s="137"/>
      <c r="Y120" s="137"/>
      <c r="Z120" s="136"/>
    </row>
    <row r="121">
      <c r="A121" s="137"/>
      <c r="B121" s="144" t="s">
        <v>1140</v>
      </c>
      <c r="C121" s="144" t="s">
        <v>1141</v>
      </c>
      <c r="D121" s="140" t="s">
        <v>1142</v>
      </c>
      <c r="E121" s="140" t="s">
        <v>1143</v>
      </c>
      <c r="F121" s="137"/>
      <c r="G121" s="137"/>
      <c r="H121" s="137"/>
      <c r="I121" s="137"/>
      <c r="J121" s="137"/>
      <c r="K121" s="137"/>
      <c r="L121" s="137"/>
      <c r="M121" s="137"/>
      <c r="N121" s="137"/>
      <c r="O121" s="137"/>
      <c r="P121" s="137"/>
      <c r="Q121" s="137"/>
      <c r="R121" s="137"/>
      <c r="S121" s="137"/>
      <c r="T121" s="137"/>
      <c r="U121" s="137"/>
      <c r="V121" s="137"/>
      <c r="W121" s="137"/>
      <c r="X121" s="137"/>
      <c r="Y121" s="137"/>
      <c r="Z121" s="136"/>
    </row>
    <row r="122">
      <c r="A122" s="137"/>
      <c r="B122" s="144" t="s">
        <v>1144</v>
      </c>
      <c r="C122" s="144" t="s">
        <v>1145</v>
      </c>
      <c r="D122" s="140" t="s">
        <v>1146</v>
      </c>
      <c r="E122" s="140" t="s">
        <v>1147</v>
      </c>
      <c r="F122" s="137"/>
      <c r="G122" s="137"/>
      <c r="H122" s="137"/>
      <c r="I122" s="137"/>
      <c r="J122" s="137"/>
      <c r="K122" s="137"/>
      <c r="L122" s="137"/>
      <c r="M122" s="137"/>
      <c r="N122" s="137"/>
      <c r="O122" s="137"/>
      <c r="P122" s="137"/>
      <c r="Q122" s="137"/>
      <c r="R122" s="137"/>
      <c r="S122" s="137"/>
      <c r="T122" s="137"/>
      <c r="U122" s="137"/>
      <c r="V122" s="137"/>
      <c r="W122" s="137"/>
      <c r="X122" s="137"/>
      <c r="Y122" s="137"/>
      <c r="Z122" s="136"/>
    </row>
    <row r="123">
      <c r="A123" s="132"/>
      <c r="B123" s="132" t="s">
        <v>1148</v>
      </c>
      <c r="C123" s="132"/>
      <c r="D123" s="137"/>
      <c r="E123" s="137"/>
      <c r="F123" s="132"/>
      <c r="G123" s="132"/>
      <c r="H123" s="132"/>
      <c r="I123" s="132"/>
      <c r="J123" s="132"/>
      <c r="K123" s="132"/>
      <c r="L123" s="132"/>
      <c r="M123" s="132"/>
      <c r="N123" s="132"/>
      <c r="O123" s="132"/>
      <c r="P123" s="132"/>
      <c r="Q123" s="132"/>
      <c r="R123" s="132"/>
      <c r="S123" s="132"/>
      <c r="T123" s="132"/>
      <c r="U123" s="132"/>
      <c r="V123" s="132"/>
      <c r="W123" s="132"/>
      <c r="X123" s="132"/>
      <c r="Y123" s="132"/>
      <c r="Z123" s="133"/>
    </row>
    <row r="124">
      <c r="A124" s="132"/>
      <c r="B124" s="132"/>
      <c r="C124" s="132"/>
      <c r="D124" s="137"/>
      <c r="E124" s="137"/>
      <c r="F124" s="132"/>
      <c r="G124" s="132"/>
      <c r="H124" s="132"/>
      <c r="I124" s="132"/>
      <c r="J124" s="132"/>
      <c r="K124" s="132"/>
      <c r="L124" s="132"/>
      <c r="M124" s="132"/>
      <c r="N124" s="132"/>
      <c r="O124" s="132"/>
      <c r="P124" s="132"/>
      <c r="Q124" s="132"/>
      <c r="R124" s="132"/>
      <c r="S124" s="132"/>
      <c r="T124" s="132"/>
      <c r="U124" s="132"/>
      <c r="V124" s="132"/>
      <c r="W124" s="132"/>
      <c r="X124" s="132"/>
      <c r="Y124" s="132"/>
      <c r="Z124" s="133"/>
    </row>
    <row r="125">
      <c r="A125" s="132"/>
      <c r="B125" s="132"/>
      <c r="C125" s="132"/>
      <c r="D125" s="137"/>
      <c r="E125" s="137"/>
      <c r="F125" s="132"/>
      <c r="G125" s="132"/>
      <c r="H125" s="132"/>
      <c r="I125" s="132"/>
      <c r="J125" s="132"/>
      <c r="K125" s="132"/>
      <c r="L125" s="132"/>
      <c r="M125" s="132"/>
      <c r="N125" s="132"/>
      <c r="O125" s="132"/>
      <c r="P125" s="132"/>
      <c r="Q125" s="132"/>
      <c r="R125" s="132"/>
      <c r="S125" s="132"/>
      <c r="T125" s="132"/>
      <c r="U125" s="132"/>
      <c r="V125" s="132"/>
      <c r="W125" s="132"/>
      <c r="X125" s="132"/>
      <c r="Y125" s="132"/>
      <c r="Z125" s="133"/>
    </row>
    <row r="126">
      <c r="A126" s="132"/>
      <c r="B126" s="132"/>
      <c r="C126" s="132"/>
      <c r="D126" s="137"/>
      <c r="E126" s="137"/>
      <c r="F126" s="132"/>
      <c r="G126" s="132"/>
      <c r="H126" s="132"/>
      <c r="I126" s="132"/>
      <c r="J126" s="132"/>
      <c r="K126" s="132"/>
      <c r="L126" s="132"/>
      <c r="M126" s="132"/>
      <c r="N126" s="132"/>
      <c r="O126" s="132"/>
      <c r="P126" s="132"/>
      <c r="Q126" s="132"/>
      <c r="R126" s="132"/>
      <c r="S126" s="132"/>
      <c r="T126" s="132"/>
      <c r="U126" s="132"/>
      <c r="V126" s="132"/>
      <c r="W126" s="132"/>
      <c r="X126" s="132"/>
      <c r="Y126" s="132"/>
      <c r="Z126" s="133"/>
    </row>
    <row r="127">
      <c r="A127" s="132"/>
      <c r="B127" s="132"/>
      <c r="C127" s="132"/>
      <c r="D127" s="137"/>
      <c r="E127" s="137"/>
      <c r="F127" s="132"/>
      <c r="G127" s="132"/>
      <c r="H127" s="132"/>
      <c r="I127" s="132"/>
      <c r="J127" s="132"/>
      <c r="K127" s="132"/>
      <c r="L127" s="132"/>
      <c r="M127" s="132"/>
      <c r="N127" s="132"/>
      <c r="O127" s="132"/>
      <c r="P127" s="132"/>
      <c r="Q127" s="132"/>
      <c r="R127" s="132"/>
      <c r="S127" s="132"/>
      <c r="T127" s="132"/>
      <c r="U127" s="132"/>
      <c r="V127" s="132"/>
      <c r="W127" s="132"/>
      <c r="X127" s="132"/>
      <c r="Y127" s="132"/>
      <c r="Z127" s="133"/>
    </row>
    <row r="128">
      <c r="A128" s="132"/>
      <c r="B128" s="132"/>
      <c r="C128" s="132"/>
      <c r="D128" s="137"/>
      <c r="E128" s="137"/>
      <c r="F128" s="132"/>
      <c r="G128" s="132"/>
      <c r="H128" s="132"/>
      <c r="I128" s="132"/>
      <c r="J128" s="132"/>
      <c r="K128" s="132"/>
      <c r="L128" s="132"/>
      <c r="M128" s="132"/>
      <c r="N128" s="132"/>
      <c r="O128" s="132"/>
      <c r="P128" s="132"/>
      <c r="Q128" s="132"/>
      <c r="R128" s="132"/>
      <c r="S128" s="132"/>
      <c r="T128" s="132"/>
      <c r="U128" s="132"/>
      <c r="V128" s="132"/>
      <c r="W128" s="132"/>
      <c r="X128" s="132"/>
      <c r="Y128" s="132"/>
      <c r="Z128" s="133"/>
    </row>
    <row r="129">
      <c r="A129" s="132"/>
      <c r="B129" s="132"/>
      <c r="C129" s="132"/>
      <c r="D129" s="137"/>
      <c r="E129" s="137"/>
      <c r="F129" s="132"/>
      <c r="G129" s="132"/>
      <c r="H129" s="132"/>
      <c r="I129" s="132"/>
      <c r="J129" s="132"/>
      <c r="K129" s="132"/>
      <c r="L129" s="132"/>
      <c r="M129" s="132"/>
      <c r="N129" s="132"/>
      <c r="O129" s="132"/>
      <c r="P129" s="132"/>
      <c r="Q129" s="132"/>
      <c r="R129" s="132"/>
      <c r="S129" s="132"/>
      <c r="T129" s="132"/>
      <c r="U129" s="132"/>
      <c r="V129" s="132"/>
      <c r="W129" s="132"/>
      <c r="X129" s="132"/>
      <c r="Y129" s="132"/>
      <c r="Z129" s="133"/>
    </row>
    <row r="130">
      <c r="A130" s="132"/>
      <c r="B130" s="132"/>
      <c r="C130" s="132"/>
      <c r="D130" s="137"/>
      <c r="E130" s="137"/>
      <c r="F130" s="132"/>
      <c r="G130" s="132"/>
      <c r="H130" s="132"/>
      <c r="I130" s="132"/>
      <c r="J130" s="132"/>
      <c r="K130" s="132"/>
      <c r="L130" s="132"/>
      <c r="M130" s="132"/>
      <c r="N130" s="132"/>
      <c r="O130" s="132"/>
      <c r="P130" s="132"/>
      <c r="Q130" s="132"/>
      <c r="R130" s="132"/>
      <c r="S130" s="132"/>
      <c r="T130" s="132"/>
      <c r="U130" s="132"/>
      <c r="V130" s="132"/>
      <c r="W130" s="132"/>
      <c r="X130" s="132"/>
      <c r="Y130" s="132"/>
      <c r="Z130" s="133"/>
    </row>
    <row r="131">
      <c r="A131" s="132"/>
      <c r="B131" s="132"/>
      <c r="C131" s="132"/>
      <c r="D131" s="137"/>
      <c r="E131" s="137"/>
      <c r="F131" s="132"/>
      <c r="G131" s="132"/>
      <c r="H131" s="132"/>
      <c r="I131" s="132"/>
      <c r="J131" s="132"/>
      <c r="K131" s="132"/>
      <c r="L131" s="132"/>
      <c r="M131" s="132"/>
      <c r="N131" s="132"/>
      <c r="O131" s="132"/>
      <c r="P131" s="132"/>
      <c r="Q131" s="132"/>
      <c r="R131" s="132"/>
      <c r="S131" s="132"/>
      <c r="T131" s="132"/>
      <c r="U131" s="132"/>
      <c r="V131" s="132"/>
      <c r="W131" s="132"/>
      <c r="X131" s="132"/>
      <c r="Y131" s="132"/>
      <c r="Z131" s="133"/>
    </row>
    <row r="132">
      <c r="A132" s="132"/>
      <c r="B132" s="132"/>
      <c r="C132" s="132"/>
      <c r="D132" s="137"/>
      <c r="E132" s="137"/>
      <c r="F132" s="132"/>
      <c r="G132" s="132"/>
      <c r="H132" s="132"/>
      <c r="I132" s="132"/>
      <c r="J132" s="132"/>
      <c r="K132" s="132"/>
      <c r="L132" s="132"/>
      <c r="M132" s="132"/>
      <c r="N132" s="132"/>
      <c r="O132" s="132"/>
      <c r="P132" s="132"/>
      <c r="Q132" s="132"/>
      <c r="R132" s="132"/>
      <c r="S132" s="132"/>
      <c r="T132" s="132"/>
      <c r="U132" s="132"/>
      <c r="V132" s="132"/>
      <c r="W132" s="132"/>
      <c r="X132" s="132"/>
      <c r="Y132" s="132"/>
      <c r="Z132" s="133"/>
    </row>
    <row r="133">
      <c r="A133" s="132"/>
      <c r="B133" s="132"/>
      <c r="C133" s="132"/>
      <c r="D133" s="137"/>
      <c r="E133" s="137"/>
      <c r="F133" s="132"/>
      <c r="G133" s="132"/>
      <c r="H133" s="132"/>
      <c r="I133" s="132"/>
      <c r="J133" s="132"/>
      <c r="K133" s="132"/>
      <c r="L133" s="132"/>
      <c r="M133" s="132"/>
      <c r="N133" s="132"/>
      <c r="O133" s="132"/>
      <c r="P133" s="132"/>
      <c r="Q133" s="132"/>
      <c r="R133" s="132"/>
      <c r="S133" s="132"/>
      <c r="T133" s="132"/>
      <c r="U133" s="132"/>
      <c r="V133" s="132"/>
      <c r="W133" s="132"/>
      <c r="X133" s="132"/>
      <c r="Y133" s="132"/>
      <c r="Z133" s="133"/>
    </row>
    <row r="134">
      <c r="A134" s="132"/>
      <c r="B134" s="132"/>
      <c r="C134" s="132"/>
      <c r="D134" s="137"/>
      <c r="E134" s="137"/>
      <c r="F134" s="132"/>
      <c r="G134" s="132"/>
      <c r="H134" s="132"/>
      <c r="I134" s="132"/>
      <c r="J134" s="132"/>
      <c r="K134" s="132"/>
      <c r="L134" s="132"/>
      <c r="M134" s="132"/>
      <c r="N134" s="132"/>
      <c r="O134" s="132"/>
      <c r="P134" s="132"/>
      <c r="Q134" s="132"/>
      <c r="R134" s="132"/>
      <c r="S134" s="132"/>
      <c r="T134" s="132"/>
      <c r="U134" s="132"/>
      <c r="V134" s="132"/>
      <c r="W134" s="132"/>
      <c r="X134" s="132"/>
      <c r="Y134" s="132"/>
      <c r="Z134" s="133"/>
    </row>
    <row r="135">
      <c r="A135" s="132"/>
      <c r="B135" s="132"/>
      <c r="C135" s="132"/>
      <c r="D135" s="137"/>
      <c r="E135" s="137"/>
      <c r="F135" s="132"/>
      <c r="G135" s="132"/>
      <c r="H135" s="132"/>
      <c r="I135" s="132"/>
      <c r="J135" s="132"/>
      <c r="K135" s="132"/>
      <c r="L135" s="132"/>
      <c r="M135" s="132"/>
      <c r="N135" s="132"/>
      <c r="O135" s="132"/>
      <c r="P135" s="132"/>
      <c r="Q135" s="132"/>
      <c r="R135" s="132"/>
      <c r="S135" s="132"/>
      <c r="T135" s="132"/>
      <c r="U135" s="132"/>
      <c r="V135" s="132"/>
      <c r="W135" s="132"/>
      <c r="X135" s="132"/>
      <c r="Y135" s="132"/>
      <c r="Z135" s="133"/>
    </row>
    <row r="136">
      <c r="A136" s="132"/>
      <c r="B136" s="132"/>
      <c r="C136" s="132"/>
      <c r="D136" s="137"/>
      <c r="E136" s="137"/>
      <c r="F136" s="132"/>
      <c r="G136" s="132"/>
      <c r="H136" s="132"/>
      <c r="I136" s="132"/>
      <c r="J136" s="132"/>
      <c r="K136" s="132"/>
      <c r="L136" s="132"/>
      <c r="M136" s="132"/>
      <c r="N136" s="132"/>
      <c r="O136" s="132"/>
      <c r="P136" s="132"/>
      <c r="Q136" s="132"/>
      <c r="R136" s="132"/>
      <c r="S136" s="132"/>
      <c r="T136" s="132"/>
      <c r="U136" s="132"/>
      <c r="V136" s="132"/>
      <c r="W136" s="132"/>
      <c r="X136" s="132"/>
      <c r="Y136" s="132"/>
      <c r="Z136" s="133"/>
    </row>
    <row r="137">
      <c r="A137" s="132"/>
      <c r="B137" s="132"/>
      <c r="C137" s="132"/>
      <c r="D137" s="137"/>
      <c r="E137" s="137"/>
      <c r="F137" s="132"/>
      <c r="G137" s="132"/>
      <c r="H137" s="132"/>
      <c r="I137" s="132"/>
      <c r="J137" s="132"/>
      <c r="K137" s="132"/>
      <c r="L137" s="132"/>
      <c r="M137" s="132"/>
      <c r="N137" s="132"/>
      <c r="O137" s="132"/>
      <c r="P137" s="132"/>
      <c r="Q137" s="132"/>
      <c r="R137" s="132"/>
      <c r="S137" s="132"/>
      <c r="T137" s="132"/>
      <c r="U137" s="132"/>
      <c r="V137" s="132"/>
      <c r="W137" s="132"/>
      <c r="X137" s="132"/>
      <c r="Y137" s="132"/>
      <c r="Z137" s="133"/>
    </row>
    <row r="138">
      <c r="A138" s="132"/>
      <c r="B138" s="132"/>
      <c r="C138" s="132"/>
      <c r="D138" s="137"/>
      <c r="E138" s="137"/>
      <c r="F138" s="132"/>
      <c r="G138" s="132"/>
      <c r="H138" s="132"/>
      <c r="I138" s="132"/>
      <c r="J138" s="132"/>
      <c r="K138" s="132"/>
      <c r="L138" s="132"/>
      <c r="M138" s="132"/>
      <c r="N138" s="132"/>
      <c r="O138" s="132"/>
      <c r="P138" s="132"/>
      <c r="Q138" s="132"/>
      <c r="R138" s="132"/>
      <c r="S138" s="132"/>
      <c r="T138" s="132"/>
      <c r="U138" s="132"/>
      <c r="V138" s="132"/>
      <c r="W138" s="132"/>
      <c r="X138" s="132"/>
      <c r="Y138" s="132"/>
      <c r="Z138" s="133"/>
    </row>
    <row r="139">
      <c r="A139" s="132"/>
      <c r="B139" s="132"/>
      <c r="C139" s="132"/>
      <c r="D139" s="137"/>
      <c r="E139" s="137"/>
      <c r="F139" s="132"/>
      <c r="G139" s="132"/>
      <c r="H139" s="132"/>
      <c r="I139" s="132"/>
      <c r="J139" s="132"/>
      <c r="K139" s="132"/>
      <c r="L139" s="132"/>
      <c r="M139" s="132"/>
      <c r="N139" s="132"/>
      <c r="O139" s="132"/>
      <c r="P139" s="132"/>
      <c r="Q139" s="132"/>
      <c r="R139" s="132"/>
      <c r="S139" s="132"/>
      <c r="T139" s="132"/>
      <c r="U139" s="132"/>
      <c r="V139" s="132"/>
      <c r="W139" s="132"/>
      <c r="X139" s="132"/>
      <c r="Y139" s="132"/>
      <c r="Z139" s="133"/>
    </row>
    <row r="140">
      <c r="A140" s="132"/>
      <c r="B140" s="132"/>
      <c r="C140" s="132"/>
      <c r="D140" s="137"/>
      <c r="E140" s="137"/>
      <c r="F140" s="132"/>
      <c r="G140" s="132"/>
      <c r="H140" s="132"/>
      <c r="I140" s="132"/>
      <c r="J140" s="132"/>
      <c r="K140" s="132"/>
      <c r="L140" s="132"/>
      <c r="M140" s="132"/>
      <c r="N140" s="132"/>
      <c r="O140" s="132"/>
      <c r="P140" s="132"/>
      <c r="Q140" s="132"/>
      <c r="R140" s="132"/>
      <c r="S140" s="132"/>
      <c r="T140" s="132"/>
      <c r="U140" s="132"/>
      <c r="V140" s="132"/>
      <c r="W140" s="132"/>
      <c r="X140" s="132"/>
      <c r="Y140" s="132"/>
      <c r="Z140" s="133"/>
    </row>
    <row r="141">
      <c r="A141" s="132"/>
      <c r="B141" s="132"/>
      <c r="C141" s="132"/>
      <c r="D141" s="137"/>
      <c r="E141" s="137"/>
      <c r="F141" s="132"/>
      <c r="G141" s="132"/>
      <c r="H141" s="132"/>
      <c r="I141" s="132"/>
      <c r="J141" s="132"/>
      <c r="K141" s="132"/>
      <c r="L141" s="132"/>
      <c r="M141" s="132"/>
      <c r="N141" s="132"/>
      <c r="O141" s="132"/>
      <c r="P141" s="132"/>
      <c r="Q141" s="132"/>
      <c r="R141" s="132"/>
      <c r="S141" s="132"/>
      <c r="T141" s="132"/>
      <c r="U141" s="132"/>
      <c r="V141" s="132"/>
      <c r="W141" s="132"/>
      <c r="X141" s="132"/>
      <c r="Y141" s="132"/>
      <c r="Z141" s="133"/>
    </row>
    <row r="142">
      <c r="A142" s="132"/>
      <c r="B142" s="132"/>
      <c r="C142" s="132"/>
      <c r="D142" s="137"/>
      <c r="E142" s="137"/>
      <c r="F142" s="132"/>
      <c r="G142" s="132"/>
      <c r="H142" s="132"/>
      <c r="I142" s="132"/>
      <c r="J142" s="132"/>
      <c r="K142" s="132"/>
      <c r="L142" s="132"/>
      <c r="M142" s="132"/>
      <c r="N142" s="132"/>
      <c r="O142" s="132"/>
      <c r="P142" s="132"/>
      <c r="Q142" s="132"/>
      <c r="R142" s="132"/>
      <c r="S142" s="132"/>
      <c r="T142" s="132"/>
      <c r="U142" s="132"/>
      <c r="V142" s="132"/>
      <c r="W142" s="132"/>
      <c r="X142" s="132"/>
      <c r="Y142" s="132"/>
      <c r="Z142" s="133"/>
    </row>
    <row r="143">
      <c r="A143" s="132"/>
      <c r="B143" s="132"/>
      <c r="C143" s="132"/>
      <c r="D143" s="137"/>
      <c r="E143" s="137"/>
      <c r="F143" s="132"/>
      <c r="G143" s="132"/>
      <c r="H143" s="132"/>
      <c r="I143" s="132"/>
      <c r="J143" s="132"/>
      <c r="K143" s="132"/>
      <c r="L143" s="132"/>
      <c r="M143" s="132"/>
      <c r="N143" s="132"/>
      <c r="O143" s="132"/>
      <c r="P143" s="132"/>
      <c r="Q143" s="132"/>
      <c r="R143" s="132"/>
      <c r="S143" s="132"/>
      <c r="T143" s="132"/>
      <c r="U143" s="132"/>
      <c r="V143" s="132"/>
      <c r="W143" s="132"/>
      <c r="X143" s="132"/>
      <c r="Y143" s="132"/>
      <c r="Z143" s="133"/>
    </row>
    <row r="144">
      <c r="A144" s="132"/>
      <c r="B144" s="132"/>
      <c r="C144" s="132"/>
      <c r="D144" s="137"/>
      <c r="E144" s="137"/>
      <c r="F144" s="132"/>
      <c r="G144" s="132"/>
      <c r="H144" s="132"/>
      <c r="I144" s="132"/>
      <c r="J144" s="132"/>
      <c r="K144" s="132"/>
      <c r="L144" s="132"/>
      <c r="M144" s="132"/>
      <c r="N144" s="132"/>
      <c r="O144" s="132"/>
      <c r="P144" s="132"/>
      <c r="Q144" s="132"/>
      <c r="R144" s="132"/>
      <c r="S144" s="132"/>
      <c r="T144" s="132"/>
      <c r="U144" s="132"/>
      <c r="V144" s="132"/>
      <c r="W144" s="132"/>
      <c r="X144" s="132"/>
      <c r="Y144" s="132"/>
      <c r="Z144" s="133"/>
    </row>
    <row r="145">
      <c r="A145" s="132"/>
      <c r="B145" s="132"/>
      <c r="C145" s="132"/>
      <c r="D145" s="137"/>
      <c r="E145" s="137"/>
      <c r="F145" s="132"/>
      <c r="G145" s="132"/>
      <c r="H145" s="132"/>
      <c r="I145" s="132"/>
      <c r="J145" s="132"/>
      <c r="K145" s="132"/>
      <c r="L145" s="132"/>
      <c r="M145" s="132"/>
      <c r="N145" s="132"/>
      <c r="O145" s="132"/>
      <c r="P145" s="132"/>
      <c r="Q145" s="132"/>
      <c r="R145" s="132"/>
      <c r="S145" s="132"/>
      <c r="T145" s="132"/>
      <c r="U145" s="132"/>
      <c r="V145" s="132"/>
      <c r="W145" s="132"/>
      <c r="X145" s="132"/>
      <c r="Y145" s="132"/>
      <c r="Z145" s="133"/>
    </row>
    <row r="146">
      <c r="A146" s="132"/>
      <c r="B146" s="132"/>
      <c r="C146" s="132"/>
      <c r="D146" s="137"/>
      <c r="E146" s="137"/>
      <c r="F146" s="132"/>
      <c r="G146" s="132"/>
      <c r="H146" s="132"/>
      <c r="I146" s="132"/>
      <c r="J146" s="132"/>
      <c r="K146" s="132"/>
      <c r="L146" s="132"/>
      <c r="M146" s="132"/>
      <c r="N146" s="132"/>
      <c r="O146" s="132"/>
      <c r="P146" s="132"/>
      <c r="Q146" s="132"/>
      <c r="R146" s="132"/>
      <c r="S146" s="132"/>
      <c r="T146" s="132"/>
      <c r="U146" s="132"/>
      <c r="V146" s="132"/>
      <c r="W146" s="132"/>
      <c r="X146" s="132"/>
      <c r="Y146" s="132"/>
      <c r="Z146" s="133"/>
    </row>
    <row r="147">
      <c r="A147" s="132"/>
      <c r="B147" s="132"/>
      <c r="C147" s="132"/>
      <c r="D147" s="137"/>
      <c r="E147" s="137"/>
      <c r="F147" s="132"/>
      <c r="G147" s="132"/>
      <c r="H147" s="132"/>
      <c r="I147" s="132"/>
      <c r="J147" s="132"/>
      <c r="K147" s="132"/>
      <c r="L147" s="132"/>
      <c r="M147" s="132"/>
      <c r="N147" s="132"/>
      <c r="O147" s="132"/>
      <c r="P147" s="132"/>
      <c r="Q147" s="132"/>
      <c r="R147" s="132"/>
      <c r="S147" s="132"/>
      <c r="T147" s="132"/>
      <c r="U147" s="132"/>
      <c r="V147" s="132"/>
      <c r="W147" s="132"/>
      <c r="X147" s="132"/>
      <c r="Y147" s="132"/>
      <c r="Z147" s="133"/>
    </row>
    <row r="148">
      <c r="A148" s="132"/>
      <c r="B148" s="132"/>
      <c r="C148" s="132"/>
      <c r="D148" s="137"/>
      <c r="E148" s="137"/>
      <c r="F148" s="132"/>
      <c r="G148" s="132"/>
      <c r="H148" s="132"/>
      <c r="I148" s="132"/>
      <c r="J148" s="132"/>
      <c r="K148" s="132"/>
      <c r="L148" s="132"/>
      <c r="M148" s="132"/>
      <c r="N148" s="132"/>
      <c r="O148" s="132"/>
      <c r="P148" s="132"/>
      <c r="Q148" s="132"/>
      <c r="R148" s="132"/>
      <c r="S148" s="132"/>
      <c r="T148" s="132"/>
      <c r="U148" s="132"/>
      <c r="V148" s="132"/>
      <c r="W148" s="132"/>
      <c r="X148" s="132"/>
      <c r="Y148" s="132"/>
      <c r="Z148" s="133"/>
    </row>
    <row r="149">
      <c r="A149" s="132"/>
      <c r="B149" s="132"/>
      <c r="C149" s="132"/>
      <c r="D149" s="137"/>
      <c r="E149" s="137"/>
      <c r="F149" s="132"/>
      <c r="G149" s="132"/>
      <c r="H149" s="132"/>
      <c r="I149" s="132"/>
      <c r="J149" s="132"/>
      <c r="K149" s="132"/>
      <c r="L149" s="132"/>
      <c r="M149" s="132"/>
      <c r="N149" s="132"/>
      <c r="O149" s="132"/>
      <c r="P149" s="132"/>
      <c r="Q149" s="132"/>
      <c r="R149" s="132"/>
      <c r="S149" s="132"/>
      <c r="T149" s="132"/>
      <c r="U149" s="132"/>
      <c r="V149" s="132"/>
      <c r="W149" s="132"/>
      <c r="X149" s="132"/>
      <c r="Y149" s="132"/>
      <c r="Z149" s="133"/>
    </row>
    <row r="150">
      <c r="A150" s="132"/>
      <c r="B150" s="132"/>
      <c r="C150" s="132"/>
      <c r="D150" s="137"/>
      <c r="E150" s="137"/>
      <c r="F150" s="132"/>
      <c r="G150" s="132"/>
      <c r="H150" s="132"/>
      <c r="I150" s="132"/>
      <c r="J150" s="132"/>
      <c r="K150" s="132"/>
      <c r="L150" s="132"/>
      <c r="M150" s="132"/>
      <c r="N150" s="132"/>
      <c r="O150" s="132"/>
      <c r="P150" s="132"/>
      <c r="Q150" s="132"/>
      <c r="R150" s="132"/>
      <c r="S150" s="132"/>
      <c r="T150" s="132"/>
      <c r="U150" s="132"/>
      <c r="V150" s="132"/>
      <c r="W150" s="132"/>
      <c r="X150" s="132"/>
      <c r="Y150" s="132"/>
      <c r="Z150" s="133"/>
    </row>
    <row r="151">
      <c r="A151" s="132"/>
      <c r="B151" s="132"/>
      <c r="C151" s="132"/>
      <c r="D151" s="137"/>
      <c r="E151" s="137"/>
      <c r="F151" s="132"/>
      <c r="G151" s="132"/>
      <c r="H151" s="132"/>
      <c r="I151" s="132"/>
      <c r="J151" s="132"/>
      <c r="K151" s="132"/>
      <c r="L151" s="132"/>
      <c r="M151" s="132"/>
      <c r="N151" s="132"/>
      <c r="O151" s="132"/>
      <c r="P151" s="132"/>
      <c r="Q151" s="132"/>
      <c r="R151" s="132"/>
      <c r="S151" s="132"/>
      <c r="T151" s="132"/>
      <c r="U151" s="132"/>
      <c r="V151" s="132"/>
      <c r="W151" s="132"/>
      <c r="X151" s="132"/>
      <c r="Y151" s="132"/>
      <c r="Z151" s="133"/>
    </row>
    <row r="152">
      <c r="A152" s="132"/>
      <c r="B152" s="132"/>
      <c r="C152" s="132"/>
      <c r="D152" s="137"/>
      <c r="E152" s="137"/>
      <c r="F152" s="132"/>
      <c r="G152" s="132"/>
      <c r="H152" s="132"/>
      <c r="I152" s="132"/>
      <c r="J152" s="132"/>
      <c r="K152" s="132"/>
      <c r="L152" s="132"/>
      <c r="M152" s="132"/>
      <c r="N152" s="132"/>
      <c r="O152" s="132"/>
      <c r="P152" s="132"/>
      <c r="Q152" s="132"/>
      <c r="R152" s="132"/>
      <c r="S152" s="132"/>
      <c r="T152" s="132"/>
      <c r="U152" s="132"/>
      <c r="V152" s="132"/>
      <c r="W152" s="132"/>
      <c r="X152" s="132"/>
      <c r="Y152" s="132"/>
      <c r="Z152" s="133"/>
    </row>
    <row r="153">
      <c r="A153" s="132"/>
      <c r="B153" s="132"/>
      <c r="C153" s="132"/>
      <c r="D153" s="137"/>
      <c r="E153" s="137"/>
      <c r="F153" s="132"/>
      <c r="G153" s="132"/>
      <c r="H153" s="132"/>
      <c r="I153" s="132"/>
      <c r="J153" s="132"/>
      <c r="K153" s="132"/>
      <c r="L153" s="132"/>
      <c r="M153" s="132"/>
      <c r="N153" s="132"/>
      <c r="O153" s="132"/>
      <c r="P153" s="132"/>
      <c r="Q153" s="132"/>
      <c r="R153" s="132"/>
      <c r="S153" s="132"/>
      <c r="T153" s="132"/>
      <c r="U153" s="132"/>
      <c r="V153" s="132"/>
      <c r="W153" s="132"/>
      <c r="X153" s="132"/>
      <c r="Y153" s="132"/>
      <c r="Z153" s="133"/>
    </row>
    <row r="154">
      <c r="A154" s="132"/>
      <c r="B154" s="132"/>
      <c r="C154" s="132"/>
      <c r="D154" s="137"/>
      <c r="E154" s="137"/>
      <c r="F154" s="132"/>
      <c r="G154" s="132"/>
      <c r="H154" s="132"/>
      <c r="I154" s="132"/>
      <c r="J154" s="132"/>
      <c r="K154" s="132"/>
      <c r="L154" s="132"/>
      <c r="M154" s="132"/>
      <c r="N154" s="132"/>
      <c r="O154" s="132"/>
      <c r="P154" s="132"/>
      <c r="Q154" s="132"/>
      <c r="R154" s="132"/>
      <c r="S154" s="132"/>
      <c r="T154" s="132"/>
      <c r="U154" s="132"/>
      <c r="V154" s="132"/>
      <c r="W154" s="132"/>
      <c r="X154" s="132"/>
      <c r="Y154" s="132"/>
      <c r="Z154" s="133"/>
    </row>
    <row r="155">
      <c r="A155" s="132"/>
      <c r="B155" s="132"/>
      <c r="C155" s="132"/>
      <c r="D155" s="137"/>
      <c r="E155" s="137"/>
      <c r="F155" s="132"/>
      <c r="G155" s="132"/>
      <c r="H155" s="132"/>
      <c r="I155" s="132"/>
      <c r="J155" s="132"/>
      <c r="K155" s="132"/>
      <c r="L155" s="132"/>
      <c r="M155" s="132"/>
      <c r="N155" s="132"/>
      <c r="O155" s="132"/>
      <c r="P155" s="132"/>
      <c r="Q155" s="132"/>
      <c r="R155" s="132"/>
      <c r="S155" s="132"/>
      <c r="T155" s="132"/>
      <c r="U155" s="132"/>
      <c r="V155" s="132"/>
      <c r="W155" s="132"/>
      <c r="X155" s="132"/>
      <c r="Y155" s="132"/>
      <c r="Z155" s="133"/>
    </row>
    <row r="156">
      <c r="A156" s="132"/>
      <c r="B156" s="132"/>
      <c r="C156" s="132"/>
      <c r="D156" s="137"/>
      <c r="E156" s="137"/>
      <c r="F156" s="132"/>
      <c r="G156" s="132"/>
      <c r="H156" s="132"/>
      <c r="I156" s="132"/>
      <c r="J156" s="132"/>
      <c r="K156" s="132"/>
      <c r="L156" s="132"/>
      <c r="M156" s="132"/>
      <c r="N156" s="132"/>
      <c r="O156" s="132"/>
      <c r="P156" s="132"/>
      <c r="Q156" s="132"/>
      <c r="R156" s="132"/>
      <c r="S156" s="132"/>
      <c r="T156" s="132"/>
      <c r="U156" s="132"/>
      <c r="V156" s="132"/>
      <c r="W156" s="132"/>
      <c r="X156" s="132"/>
      <c r="Y156" s="132"/>
      <c r="Z156" s="133"/>
    </row>
    <row r="157">
      <c r="A157" s="132"/>
      <c r="B157" s="132"/>
      <c r="C157" s="132"/>
      <c r="D157" s="137"/>
      <c r="E157" s="137"/>
      <c r="F157" s="132"/>
      <c r="G157" s="132"/>
      <c r="H157" s="132"/>
      <c r="I157" s="132"/>
      <c r="J157" s="132"/>
      <c r="K157" s="132"/>
      <c r="L157" s="132"/>
      <c r="M157" s="132"/>
      <c r="N157" s="132"/>
      <c r="O157" s="132"/>
      <c r="P157" s="132"/>
      <c r="Q157" s="132"/>
      <c r="R157" s="132"/>
      <c r="S157" s="132"/>
      <c r="T157" s="132"/>
      <c r="U157" s="132"/>
      <c r="V157" s="132"/>
      <c r="W157" s="132"/>
      <c r="X157" s="132"/>
      <c r="Y157" s="132"/>
      <c r="Z157" s="133"/>
    </row>
    <row r="158">
      <c r="A158" s="132"/>
      <c r="B158" s="132"/>
      <c r="C158" s="132"/>
      <c r="D158" s="137"/>
      <c r="E158" s="137"/>
      <c r="F158" s="132"/>
      <c r="G158" s="132"/>
      <c r="H158" s="132"/>
      <c r="I158" s="132"/>
      <c r="J158" s="132"/>
      <c r="K158" s="132"/>
      <c r="L158" s="132"/>
      <c r="M158" s="132"/>
      <c r="N158" s="132"/>
      <c r="O158" s="132"/>
      <c r="P158" s="132"/>
      <c r="Q158" s="132"/>
      <c r="R158" s="132"/>
      <c r="S158" s="132"/>
      <c r="T158" s="132"/>
      <c r="U158" s="132"/>
      <c r="V158" s="132"/>
      <c r="W158" s="132"/>
      <c r="X158" s="132"/>
      <c r="Y158" s="132"/>
      <c r="Z158" s="133"/>
    </row>
    <row r="159">
      <c r="A159" s="132"/>
      <c r="B159" s="132"/>
      <c r="C159" s="132"/>
      <c r="D159" s="137"/>
      <c r="E159" s="137"/>
      <c r="F159" s="132"/>
      <c r="G159" s="132"/>
      <c r="H159" s="132"/>
      <c r="I159" s="132"/>
      <c r="J159" s="132"/>
      <c r="K159" s="132"/>
      <c r="L159" s="132"/>
      <c r="M159" s="132"/>
      <c r="N159" s="132"/>
      <c r="O159" s="132"/>
      <c r="P159" s="132"/>
      <c r="Q159" s="132"/>
      <c r="R159" s="132"/>
      <c r="S159" s="132"/>
      <c r="T159" s="132"/>
      <c r="U159" s="132"/>
      <c r="V159" s="132"/>
      <c r="W159" s="132"/>
      <c r="X159" s="132"/>
      <c r="Y159" s="132"/>
      <c r="Z159" s="133"/>
    </row>
    <row r="160">
      <c r="A160" s="132"/>
      <c r="B160" s="132"/>
      <c r="C160" s="132"/>
      <c r="D160" s="137"/>
      <c r="E160" s="137"/>
      <c r="F160" s="132"/>
      <c r="G160" s="132"/>
      <c r="H160" s="132"/>
      <c r="I160" s="132"/>
      <c r="J160" s="132"/>
      <c r="K160" s="132"/>
      <c r="L160" s="132"/>
      <c r="M160" s="132"/>
      <c r="N160" s="132"/>
      <c r="O160" s="132"/>
      <c r="P160" s="132"/>
      <c r="Q160" s="132"/>
      <c r="R160" s="132"/>
      <c r="S160" s="132"/>
      <c r="T160" s="132"/>
      <c r="U160" s="132"/>
      <c r="V160" s="132"/>
      <c r="W160" s="132"/>
      <c r="X160" s="132"/>
      <c r="Y160" s="132"/>
      <c r="Z160" s="133"/>
    </row>
    <row r="161">
      <c r="A161" s="132"/>
      <c r="B161" s="132"/>
      <c r="C161" s="132"/>
      <c r="D161" s="137"/>
      <c r="E161" s="137"/>
      <c r="F161" s="132"/>
      <c r="G161" s="132"/>
      <c r="H161" s="132"/>
      <c r="I161" s="132"/>
      <c r="J161" s="132"/>
      <c r="K161" s="132"/>
      <c r="L161" s="132"/>
      <c r="M161" s="132"/>
      <c r="N161" s="132"/>
      <c r="O161" s="132"/>
      <c r="P161" s="132"/>
      <c r="Q161" s="132"/>
      <c r="R161" s="132"/>
      <c r="S161" s="132"/>
      <c r="T161" s="132"/>
      <c r="U161" s="132"/>
      <c r="V161" s="132"/>
      <c r="W161" s="132"/>
      <c r="X161" s="132"/>
      <c r="Y161" s="132"/>
      <c r="Z161" s="133"/>
    </row>
    <row r="162">
      <c r="A162" s="132"/>
      <c r="B162" s="132"/>
      <c r="C162" s="132"/>
      <c r="D162" s="137"/>
      <c r="E162" s="137"/>
      <c r="F162" s="132"/>
      <c r="G162" s="132"/>
      <c r="H162" s="132"/>
      <c r="I162" s="132"/>
      <c r="J162" s="132"/>
      <c r="K162" s="132"/>
      <c r="L162" s="132"/>
      <c r="M162" s="132"/>
      <c r="N162" s="132"/>
      <c r="O162" s="132"/>
      <c r="P162" s="132"/>
      <c r="Q162" s="132"/>
      <c r="R162" s="132"/>
      <c r="S162" s="132"/>
      <c r="T162" s="132"/>
      <c r="U162" s="132"/>
      <c r="V162" s="132"/>
      <c r="W162" s="132"/>
      <c r="X162" s="132"/>
      <c r="Y162" s="132"/>
      <c r="Z162" s="133"/>
    </row>
    <row r="163">
      <c r="A163" s="132"/>
      <c r="B163" s="132"/>
      <c r="C163" s="132"/>
      <c r="D163" s="137"/>
      <c r="E163" s="137"/>
      <c r="F163" s="132"/>
      <c r="G163" s="132"/>
      <c r="H163" s="132"/>
      <c r="I163" s="132"/>
      <c r="J163" s="132"/>
      <c r="K163" s="132"/>
      <c r="L163" s="132"/>
      <c r="M163" s="132"/>
      <c r="N163" s="132"/>
      <c r="O163" s="132"/>
      <c r="P163" s="132"/>
      <c r="Q163" s="132"/>
      <c r="R163" s="132"/>
      <c r="S163" s="132"/>
      <c r="T163" s="132"/>
      <c r="U163" s="132"/>
      <c r="V163" s="132"/>
      <c r="W163" s="132"/>
      <c r="X163" s="132"/>
      <c r="Y163" s="132"/>
      <c r="Z163" s="133"/>
    </row>
    <row r="164">
      <c r="A164" s="132"/>
      <c r="B164" s="132"/>
      <c r="C164" s="132"/>
      <c r="D164" s="137"/>
      <c r="E164" s="137"/>
      <c r="F164" s="132"/>
      <c r="G164" s="132"/>
      <c r="H164" s="132"/>
      <c r="I164" s="132"/>
      <c r="J164" s="132"/>
      <c r="K164" s="132"/>
      <c r="L164" s="132"/>
      <c r="M164" s="132"/>
      <c r="N164" s="132"/>
      <c r="O164" s="132"/>
      <c r="P164" s="132"/>
      <c r="Q164" s="132"/>
      <c r="R164" s="132"/>
      <c r="S164" s="132"/>
      <c r="T164" s="132"/>
      <c r="U164" s="132"/>
      <c r="V164" s="132"/>
      <c r="W164" s="132"/>
      <c r="X164" s="132"/>
      <c r="Y164" s="132"/>
      <c r="Z164" s="133"/>
    </row>
    <row r="165">
      <c r="A165" s="132"/>
      <c r="B165" s="132"/>
      <c r="C165" s="132"/>
      <c r="D165" s="137"/>
      <c r="E165" s="137"/>
      <c r="F165" s="132"/>
      <c r="G165" s="132"/>
      <c r="H165" s="132"/>
      <c r="I165" s="132"/>
      <c r="J165" s="132"/>
      <c r="K165" s="132"/>
      <c r="L165" s="132"/>
      <c r="M165" s="132"/>
      <c r="N165" s="132"/>
      <c r="O165" s="132"/>
      <c r="P165" s="132"/>
      <c r="Q165" s="132"/>
      <c r="R165" s="132"/>
      <c r="S165" s="132"/>
      <c r="T165" s="132"/>
      <c r="U165" s="132"/>
      <c r="V165" s="132"/>
      <c r="W165" s="132"/>
      <c r="X165" s="132"/>
      <c r="Y165" s="132"/>
      <c r="Z165" s="133"/>
    </row>
    <row r="166">
      <c r="A166" s="132"/>
      <c r="B166" s="132"/>
      <c r="C166" s="132"/>
      <c r="D166" s="137"/>
      <c r="E166" s="137"/>
      <c r="F166" s="132"/>
      <c r="G166" s="132"/>
      <c r="H166" s="132"/>
      <c r="I166" s="132"/>
      <c r="J166" s="132"/>
      <c r="K166" s="132"/>
      <c r="L166" s="132"/>
      <c r="M166" s="132"/>
      <c r="N166" s="132"/>
      <c r="O166" s="132"/>
      <c r="P166" s="132"/>
      <c r="Q166" s="132"/>
      <c r="R166" s="132"/>
      <c r="S166" s="132"/>
      <c r="T166" s="132"/>
      <c r="U166" s="132"/>
      <c r="V166" s="132"/>
      <c r="W166" s="132"/>
      <c r="X166" s="132"/>
      <c r="Y166" s="132"/>
      <c r="Z166" s="133"/>
    </row>
    <row r="167">
      <c r="A167" s="132"/>
      <c r="B167" s="132"/>
      <c r="C167" s="132"/>
      <c r="D167" s="137"/>
      <c r="E167" s="137"/>
      <c r="F167" s="132"/>
      <c r="G167" s="132"/>
      <c r="H167" s="132"/>
      <c r="I167" s="132"/>
      <c r="J167" s="132"/>
      <c r="K167" s="132"/>
      <c r="L167" s="132"/>
      <c r="M167" s="132"/>
      <c r="N167" s="132"/>
      <c r="O167" s="132"/>
      <c r="P167" s="132"/>
      <c r="Q167" s="132"/>
      <c r="R167" s="132"/>
      <c r="S167" s="132"/>
      <c r="T167" s="132"/>
      <c r="U167" s="132"/>
      <c r="V167" s="132"/>
      <c r="W167" s="132"/>
      <c r="X167" s="132"/>
      <c r="Y167" s="132"/>
      <c r="Z167" s="133"/>
    </row>
    <row r="168">
      <c r="A168" s="132"/>
      <c r="B168" s="132"/>
      <c r="C168" s="132"/>
      <c r="D168" s="137"/>
      <c r="E168" s="137"/>
      <c r="F168" s="132"/>
      <c r="G168" s="132"/>
      <c r="H168" s="132"/>
      <c r="I168" s="132"/>
      <c r="J168" s="132"/>
      <c r="K168" s="132"/>
      <c r="L168" s="132"/>
      <c r="M168" s="132"/>
      <c r="N168" s="132"/>
      <c r="O168" s="132"/>
      <c r="P168" s="132"/>
      <c r="Q168" s="132"/>
      <c r="R168" s="132"/>
      <c r="S168" s="132"/>
      <c r="T168" s="132"/>
      <c r="U168" s="132"/>
      <c r="V168" s="132"/>
      <c r="W168" s="132"/>
      <c r="X168" s="132"/>
      <c r="Y168" s="132"/>
      <c r="Z168" s="133"/>
    </row>
    <row r="169">
      <c r="A169" s="132"/>
      <c r="B169" s="132"/>
      <c r="C169" s="132"/>
      <c r="D169" s="137"/>
      <c r="E169" s="137"/>
      <c r="F169" s="132"/>
      <c r="G169" s="132"/>
      <c r="H169" s="132"/>
      <c r="I169" s="132"/>
      <c r="J169" s="132"/>
      <c r="K169" s="132"/>
      <c r="L169" s="132"/>
      <c r="M169" s="132"/>
      <c r="N169" s="132"/>
      <c r="O169" s="132"/>
      <c r="P169" s="132"/>
      <c r="Q169" s="132"/>
      <c r="R169" s="132"/>
      <c r="S169" s="132"/>
      <c r="T169" s="132"/>
      <c r="U169" s="132"/>
      <c r="V169" s="132"/>
      <c r="W169" s="132"/>
      <c r="X169" s="132"/>
      <c r="Y169" s="132"/>
      <c r="Z169" s="133"/>
    </row>
    <row r="170">
      <c r="A170" s="132"/>
      <c r="B170" s="132"/>
      <c r="C170" s="132"/>
      <c r="D170" s="137"/>
      <c r="E170" s="137"/>
      <c r="F170" s="132"/>
      <c r="G170" s="132"/>
      <c r="H170" s="132"/>
      <c r="I170" s="132"/>
      <c r="J170" s="132"/>
      <c r="K170" s="132"/>
      <c r="L170" s="132"/>
      <c r="M170" s="132"/>
      <c r="N170" s="132"/>
      <c r="O170" s="132"/>
      <c r="P170" s="132"/>
      <c r="Q170" s="132"/>
      <c r="R170" s="132"/>
      <c r="S170" s="132"/>
      <c r="T170" s="132"/>
      <c r="U170" s="132"/>
      <c r="V170" s="132"/>
      <c r="W170" s="132"/>
      <c r="X170" s="132"/>
      <c r="Y170" s="132"/>
      <c r="Z170" s="133"/>
    </row>
    <row r="171">
      <c r="A171" s="132"/>
      <c r="B171" s="132"/>
      <c r="C171" s="132"/>
      <c r="D171" s="137"/>
      <c r="E171" s="137"/>
      <c r="F171" s="132"/>
      <c r="G171" s="132"/>
      <c r="H171" s="132"/>
      <c r="I171" s="132"/>
      <c r="J171" s="132"/>
      <c r="K171" s="132"/>
      <c r="L171" s="132"/>
      <c r="M171" s="132"/>
      <c r="N171" s="132"/>
      <c r="O171" s="132"/>
      <c r="P171" s="132"/>
      <c r="Q171" s="132"/>
      <c r="R171" s="132"/>
      <c r="S171" s="132"/>
      <c r="T171" s="132"/>
      <c r="U171" s="132"/>
      <c r="V171" s="132"/>
      <c r="W171" s="132"/>
      <c r="X171" s="132"/>
      <c r="Y171" s="132"/>
      <c r="Z171" s="133"/>
    </row>
    <row r="172">
      <c r="A172" s="132"/>
      <c r="B172" s="132"/>
      <c r="C172" s="132"/>
      <c r="D172" s="137"/>
      <c r="E172" s="137"/>
      <c r="F172" s="132"/>
      <c r="G172" s="132"/>
      <c r="H172" s="132"/>
      <c r="I172" s="132"/>
      <c r="J172" s="132"/>
      <c r="K172" s="132"/>
      <c r="L172" s="132"/>
      <c r="M172" s="132"/>
      <c r="N172" s="132"/>
      <c r="O172" s="132"/>
      <c r="P172" s="132"/>
      <c r="Q172" s="132"/>
      <c r="R172" s="132"/>
      <c r="S172" s="132"/>
      <c r="T172" s="132"/>
      <c r="U172" s="132"/>
      <c r="V172" s="132"/>
      <c r="W172" s="132"/>
      <c r="X172" s="132"/>
      <c r="Y172" s="132"/>
      <c r="Z172" s="133"/>
    </row>
    <row r="173">
      <c r="A173" s="132"/>
      <c r="B173" s="132"/>
      <c r="C173" s="132"/>
      <c r="D173" s="137"/>
      <c r="E173" s="137"/>
      <c r="F173" s="132"/>
      <c r="G173" s="132"/>
      <c r="H173" s="132"/>
      <c r="I173" s="132"/>
      <c r="J173" s="132"/>
      <c r="K173" s="132"/>
      <c r="L173" s="132"/>
      <c r="M173" s="132"/>
      <c r="N173" s="132"/>
      <c r="O173" s="132"/>
      <c r="P173" s="132"/>
      <c r="Q173" s="132"/>
      <c r="R173" s="132"/>
      <c r="S173" s="132"/>
      <c r="T173" s="132"/>
      <c r="U173" s="132"/>
      <c r="V173" s="132"/>
      <c r="W173" s="132"/>
      <c r="X173" s="132"/>
      <c r="Y173" s="132"/>
      <c r="Z173" s="133"/>
    </row>
    <row r="174">
      <c r="A174" s="132"/>
      <c r="B174" s="132"/>
      <c r="C174" s="132"/>
      <c r="D174" s="137"/>
      <c r="E174" s="137"/>
      <c r="F174" s="132"/>
      <c r="G174" s="132"/>
      <c r="H174" s="132"/>
      <c r="I174" s="132"/>
      <c r="J174" s="132"/>
      <c r="K174" s="132"/>
      <c r="L174" s="132"/>
      <c r="M174" s="132"/>
      <c r="N174" s="132"/>
      <c r="O174" s="132"/>
      <c r="P174" s="132"/>
      <c r="Q174" s="132"/>
      <c r="R174" s="132"/>
      <c r="S174" s="132"/>
      <c r="T174" s="132"/>
      <c r="U174" s="132"/>
      <c r="V174" s="132"/>
      <c r="W174" s="132"/>
      <c r="X174" s="132"/>
      <c r="Y174" s="132"/>
      <c r="Z174" s="133"/>
    </row>
    <row r="175">
      <c r="A175" s="132"/>
      <c r="B175" s="132"/>
      <c r="C175" s="132"/>
      <c r="D175" s="137"/>
      <c r="E175" s="137"/>
      <c r="F175" s="132"/>
      <c r="G175" s="132"/>
      <c r="H175" s="132"/>
      <c r="I175" s="132"/>
      <c r="J175" s="132"/>
      <c r="K175" s="132"/>
      <c r="L175" s="132"/>
      <c r="M175" s="132"/>
      <c r="N175" s="132"/>
      <c r="O175" s="132"/>
      <c r="P175" s="132"/>
      <c r="Q175" s="132"/>
      <c r="R175" s="132"/>
      <c r="S175" s="132"/>
      <c r="T175" s="132"/>
      <c r="U175" s="132"/>
      <c r="V175" s="132"/>
      <c r="W175" s="132"/>
      <c r="X175" s="132"/>
      <c r="Y175" s="132"/>
      <c r="Z175" s="133"/>
    </row>
    <row r="176">
      <c r="A176" s="132"/>
      <c r="B176" s="132"/>
      <c r="C176" s="132"/>
      <c r="D176" s="137"/>
      <c r="E176" s="137"/>
      <c r="F176" s="132"/>
      <c r="G176" s="132"/>
      <c r="H176" s="132"/>
      <c r="I176" s="132"/>
      <c r="J176" s="132"/>
      <c r="K176" s="132"/>
      <c r="L176" s="132"/>
      <c r="M176" s="132"/>
      <c r="N176" s="132"/>
      <c r="O176" s="132"/>
      <c r="P176" s="132"/>
      <c r="Q176" s="132"/>
      <c r="R176" s="132"/>
      <c r="S176" s="132"/>
      <c r="T176" s="132"/>
      <c r="U176" s="132"/>
      <c r="V176" s="132"/>
      <c r="W176" s="132"/>
      <c r="X176" s="132"/>
      <c r="Y176" s="132"/>
      <c r="Z176" s="133"/>
    </row>
    <row r="177">
      <c r="A177" s="132"/>
      <c r="B177" s="132"/>
      <c r="C177" s="132"/>
      <c r="D177" s="137"/>
      <c r="E177" s="137"/>
      <c r="F177" s="132"/>
      <c r="G177" s="132"/>
      <c r="H177" s="132"/>
      <c r="I177" s="132"/>
      <c r="J177" s="132"/>
      <c r="K177" s="132"/>
      <c r="L177" s="132"/>
      <c r="M177" s="132"/>
      <c r="N177" s="132"/>
      <c r="O177" s="132"/>
      <c r="P177" s="132"/>
      <c r="Q177" s="132"/>
      <c r="R177" s="132"/>
      <c r="S177" s="132"/>
      <c r="T177" s="132"/>
      <c r="U177" s="132"/>
      <c r="V177" s="132"/>
      <c r="W177" s="132"/>
      <c r="X177" s="132"/>
      <c r="Y177" s="132"/>
      <c r="Z177" s="133"/>
    </row>
    <row r="178">
      <c r="A178" s="132"/>
      <c r="B178" s="132"/>
      <c r="C178" s="132"/>
      <c r="D178" s="137"/>
      <c r="E178" s="137"/>
      <c r="F178" s="132"/>
      <c r="G178" s="132"/>
      <c r="H178" s="132"/>
      <c r="I178" s="132"/>
      <c r="J178" s="132"/>
      <c r="K178" s="132"/>
      <c r="L178" s="132"/>
      <c r="M178" s="132"/>
      <c r="N178" s="132"/>
      <c r="O178" s="132"/>
      <c r="P178" s="132"/>
      <c r="Q178" s="132"/>
      <c r="R178" s="132"/>
      <c r="S178" s="132"/>
      <c r="T178" s="132"/>
      <c r="U178" s="132"/>
      <c r="V178" s="132"/>
      <c r="W178" s="132"/>
      <c r="X178" s="132"/>
      <c r="Y178" s="132"/>
      <c r="Z178" s="133"/>
    </row>
    <row r="179">
      <c r="A179" s="132"/>
      <c r="B179" s="132"/>
      <c r="C179" s="132"/>
      <c r="D179" s="137"/>
      <c r="E179" s="137"/>
      <c r="F179" s="132"/>
      <c r="G179" s="132"/>
      <c r="H179" s="132"/>
      <c r="I179" s="132"/>
      <c r="J179" s="132"/>
      <c r="K179" s="132"/>
      <c r="L179" s="132"/>
      <c r="M179" s="132"/>
      <c r="N179" s="132"/>
      <c r="O179" s="132"/>
      <c r="P179" s="132"/>
      <c r="Q179" s="132"/>
      <c r="R179" s="132"/>
      <c r="S179" s="132"/>
      <c r="T179" s="132"/>
      <c r="U179" s="132"/>
      <c r="V179" s="132"/>
      <c r="W179" s="132"/>
      <c r="X179" s="132"/>
      <c r="Y179" s="132"/>
      <c r="Z179" s="133"/>
    </row>
    <row r="180">
      <c r="A180" s="132"/>
      <c r="B180" s="132"/>
      <c r="C180" s="132"/>
      <c r="D180" s="137"/>
      <c r="E180" s="137"/>
      <c r="F180" s="132"/>
      <c r="G180" s="132"/>
      <c r="H180" s="132"/>
      <c r="I180" s="132"/>
      <c r="J180" s="132"/>
      <c r="K180" s="132"/>
      <c r="L180" s="132"/>
      <c r="M180" s="132"/>
      <c r="N180" s="132"/>
      <c r="O180" s="132"/>
      <c r="P180" s="132"/>
      <c r="Q180" s="132"/>
      <c r="R180" s="132"/>
      <c r="S180" s="132"/>
      <c r="T180" s="132"/>
      <c r="U180" s="132"/>
      <c r="V180" s="132"/>
      <c r="W180" s="132"/>
      <c r="X180" s="132"/>
      <c r="Y180" s="132"/>
      <c r="Z180" s="133"/>
    </row>
    <row r="181">
      <c r="A181" s="132"/>
      <c r="B181" s="132"/>
      <c r="C181" s="132"/>
      <c r="D181" s="137"/>
      <c r="E181" s="137"/>
      <c r="F181" s="132"/>
      <c r="G181" s="132"/>
      <c r="H181" s="132"/>
      <c r="I181" s="132"/>
      <c r="J181" s="132"/>
      <c r="K181" s="132"/>
      <c r="L181" s="132"/>
      <c r="M181" s="132"/>
      <c r="N181" s="132"/>
      <c r="O181" s="132"/>
      <c r="P181" s="132"/>
      <c r="Q181" s="132"/>
      <c r="R181" s="132"/>
      <c r="S181" s="132"/>
      <c r="T181" s="132"/>
      <c r="U181" s="132"/>
      <c r="V181" s="132"/>
      <c r="W181" s="132"/>
      <c r="X181" s="132"/>
      <c r="Y181" s="132"/>
      <c r="Z181" s="133"/>
    </row>
    <row r="182">
      <c r="A182" s="132"/>
      <c r="B182" s="132"/>
      <c r="C182" s="132"/>
      <c r="D182" s="137"/>
      <c r="E182" s="137"/>
      <c r="F182" s="132"/>
      <c r="G182" s="132"/>
      <c r="H182" s="132"/>
      <c r="I182" s="132"/>
      <c r="J182" s="132"/>
      <c r="K182" s="132"/>
      <c r="L182" s="132"/>
      <c r="M182" s="132"/>
      <c r="N182" s="132"/>
      <c r="O182" s="132"/>
      <c r="P182" s="132"/>
      <c r="Q182" s="132"/>
      <c r="R182" s="132"/>
      <c r="S182" s="132"/>
      <c r="T182" s="132"/>
      <c r="U182" s="132"/>
      <c r="V182" s="132"/>
      <c r="W182" s="132"/>
      <c r="X182" s="132"/>
      <c r="Y182" s="132"/>
      <c r="Z182" s="133"/>
    </row>
    <row r="183">
      <c r="A183" s="132"/>
      <c r="B183" s="132"/>
      <c r="C183" s="132"/>
      <c r="D183" s="137"/>
      <c r="E183" s="137"/>
      <c r="F183" s="132"/>
      <c r="G183" s="132"/>
      <c r="H183" s="132"/>
      <c r="I183" s="132"/>
      <c r="J183" s="132"/>
      <c r="K183" s="132"/>
      <c r="L183" s="132"/>
      <c r="M183" s="132"/>
      <c r="N183" s="132"/>
      <c r="O183" s="132"/>
      <c r="P183" s="132"/>
      <c r="Q183" s="132"/>
      <c r="R183" s="132"/>
      <c r="S183" s="132"/>
      <c r="T183" s="132"/>
      <c r="U183" s="132"/>
      <c r="V183" s="132"/>
      <c r="W183" s="132"/>
      <c r="X183" s="132"/>
      <c r="Y183" s="132"/>
      <c r="Z183" s="133"/>
    </row>
    <row r="184">
      <c r="A184" s="132"/>
      <c r="B184" s="132"/>
      <c r="C184" s="132"/>
      <c r="D184" s="137"/>
      <c r="E184" s="137"/>
      <c r="F184" s="132"/>
      <c r="G184" s="132"/>
      <c r="H184" s="132"/>
      <c r="I184" s="132"/>
      <c r="J184" s="132"/>
      <c r="K184" s="132"/>
      <c r="L184" s="132"/>
      <c r="M184" s="132"/>
      <c r="N184" s="132"/>
      <c r="O184" s="132"/>
      <c r="P184" s="132"/>
      <c r="Q184" s="132"/>
      <c r="R184" s="132"/>
      <c r="S184" s="132"/>
      <c r="T184" s="132"/>
      <c r="U184" s="132"/>
      <c r="V184" s="132"/>
      <c r="W184" s="132"/>
      <c r="X184" s="132"/>
      <c r="Y184" s="132"/>
      <c r="Z184" s="133"/>
    </row>
    <row r="185">
      <c r="A185" s="132"/>
      <c r="B185" s="132"/>
      <c r="C185" s="132"/>
      <c r="D185" s="137"/>
      <c r="E185" s="137"/>
      <c r="F185" s="132"/>
      <c r="G185" s="132"/>
      <c r="H185" s="132"/>
      <c r="I185" s="132"/>
      <c r="J185" s="132"/>
      <c r="K185" s="132"/>
      <c r="L185" s="132"/>
      <c r="M185" s="132"/>
      <c r="N185" s="132"/>
      <c r="O185" s="132"/>
      <c r="P185" s="132"/>
      <c r="Q185" s="132"/>
      <c r="R185" s="132"/>
      <c r="S185" s="132"/>
      <c r="T185" s="132"/>
      <c r="U185" s="132"/>
      <c r="V185" s="132"/>
      <c r="W185" s="132"/>
      <c r="X185" s="132"/>
      <c r="Y185" s="132"/>
      <c r="Z185" s="133"/>
    </row>
    <row r="186">
      <c r="A186" s="132"/>
      <c r="B186" s="132"/>
      <c r="C186" s="132"/>
      <c r="D186" s="137"/>
      <c r="E186" s="137"/>
      <c r="F186" s="132"/>
      <c r="G186" s="132"/>
      <c r="H186" s="132"/>
      <c r="I186" s="132"/>
      <c r="J186" s="132"/>
      <c r="K186" s="132"/>
      <c r="L186" s="132"/>
      <c r="M186" s="132"/>
      <c r="N186" s="132"/>
      <c r="O186" s="132"/>
      <c r="P186" s="132"/>
      <c r="Q186" s="132"/>
      <c r="R186" s="132"/>
      <c r="S186" s="132"/>
      <c r="T186" s="132"/>
      <c r="U186" s="132"/>
      <c r="V186" s="132"/>
      <c r="W186" s="132"/>
      <c r="X186" s="132"/>
      <c r="Y186" s="132"/>
      <c r="Z186" s="133"/>
    </row>
    <row r="187">
      <c r="A187" s="132"/>
      <c r="B187" s="132"/>
      <c r="C187" s="132"/>
      <c r="D187" s="137"/>
      <c r="E187" s="137"/>
      <c r="F187" s="132"/>
      <c r="G187" s="132"/>
      <c r="H187" s="132"/>
      <c r="I187" s="132"/>
      <c r="J187" s="132"/>
      <c r="K187" s="132"/>
      <c r="L187" s="132"/>
      <c r="M187" s="132"/>
      <c r="N187" s="132"/>
      <c r="O187" s="132"/>
      <c r="P187" s="132"/>
      <c r="Q187" s="132"/>
      <c r="R187" s="132"/>
      <c r="S187" s="132"/>
      <c r="T187" s="132"/>
      <c r="U187" s="132"/>
      <c r="V187" s="132"/>
      <c r="W187" s="132"/>
      <c r="X187" s="132"/>
      <c r="Y187" s="132"/>
      <c r="Z187" s="133"/>
    </row>
    <row r="188">
      <c r="A188" s="132"/>
      <c r="B188" s="132"/>
      <c r="C188" s="132"/>
      <c r="D188" s="137"/>
      <c r="E188" s="137"/>
      <c r="F188" s="132"/>
      <c r="G188" s="132"/>
      <c r="H188" s="132"/>
      <c r="I188" s="132"/>
      <c r="J188" s="132"/>
      <c r="K188" s="132"/>
      <c r="L188" s="132"/>
      <c r="M188" s="132"/>
      <c r="N188" s="132"/>
      <c r="O188" s="132"/>
      <c r="P188" s="132"/>
      <c r="Q188" s="132"/>
      <c r="R188" s="132"/>
      <c r="S188" s="132"/>
      <c r="T188" s="132"/>
      <c r="U188" s="132"/>
      <c r="V188" s="132"/>
      <c r="W188" s="132"/>
      <c r="X188" s="132"/>
      <c r="Y188" s="132"/>
      <c r="Z188" s="133"/>
    </row>
    <row r="189">
      <c r="A189" s="132"/>
      <c r="B189" s="132"/>
      <c r="C189" s="132"/>
      <c r="D189" s="137"/>
      <c r="E189" s="137"/>
      <c r="F189" s="132"/>
      <c r="G189" s="132"/>
      <c r="H189" s="132"/>
      <c r="I189" s="132"/>
      <c r="J189" s="132"/>
      <c r="K189" s="132"/>
      <c r="L189" s="132"/>
      <c r="M189" s="132"/>
      <c r="N189" s="132"/>
      <c r="O189" s="132"/>
      <c r="P189" s="132"/>
      <c r="Q189" s="132"/>
      <c r="R189" s="132"/>
      <c r="S189" s="132"/>
      <c r="T189" s="132"/>
      <c r="U189" s="132"/>
      <c r="V189" s="132"/>
      <c r="W189" s="132"/>
      <c r="X189" s="132"/>
      <c r="Y189" s="132"/>
      <c r="Z189" s="133"/>
    </row>
    <row r="190">
      <c r="A190" s="132"/>
      <c r="B190" s="132"/>
      <c r="C190" s="132"/>
      <c r="D190" s="137"/>
      <c r="E190" s="137"/>
      <c r="F190" s="132"/>
      <c r="G190" s="132"/>
      <c r="H190" s="132"/>
      <c r="I190" s="132"/>
      <c r="J190" s="132"/>
      <c r="K190" s="132"/>
      <c r="L190" s="132"/>
      <c r="M190" s="132"/>
      <c r="N190" s="132"/>
      <c r="O190" s="132"/>
      <c r="P190" s="132"/>
      <c r="Q190" s="132"/>
      <c r="R190" s="132"/>
      <c r="S190" s="132"/>
      <c r="T190" s="132"/>
      <c r="U190" s="132"/>
      <c r="V190" s="132"/>
      <c r="W190" s="132"/>
      <c r="X190" s="132"/>
      <c r="Y190" s="132"/>
      <c r="Z190" s="133"/>
    </row>
    <row r="191">
      <c r="A191" s="132"/>
      <c r="B191" s="132"/>
      <c r="C191" s="132"/>
      <c r="D191" s="137"/>
      <c r="E191" s="137"/>
      <c r="F191" s="132"/>
      <c r="G191" s="132"/>
      <c r="H191" s="132"/>
      <c r="I191" s="132"/>
      <c r="J191" s="132"/>
      <c r="K191" s="132"/>
      <c r="L191" s="132"/>
      <c r="M191" s="132"/>
      <c r="N191" s="132"/>
      <c r="O191" s="132"/>
      <c r="P191" s="132"/>
      <c r="Q191" s="132"/>
      <c r="R191" s="132"/>
      <c r="S191" s="132"/>
      <c r="T191" s="132"/>
      <c r="U191" s="132"/>
      <c r="V191" s="132"/>
      <c r="W191" s="132"/>
      <c r="X191" s="132"/>
      <c r="Y191" s="132"/>
      <c r="Z191" s="133"/>
    </row>
    <row r="192">
      <c r="A192" s="132"/>
      <c r="B192" s="132"/>
      <c r="C192" s="132"/>
      <c r="D192" s="137"/>
      <c r="E192" s="137"/>
      <c r="F192" s="132"/>
      <c r="G192" s="132"/>
      <c r="H192" s="132"/>
      <c r="I192" s="132"/>
      <c r="J192" s="132"/>
      <c r="K192" s="132"/>
      <c r="L192" s="132"/>
      <c r="M192" s="132"/>
      <c r="N192" s="132"/>
      <c r="O192" s="132"/>
      <c r="P192" s="132"/>
      <c r="Q192" s="132"/>
      <c r="R192" s="132"/>
      <c r="S192" s="132"/>
      <c r="T192" s="132"/>
      <c r="U192" s="132"/>
      <c r="V192" s="132"/>
      <c r="W192" s="132"/>
      <c r="X192" s="132"/>
      <c r="Y192" s="132"/>
      <c r="Z192" s="133"/>
    </row>
    <row r="193">
      <c r="A193" s="132"/>
      <c r="B193" s="132"/>
      <c r="C193" s="132"/>
      <c r="D193" s="137"/>
      <c r="E193" s="137"/>
      <c r="F193" s="132"/>
      <c r="G193" s="132"/>
      <c r="H193" s="132"/>
      <c r="I193" s="132"/>
      <c r="J193" s="132"/>
      <c r="K193" s="132"/>
      <c r="L193" s="132"/>
      <c r="M193" s="132"/>
      <c r="N193" s="132"/>
      <c r="O193" s="132"/>
      <c r="P193" s="132"/>
      <c r="Q193" s="132"/>
      <c r="R193" s="132"/>
      <c r="S193" s="132"/>
      <c r="T193" s="132"/>
      <c r="U193" s="132"/>
      <c r="V193" s="132"/>
      <c r="W193" s="132"/>
      <c r="X193" s="132"/>
      <c r="Y193" s="132"/>
      <c r="Z193" s="133"/>
    </row>
    <row r="194">
      <c r="A194" s="132"/>
      <c r="B194" s="132"/>
      <c r="C194" s="132"/>
      <c r="D194" s="137"/>
      <c r="E194" s="137"/>
      <c r="F194" s="132"/>
      <c r="G194" s="132"/>
      <c r="H194" s="132"/>
      <c r="I194" s="132"/>
      <c r="J194" s="132"/>
      <c r="K194" s="132"/>
      <c r="L194" s="132"/>
      <c r="M194" s="132"/>
      <c r="N194" s="132"/>
      <c r="O194" s="132"/>
      <c r="P194" s="132"/>
      <c r="Q194" s="132"/>
      <c r="R194" s="132"/>
      <c r="S194" s="132"/>
      <c r="T194" s="132"/>
      <c r="U194" s="132"/>
      <c r="V194" s="132"/>
      <c r="W194" s="132"/>
      <c r="X194" s="132"/>
      <c r="Y194" s="132"/>
      <c r="Z194" s="133"/>
    </row>
    <row r="195">
      <c r="A195" s="132"/>
      <c r="B195" s="132"/>
      <c r="C195" s="132"/>
      <c r="D195" s="137"/>
      <c r="E195" s="137"/>
      <c r="F195" s="132"/>
      <c r="G195" s="132"/>
      <c r="H195" s="132"/>
      <c r="I195" s="132"/>
      <c r="J195" s="132"/>
      <c r="K195" s="132"/>
      <c r="L195" s="132"/>
      <c r="M195" s="132"/>
      <c r="N195" s="132"/>
      <c r="O195" s="132"/>
      <c r="P195" s="132"/>
      <c r="Q195" s="132"/>
      <c r="R195" s="132"/>
      <c r="S195" s="132"/>
      <c r="T195" s="132"/>
      <c r="U195" s="132"/>
      <c r="V195" s="132"/>
      <c r="W195" s="132"/>
      <c r="X195" s="132"/>
      <c r="Y195" s="132"/>
      <c r="Z195" s="133"/>
    </row>
    <row r="196">
      <c r="A196" s="132"/>
      <c r="B196" s="132"/>
      <c r="C196" s="132"/>
      <c r="D196" s="137"/>
      <c r="E196" s="137"/>
      <c r="F196" s="132"/>
      <c r="G196" s="132"/>
      <c r="H196" s="132"/>
      <c r="I196" s="132"/>
      <c r="J196" s="132"/>
      <c r="K196" s="132"/>
      <c r="L196" s="132"/>
      <c r="M196" s="132"/>
      <c r="N196" s="132"/>
      <c r="O196" s="132"/>
      <c r="P196" s="132"/>
      <c r="Q196" s="132"/>
      <c r="R196" s="132"/>
      <c r="S196" s="132"/>
      <c r="T196" s="132"/>
      <c r="U196" s="132"/>
      <c r="V196" s="132"/>
      <c r="W196" s="132"/>
      <c r="X196" s="132"/>
      <c r="Y196" s="132"/>
      <c r="Z196" s="133"/>
    </row>
    <row r="197">
      <c r="A197" s="132"/>
      <c r="B197" s="132"/>
      <c r="C197" s="132"/>
      <c r="D197" s="137"/>
      <c r="E197" s="137"/>
      <c r="F197" s="132"/>
      <c r="G197" s="132"/>
      <c r="H197" s="132"/>
      <c r="I197" s="132"/>
      <c r="J197" s="132"/>
      <c r="K197" s="132"/>
      <c r="L197" s="132"/>
      <c r="M197" s="132"/>
      <c r="N197" s="132"/>
      <c r="O197" s="132"/>
      <c r="P197" s="132"/>
      <c r="Q197" s="132"/>
      <c r="R197" s="132"/>
      <c r="S197" s="132"/>
      <c r="T197" s="132"/>
      <c r="U197" s="132"/>
      <c r="V197" s="132"/>
      <c r="W197" s="132"/>
      <c r="X197" s="132"/>
      <c r="Y197" s="132"/>
      <c r="Z197" s="133"/>
    </row>
    <row r="198">
      <c r="A198" s="132"/>
      <c r="B198" s="132"/>
      <c r="C198" s="132"/>
      <c r="D198" s="137"/>
      <c r="E198" s="137"/>
      <c r="F198" s="132"/>
      <c r="G198" s="132"/>
      <c r="H198" s="132"/>
      <c r="I198" s="132"/>
      <c r="J198" s="132"/>
      <c r="K198" s="132"/>
      <c r="L198" s="132"/>
      <c r="M198" s="132"/>
      <c r="N198" s="132"/>
      <c r="O198" s="132"/>
      <c r="P198" s="132"/>
      <c r="Q198" s="132"/>
      <c r="R198" s="132"/>
      <c r="S198" s="132"/>
      <c r="T198" s="132"/>
      <c r="U198" s="132"/>
      <c r="V198" s="132"/>
      <c r="W198" s="132"/>
      <c r="X198" s="132"/>
      <c r="Y198" s="132"/>
      <c r="Z198" s="133"/>
    </row>
    <row r="199">
      <c r="A199" s="132"/>
      <c r="B199" s="132"/>
      <c r="C199" s="132"/>
      <c r="D199" s="137"/>
      <c r="E199" s="137"/>
      <c r="F199" s="132"/>
      <c r="G199" s="132"/>
      <c r="H199" s="132"/>
      <c r="I199" s="132"/>
      <c r="J199" s="132"/>
      <c r="K199" s="132"/>
      <c r="L199" s="132"/>
      <c r="M199" s="132"/>
      <c r="N199" s="132"/>
      <c r="O199" s="132"/>
      <c r="P199" s="132"/>
      <c r="Q199" s="132"/>
      <c r="R199" s="132"/>
      <c r="S199" s="132"/>
      <c r="T199" s="132"/>
      <c r="U199" s="132"/>
      <c r="V199" s="132"/>
      <c r="W199" s="132"/>
      <c r="X199" s="132"/>
      <c r="Y199" s="132"/>
      <c r="Z199" s="133"/>
    </row>
    <row r="200">
      <c r="A200" s="132"/>
      <c r="B200" s="132"/>
      <c r="C200" s="132"/>
      <c r="D200" s="137"/>
      <c r="E200" s="137"/>
      <c r="F200" s="132"/>
      <c r="G200" s="132"/>
      <c r="H200" s="132"/>
      <c r="I200" s="132"/>
      <c r="J200" s="132"/>
      <c r="K200" s="132"/>
      <c r="L200" s="132"/>
      <c r="M200" s="132"/>
      <c r="N200" s="132"/>
      <c r="O200" s="132"/>
      <c r="P200" s="132"/>
      <c r="Q200" s="132"/>
      <c r="R200" s="132"/>
      <c r="S200" s="132"/>
      <c r="T200" s="132"/>
      <c r="U200" s="132"/>
      <c r="V200" s="132"/>
      <c r="W200" s="132"/>
      <c r="X200" s="132"/>
      <c r="Y200" s="132"/>
      <c r="Z200" s="133"/>
    </row>
    <row r="201">
      <c r="A201" s="132"/>
      <c r="B201" s="132"/>
      <c r="C201" s="132"/>
      <c r="D201" s="137"/>
      <c r="E201" s="137"/>
      <c r="F201" s="132"/>
      <c r="G201" s="132"/>
      <c r="H201" s="132"/>
      <c r="I201" s="132"/>
      <c r="J201" s="132"/>
      <c r="K201" s="132"/>
      <c r="L201" s="132"/>
      <c r="M201" s="132"/>
      <c r="N201" s="132"/>
      <c r="O201" s="132"/>
      <c r="P201" s="132"/>
      <c r="Q201" s="132"/>
      <c r="R201" s="132"/>
      <c r="S201" s="132"/>
      <c r="T201" s="132"/>
      <c r="U201" s="132"/>
      <c r="V201" s="132"/>
      <c r="W201" s="132"/>
      <c r="X201" s="132"/>
      <c r="Y201" s="132"/>
      <c r="Z201" s="133"/>
    </row>
    <row r="202">
      <c r="A202" s="132"/>
      <c r="B202" s="132"/>
      <c r="C202" s="132"/>
      <c r="D202" s="137"/>
      <c r="E202" s="137"/>
      <c r="F202" s="132"/>
      <c r="G202" s="132"/>
      <c r="H202" s="132"/>
      <c r="I202" s="132"/>
      <c r="J202" s="132"/>
      <c r="K202" s="132"/>
      <c r="L202" s="132"/>
      <c r="M202" s="132"/>
      <c r="N202" s="132"/>
      <c r="O202" s="132"/>
      <c r="P202" s="132"/>
      <c r="Q202" s="132"/>
      <c r="R202" s="132"/>
      <c r="S202" s="132"/>
      <c r="T202" s="132"/>
      <c r="U202" s="132"/>
      <c r="V202" s="132"/>
      <c r="W202" s="132"/>
      <c r="X202" s="132"/>
      <c r="Y202" s="132"/>
      <c r="Z202" s="133"/>
    </row>
    <row r="203">
      <c r="A203" s="132"/>
      <c r="B203" s="132"/>
      <c r="C203" s="132"/>
      <c r="D203" s="137"/>
      <c r="E203" s="137"/>
      <c r="F203" s="132"/>
      <c r="G203" s="132"/>
      <c r="H203" s="132"/>
      <c r="I203" s="132"/>
      <c r="J203" s="132"/>
      <c r="K203" s="132"/>
      <c r="L203" s="132"/>
      <c r="M203" s="132"/>
      <c r="N203" s="132"/>
      <c r="O203" s="132"/>
      <c r="P203" s="132"/>
      <c r="Q203" s="132"/>
      <c r="R203" s="132"/>
      <c r="S203" s="132"/>
      <c r="T203" s="132"/>
      <c r="U203" s="132"/>
      <c r="V203" s="132"/>
      <c r="W203" s="132"/>
      <c r="X203" s="132"/>
      <c r="Y203" s="132"/>
      <c r="Z203" s="133"/>
    </row>
    <row r="204">
      <c r="A204" s="132"/>
      <c r="B204" s="132"/>
      <c r="C204" s="132"/>
      <c r="D204" s="137"/>
      <c r="E204" s="137"/>
      <c r="F204" s="132"/>
      <c r="G204" s="132"/>
      <c r="H204" s="132"/>
      <c r="I204" s="132"/>
      <c r="J204" s="132"/>
      <c r="K204" s="132"/>
      <c r="L204" s="132"/>
      <c r="M204" s="132"/>
      <c r="N204" s="132"/>
      <c r="O204" s="132"/>
      <c r="P204" s="132"/>
      <c r="Q204" s="132"/>
      <c r="R204" s="132"/>
      <c r="S204" s="132"/>
      <c r="T204" s="132"/>
      <c r="U204" s="132"/>
      <c r="V204" s="132"/>
      <c r="W204" s="132"/>
      <c r="X204" s="132"/>
      <c r="Y204" s="132"/>
      <c r="Z204" s="133"/>
    </row>
    <row r="205">
      <c r="A205" s="132"/>
      <c r="B205" s="132"/>
      <c r="C205" s="132"/>
      <c r="D205" s="137"/>
      <c r="E205" s="137"/>
      <c r="F205" s="132"/>
      <c r="G205" s="132"/>
      <c r="H205" s="132"/>
      <c r="I205" s="132"/>
      <c r="J205" s="132"/>
      <c r="K205" s="132"/>
      <c r="L205" s="132"/>
      <c r="M205" s="132"/>
      <c r="N205" s="132"/>
      <c r="O205" s="132"/>
      <c r="P205" s="132"/>
      <c r="Q205" s="132"/>
      <c r="R205" s="132"/>
      <c r="S205" s="132"/>
      <c r="T205" s="132"/>
      <c r="U205" s="132"/>
      <c r="V205" s="132"/>
      <c r="W205" s="132"/>
      <c r="X205" s="132"/>
      <c r="Y205" s="132"/>
      <c r="Z205" s="133"/>
    </row>
    <row r="206">
      <c r="A206" s="132"/>
      <c r="B206" s="132"/>
      <c r="C206" s="132"/>
      <c r="D206" s="137"/>
      <c r="E206" s="137"/>
      <c r="F206" s="132"/>
      <c r="G206" s="132"/>
      <c r="H206" s="132"/>
      <c r="I206" s="132"/>
      <c r="J206" s="132"/>
      <c r="K206" s="132"/>
      <c r="L206" s="132"/>
      <c r="M206" s="132"/>
      <c r="N206" s="132"/>
      <c r="O206" s="132"/>
      <c r="P206" s="132"/>
      <c r="Q206" s="132"/>
      <c r="R206" s="132"/>
      <c r="S206" s="132"/>
      <c r="T206" s="132"/>
      <c r="U206" s="132"/>
      <c r="V206" s="132"/>
      <c r="W206" s="132"/>
      <c r="X206" s="132"/>
      <c r="Y206" s="132"/>
      <c r="Z206" s="133"/>
    </row>
    <row r="207">
      <c r="A207" s="132"/>
      <c r="B207" s="132"/>
      <c r="C207" s="132"/>
      <c r="D207" s="137"/>
      <c r="E207" s="137"/>
      <c r="F207" s="132"/>
      <c r="G207" s="132"/>
      <c r="H207" s="132"/>
      <c r="I207" s="132"/>
      <c r="J207" s="132"/>
      <c r="K207" s="132"/>
      <c r="L207" s="132"/>
      <c r="M207" s="132"/>
      <c r="N207" s="132"/>
      <c r="O207" s="132"/>
      <c r="P207" s="132"/>
      <c r="Q207" s="132"/>
      <c r="R207" s="132"/>
      <c r="S207" s="132"/>
      <c r="T207" s="132"/>
      <c r="U207" s="132"/>
      <c r="V207" s="132"/>
      <c r="W207" s="132"/>
      <c r="X207" s="132"/>
      <c r="Y207" s="132"/>
      <c r="Z207" s="133"/>
    </row>
    <row r="208">
      <c r="A208" s="132"/>
      <c r="B208" s="132"/>
      <c r="C208" s="132"/>
      <c r="D208" s="137"/>
      <c r="E208" s="137"/>
      <c r="F208" s="132"/>
      <c r="G208" s="132"/>
      <c r="H208" s="132"/>
      <c r="I208" s="132"/>
      <c r="J208" s="132"/>
      <c r="K208" s="132"/>
      <c r="L208" s="132"/>
      <c r="M208" s="132"/>
      <c r="N208" s="132"/>
      <c r="O208" s="132"/>
      <c r="P208" s="132"/>
      <c r="Q208" s="132"/>
      <c r="R208" s="132"/>
      <c r="S208" s="132"/>
      <c r="T208" s="132"/>
      <c r="U208" s="132"/>
      <c r="V208" s="132"/>
      <c r="W208" s="132"/>
      <c r="X208" s="132"/>
      <c r="Y208" s="132"/>
      <c r="Z208" s="133"/>
    </row>
    <row r="209">
      <c r="A209" s="132"/>
      <c r="B209" s="132"/>
      <c r="C209" s="132"/>
      <c r="D209" s="137"/>
      <c r="E209" s="137"/>
      <c r="F209" s="132"/>
      <c r="G209" s="132"/>
      <c r="H209" s="132"/>
      <c r="I209" s="132"/>
      <c r="J209" s="132"/>
      <c r="K209" s="132"/>
      <c r="L209" s="132"/>
      <c r="M209" s="132"/>
      <c r="N209" s="132"/>
      <c r="O209" s="132"/>
      <c r="P209" s="132"/>
      <c r="Q209" s="132"/>
      <c r="R209" s="132"/>
      <c r="S209" s="132"/>
      <c r="T209" s="132"/>
      <c r="U209" s="132"/>
      <c r="V209" s="132"/>
      <c r="W209" s="132"/>
      <c r="X209" s="132"/>
      <c r="Y209" s="132"/>
      <c r="Z209" s="133"/>
    </row>
    <row r="210">
      <c r="A210" s="132"/>
      <c r="B210" s="132"/>
      <c r="C210" s="132"/>
      <c r="D210" s="137"/>
      <c r="E210" s="137"/>
      <c r="F210" s="132"/>
      <c r="G210" s="132"/>
      <c r="H210" s="132"/>
      <c r="I210" s="132"/>
      <c r="J210" s="132"/>
      <c r="K210" s="132"/>
      <c r="L210" s="132"/>
      <c r="M210" s="132"/>
      <c r="N210" s="132"/>
      <c r="O210" s="132"/>
      <c r="P210" s="132"/>
      <c r="Q210" s="132"/>
      <c r="R210" s="132"/>
      <c r="S210" s="132"/>
      <c r="T210" s="132"/>
      <c r="U210" s="132"/>
      <c r="V210" s="132"/>
      <c r="W210" s="132"/>
      <c r="X210" s="132"/>
      <c r="Y210" s="132"/>
      <c r="Z210" s="133"/>
    </row>
    <row r="211">
      <c r="A211" s="132"/>
      <c r="B211" s="132"/>
      <c r="C211" s="132"/>
      <c r="D211" s="137"/>
      <c r="E211" s="137"/>
      <c r="F211" s="132"/>
      <c r="G211" s="132"/>
      <c r="H211" s="132"/>
      <c r="I211" s="132"/>
      <c r="J211" s="132"/>
      <c r="K211" s="132"/>
      <c r="L211" s="132"/>
      <c r="M211" s="132"/>
      <c r="N211" s="132"/>
      <c r="O211" s="132"/>
      <c r="P211" s="132"/>
      <c r="Q211" s="132"/>
      <c r="R211" s="132"/>
      <c r="S211" s="132"/>
      <c r="T211" s="132"/>
      <c r="U211" s="132"/>
      <c r="V211" s="132"/>
      <c r="W211" s="132"/>
      <c r="X211" s="132"/>
      <c r="Y211" s="132"/>
      <c r="Z211" s="133"/>
    </row>
    <row r="212">
      <c r="A212" s="132"/>
      <c r="B212" s="132"/>
      <c r="C212" s="132"/>
      <c r="D212" s="137"/>
      <c r="E212" s="137"/>
      <c r="F212" s="132"/>
      <c r="G212" s="132"/>
      <c r="H212" s="132"/>
      <c r="I212" s="132"/>
      <c r="J212" s="132"/>
      <c r="K212" s="132"/>
      <c r="L212" s="132"/>
      <c r="M212" s="132"/>
      <c r="N212" s="132"/>
      <c r="O212" s="132"/>
      <c r="P212" s="132"/>
      <c r="Q212" s="132"/>
      <c r="R212" s="132"/>
      <c r="S212" s="132"/>
      <c r="T212" s="132"/>
      <c r="U212" s="132"/>
      <c r="V212" s="132"/>
      <c r="W212" s="132"/>
      <c r="X212" s="132"/>
      <c r="Y212" s="132"/>
      <c r="Z212" s="133"/>
    </row>
    <row r="213">
      <c r="A213" s="132"/>
      <c r="B213" s="132"/>
      <c r="C213" s="132"/>
      <c r="D213" s="137"/>
      <c r="E213" s="137"/>
      <c r="F213" s="132"/>
      <c r="G213" s="132"/>
      <c r="H213" s="132"/>
      <c r="I213" s="132"/>
      <c r="J213" s="132"/>
      <c r="K213" s="132"/>
      <c r="L213" s="132"/>
      <c r="M213" s="132"/>
      <c r="N213" s="132"/>
      <c r="O213" s="132"/>
      <c r="P213" s="132"/>
      <c r="Q213" s="132"/>
      <c r="R213" s="132"/>
      <c r="S213" s="132"/>
      <c r="T213" s="132"/>
      <c r="U213" s="132"/>
      <c r="V213" s="132"/>
      <c r="W213" s="132"/>
      <c r="X213" s="132"/>
      <c r="Y213" s="132"/>
      <c r="Z213" s="133"/>
    </row>
    <row r="214">
      <c r="A214" s="132"/>
      <c r="B214" s="132"/>
      <c r="C214" s="132"/>
      <c r="D214" s="137"/>
      <c r="E214" s="137"/>
      <c r="F214" s="132"/>
      <c r="G214" s="132"/>
      <c r="H214" s="132"/>
      <c r="I214" s="132"/>
      <c r="J214" s="132"/>
      <c r="K214" s="132"/>
      <c r="L214" s="132"/>
      <c r="M214" s="132"/>
      <c r="N214" s="132"/>
      <c r="O214" s="132"/>
      <c r="P214" s="132"/>
      <c r="Q214" s="132"/>
      <c r="R214" s="132"/>
      <c r="S214" s="132"/>
      <c r="T214" s="132"/>
      <c r="U214" s="132"/>
      <c r="V214" s="132"/>
      <c r="W214" s="132"/>
      <c r="X214" s="132"/>
      <c r="Y214" s="132"/>
      <c r="Z214" s="133"/>
    </row>
    <row r="215">
      <c r="A215" s="132"/>
      <c r="B215" s="132"/>
      <c r="C215" s="132"/>
      <c r="D215" s="137"/>
      <c r="E215" s="137"/>
      <c r="F215" s="132"/>
      <c r="G215" s="132"/>
      <c r="H215" s="132"/>
      <c r="I215" s="132"/>
      <c r="J215" s="132"/>
      <c r="K215" s="132"/>
      <c r="L215" s="132"/>
      <c r="M215" s="132"/>
      <c r="N215" s="132"/>
      <c r="O215" s="132"/>
      <c r="P215" s="132"/>
      <c r="Q215" s="132"/>
      <c r="R215" s="132"/>
      <c r="S215" s="132"/>
      <c r="T215" s="132"/>
      <c r="U215" s="132"/>
      <c r="V215" s="132"/>
      <c r="W215" s="132"/>
      <c r="X215" s="132"/>
      <c r="Y215" s="132"/>
      <c r="Z215" s="133"/>
    </row>
    <row r="216">
      <c r="A216" s="132"/>
      <c r="B216" s="132"/>
      <c r="C216" s="132"/>
      <c r="D216" s="137"/>
      <c r="E216" s="137"/>
      <c r="F216" s="132"/>
      <c r="G216" s="132"/>
      <c r="H216" s="132"/>
      <c r="I216" s="132"/>
      <c r="J216" s="132"/>
      <c r="K216" s="132"/>
      <c r="L216" s="132"/>
      <c r="M216" s="132"/>
      <c r="N216" s="132"/>
      <c r="O216" s="132"/>
      <c r="P216" s="132"/>
      <c r="Q216" s="132"/>
      <c r="R216" s="132"/>
      <c r="S216" s="132"/>
      <c r="T216" s="132"/>
      <c r="U216" s="132"/>
      <c r="V216" s="132"/>
      <c r="W216" s="132"/>
      <c r="X216" s="132"/>
      <c r="Y216" s="132"/>
      <c r="Z216" s="133"/>
    </row>
    <row r="217">
      <c r="A217" s="132"/>
      <c r="B217" s="132"/>
      <c r="C217" s="132"/>
      <c r="D217" s="137"/>
      <c r="E217" s="137"/>
      <c r="F217" s="132"/>
      <c r="G217" s="132"/>
      <c r="H217" s="132"/>
      <c r="I217" s="132"/>
      <c r="J217" s="132"/>
      <c r="K217" s="132"/>
      <c r="L217" s="132"/>
      <c r="M217" s="132"/>
      <c r="N217" s="132"/>
      <c r="O217" s="132"/>
      <c r="P217" s="132"/>
      <c r="Q217" s="132"/>
      <c r="R217" s="132"/>
      <c r="S217" s="132"/>
      <c r="T217" s="132"/>
      <c r="U217" s="132"/>
      <c r="V217" s="132"/>
      <c r="W217" s="132"/>
      <c r="X217" s="132"/>
      <c r="Y217" s="132"/>
      <c r="Z217" s="133"/>
    </row>
    <row r="218">
      <c r="A218" s="132"/>
      <c r="B218" s="132"/>
      <c r="C218" s="132"/>
      <c r="D218" s="137"/>
      <c r="E218" s="137"/>
      <c r="F218" s="132"/>
      <c r="G218" s="132"/>
      <c r="H218" s="132"/>
      <c r="I218" s="132"/>
      <c r="J218" s="132"/>
      <c r="K218" s="132"/>
      <c r="L218" s="132"/>
      <c r="M218" s="132"/>
      <c r="N218" s="132"/>
      <c r="O218" s="132"/>
      <c r="P218" s="132"/>
      <c r="Q218" s="132"/>
      <c r="R218" s="132"/>
      <c r="S218" s="132"/>
      <c r="T218" s="132"/>
      <c r="U218" s="132"/>
      <c r="V218" s="132"/>
      <c r="W218" s="132"/>
      <c r="X218" s="132"/>
      <c r="Y218" s="132"/>
      <c r="Z218" s="133"/>
    </row>
    <row r="219">
      <c r="A219" s="132"/>
      <c r="B219" s="132"/>
      <c r="C219" s="132"/>
      <c r="D219" s="137"/>
      <c r="E219" s="137"/>
      <c r="F219" s="132"/>
      <c r="G219" s="132"/>
      <c r="H219" s="132"/>
      <c r="I219" s="132"/>
      <c r="J219" s="132"/>
      <c r="K219" s="132"/>
      <c r="L219" s="132"/>
      <c r="M219" s="132"/>
      <c r="N219" s="132"/>
      <c r="O219" s="132"/>
      <c r="P219" s="132"/>
      <c r="Q219" s="132"/>
      <c r="R219" s="132"/>
      <c r="S219" s="132"/>
      <c r="T219" s="132"/>
      <c r="U219" s="132"/>
      <c r="V219" s="132"/>
      <c r="W219" s="132"/>
      <c r="X219" s="132"/>
      <c r="Y219" s="132"/>
      <c r="Z219" s="133"/>
    </row>
    <row r="220">
      <c r="A220" s="132"/>
      <c r="B220" s="132"/>
      <c r="C220" s="132"/>
      <c r="D220" s="137"/>
      <c r="E220" s="137"/>
      <c r="F220" s="132"/>
      <c r="G220" s="132"/>
      <c r="H220" s="132"/>
      <c r="I220" s="132"/>
      <c r="J220" s="132"/>
      <c r="K220" s="132"/>
      <c r="L220" s="132"/>
      <c r="M220" s="132"/>
      <c r="N220" s="132"/>
      <c r="O220" s="132"/>
      <c r="P220" s="132"/>
      <c r="Q220" s="132"/>
      <c r="R220" s="132"/>
      <c r="S220" s="132"/>
      <c r="T220" s="132"/>
      <c r="U220" s="132"/>
      <c r="V220" s="132"/>
      <c r="W220" s="132"/>
      <c r="X220" s="132"/>
      <c r="Y220" s="132"/>
      <c r="Z220" s="133"/>
    </row>
    <row r="221">
      <c r="A221" s="132"/>
      <c r="B221" s="132"/>
      <c r="C221" s="132"/>
      <c r="D221" s="137"/>
      <c r="E221" s="137"/>
      <c r="F221" s="132"/>
      <c r="G221" s="132"/>
      <c r="H221" s="132"/>
      <c r="I221" s="132"/>
      <c r="J221" s="132"/>
      <c r="K221" s="132"/>
      <c r="L221" s="132"/>
      <c r="M221" s="132"/>
      <c r="N221" s="132"/>
      <c r="O221" s="132"/>
      <c r="P221" s="132"/>
      <c r="Q221" s="132"/>
      <c r="R221" s="132"/>
      <c r="S221" s="132"/>
      <c r="T221" s="132"/>
      <c r="U221" s="132"/>
      <c r="V221" s="132"/>
      <c r="W221" s="132"/>
      <c r="X221" s="132"/>
      <c r="Y221" s="132"/>
      <c r="Z221" s="133"/>
    </row>
    <row r="222">
      <c r="A222" s="132"/>
      <c r="B222" s="132"/>
      <c r="C222" s="132"/>
      <c r="D222" s="137"/>
      <c r="E222" s="137"/>
      <c r="F222" s="132"/>
      <c r="G222" s="132"/>
      <c r="H222" s="132"/>
      <c r="I222" s="132"/>
      <c r="J222" s="132"/>
      <c r="K222" s="132"/>
      <c r="L222" s="132"/>
      <c r="M222" s="132"/>
      <c r="N222" s="132"/>
      <c r="O222" s="132"/>
      <c r="P222" s="132"/>
      <c r="Q222" s="132"/>
      <c r="R222" s="132"/>
      <c r="S222" s="132"/>
      <c r="T222" s="132"/>
      <c r="U222" s="132"/>
      <c r="V222" s="132"/>
      <c r="W222" s="132"/>
      <c r="X222" s="132"/>
      <c r="Y222" s="132"/>
      <c r="Z222" s="133"/>
    </row>
    <row r="223">
      <c r="A223" s="132"/>
      <c r="B223" s="132"/>
      <c r="C223" s="132"/>
      <c r="D223" s="137"/>
      <c r="E223" s="137"/>
      <c r="F223" s="132"/>
      <c r="G223" s="132"/>
      <c r="H223" s="132"/>
      <c r="I223" s="132"/>
      <c r="J223" s="132"/>
      <c r="K223" s="132"/>
      <c r="L223" s="132"/>
      <c r="M223" s="132"/>
      <c r="N223" s="132"/>
      <c r="O223" s="132"/>
      <c r="P223" s="132"/>
      <c r="Q223" s="132"/>
      <c r="R223" s="132"/>
      <c r="S223" s="132"/>
      <c r="T223" s="132"/>
      <c r="U223" s="132"/>
      <c r="V223" s="132"/>
      <c r="W223" s="132"/>
      <c r="X223" s="132"/>
      <c r="Y223" s="132"/>
      <c r="Z223" s="133"/>
    </row>
    <row r="224">
      <c r="A224" s="132"/>
      <c r="B224" s="132"/>
      <c r="C224" s="132"/>
      <c r="D224" s="137"/>
      <c r="E224" s="137"/>
      <c r="F224" s="132"/>
      <c r="G224" s="132"/>
      <c r="H224" s="132"/>
      <c r="I224" s="132"/>
      <c r="J224" s="132"/>
      <c r="K224" s="132"/>
      <c r="L224" s="132"/>
      <c r="M224" s="132"/>
      <c r="N224" s="132"/>
      <c r="O224" s="132"/>
      <c r="P224" s="132"/>
      <c r="Q224" s="132"/>
      <c r="R224" s="132"/>
      <c r="S224" s="132"/>
      <c r="T224" s="132"/>
      <c r="U224" s="132"/>
      <c r="V224" s="132"/>
      <c r="W224" s="132"/>
      <c r="X224" s="132"/>
      <c r="Y224" s="132"/>
      <c r="Z224" s="133"/>
    </row>
    <row r="225">
      <c r="A225" s="132"/>
      <c r="B225" s="132"/>
      <c r="C225" s="132"/>
      <c r="D225" s="137"/>
      <c r="E225" s="137"/>
      <c r="F225" s="132"/>
      <c r="G225" s="132"/>
      <c r="H225" s="132"/>
      <c r="I225" s="132"/>
      <c r="J225" s="132"/>
      <c r="K225" s="132"/>
      <c r="L225" s="132"/>
      <c r="M225" s="132"/>
      <c r="N225" s="132"/>
      <c r="O225" s="132"/>
      <c r="P225" s="132"/>
      <c r="Q225" s="132"/>
      <c r="R225" s="132"/>
      <c r="S225" s="132"/>
      <c r="T225" s="132"/>
      <c r="U225" s="132"/>
      <c r="V225" s="132"/>
      <c r="W225" s="132"/>
      <c r="X225" s="132"/>
      <c r="Y225" s="132"/>
      <c r="Z225" s="133"/>
    </row>
    <row r="226">
      <c r="A226" s="132"/>
      <c r="B226" s="132"/>
      <c r="C226" s="132"/>
      <c r="D226" s="137"/>
      <c r="E226" s="137"/>
      <c r="F226" s="132"/>
      <c r="G226" s="132"/>
      <c r="H226" s="132"/>
      <c r="I226" s="132"/>
      <c r="J226" s="132"/>
      <c r="K226" s="132"/>
      <c r="L226" s="132"/>
      <c r="M226" s="132"/>
      <c r="N226" s="132"/>
      <c r="O226" s="132"/>
      <c r="P226" s="132"/>
      <c r="Q226" s="132"/>
      <c r="R226" s="132"/>
      <c r="S226" s="132"/>
      <c r="T226" s="132"/>
      <c r="U226" s="132"/>
      <c r="V226" s="132"/>
      <c r="W226" s="132"/>
      <c r="X226" s="132"/>
      <c r="Y226" s="132"/>
      <c r="Z226" s="133"/>
    </row>
    <row r="227">
      <c r="A227" s="132"/>
      <c r="B227" s="132"/>
      <c r="C227" s="132"/>
      <c r="D227" s="137"/>
      <c r="E227" s="137"/>
      <c r="F227" s="132"/>
      <c r="G227" s="132"/>
      <c r="H227" s="132"/>
      <c r="I227" s="132"/>
      <c r="J227" s="132"/>
      <c r="K227" s="132"/>
      <c r="L227" s="132"/>
      <c r="M227" s="132"/>
      <c r="N227" s="132"/>
      <c r="O227" s="132"/>
      <c r="P227" s="132"/>
      <c r="Q227" s="132"/>
      <c r="R227" s="132"/>
      <c r="S227" s="132"/>
      <c r="T227" s="132"/>
      <c r="U227" s="132"/>
      <c r="V227" s="132"/>
      <c r="W227" s="132"/>
      <c r="X227" s="132"/>
      <c r="Y227" s="132"/>
      <c r="Z227" s="133"/>
    </row>
    <row r="228">
      <c r="A228" s="132"/>
      <c r="B228" s="132"/>
      <c r="C228" s="132"/>
      <c r="D228" s="137"/>
      <c r="E228" s="137"/>
      <c r="F228" s="132"/>
      <c r="G228" s="132"/>
      <c r="H228" s="132"/>
      <c r="I228" s="132"/>
      <c r="J228" s="132"/>
      <c r="K228" s="132"/>
      <c r="L228" s="132"/>
      <c r="M228" s="132"/>
      <c r="N228" s="132"/>
      <c r="O228" s="132"/>
      <c r="P228" s="132"/>
      <c r="Q228" s="132"/>
      <c r="R228" s="132"/>
      <c r="S228" s="132"/>
      <c r="T228" s="132"/>
      <c r="U228" s="132"/>
      <c r="V228" s="132"/>
      <c r="W228" s="132"/>
      <c r="X228" s="132"/>
      <c r="Y228" s="132"/>
      <c r="Z228" s="133"/>
    </row>
    <row r="229">
      <c r="A229" s="132"/>
      <c r="B229" s="132"/>
      <c r="C229" s="132"/>
      <c r="D229" s="137"/>
      <c r="E229" s="137"/>
      <c r="F229" s="132"/>
      <c r="G229" s="132"/>
      <c r="H229" s="132"/>
      <c r="I229" s="132"/>
      <c r="J229" s="132"/>
      <c r="K229" s="132"/>
      <c r="L229" s="132"/>
      <c r="M229" s="132"/>
      <c r="N229" s="132"/>
      <c r="O229" s="132"/>
      <c r="P229" s="132"/>
      <c r="Q229" s="132"/>
      <c r="R229" s="132"/>
      <c r="S229" s="132"/>
      <c r="T229" s="132"/>
      <c r="U229" s="132"/>
      <c r="V229" s="132"/>
      <c r="W229" s="132"/>
      <c r="X229" s="132"/>
      <c r="Y229" s="132"/>
      <c r="Z229" s="133"/>
    </row>
    <row r="230">
      <c r="A230" s="132"/>
      <c r="B230" s="132"/>
      <c r="C230" s="132"/>
      <c r="D230" s="137"/>
      <c r="E230" s="137"/>
      <c r="F230" s="132"/>
      <c r="G230" s="132"/>
      <c r="H230" s="132"/>
      <c r="I230" s="132"/>
      <c r="J230" s="132"/>
      <c r="K230" s="132"/>
      <c r="L230" s="132"/>
      <c r="M230" s="132"/>
      <c r="N230" s="132"/>
      <c r="O230" s="132"/>
      <c r="P230" s="132"/>
      <c r="Q230" s="132"/>
      <c r="R230" s="132"/>
      <c r="S230" s="132"/>
      <c r="T230" s="132"/>
      <c r="U230" s="132"/>
      <c r="V230" s="132"/>
      <c r="W230" s="132"/>
      <c r="X230" s="132"/>
      <c r="Y230" s="132"/>
      <c r="Z230" s="133"/>
    </row>
    <row r="231">
      <c r="A231" s="132"/>
      <c r="B231" s="132"/>
      <c r="C231" s="132"/>
      <c r="D231" s="137"/>
      <c r="E231" s="137"/>
      <c r="F231" s="132"/>
      <c r="G231" s="132"/>
      <c r="H231" s="132"/>
      <c r="I231" s="132"/>
      <c r="J231" s="132"/>
      <c r="K231" s="132"/>
      <c r="L231" s="132"/>
      <c r="M231" s="132"/>
      <c r="N231" s="132"/>
      <c r="O231" s="132"/>
      <c r="P231" s="132"/>
      <c r="Q231" s="132"/>
      <c r="R231" s="132"/>
      <c r="S231" s="132"/>
      <c r="T231" s="132"/>
      <c r="U231" s="132"/>
      <c r="V231" s="132"/>
      <c r="W231" s="132"/>
      <c r="X231" s="132"/>
      <c r="Y231" s="132"/>
      <c r="Z231" s="133"/>
    </row>
    <row r="232">
      <c r="A232" s="132"/>
      <c r="B232" s="132"/>
      <c r="C232" s="132"/>
      <c r="D232" s="137"/>
      <c r="E232" s="137"/>
      <c r="F232" s="132"/>
      <c r="G232" s="132"/>
      <c r="H232" s="132"/>
      <c r="I232" s="132"/>
      <c r="J232" s="132"/>
      <c r="K232" s="132"/>
      <c r="L232" s="132"/>
      <c r="M232" s="132"/>
      <c r="N232" s="132"/>
      <c r="O232" s="132"/>
      <c r="P232" s="132"/>
      <c r="Q232" s="132"/>
      <c r="R232" s="132"/>
      <c r="S232" s="132"/>
      <c r="T232" s="132"/>
      <c r="U232" s="132"/>
      <c r="V232" s="132"/>
      <c r="W232" s="132"/>
      <c r="X232" s="132"/>
      <c r="Y232" s="132"/>
      <c r="Z232" s="133"/>
    </row>
    <row r="233">
      <c r="A233" s="132"/>
      <c r="B233" s="132"/>
      <c r="C233" s="132"/>
      <c r="D233" s="137"/>
      <c r="E233" s="137"/>
      <c r="F233" s="132"/>
      <c r="G233" s="132"/>
      <c r="H233" s="132"/>
      <c r="I233" s="132"/>
      <c r="J233" s="132"/>
      <c r="K233" s="132"/>
      <c r="L233" s="132"/>
      <c r="M233" s="132"/>
      <c r="N233" s="132"/>
      <c r="O233" s="132"/>
      <c r="P233" s="132"/>
      <c r="Q233" s="132"/>
      <c r="R233" s="132"/>
      <c r="S233" s="132"/>
      <c r="T233" s="132"/>
      <c r="U233" s="132"/>
      <c r="V233" s="132"/>
      <c r="W233" s="132"/>
      <c r="X233" s="132"/>
      <c r="Y233" s="132"/>
      <c r="Z233" s="133"/>
    </row>
    <row r="234">
      <c r="A234" s="132"/>
      <c r="B234" s="132"/>
      <c r="C234" s="132"/>
      <c r="D234" s="137"/>
      <c r="E234" s="137"/>
      <c r="F234" s="132"/>
      <c r="G234" s="132"/>
      <c r="H234" s="132"/>
      <c r="I234" s="132"/>
      <c r="J234" s="132"/>
      <c r="K234" s="132"/>
      <c r="L234" s="132"/>
      <c r="M234" s="132"/>
      <c r="N234" s="132"/>
      <c r="O234" s="132"/>
      <c r="P234" s="132"/>
      <c r="Q234" s="132"/>
      <c r="R234" s="132"/>
      <c r="S234" s="132"/>
      <c r="T234" s="132"/>
      <c r="U234" s="132"/>
      <c r="V234" s="132"/>
      <c r="W234" s="132"/>
      <c r="X234" s="132"/>
      <c r="Y234" s="132"/>
      <c r="Z234" s="133"/>
    </row>
    <row r="235">
      <c r="A235" s="132"/>
      <c r="B235" s="132"/>
      <c r="C235" s="132"/>
      <c r="D235" s="137"/>
      <c r="E235" s="137"/>
      <c r="F235" s="132"/>
      <c r="G235" s="132"/>
      <c r="H235" s="132"/>
      <c r="I235" s="132"/>
      <c r="J235" s="132"/>
      <c r="K235" s="132"/>
      <c r="L235" s="132"/>
      <c r="M235" s="132"/>
      <c r="N235" s="132"/>
      <c r="O235" s="132"/>
      <c r="P235" s="132"/>
      <c r="Q235" s="132"/>
      <c r="R235" s="132"/>
      <c r="S235" s="132"/>
      <c r="T235" s="132"/>
      <c r="U235" s="132"/>
      <c r="V235" s="132"/>
      <c r="W235" s="132"/>
      <c r="X235" s="132"/>
      <c r="Y235" s="132"/>
      <c r="Z235" s="133"/>
    </row>
    <row r="236">
      <c r="A236" s="132"/>
      <c r="B236" s="132"/>
      <c r="C236" s="132"/>
      <c r="D236" s="137"/>
      <c r="E236" s="137"/>
      <c r="F236" s="132"/>
      <c r="G236" s="132"/>
      <c r="H236" s="132"/>
      <c r="I236" s="132"/>
      <c r="J236" s="132"/>
      <c r="K236" s="132"/>
      <c r="L236" s="132"/>
      <c r="M236" s="132"/>
      <c r="N236" s="132"/>
      <c r="O236" s="132"/>
      <c r="P236" s="132"/>
      <c r="Q236" s="132"/>
      <c r="R236" s="132"/>
      <c r="S236" s="132"/>
      <c r="T236" s="132"/>
      <c r="U236" s="132"/>
      <c r="V236" s="132"/>
      <c r="W236" s="132"/>
      <c r="X236" s="132"/>
      <c r="Y236" s="132"/>
      <c r="Z236" s="133"/>
    </row>
    <row r="237">
      <c r="A237" s="132"/>
      <c r="B237" s="132"/>
      <c r="C237" s="132"/>
      <c r="D237" s="137"/>
      <c r="E237" s="137"/>
      <c r="F237" s="132"/>
      <c r="G237" s="132"/>
      <c r="H237" s="132"/>
      <c r="I237" s="132"/>
      <c r="J237" s="132"/>
      <c r="K237" s="132"/>
      <c r="L237" s="132"/>
      <c r="M237" s="132"/>
      <c r="N237" s="132"/>
      <c r="O237" s="132"/>
      <c r="P237" s="132"/>
      <c r="Q237" s="132"/>
      <c r="R237" s="132"/>
      <c r="S237" s="132"/>
      <c r="T237" s="132"/>
      <c r="U237" s="132"/>
      <c r="V237" s="132"/>
      <c r="W237" s="132"/>
      <c r="X237" s="132"/>
      <c r="Y237" s="132"/>
      <c r="Z237" s="133"/>
    </row>
    <row r="238">
      <c r="A238" s="132"/>
      <c r="B238" s="132"/>
      <c r="C238" s="132"/>
      <c r="D238" s="137"/>
      <c r="E238" s="137"/>
      <c r="F238" s="132"/>
      <c r="G238" s="132"/>
      <c r="H238" s="132"/>
      <c r="I238" s="132"/>
      <c r="J238" s="132"/>
      <c r="K238" s="132"/>
      <c r="L238" s="132"/>
      <c r="M238" s="132"/>
      <c r="N238" s="132"/>
      <c r="O238" s="132"/>
      <c r="P238" s="132"/>
      <c r="Q238" s="132"/>
      <c r="R238" s="132"/>
      <c r="S238" s="132"/>
      <c r="T238" s="132"/>
      <c r="U238" s="132"/>
      <c r="V238" s="132"/>
      <c r="W238" s="132"/>
      <c r="X238" s="132"/>
      <c r="Y238" s="132"/>
      <c r="Z238" s="133"/>
    </row>
    <row r="239">
      <c r="A239" s="132"/>
      <c r="B239" s="132"/>
      <c r="C239" s="132"/>
      <c r="D239" s="137"/>
      <c r="E239" s="137"/>
      <c r="F239" s="132"/>
      <c r="G239" s="132"/>
      <c r="H239" s="132"/>
      <c r="I239" s="132"/>
      <c r="J239" s="132"/>
      <c r="K239" s="132"/>
      <c r="L239" s="132"/>
      <c r="M239" s="132"/>
      <c r="N239" s="132"/>
      <c r="O239" s="132"/>
      <c r="P239" s="132"/>
      <c r="Q239" s="132"/>
      <c r="R239" s="132"/>
      <c r="S239" s="132"/>
      <c r="T239" s="132"/>
      <c r="U239" s="132"/>
      <c r="V239" s="132"/>
      <c r="W239" s="132"/>
      <c r="X239" s="132"/>
      <c r="Y239" s="132"/>
      <c r="Z239" s="133"/>
    </row>
    <row r="240">
      <c r="A240" s="132"/>
      <c r="B240" s="132"/>
      <c r="C240" s="132"/>
      <c r="D240" s="137"/>
      <c r="E240" s="137"/>
      <c r="F240" s="132"/>
      <c r="G240" s="132"/>
      <c r="H240" s="132"/>
      <c r="I240" s="132"/>
      <c r="J240" s="132"/>
      <c r="K240" s="132"/>
      <c r="L240" s="132"/>
      <c r="M240" s="132"/>
      <c r="N240" s="132"/>
      <c r="O240" s="132"/>
      <c r="P240" s="132"/>
      <c r="Q240" s="132"/>
      <c r="R240" s="132"/>
      <c r="S240" s="132"/>
      <c r="T240" s="132"/>
      <c r="U240" s="132"/>
      <c r="V240" s="132"/>
      <c r="W240" s="132"/>
      <c r="X240" s="132"/>
      <c r="Y240" s="132"/>
      <c r="Z240" s="133"/>
    </row>
    <row r="241">
      <c r="A241" s="132"/>
      <c r="B241" s="132"/>
      <c r="C241" s="132"/>
      <c r="D241" s="137"/>
      <c r="E241" s="137"/>
      <c r="F241" s="132"/>
      <c r="G241" s="132"/>
      <c r="H241" s="132"/>
      <c r="I241" s="132"/>
      <c r="J241" s="132"/>
      <c r="K241" s="132"/>
      <c r="L241" s="132"/>
      <c r="M241" s="132"/>
      <c r="N241" s="132"/>
      <c r="O241" s="132"/>
      <c r="P241" s="132"/>
      <c r="Q241" s="132"/>
      <c r="R241" s="132"/>
      <c r="S241" s="132"/>
      <c r="T241" s="132"/>
      <c r="U241" s="132"/>
      <c r="V241" s="132"/>
      <c r="W241" s="132"/>
      <c r="X241" s="132"/>
      <c r="Y241" s="132"/>
      <c r="Z241" s="133"/>
    </row>
    <row r="242">
      <c r="A242" s="132"/>
      <c r="B242" s="132"/>
      <c r="C242" s="132"/>
      <c r="D242" s="137"/>
      <c r="E242" s="137"/>
      <c r="F242" s="132"/>
      <c r="G242" s="132"/>
      <c r="H242" s="132"/>
      <c r="I242" s="132"/>
      <c r="J242" s="132"/>
      <c r="K242" s="132"/>
      <c r="L242" s="132"/>
      <c r="M242" s="132"/>
      <c r="N242" s="132"/>
      <c r="O242" s="132"/>
      <c r="P242" s="132"/>
      <c r="Q242" s="132"/>
      <c r="R242" s="132"/>
      <c r="S242" s="132"/>
      <c r="T242" s="132"/>
      <c r="U242" s="132"/>
      <c r="V242" s="132"/>
      <c r="W242" s="132"/>
      <c r="X242" s="132"/>
      <c r="Y242" s="132"/>
      <c r="Z242" s="133"/>
    </row>
    <row r="243">
      <c r="A243" s="132"/>
      <c r="B243" s="132"/>
      <c r="C243" s="132"/>
      <c r="D243" s="137"/>
      <c r="E243" s="137"/>
      <c r="F243" s="132"/>
      <c r="G243" s="132"/>
      <c r="H243" s="132"/>
      <c r="I243" s="132"/>
      <c r="J243" s="132"/>
      <c r="K243" s="132"/>
      <c r="L243" s="132"/>
      <c r="M243" s="132"/>
      <c r="N243" s="132"/>
      <c r="O243" s="132"/>
      <c r="P243" s="132"/>
      <c r="Q243" s="132"/>
      <c r="R243" s="132"/>
      <c r="S243" s="132"/>
      <c r="T243" s="132"/>
      <c r="U243" s="132"/>
      <c r="V243" s="132"/>
      <c r="W243" s="132"/>
      <c r="X243" s="132"/>
      <c r="Y243" s="132"/>
      <c r="Z243" s="133"/>
    </row>
    <row r="244">
      <c r="A244" s="132"/>
      <c r="B244" s="132"/>
      <c r="C244" s="132"/>
      <c r="D244" s="137"/>
      <c r="E244" s="137"/>
      <c r="F244" s="132"/>
      <c r="G244" s="132"/>
      <c r="H244" s="132"/>
      <c r="I244" s="132"/>
      <c r="J244" s="132"/>
      <c r="K244" s="132"/>
      <c r="L244" s="132"/>
      <c r="M244" s="132"/>
      <c r="N244" s="132"/>
      <c r="O244" s="132"/>
      <c r="P244" s="132"/>
      <c r="Q244" s="132"/>
      <c r="R244" s="132"/>
      <c r="S244" s="132"/>
      <c r="T244" s="132"/>
      <c r="U244" s="132"/>
      <c r="V244" s="132"/>
      <c r="W244" s="132"/>
      <c r="X244" s="132"/>
      <c r="Y244" s="132"/>
      <c r="Z244" s="133"/>
    </row>
    <row r="245">
      <c r="A245" s="132"/>
      <c r="B245" s="132"/>
      <c r="C245" s="132"/>
      <c r="D245" s="137"/>
      <c r="E245" s="137"/>
      <c r="F245" s="132"/>
      <c r="G245" s="132"/>
      <c r="H245" s="132"/>
      <c r="I245" s="132"/>
      <c r="J245" s="132"/>
      <c r="K245" s="132"/>
      <c r="L245" s="132"/>
      <c r="M245" s="132"/>
      <c r="N245" s="132"/>
      <c r="O245" s="132"/>
      <c r="P245" s="132"/>
      <c r="Q245" s="132"/>
      <c r="R245" s="132"/>
      <c r="S245" s="132"/>
      <c r="T245" s="132"/>
      <c r="U245" s="132"/>
      <c r="V245" s="132"/>
      <c r="W245" s="132"/>
      <c r="X245" s="132"/>
      <c r="Y245" s="132"/>
      <c r="Z245" s="133"/>
    </row>
    <row r="246">
      <c r="A246" s="132"/>
      <c r="B246" s="132"/>
      <c r="C246" s="132"/>
      <c r="D246" s="137"/>
      <c r="E246" s="137"/>
      <c r="F246" s="132"/>
      <c r="G246" s="132"/>
      <c r="H246" s="132"/>
      <c r="I246" s="132"/>
      <c r="J246" s="132"/>
      <c r="K246" s="132"/>
      <c r="L246" s="132"/>
      <c r="M246" s="132"/>
      <c r="N246" s="132"/>
      <c r="O246" s="132"/>
      <c r="P246" s="132"/>
      <c r="Q246" s="132"/>
      <c r="R246" s="132"/>
      <c r="S246" s="132"/>
      <c r="T246" s="132"/>
      <c r="U246" s="132"/>
      <c r="V246" s="132"/>
      <c r="W246" s="132"/>
      <c r="X246" s="132"/>
      <c r="Y246" s="132"/>
      <c r="Z246" s="133"/>
    </row>
    <row r="247">
      <c r="A247" s="132"/>
      <c r="B247" s="132"/>
      <c r="C247" s="132"/>
      <c r="D247" s="137"/>
      <c r="E247" s="137"/>
      <c r="F247" s="132"/>
      <c r="G247" s="132"/>
      <c r="H247" s="132"/>
      <c r="I247" s="132"/>
      <c r="J247" s="132"/>
      <c r="K247" s="132"/>
      <c r="L247" s="132"/>
      <c r="M247" s="132"/>
      <c r="N247" s="132"/>
      <c r="O247" s="132"/>
      <c r="P247" s="132"/>
      <c r="Q247" s="132"/>
      <c r="R247" s="132"/>
      <c r="S247" s="132"/>
      <c r="T247" s="132"/>
      <c r="U247" s="132"/>
      <c r="V247" s="132"/>
      <c r="W247" s="132"/>
      <c r="X247" s="132"/>
      <c r="Y247" s="132"/>
      <c r="Z247" s="133"/>
    </row>
    <row r="248">
      <c r="A248" s="132"/>
      <c r="B248" s="132"/>
      <c r="C248" s="132"/>
      <c r="D248" s="137"/>
      <c r="E248" s="137"/>
      <c r="F248" s="132"/>
      <c r="G248" s="132"/>
      <c r="H248" s="132"/>
      <c r="I248" s="132"/>
      <c r="J248" s="132"/>
      <c r="K248" s="132"/>
      <c r="L248" s="132"/>
      <c r="M248" s="132"/>
      <c r="N248" s="132"/>
      <c r="O248" s="132"/>
      <c r="P248" s="132"/>
      <c r="Q248" s="132"/>
      <c r="R248" s="132"/>
      <c r="S248" s="132"/>
      <c r="T248" s="132"/>
      <c r="U248" s="132"/>
      <c r="V248" s="132"/>
      <c r="W248" s="132"/>
      <c r="X248" s="132"/>
      <c r="Y248" s="132"/>
      <c r="Z248" s="133"/>
    </row>
    <row r="249">
      <c r="A249" s="132"/>
      <c r="B249" s="132"/>
      <c r="C249" s="132"/>
      <c r="D249" s="137"/>
      <c r="E249" s="137"/>
      <c r="F249" s="132"/>
      <c r="G249" s="132"/>
      <c r="H249" s="132"/>
      <c r="I249" s="132"/>
      <c r="J249" s="132"/>
      <c r="K249" s="132"/>
      <c r="L249" s="132"/>
      <c r="M249" s="132"/>
      <c r="N249" s="132"/>
      <c r="O249" s="132"/>
      <c r="P249" s="132"/>
      <c r="Q249" s="132"/>
      <c r="R249" s="132"/>
      <c r="S249" s="132"/>
      <c r="T249" s="132"/>
      <c r="U249" s="132"/>
      <c r="V249" s="132"/>
      <c r="W249" s="132"/>
      <c r="X249" s="132"/>
      <c r="Y249" s="132"/>
      <c r="Z249" s="133"/>
    </row>
    <row r="250">
      <c r="A250" s="132"/>
      <c r="B250" s="132"/>
      <c r="C250" s="132"/>
      <c r="D250" s="137"/>
      <c r="E250" s="137"/>
      <c r="F250" s="132"/>
      <c r="G250" s="132"/>
      <c r="H250" s="132"/>
      <c r="I250" s="132"/>
      <c r="J250" s="132"/>
      <c r="K250" s="132"/>
      <c r="L250" s="132"/>
      <c r="M250" s="132"/>
      <c r="N250" s="132"/>
      <c r="O250" s="132"/>
      <c r="P250" s="132"/>
      <c r="Q250" s="132"/>
      <c r="R250" s="132"/>
      <c r="S250" s="132"/>
      <c r="T250" s="132"/>
      <c r="U250" s="132"/>
      <c r="V250" s="132"/>
      <c r="W250" s="132"/>
      <c r="X250" s="132"/>
      <c r="Y250" s="132"/>
      <c r="Z250" s="133"/>
    </row>
    <row r="251">
      <c r="A251" s="132"/>
      <c r="B251" s="132"/>
      <c r="C251" s="132"/>
      <c r="D251" s="137"/>
      <c r="E251" s="137"/>
      <c r="F251" s="132"/>
      <c r="G251" s="132"/>
      <c r="H251" s="132"/>
      <c r="I251" s="132"/>
      <c r="J251" s="132"/>
      <c r="K251" s="132"/>
      <c r="L251" s="132"/>
      <c r="M251" s="132"/>
      <c r="N251" s="132"/>
      <c r="O251" s="132"/>
      <c r="P251" s="132"/>
      <c r="Q251" s="132"/>
      <c r="R251" s="132"/>
      <c r="S251" s="132"/>
      <c r="T251" s="132"/>
      <c r="U251" s="132"/>
      <c r="V251" s="132"/>
      <c r="W251" s="132"/>
      <c r="X251" s="132"/>
      <c r="Y251" s="132"/>
      <c r="Z251" s="133"/>
    </row>
    <row r="252">
      <c r="A252" s="132"/>
      <c r="B252" s="132"/>
      <c r="C252" s="132"/>
      <c r="D252" s="137"/>
      <c r="E252" s="137"/>
      <c r="F252" s="132"/>
      <c r="G252" s="132"/>
      <c r="H252" s="132"/>
      <c r="I252" s="132"/>
      <c r="J252" s="132"/>
      <c r="K252" s="132"/>
      <c r="L252" s="132"/>
      <c r="M252" s="132"/>
      <c r="N252" s="132"/>
      <c r="O252" s="132"/>
      <c r="P252" s="132"/>
      <c r="Q252" s="132"/>
      <c r="R252" s="132"/>
      <c r="S252" s="132"/>
      <c r="T252" s="132"/>
      <c r="U252" s="132"/>
      <c r="V252" s="132"/>
      <c r="W252" s="132"/>
      <c r="X252" s="132"/>
      <c r="Y252" s="132"/>
      <c r="Z252" s="133"/>
    </row>
    <row r="253">
      <c r="A253" s="132"/>
      <c r="B253" s="132"/>
      <c r="C253" s="132"/>
      <c r="D253" s="137"/>
      <c r="E253" s="137"/>
      <c r="F253" s="132"/>
      <c r="G253" s="132"/>
      <c r="H253" s="132"/>
      <c r="I253" s="132"/>
      <c r="J253" s="132"/>
      <c r="K253" s="132"/>
      <c r="L253" s="132"/>
      <c r="M253" s="132"/>
      <c r="N253" s="132"/>
      <c r="O253" s="132"/>
      <c r="P253" s="132"/>
      <c r="Q253" s="132"/>
      <c r="R253" s="132"/>
      <c r="S253" s="132"/>
      <c r="T253" s="132"/>
      <c r="U253" s="132"/>
      <c r="V253" s="132"/>
      <c r="W253" s="132"/>
      <c r="X253" s="132"/>
      <c r="Y253" s="132"/>
      <c r="Z253" s="133"/>
    </row>
    <row r="254">
      <c r="A254" s="132"/>
      <c r="B254" s="132"/>
      <c r="C254" s="132"/>
      <c r="D254" s="137"/>
      <c r="E254" s="137"/>
      <c r="F254" s="132"/>
      <c r="G254" s="132"/>
      <c r="H254" s="132"/>
      <c r="I254" s="132"/>
      <c r="J254" s="132"/>
      <c r="K254" s="132"/>
      <c r="L254" s="132"/>
      <c r="M254" s="132"/>
      <c r="N254" s="132"/>
      <c r="O254" s="132"/>
      <c r="P254" s="132"/>
      <c r="Q254" s="132"/>
      <c r="R254" s="132"/>
      <c r="S254" s="132"/>
      <c r="T254" s="132"/>
      <c r="U254" s="132"/>
      <c r="V254" s="132"/>
      <c r="W254" s="132"/>
      <c r="X254" s="132"/>
      <c r="Y254" s="132"/>
      <c r="Z254" s="133"/>
    </row>
    <row r="255">
      <c r="A255" s="132"/>
      <c r="B255" s="132"/>
      <c r="C255" s="132"/>
      <c r="D255" s="137"/>
      <c r="E255" s="137"/>
      <c r="F255" s="132"/>
      <c r="G255" s="132"/>
      <c r="H255" s="132"/>
      <c r="I255" s="132"/>
      <c r="J255" s="132"/>
      <c r="K255" s="132"/>
      <c r="L255" s="132"/>
      <c r="M255" s="132"/>
      <c r="N255" s="132"/>
      <c r="O255" s="132"/>
      <c r="P255" s="132"/>
      <c r="Q255" s="132"/>
      <c r="R255" s="132"/>
      <c r="S255" s="132"/>
      <c r="T255" s="132"/>
      <c r="U255" s="132"/>
      <c r="V255" s="132"/>
      <c r="W255" s="132"/>
      <c r="X255" s="132"/>
      <c r="Y255" s="132"/>
      <c r="Z255" s="133"/>
    </row>
    <row r="256">
      <c r="A256" s="132"/>
      <c r="B256" s="132"/>
      <c r="C256" s="132"/>
      <c r="D256" s="137"/>
      <c r="E256" s="137"/>
      <c r="F256" s="132"/>
      <c r="G256" s="132"/>
      <c r="H256" s="132"/>
      <c r="I256" s="132"/>
      <c r="J256" s="132"/>
      <c r="K256" s="132"/>
      <c r="L256" s="132"/>
      <c r="M256" s="132"/>
      <c r="N256" s="132"/>
      <c r="O256" s="132"/>
      <c r="P256" s="132"/>
      <c r="Q256" s="132"/>
      <c r="R256" s="132"/>
      <c r="S256" s="132"/>
      <c r="T256" s="132"/>
      <c r="U256" s="132"/>
      <c r="V256" s="132"/>
      <c r="W256" s="132"/>
      <c r="X256" s="132"/>
      <c r="Y256" s="132"/>
      <c r="Z256" s="133"/>
    </row>
    <row r="257">
      <c r="A257" s="132"/>
      <c r="B257" s="132"/>
      <c r="C257" s="132"/>
      <c r="D257" s="137"/>
      <c r="E257" s="137"/>
      <c r="F257" s="132"/>
      <c r="G257" s="132"/>
      <c r="H257" s="132"/>
      <c r="I257" s="132"/>
      <c r="J257" s="132"/>
      <c r="K257" s="132"/>
      <c r="L257" s="132"/>
      <c r="M257" s="132"/>
      <c r="N257" s="132"/>
      <c r="O257" s="132"/>
      <c r="P257" s="132"/>
      <c r="Q257" s="132"/>
      <c r="R257" s="132"/>
      <c r="S257" s="132"/>
      <c r="T257" s="132"/>
      <c r="U257" s="132"/>
      <c r="V257" s="132"/>
      <c r="W257" s="132"/>
      <c r="X257" s="132"/>
      <c r="Y257" s="132"/>
      <c r="Z257" s="133"/>
    </row>
    <row r="258">
      <c r="A258" s="132"/>
      <c r="B258" s="132"/>
      <c r="C258" s="132"/>
      <c r="D258" s="137"/>
      <c r="E258" s="137"/>
      <c r="F258" s="132"/>
      <c r="G258" s="132"/>
      <c r="H258" s="132"/>
      <c r="I258" s="132"/>
      <c r="J258" s="132"/>
      <c r="K258" s="132"/>
      <c r="L258" s="132"/>
      <c r="M258" s="132"/>
      <c r="N258" s="132"/>
      <c r="O258" s="132"/>
      <c r="P258" s="132"/>
      <c r="Q258" s="132"/>
      <c r="R258" s="132"/>
      <c r="S258" s="132"/>
      <c r="T258" s="132"/>
      <c r="U258" s="132"/>
      <c r="V258" s="132"/>
      <c r="W258" s="132"/>
      <c r="X258" s="132"/>
      <c r="Y258" s="132"/>
      <c r="Z258" s="133"/>
    </row>
    <row r="259">
      <c r="A259" s="132"/>
      <c r="B259" s="132"/>
      <c r="C259" s="132"/>
      <c r="D259" s="137"/>
      <c r="E259" s="137"/>
      <c r="F259" s="132"/>
      <c r="G259" s="132"/>
      <c r="H259" s="132"/>
      <c r="I259" s="132"/>
      <c r="J259" s="132"/>
      <c r="K259" s="132"/>
      <c r="L259" s="132"/>
      <c r="M259" s="132"/>
      <c r="N259" s="132"/>
      <c r="O259" s="132"/>
      <c r="P259" s="132"/>
      <c r="Q259" s="132"/>
      <c r="R259" s="132"/>
      <c r="S259" s="132"/>
      <c r="T259" s="132"/>
      <c r="U259" s="132"/>
      <c r="V259" s="132"/>
      <c r="W259" s="132"/>
      <c r="X259" s="132"/>
      <c r="Y259" s="132"/>
      <c r="Z259" s="133"/>
    </row>
    <row r="260">
      <c r="A260" s="132"/>
      <c r="B260" s="132"/>
      <c r="C260" s="132"/>
      <c r="D260" s="137"/>
      <c r="E260" s="137"/>
      <c r="F260" s="132"/>
      <c r="G260" s="132"/>
      <c r="H260" s="132"/>
      <c r="I260" s="132"/>
      <c r="J260" s="132"/>
      <c r="K260" s="132"/>
      <c r="L260" s="132"/>
      <c r="M260" s="132"/>
      <c r="N260" s="132"/>
      <c r="O260" s="132"/>
      <c r="P260" s="132"/>
      <c r="Q260" s="132"/>
      <c r="R260" s="132"/>
      <c r="S260" s="132"/>
      <c r="T260" s="132"/>
      <c r="U260" s="132"/>
      <c r="V260" s="132"/>
      <c r="W260" s="132"/>
      <c r="X260" s="132"/>
      <c r="Y260" s="132"/>
      <c r="Z260" s="133"/>
    </row>
    <row r="261">
      <c r="A261" s="132"/>
      <c r="B261" s="132"/>
      <c r="C261" s="132"/>
      <c r="D261" s="137"/>
      <c r="E261" s="137"/>
      <c r="F261" s="132"/>
      <c r="G261" s="132"/>
      <c r="H261" s="132"/>
      <c r="I261" s="132"/>
      <c r="J261" s="132"/>
      <c r="K261" s="132"/>
      <c r="L261" s="132"/>
      <c r="M261" s="132"/>
      <c r="N261" s="132"/>
      <c r="O261" s="132"/>
      <c r="P261" s="132"/>
      <c r="Q261" s="132"/>
      <c r="R261" s="132"/>
      <c r="S261" s="132"/>
      <c r="T261" s="132"/>
      <c r="U261" s="132"/>
      <c r="V261" s="132"/>
      <c r="W261" s="132"/>
      <c r="X261" s="132"/>
      <c r="Y261" s="132"/>
      <c r="Z261" s="133"/>
    </row>
    <row r="262">
      <c r="A262" s="132"/>
      <c r="B262" s="132"/>
      <c r="C262" s="132"/>
      <c r="D262" s="137"/>
      <c r="E262" s="137"/>
      <c r="F262" s="132"/>
      <c r="G262" s="132"/>
      <c r="H262" s="132"/>
      <c r="I262" s="132"/>
      <c r="J262" s="132"/>
      <c r="K262" s="132"/>
      <c r="L262" s="132"/>
      <c r="M262" s="132"/>
      <c r="N262" s="132"/>
      <c r="O262" s="132"/>
      <c r="P262" s="132"/>
      <c r="Q262" s="132"/>
      <c r="R262" s="132"/>
      <c r="S262" s="132"/>
      <c r="T262" s="132"/>
      <c r="U262" s="132"/>
      <c r="V262" s="132"/>
      <c r="W262" s="132"/>
      <c r="X262" s="132"/>
      <c r="Y262" s="132"/>
      <c r="Z262" s="133"/>
    </row>
    <row r="263">
      <c r="A263" s="132"/>
      <c r="B263" s="132"/>
      <c r="C263" s="132"/>
      <c r="D263" s="137"/>
      <c r="E263" s="137"/>
      <c r="F263" s="132"/>
      <c r="G263" s="132"/>
      <c r="H263" s="132"/>
      <c r="I263" s="132"/>
      <c r="J263" s="132"/>
      <c r="K263" s="132"/>
      <c r="L263" s="132"/>
      <c r="M263" s="132"/>
      <c r="N263" s="132"/>
      <c r="O263" s="132"/>
      <c r="P263" s="132"/>
      <c r="Q263" s="132"/>
      <c r="R263" s="132"/>
      <c r="S263" s="132"/>
      <c r="T263" s="132"/>
      <c r="U263" s="132"/>
      <c r="V263" s="132"/>
      <c r="W263" s="132"/>
      <c r="X263" s="132"/>
      <c r="Y263" s="132"/>
      <c r="Z263" s="133"/>
    </row>
    <row r="264">
      <c r="A264" s="132"/>
      <c r="B264" s="132"/>
      <c r="C264" s="132"/>
      <c r="D264" s="137"/>
      <c r="E264" s="137"/>
      <c r="F264" s="132"/>
      <c r="G264" s="132"/>
      <c r="H264" s="132"/>
      <c r="I264" s="132"/>
      <c r="J264" s="132"/>
      <c r="K264" s="132"/>
      <c r="L264" s="132"/>
      <c r="M264" s="132"/>
      <c r="N264" s="132"/>
      <c r="O264" s="132"/>
      <c r="P264" s="132"/>
      <c r="Q264" s="132"/>
      <c r="R264" s="132"/>
      <c r="S264" s="132"/>
      <c r="T264" s="132"/>
      <c r="U264" s="132"/>
      <c r="V264" s="132"/>
      <c r="W264" s="132"/>
      <c r="X264" s="132"/>
      <c r="Y264" s="132"/>
      <c r="Z264" s="133"/>
    </row>
    <row r="265">
      <c r="A265" s="132"/>
      <c r="B265" s="132"/>
      <c r="C265" s="132"/>
      <c r="D265" s="137"/>
      <c r="E265" s="137"/>
      <c r="F265" s="132"/>
      <c r="G265" s="132"/>
      <c r="H265" s="132"/>
      <c r="I265" s="132"/>
      <c r="J265" s="132"/>
      <c r="K265" s="132"/>
      <c r="L265" s="132"/>
      <c r="M265" s="132"/>
      <c r="N265" s="132"/>
      <c r="O265" s="132"/>
      <c r="P265" s="132"/>
      <c r="Q265" s="132"/>
      <c r="R265" s="132"/>
      <c r="S265" s="132"/>
      <c r="T265" s="132"/>
      <c r="U265" s="132"/>
      <c r="V265" s="132"/>
      <c r="W265" s="132"/>
      <c r="X265" s="132"/>
      <c r="Y265" s="132"/>
      <c r="Z265" s="133"/>
    </row>
    <row r="266">
      <c r="A266" s="132"/>
      <c r="B266" s="132"/>
      <c r="C266" s="132"/>
      <c r="D266" s="137"/>
      <c r="E266" s="137"/>
      <c r="F266" s="132"/>
      <c r="G266" s="132"/>
      <c r="H266" s="132"/>
      <c r="I266" s="132"/>
      <c r="J266" s="132"/>
      <c r="K266" s="132"/>
      <c r="L266" s="132"/>
      <c r="M266" s="132"/>
      <c r="N266" s="132"/>
      <c r="O266" s="132"/>
      <c r="P266" s="132"/>
      <c r="Q266" s="132"/>
      <c r="R266" s="132"/>
      <c r="S266" s="132"/>
      <c r="T266" s="132"/>
      <c r="U266" s="132"/>
      <c r="V266" s="132"/>
      <c r="W266" s="132"/>
      <c r="X266" s="132"/>
      <c r="Y266" s="132"/>
      <c r="Z266" s="133"/>
    </row>
    <row r="267">
      <c r="A267" s="132"/>
      <c r="B267" s="132"/>
      <c r="C267" s="132"/>
      <c r="D267" s="137"/>
      <c r="E267" s="137"/>
      <c r="F267" s="132"/>
      <c r="G267" s="132"/>
      <c r="H267" s="132"/>
      <c r="I267" s="132"/>
      <c r="J267" s="132"/>
      <c r="K267" s="132"/>
      <c r="L267" s="132"/>
      <c r="M267" s="132"/>
      <c r="N267" s="132"/>
      <c r="O267" s="132"/>
      <c r="P267" s="132"/>
      <c r="Q267" s="132"/>
      <c r="R267" s="132"/>
      <c r="S267" s="132"/>
      <c r="T267" s="132"/>
      <c r="U267" s="132"/>
      <c r="V267" s="132"/>
      <c r="W267" s="132"/>
      <c r="X267" s="132"/>
      <c r="Y267" s="132"/>
      <c r="Z267" s="133"/>
    </row>
    <row r="268">
      <c r="A268" s="132"/>
      <c r="B268" s="132"/>
      <c r="C268" s="132"/>
      <c r="D268" s="137"/>
      <c r="E268" s="137"/>
      <c r="F268" s="132"/>
      <c r="G268" s="132"/>
      <c r="H268" s="132"/>
      <c r="I268" s="132"/>
      <c r="J268" s="132"/>
      <c r="K268" s="132"/>
      <c r="L268" s="132"/>
      <c r="M268" s="132"/>
      <c r="N268" s="132"/>
      <c r="O268" s="132"/>
      <c r="P268" s="132"/>
      <c r="Q268" s="132"/>
      <c r="R268" s="132"/>
      <c r="S268" s="132"/>
      <c r="T268" s="132"/>
      <c r="U268" s="132"/>
      <c r="V268" s="132"/>
      <c r="W268" s="132"/>
      <c r="X268" s="132"/>
      <c r="Y268" s="132"/>
      <c r="Z268" s="133"/>
    </row>
    <row r="269">
      <c r="A269" s="132"/>
      <c r="B269" s="132"/>
      <c r="C269" s="132"/>
      <c r="D269" s="137"/>
      <c r="E269" s="137"/>
      <c r="F269" s="132"/>
      <c r="G269" s="132"/>
      <c r="H269" s="132"/>
      <c r="I269" s="132"/>
      <c r="J269" s="132"/>
      <c r="K269" s="132"/>
      <c r="L269" s="132"/>
      <c r="M269" s="132"/>
      <c r="N269" s="132"/>
      <c r="O269" s="132"/>
      <c r="P269" s="132"/>
      <c r="Q269" s="132"/>
      <c r="R269" s="132"/>
      <c r="S269" s="132"/>
      <c r="T269" s="132"/>
      <c r="U269" s="132"/>
      <c r="V269" s="132"/>
      <c r="W269" s="132"/>
      <c r="X269" s="132"/>
      <c r="Y269" s="132"/>
      <c r="Z269" s="133"/>
    </row>
    <row r="270">
      <c r="A270" s="132"/>
      <c r="B270" s="132"/>
      <c r="C270" s="132"/>
      <c r="D270" s="137"/>
      <c r="E270" s="137"/>
      <c r="F270" s="132"/>
      <c r="G270" s="132"/>
      <c r="H270" s="132"/>
      <c r="I270" s="132"/>
      <c r="J270" s="132"/>
      <c r="K270" s="132"/>
      <c r="L270" s="132"/>
      <c r="M270" s="132"/>
      <c r="N270" s="132"/>
      <c r="O270" s="132"/>
      <c r="P270" s="132"/>
      <c r="Q270" s="132"/>
      <c r="R270" s="132"/>
      <c r="S270" s="132"/>
      <c r="T270" s="132"/>
      <c r="U270" s="132"/>
      <c r="V270" s="132"/>
      <c r="W270" s="132"/>
      <c r="X270" s="132"/>
      <c r="Y270" s="132"/>
      <c r="Z270" s="133"/>
    </row>
    <row r="271">
      <c r="A271" s="132"/>
      <c r="B271" s="132"/>
      <c r="C271" s="132"/>
      <c r="D271" s="137"/>
      <c r="E271" s="137"/>
      <c r="F271" s="132"/>
      <c r="G271" s="132"/>
      <c r="H271" s="132"/>
      <c r="I271" s="132"/>
      <c r="J271" s="132"/>
      <c r="K271" s="132"/>
      <c r="L271" s="132"/>
      <c r="M271" s="132"/>
      <c r="N271" s="132"/>
      <c r="O271" s="132"/>
      <c r="P271" s="132"/>
      <c r="Q271" s="132"/>
      <c r="R271" s="132"/>
      <c r="S271" s="132"/>
      <c r="T271" s="132"/>
      <c r="U271" s="132"/>
      <c r="V271" s="132"/>
      <c r="W271" s="132"/>
      <c r="X271" s="132"/>
      <c r="Y271" s="132"/>
      <c r="Z271" s="133"/>
    </row>
    <row r="272">
      <c r="A272" s="132"/>
      <c r="B272" s="132"/>
      <c r="C272" s="132"/>
      <c r="D272" s="137"/>
      <c r="E272" s="137"/>
      <c r="F272" s="132"/>
      <c r="G272" s="132"/>
      <c r="H272" s="132"/>
      <c r="I272" s="132"/>
      <c r="J272" s="132"/>
      <c r="K272" s="132"/>
      <c r="L272" s="132"/>
      <c r="M272" s="132"/>
      <c r="N272" s="132"/>
      <c r="O272" s="132"/>
      <c r="P272" s="132"/>
      <c r="Q272" s="132"/>
      <c r="R272" s="132"/>
      <c r="S272" s="132"/>
      <c r="T272" s="132"/>
      <c r="U272" s="132"/>
      <c r="V272" s="132"/>
      <c r="W272" s="132"/>
      <c r="X272" s="132"/>
      <c r="Y272" s="132"/>
      <c r="Z272" s="133"/>
    </row>
    <row r="273">
      <c r="A273" s="132"/>
      <c r="B273" s="132"/>
      <c r="C273" s="132"/>
      <c r="D273" s="137"/>
      <c r="E273" s="137"/>
      <c r="F273" s="132"/>
      <c r="G273" s="132"/>
      <c r="H273" s="132"/>
      <c r="I273" s="132"/>
      <c r="J273" s="132"/>
      <c r="K273" s="132"/>
      <c r="L273" s="132"/>
      <c r="M273" s="132"/>
      <c r="N273" s="132"/>
      <c r="O273" s="132"/>
      <c r="P273" s="132"/>
      <c r="Q273" s="132"/>
      <c r="R273" s="132"/>
      <c r="S273" s="132"/>
      <c r="T273" s="132"/>
      <c r="U273" s="132"/>
      <c r="V273" s="132"/>
      <c r="W273" s="132"/>
      <c r="X273" s="132"/>
      <c r="Y273" s="132"/>
      <c r="Z273" s="133"/>
    </row>
    <row r="274">
      <c r="A274" s="132"/>
      <c r="B274" s="132"/>
      <c r="C274" s="132"/>
      <c r="D274" s="137"/>
      <c r="E274" s="137"/>
      <c r="F274" s="132"/>
      <c r="G274" s="132"/>
      <c r="H274" s="132"/>
      <c r="I274" s="132"/>
      <c r="J274" s="132"/>
      <c r="K274" s="132"/>
      <c r="L274" s="132"/>
      <c r="M274" s="132"/>
      <c r="N274" s="132"/>
      <c r="O274" s="132"/>
      <c r="P274" s="132"/>
      <c r="Q274" s="132"/>
      <c r="R274" s="132"/>
      <c r="S274" s="132"/>
      <c r="T274" s="132"/>
      <c r="U274" s="132"/>
      <c r="V274" s="132"/>
      <c r="W274" s="132"/>
      <c r="X274" s="132"/>
      <c r="Y274" s="132"/>
      <c r="Z274" s="133"/>
    </row>
    <row r="275">
      <c r="A275" s="132"/>
      <c r="B275" s="132"/>
      <c r="C275" s="132"/>
      <c r="D275" s="137"/>
      <c r="E275" s="137"/>
      <c r="F275" s="132"/>
      <c r="G275" s="132"/>
      <c r="H275" s="132"/>
      <c r="I275" s="132"/>
      <c r="J275" s="132"/>
      <c r="K275" s="132"/>
      <c r="L275" s="132"/>
      <c r="M275" s="132"/>
      <c r="N275" s="132"/>
      <c r="O275" s="132"/>
      <c r="P275" s="132"/>
      <c r="Q275" s="132"/>
      <c r="R275" s="132"/>
      <c r="S275" s="132"/>
      <c r="T275" s="132"/>
      <c r="U275" s="132"/>
      <c r="V275" s="132"/>
      <c r="W275" s="132"/>
      <c r="X275" s="132"/>
      <c r="Y275" s="132"/>
      <c r="Z275" s="133"/>
    </row>
    <row r="276">
      <c r="A276" s="132"/>
      <c r="B276" s="132"/>
      <c r="C276" s="132"/>
      <c r="D276" s="137"/>
      <c r="E276" s="137"/>
      <c r="F276" s="132"/>
      <c r="G276" s="132"/>
      <c r="H276" s="132"/>
      <c r="I276" s="132"/>
      <c r="J276" s="132"/>
      <c r="K276" s="132"/>
      <c r="L276" s="132"/>
      <c r="M276" s="132"/>
      <c r="N276" s="132"/>
      <c r="O276" s="132"/>
      <c r="P276" s="132"/>
      <c r="Q276" s="132"/>
      <c r="R276" s="132"/>
      <c r="S276" s="132"/>
      <c r="T276" s="132"/>
      <c r="U276" s="132"/>
      <c r="V276" s="132"/>
      <c r="W276" s="132"/>
      <c r="X276" s="132"/>
      <c r="Y276" s="132"/>
      <c r="Z276" s="133"/>
    </row>
    <row r="277">
      <c r="A277" s="132"/>
      <c r="B277" s="132"/>
      <c r="C277" s="132"/>
      <c r="D277" s="137"/>
      <c r="E277" s="137"/>
      <c r="F277" s="132"/>
      <c r="G277" s="132"/>
      <c r="H277" s="132"/>
      <c r="I277" s="132"/>
      <c r="J277" s="132"/>
      <c r="K277" s="132"/>
      <c r="L277" s="132"/>
      <c r="M277" s="132"/>
      <c r="N277" s="132"/>
      <c r="O277" s="132"/>
      <c r="P277" s="132"/>
      <c r="Q277" s="132"/>
      <c r="R277" s="132"/>
      <c r="S277" s="132"/>
      <c r="T277" s="132"/>
      <c r="U277" s="132"/>
      <c r="V277" s="132"/>
      <c r="W277" s="132"/>
      <c r="X277" s="132"/>
      <c r="Y277" s="132"/>
      <c r="Z277" s="133"/>
    </row>
    <row r="278">
      <c r="A278" s="132"/>
      <c r="B278" s="132"/>
      <c r="C278" s="132"/>
      <c r="D278" s="137"/>
      <c r="E278" s="137"/>
      <c r="F278" s="132"/>
      <c r="G278" s="132"/>
      <c r="H278" s="132"/>
      <c r="I278" s="132"/>
      <c r="J278" s="132"/>
      <c r="K278" s="132"/>
      <c r="L278" s="132"/>
      <c r="M278" s="132"/>
      <c r="N278" s="132"/>
      <c r="O278" s="132"/>
      <c r="P278" s="132"/>
      <c r="Q278" s="132"/>
      <c r="R278" s="132"/>
      <c r="S278" s="132"/>
      <c r="T278" s="132"/>
      <c r="U278" s="132"/>
      <c r="V278" s="132"/>
      <c r="W278" s="132"/>
      <c r="X278" s="132"/>
      <c r="Y278" s="132"/>
      <c r="Z278" s="133"/>
    </row>
    <row r="279">
      <c r="A279" s="132"/>
      <c r="B279" s="132"/>
      <c r="C279" s="132"/>
      <c r="D279" s="137"/>
      <c r="E279" s="137"/>
      <c r="F279" s="132"/>
      <c r="G279" s="132"/>
      <c r="H279" s="132"/>
      <c r="I279" s="132"/>
      <c r="J279" s="132"/>
      <c r="K279" s="132"/>
      <c r="L279" s="132"/>
      <c r="M279" s="132"/>
      <c r="N279" s="132"/>
      <c r="O279" s="132"/>
      <c r="P279" s="132"/>
      <c r="Q279" s="132"/>
      <c r="R279" s="132"/>
      <c r="S279" s="132"/>
      <c r="T279" s="132"/>
      <c r="U279" s="132"/>
      <c r="V279" s="132"/>
      <c r="W279" s="132"/>
      <c r="X279" s="132"/>
      <c r="Y279" s="132"/>
      <c r="Z279" s="133"/>
    </row>
    <row r="280">
      <c r="A280" s="132"/>
      <c r="B280" s="132"/>
      <c r="C280" s="132"/>
      <c r="D280" s="137"/>
      <c r="E280" s="137"/>
      <c r="F280" s="132"/>
      <c r="G280" s="132"/>
      <c r="H280" s="132"/>
      <c r="I280" s="132"/>
      <c r="J280" s="132"/>
      <c r="K280" s="132"/>
      <c r="L280" s="132"/>
      <c r="M280" s="132"/>
      <c r="N280" s="132"/>
      <c r="O280" s="132"/>
      <c r="P280" s="132"/>
      <c r="Q280" s="132"/>
      <c r="R280" s="132"/>
      <c r="S280" s="132"/>
      <c r="T280" s="132"/>
      <c r="U280" s="132"/>
      <c r="V280" s="132"/>
      <c r="W280" s="132"/>
      <c r="X280" s="132"/>
      <c r="Y280" s="132"/>
      <c r="Z280" s="133"/>
    </row>
    <row r="281">
      <c r="A281" s="132"/>
      <c r="B281" s="132"/>
      <c r="C281" s="132"/>
      <c r="D281" s="137"/>
      <c r="E281" s="137"/>
      <c r="F281" s="132"/>
      <c r="G281" s="132"/>
      <c r="H281" s="132"/>
      <c r="I281" s="132"/>
      <c r="J281" s="132"/>
      <c r="K281" s="132"/>
      <c r="L281" s="132"/>
      <c r="M281" s="132"/>
      <c r="N281" s="132"/>
      <c r="O281" s="132"/>
      <c r="P281" s="132"/>
      <c r="Q281" s="132"/>
      <c r="R281" s="132"/>
      <c r="S281" s="132"/>
      <c r="T281" s="132"/>
      <c r="U281" s="132"/>
      <c r="V281" s="132"/>
      <c r="W281" s="132"/>
      <c r="X281" s="132"/>
      <c r="Y281" s="132"/>
      <c r="Z281" s="133"/>
    </row>
    <row r="282">
      <c r="A282" s="132"/>
      <c r="B282" s="132"/>
      <c r="C282" s="132"/>
      <c r="D282" s="137"/>
      <c r="E282" s="137"/>
      <c r="F282" s="132"/>
      <c r="G282" s="132"/>
      <c r="H282" s="132"/>
      <c r="I282" s="132"/>
      <c r="J282" s="132"/>
      <c r="K282" s="132"/>
      <c r="L282" s="132"/>
      <c r="M282" s="132"/>
      <c r="N282" s="132"/>
      <c r="O282" s="132"/>
      <c r="P282" s="132"/>
      <c r="Q282" s="132"/>
      <c r="R282" s="132"/>
      <c r="S282" s="132"/>
      <c r="T282" s="132"/>
      <c r="U282" s="132"/>
      <c r="V282" s="132"/>
      <c r="W282" s="132"/>
      <c r="X282" s="132"/>
      <c r="Y282" s="132"/>
      <c r="Z282" s="133"/>
    </row>
    <row r="283">
      <c r="A283" s="132"/>
      <c r="B283" s="132"/>
      <c r="C283" s="132"/>
      <c r="D283" s="137"/>
      <c r="E283" s="137"/>
      <c r="F283" s="132"/>
      <c r="G283" s="132"/>
      <c r="H283" s="132"/>
      <c r="I283" s="132"/>
      <c r="J283" s="132"/>
      <c r="K283" s="132"/>
      <c r="L283" s="132"/>
      <c r="M283" s="132"/>
      <c r="N283" s="132"/>
      <c r="O283" s="132"/>
      <c r="P283" s="132"/>
      <c r="Q283" s="132"/>
      <c r="R283" s="132"/>
      <c r="S283" s="132"/>
      <c r="T283" s="132"/>
      <c r="U283" s="132"/>
      <c r="V283" s="132"/>
      <c r="W283" s="132"/>
      <c r="X283" s="132"/>
      <c r="Y283" s="132"/>
      <c r="Z283" s="133"/>
    </row>
    <row r="284">
      <c r="A284" s="132"/>
      <c r="B284" s="132"/>
      <c r="C284" s="132"/>
      <c r="D284" s="137"/>
      <c r="E284" s="137"/>
      <c r="F284" s="132"/>
      <c r="G284" s="132"/>
      <c r="H284" s="132"/>
      <c r="I284" s="132"/>
      <c r="J284" s="132"/>
      <c r="K284" s="132"/>
      <c r="L284" s="132"/>
      <c r="M284" s="132"/>
      <c r="N284" s="132"/>
      <c r="O284" s="132"/>
      <c r="P284" s="132"/>
      <c r="Q284" s="132"/>
      <c r="R284" s="132"/>
      <c r="S284" s="132"/>
      <c r="T284" s="132"/>
      <c r="U284" s="132"/>
      <c r="V284" s="132"/>
      <c r="W284" s="132"/>
      <c r="X284" s="132"/>
      <c r="Y284" s="132"/>
      <c r="Z284" s="133"/>
    </row>
    <row r="285">
      <c r="A285" s="132"/>
      <c r="B285" s="132"/>
      <c r="C285" s="132"/>
      <c r="D285" s="137"/>
      <c r="E285" s="137"/>
      <c r="F285" s="132"/>
      <c r="G285" s="132"/>
      <c r="H285" s="132"/>
      <c r="I285" s="132"/>
      <c r="J285" s="132"/>
      <c r="K285" s="132"/>
      <c r="L285" s="132"/>
      <c r="M285" s="132"/>
      <c r="N285" s="132"/>
      <c r="O285" s="132"/>
      <c r="P285" s="132"/>
      <c r="Q285" s="132"/>
      <c r="R285" s="132"/>
      <c r="S285" s="132"/>
      <c r="T285" s="132"/>
      <c r="U285" s="132"/>
      <c r="V285" s="132"/>
      <c r="W285" s="132"/>
      <c r="X285" s="132"/>
      <c r="Y285" s="132"/>
      <c r="Z285" s="133"/>
    </row>
    <row r="286">
      <c r="A286" s="132"/>
      <c r="B286" s="132"/>
      <c r="C286" s="132"/>
      <c r="D286" s="137"/>
      <c r="E286" s="137"/>
      <c r="F286" s="132"/>
      <c r="G286" s="132"/>
      <c r="H286" s="132"/>
      <c r="I286" s="132"/>
      <c r="J286" s="132"/>
      <c r="K286" s="132"/>
      <c r="L286" s="132"/>
      <c r="M286" s="132"/>
      <c r="N286" s="132"/>
      <c r="O286" s="132"/>
      <c r="P286" s="132"/>
      <c r="Q286" s="132"/>
      <c r="R286" s="132"/>
      <c r="S286" s="132"/>
      <c r="T286" s="132"/>
      <c r="U286" s="132"/>
      <c r="V286" s="132"/>
      <c r="W286" s="132"/>
      <c r="X286" s="132"/>
      <c r="Y286" s="132"/>
      <c r="Z286" s="133"/>
    </row>
    <row r="287">
      <c r="A287" s="132"/>
      <c r="B287" s="132"/>
      <c r="C287" s="132"/>
      <c r="D287" s="137"/>
      <c r="E287" s="137"/>
      <c r="F287" s="132"/>
      <c r="G287" s="132"/>
      <c r="H287" s="132"/>
      <c r="I287" s="132"/>
      <c r="J287" s="132"/>
      <c r="K287" s="132"/>
      <c r="L287" s="132"/>
      <c r="M287" s="132"/>
      <c r="N287" s="132"/>
      <c r="O287" s="132"/>
      <c r="P287" s="132"/>
      <c r="Q287" s="132"/>
      <c r="R287" s="132"/>
      <c r="S287" s="132"/>
      <c r="T287" s="132"/>
      <c r="U287" s="132"/>
      <c r="V287" s="132"/>
      <c r="W287" s="132"/>
      <c r="X287" s="132"/>
      <c r="Y287" s="132"/>
      <c r="Z287" s="133"/>
    </row>
    <row r="288">
      <c r="A288" s="132"/>
      <c r="B288" s="132"/>
      <c r="C288" s="132"/>
      <c r="D288" s="137"/>
      <c r="E288" s="137"/>
      <c r="F288" s="132"/>
      <c r="G288" s="132"/>
      <c r="H288" s="132"/>
      <c r="I288" s="132"/>
      <c r="J288" s="132"/>
      <c r="K288" s="132"/>
      <c r="L288" s="132"/>
      <c r="M288" s="132"/>
      <c r="N288" s="132"/>
      <c r="O288" s="132"/>
      <c r="P288" s="132"/>
      <c r="Q288" s="132"/>
      <c r="R288" s="132"/>
      <c r="S288" s="132"/>
      <c r="T288" s="132"/>
      <c r="U288" s="132"/>
      <c r="V288" s="132"/>
      <c r="W288" s="132"/>
      <c r="X288" s="132"/>
      <c r="Y288" s="132"/>
      <c r="Z288" s="133"/>
    </row>
    <row r="289">
      <c r="A289" s="132"/>
      <c r="B289" s="132"/>
      <c r="C289" s="132"/>
      <c r="D289" s="137"/>
      <c r="E289" s="137"/>
      <c r="F289" s="132"/>
      <c r="G289" s="132"/>
      <c r="H289" s="132"/>
      <c r="I289" s="132"/>
      <c r="J289" s="132"/>
      <c r="K289" s="132"/>
      <c r="L289" s="132"/>
      <c r="M289" s="132"/>
      <c r="N289" s="132"/>
      <c r="O289" s="132"/>
      <c r="P289" s="132"/>
      <c r="Q289" s="132"/>
      <c r="R289" s="132"/>
      <c r="S289" s="132"/>
      <c r="T289" s="132"/>
      <c r="U289" s="132"/>
      <c r="V289" s="132"/>
      <c r="W289" s="132"/>
      <c r="X289" s="132"/>
      <c r="Y289" s="132"/>
      <c r="Z289" s="133"/>
    </row>
    <row r="290">
      <c r="A290" s="132"/>
      <c r="B290" s="132"/>
      <c r="C290" s="132"/>
      <c r="D290" s="137"/>
      <c r="E290" s="137"/>
      <c r="F290" s="132"/>
      <c r="G290" s="132"/>
      <c r="H290" s="132"/>
      <c r="I290" s="132"/>
      <c r="J290" s="132"/>
      <c r="K290" s="132"/>
      <c r="L290" s="132"/>
      <c r="M290" s="132"/>
      <c r="N290" s="132"/>
      <c r="O290" s="132"/>
      <c r="P290" s="132"/>
      <c r="Q290" s="132"/>
      <c r="R290" s="132"/>
      <c r="S290" s="132"/>
      <c r="T290" s="132"/>
      <c r="U290" s="132"/>
      <c r="V290" s="132"/>
      <c r="W290" s="132"/>
      <c r="X290" s="132"/>
      <c r="Y290" s="132"/>
      <c r="Z290" s="133"/>
    </row>
    <row r="291">
      <c r="A291" s="132"/>
      <c r="B291" s="132"/>
      <c r="C291" s="132"/>
      <c r="D291" s="137"/>
      <c r="E291" s="137"/>
      <c r="F291" s="132"/>
      <c r="G291" s="132"/>
      <c r="H291" s="132"/>
      <c r="I291" s="132"/>
      <c r="J291" s="132"/>
      <c r="K291" s="132"/>
      <c r="L291" s="132"/>
      <c r="M291" s="132"/>
      <c r="N291" s="132"/>
      <c r="O291" s="132"/>
      <c r="P291" s="132"/>
      <c r="Q291" s="132"/>
      <c r="R291" s="132"/>
      <c r="S291" s="132"/>
      <c r="T291" s="132"/>
      <c r="U291" s="132"/>
      <c r="V291" s="132"/>
      <c r="W291" s="132"/>
      <c r="X291" s="132"/>
      <c r="Y291" s="132"/>
      <c r="Z291" s="133"/>
    </row>
    <row r="292">
      <c r="A292" s="132"/>
      <c r="B292" s="132"/>
      <c r="C292" s="132"/>
      <c r="D292" s="137"/>
      <c r="E292" s="137"/>
      <c r="F292" s="132"/>
      <c r="G292" s="132"/>
      <c r="H292" s="132"/>
      <c r="I292" s="132"/>
      <c r="J292" s="132"/>
      <c r="K292" s="132"/>
      <c r="L292" s="132"/>
      <c r="M292" s="132"/>
      <c r="N292" s="132"/>
      <c r="O292" s="132"/>
      <c r="P292" s="132"/>
      <c r="Q292" s="132"/>
      <c r="R292" s="132"/>
      <c r="S292" s="132"/>
      <c r="T292" s="132"/>
      <c r="U292" s="132"/>
      <c r="V292" s="132"/>
      <c r="W292" s="132"/>
      <c r="X292" s="132"/>
      <c r="Y292" s="132"/>
      <c r="Z292" s="133"/>
    </row>
    <row r="293">
      <c r="A293" s="132"/>
      <c r="B293" s="132"/>
      <c r="C293" s="132"/>
      <c r="D293" s="137"/>
      <c r="E293" s="137"/>
      <c r="F293" s="132"/>
      <c r="G293" s="132"/>
      <c r="H293" s="132"/>
      <c r="I293" s="132"/>
      <c r="J293" s="132"/>
      <c r="K293" s="132"/>
      <c r="L293" s="132"/>
      <c r="M293" s="132"/>
      <c r="N293" s="132"/>
      <c r="O293" s="132"/>
      <c r="P293" s="132"/>
      <c r="Q293" s="132"/>
      <c r="R293" s="132"/>
      <c r="S293" s="132"/>
      <c r="T293" s="132"/>
      <c r="U293" s="132"/>
      <c r="V293" s="132"/>
      <c r="W293" s="132"/>
      <c r="X293" s="132"/>
      <c r="Y293" s="132"/>
      <c r="Z293" s="133"/>
    </row>
    <row r="294">
      <c r="A294" s="132"/>
      <c r="B294" s="132"/>
      <c r="C294" s="132"/>
      <c r="D294" s="137"/>
      <c r="E294" s="137"/>
      <c r="F294" s="132"/>
      <c r="G294" s="132"/>
      <c r="H294" s="132"/>
      <c r="I294" s="132"/>
      <c r="J294" s="132"/>
      <c r="K294" s="132"/>
      <c r="L294" s="132"/>
      <c r="M294" s="132"/>
      <c r="N294" s="132"/>
      <c r="O294" s="132"/>
      <c r="P294" s="132"/>
      <c r="Q294" s="132"/>
      <c r="R294" s="132"/>
      <c r="S294" s="132"/>
      <c r="T294" s="132"/>
      <c r="U294" s="132"/>
      <c r="V294" s="132"/>
      <c r="W294" s="132"/>
      <c r="X294" s="132"/>
      <c r="Y294" s="132"/>
      <c r="Z294" s="133"/>
    </row>
    <row r="295">
      <c r="A295" s="132"/>
      <c r="B295" s="132"/>
      <c r="C295" s="132"/>
      <c r="D295" s="137"/>
      <c r="E295" s="137"/>
      <c r="F295" s="132"/>
      <c r="G295" s="132"/>
      <c r="H295" s="132"/>
      <c r="I295" s="132"/>
      <c r="J295" s="132"/>
      <c r="K295" s="132"/>
      <c r="L295" s="132"/>
      <c r="M295" s="132"/>
      <c r="N295" s="132"/>
      <c r="O295" s="132"/>
      <c r="P295" s="132"/>
      <c r="Q295" s="132"/>
      <c r="R295" s="132"/>
      <c r="S295" s="132"/>
      <c r="T295" s="132"/>
      <c r="U295" s="132"/>
      <c r="V295" s="132"/>
      <c r="W295" s="132"/>
      <c r="X295" s="132"/>
      <c r="Y295" s="132"/>
      <c r="Z295" s="133"/>
    </row>
    <row r="296">
      <c r="A296" s="132"/>
      <c r="B296" s="132"/>
      <c r="C296" s="132"/>
      <c r="D296" s="137"/>
      <c r="E296" s="137"/>
      <c r="F296" s="132"/>
      <c r="G296" s="132"/>
      <c r="H296" s="132"/>
      <c r="I296" s="132"/>
      <c r="J296" s="132"/>
      <c r="K296" s="132"/>
      <c r="L296" s="132"/>
      <c r="M296" s="132"/>
      <c r="N296" s="132"/>
      <c r="O296" s="132"/>
      <c r="P296" s="132"/>
      <c r="Q296" s="132"/>
      <c r="R296" s="132"/>
      <c r="S296" s="132"/>
      <c r="T296" s="132"/>
      <c r="U296" s="132"/>
      <c r="V296" s="132"/>
      <c r="W296" s="132"/>
      <c r="X296" s="132"/>
      <c r="Y296" s="132"/>
      <c r="Z296" s="133"/>
    </row>
    <row r="297">
      <c r="A297" s="132"/>
      <c r="B297" s="132"/>
      <c r="C297" s="132"/>
      <c r="D297" s="137"/>
      <c r="E297" s="137"/>
      <c r="F297" s="132"/>
      <c r="G297" s="132"/>
      <c r="H297" s="132"/>
      <c r="I297" s="132"/>
      <c r="J297" s="132"/>
      <c r="K297" s="132"/>
      <c r="L297" s="132"/>
      <c r="M297" s="132"/>
      <c r="N297" s="132"/>
      <c r="O297" s="132"/>
      <c r="P297" s="132"/>
      <c r="Q297" s="132"/>
      <c r="R297" s="132"/>
      <c r="S297" s="132"/>
      <c r="T297" s="132"/>
      <c r="U297" s="132"/>
      <c r="V297" s="132"/>
      <c r="W297" s="132"/>
      <c r="X297" s="132"/>
      <c r="Y297" s="132"/>
      <c r="Z297" s="133"/>
    </row>
    <row r="298">
      <c r="A298" s="132"/>
      <c r="B298" s="132"/>
      <c r="C298" s="132"/>
      <c r="D298" s="137"/>
      <c r="E298" s="137"/>
      <c r="F298" s="132"/>
      <c r="G298" s="132"/>
      <c r="H298" s="132"/>
      <c r="I298" s="132"/>
      <c r="J298" s="132"/>
      <c r="K298" s="132"/>
      <c r="L298" s="132"/>
      <c r="M298" s="132"/>
      <c r="N298" s="132"/>
      <c r="O298" s="132"/>
      <c r="P298" s="132"/>
      <c r="Q298" s="132"/>
      <c r="R298" s="132"/>
      <c r="S298" s="132"/>
      <c r="T298" s="132"/>
      <c r="U298" s="132"/>
      <c r="V298" s="132"/>
      <c r="W298" s="132"/>
      <c r="X298" s="132"/>
      <c r="Y298" s="132"/>
      <c r="Z298" s="133"/>
    </row>
    <row r="299">
      <c r="A299" s="132"/>
      <c r="B299" s="132"/>
      <c r="C299" s="132"/>
      <c r="D299" s="137"/>
      <c r="E299" s="137"/>
      <c r="F299" s="132"/>
      <c r="G299" s="132"/>
      <c r="H299" s="132"/>
      <c r="I299" s="132"/>
      <c r="J299" s="132"/>
      <c r="K299" s="132"/>
      <c r="L299" s="132"/>
      <c r="M299" s="132"/>
      <c r="N299" s="132"/>
      <c r="O299" s="132"/>
      <c r="P299" s="132"/>
      <c r="Q299" s="132"/>
      <c r="R299" s="132"/>
      <c r="S299" s="132"/>
      <c r="T299" s="132"/>
      <c r="U299" s="132"/>
      <c r="V299" s="132"/>
      <c r="W299" s="132"/>
      <c r="X299" s="132"/>
      <c r="Y299" s="132"/>
      <c r="Z299" s="133"/>
    </row>
    <row r="300">
      <c r="A300" s="132"/>
      <c r="B300" s="132"/>
      <c r="C300" s="132"/>
      <c r="D300" s="137"/>
      <c r="E300" s="137"/>
      <c r="F300" s="132"/>
      <c r="G300" s="132"/>
      <c r="H300" s="132"/>
      <c r="I300" s="132"/>
      <c r="J300" s="132"/>
      <c r="K300" s="132"/>
      <c r="L300" s="132"/>
      <c r="M300" s="132"/>
      <c r="N300" s="132"/>
      <c r="O300" s="132"/>
      <c r="P300" s="132"/>
      <c r="Q300" s="132"/>
      <c r="R300" s="132"/>
      <c r="S300" s="132"/>
      <c r="T300" s="132"/>
      <c r="U300" s="132"/>
      <c r="V300" s="132"/>
      <c r="W300" s="132"/>
      <c r="X300" s="132"/>
      <c r="Y300" s="132"/>
      <c r="Z300" s="133"/>
    </row>
    <row r="301">
      <c r="A301" s="132"/>
      <c r="B301" s="132"/>
      <c r="C301" s="132"/>
      <c r="D301" s="137"/>
      <c r="E301" s="137"/>
      <c r="F301" s="132"/>
      <c r="G301" s="132"/>
      <c r="H301" s="132"/>
      <c r="I301" s="132"/>
      <c r="J301" s="132"/>
      <c r="K301" s="132"/>
      <c r="L301" s="132"/>
      <c r="M301" s="132"/>
      <c r="N301" s="132"/>
      <c r="O301" s="132"/>
      <c r="P301" s="132"/>
      <c r="Q301" s="132"/>
      <c r="R301" s="132"/>
      <c r="S301" s="132"/>
      <c r="T301" s="132"/>
      <c r="U301" s="132"/>
      <c r="V301" s="132"/>
      <c r="W301" s="132"/>
      <c r="X301" s="132"/>
      <c r="Y301" s="132"/>
      <c r="Z301" s="133"/>
    </row>
    <row r="302">
      <c r="A302" s="132"/>
      <c r="B302" s="132"/>
      <c r="C302" s="132"/>
      <c r="D302" s="137"/>
      <c r="E302" s="137"/>
      <c r="F302" s="132"/>
      <c r="G302" s="132"/>
      <c r="H302" s="132"/>
      <c r="I302" s="132"/>
      <c r="J302" s="132"/>
      <c r="K302" s="132"/>
      <c r="L302" s="132"/>
      <c r="M302" s="132"/>
      <c r="N302" s="132"/>
      <c r="O302" s="132"/>
      <c r="P302" s="132"/>
      <c r="Q302" s="132"/>
      <c r="R302" s="132"/>
      <c r="S302" s="132"/>
      <c r="T302" s="132"/>
      <c r="U302" s="132"/>
      <c r="V302" s="132"/>
      <c r="W302" s="132"/>
      <c r="X302" s="132"/>
      <c r="Y302" s="132"/>
      <c r="Z302" s="133"/>
    </row>
    <row r="303">
      <c r="A303" s="132"/>
      <c r="B303" s="132"/>
      <c r="C303" s="132"/>
      <c r="D303" s="137"/>
      <c r="E303" s="137"/>
      <c r="F303" s="132"/>
      <c r="G303" s="132"/>
      <c r="H303" s="132"/>
      <c r="I303" s="132"/>
      <c r="J303" s="132"/>
      <c r="K303" s="132"/>
      <c r="L303" s="132"/>
      <c r="M303" s="132"/>
      <c r="N303" s="132"/>
      <c r="O303" s="132"/>
      <c r="P303" s="132"/>
      <c r="Q303" s="132"/>
      <c r="R303" s="132"/>
      <c r="S303" s="132"/>
      <c r="T303" s="132"/>
      <c r="U303" s="132"/>
      <c r="V303" s="132"/>
      <c r="W303" s="132"/>
      <c r="X303" s="132"/>
      <c r="Y303" s="132"/>
      <c r="Z303" s="133"/>
    </row>
    <row r="304">
      <c r="A304" s="132"/>
      <c r="B304" s="132"/>
      <c r="C304" s="132"/>
      <c r="D304" s="137"/>
      <c r="E304" s="137"/>
      <c r="F304" s="132"/>
      <c r="G304" s="132"/>
      <c r="H304" s="132"/>
      <c r="I304" s="132"/>
      <c r="J304" s="132"/>
      <c r="K304" s="132"/>
      <c r="L304" s="132"/>
      <c r="M304" s="132"/>
      <c r="N304" s="132"/>
      <c r="O304" s="132"/>
      <c r="P304" s="132"/>
      <c r="Q304" s="132"/>
      <c r="R304" s="132"/>
      <c r="S304" s="132"/>
      <c r="T304" s="132"/>
      <c r="U304" s="132"/>
      <c r="V304" s="132"/>
      <c r="W304" s="132"/>
      <c r="X304" s="132"/>
      <c r="Y304" s="132"/>
      <c r="Z304" s="133"/>
    </row>
    <row r="305">
      <c r="A305" s="132"/>
      <c r="B305" s="132"/>
      <c r="C305" s="132"/>
      <c r="D305" s="137"/>
      <c r="E305" s="137"/>
      <c r="F305" s="132"/>
      <c r="G305" s="132"/>
      <c r="H305" s="132"/>
      <c r="I305" s="132"/>
      <c r="J305" s="132"/>
      <c r="K305" s="132"/>
      <c r="L305" s="132"/>
      <c r="M305" s="132"/>
      <c r="N305" s="132"/>
      <c r="O305" s="132"/>
      <c r="P305" s="132"/>
      <c r="Q305" s="132"/>
      <c r="R305" s="132"/>
      <c r="S305" s="132"/>
      <c r="T305" s="132"/>
      <c r="U305" s="132"/>
      <c r="V305" s="132"/>
      <c r="W305" s="132"/>
      <c r="X305" s="132"/>
      <c r="Y305" s="132"/>
      <c r="Z305" s="133"/>
    </row>
    <row r="306">
      <c r="A306" s="132"/>
      <c r="B306" s="132"/>
      <c r="C306" s="132"/>
      <c r="D306" s="137"/>
      <c r="E306" s="137"/>
      <c r="F306" s="132"/>
      <c r="G306" s="132"/>
      <c r="H306" s="132"/>
      <c r="I306" s="132"/>
      <c r="J306" s="132"/>
      <c r="K306" s="132"/>
      <c r="L306" s="132"/>
      <c r="M306" s="132"/>
      <c r="N306" s="132"/>
      <c r="O306" s="132"/>
      <c r="P306" s="132"/>
      <c r="Q306" s="132"/>
      <c r="R306" s="132"/>
      <c r="S306" s="132"/>
      <c r="T306" s="132"/>
      <c r="U306" s="132"/>
      <c r="V306" s="132"/>
      <c r="W306" s="132"/>
      <c r="X306" s="132"/>
      <c r="Y306" s="132"/>
      <c r="Z306" s="133"/>
    </row>
    <row r="307">
      <c r="A307" s="132"/>
      <c r="B307" s="132"/>
      <c r="C307" s="132"/>
      <c r="D307" s="137"/>
      <c r="E307" s="137"/>
      <c r="F307" s="132"/>
      <c r="G307" s="132"/>
      <c r="H307" s="132"/>
      <c r="I307" s="132"/>
      <c r="J307" s="132"/>
      <c r="K307" s="132"/>
      <c r="L307" s="132"/>
      <c r="M307" s="132"/>
      <c r="N307" s="132"/>
      <c r="O307" s="132"/>
      <c r="P307" s="132"/>
      <c r="Q307" s="132"/>
      <c r="R307" s="132"/>
      <c r="S307" s="132"/>
      <c r="T307" s="132"/>
      <c r="U307" s="132"/>
      <c r="V307" s="132"/>
      <c r="W307" s="132"/>
      <c r="X307" s="132"/>
      <c r="Y307" s="132"/>
      <c r="Z307" s="133"/>
    </row>
    <row r="308">
      <c r="A308" s="132"/>
      <c r="B308" s="132"/>
      <c r="C308" s="132"/>
      <c r="D308" s="137"/>
      <c r="E308" s="137"/>
      <c r="F308" s="132"/>
      <c r="G308" s="132"/>
      <c r="H308" s="132"/>
      <c r="I308" s="132"/>
      <c r="J308" s="132"/>
      <c r="K308" s="132"/>
      <c r="L308" s="132"/>
      <c r="M308" s="132"/>
      <c r="N308" s="132"/>
      <c r="O308" s="132"/>
      <c r="P308" s="132"/>
      <c r="Q308" s="132"/>
      <c r="R308" s="132"/>
      <c r="S308" s="132"/>
      <c r="T308" s="132"/>
      <c r="U308" s="132"/>
      <c r="V308" s="132"/>
      <c r="W308" s="132"/>
      <c r="X308" s="132"/>
      <c r="Y308" s="132"/>
      <c r="Z308" s="133"/>
    </row>
    <row r="309">
      <c r="A309" s="132"/>
      <c r="B309" s="132"/>
      <c r="C309" s="132"/>
      <c r="D309" s="137"/>
      <c r="E309" s="137"/>
      <c r="F309" s="132"/>
      <c r="G309" s="132"/>
      <c r="H309" s="132"/>
      <c r="I309" s="132"/>
      <c r="J309" s="132"/>
      <c r="K309" s="132"/>
      <c r="L309" s="132"/>
      <c r="M309" s="132"/>
      <c r="N309" s="132"/>
      <c r="O309" s="132"/>
      <c r="P309" s="132"/>
      <c r="Q309" s="132"/>
      <c r="R309" s="132"/>
      <c r="S309" s="132"/>
      <c r="T309" s="132"/>
      <c r="U309" s="132"/>
      <c r="V309" s="132"/>
      <c r="W309" s="132"/>
      <c r="X309" s="132"/>
      <c r="Y309" s="132"/>
      <c r="Z309" s="133"/>
    </row>
    <row r="310">
      <c r="A310" s="132"/>
      <c r="B310" s="132"/>
      <c r="C310" s="132"/>
      <c r="D310" s="137"/>
      <c r="E310" s="137"/>
      <c r="F310" s="132"/>
      <c r="G310" s="132"/>
      <c r="H310" s="132"/>
      <c r="I310" s="132"/>
      <c r="J310" s="132"/>
      <c r="K310" s="132"/>
      <c r="L310" s="132"/>
      <c r="M310" s="132"/>
      <c r="N310" s="132"/>
      <c r="O310" s="132"/>
      <c r="P310" s="132"/>
      <c r="Q310" s="132"/>
      <c r="R310" s="132"/>
      <c r="S310" s="132"/>
      <c r="T310" s="132"/>
      <c r="U310" s="132"/>
      <c r="V310" s="132"/>
      <c r="W310" s="132"/>
      <c r="X310" s="132"/>
      <c r="Y310" s="132"/>
      <c r="Z310" s="133"/>
    </row>
    <row r="311">
      <c r="A311" s="132"/>
      <c r="B311" s="132"/>
      <c r="C311" s="132"/>
      <c r="D311" s="137"/>
      <c r="E311" s="137"/>
      <c r="F311" s="132"/>
      <c r="G311" s="132"/>
      <c r="H311" s="132"/>
      <c r="I311" s="132"/>
      <c r="J311" s="132"/>
      <c r="K311" s="132"/>
      <c r="L311" s="132"/>
      <c r="M311" s="132"/>
      <c r="N311" s="132"/>
      <c r="O311" s="132"/>
      <c r="P311" s="132"/>
      <c r="Q311" s="132"/>
      <c r="R311" s="132"/>
      <c r="S311" s="132"/>
      <c r="T311" s="132"/>
      <c r="U311" s="132"/>
      <c r="V311" s="132"/>
      <c r="W311" s="132"/>
      <c r="X311" s="132"/>
      <c r="Y311" s="132"/>
      <c r="Z311" s="133"/>
    </row>
    <row r="312">
      <c r="A312" s="132"/>
      <c r="B312" s="132"/>
      <c r="C312" s="132"/>
      <c r="D312" s="137"/>
      <c r="E312" s="137"/>
      <c r="F312" s="132"/>
      <c r="G312" s="132"/>
      <c r="H312" s="132"/>
      <c r="I312" s="132"/>
      <c r="J312" s="132"/>
      <c r="K312" s="132"/>
      <c r="L312" s="132"/>
      <c r="M312" s="132"/>
      <c r="N312" s="132"/>
      <c r="O312" s="132"/>
      <c r="P312" s="132"/>
      <c r="Q312" s="132"/>
      <c r="R312" s="132"/>
      <c r="S312" s="132"/>
      <c r="T312" s="132"/>
      <c r="U312" s="132"/>
      <c r="V312" s="132"/>
      <c r="W312" s="132"/>
      <c r="X312" s="132"/>
      <c r="Y312" s="132"/>
      <c r="Z312" s="133"/>
    </row>
    <row r="313">
      <c r="A313" s="132"/>
      <c r="B313" s="132"/>
      <c r="C313" s="132"/>
      <c r="D313" s="137"/>
      <c r="E313" s="137"/>
      <c r="F313" s="132"/>
      <c r="G313" s="132"/>
      <c r="H313" s="132"/>
      <c r="I313" s="132"/>
      <c r="J313" s="132"/>
      <c r="K313" s="132"/>
      <c r="L313" s="132"/>
      <c r="M313" s="132"/>
      <c r="N313" s="132"/>
      <c r="O313" s="132"/>
      <c r="P313" s="132"/>
      <c r="Q313" s="132"/>
      <c r="R313" s="132"/>
      <c r="S313" s="132"/>
      <c r="T313" s="132"/>
      <c r="U313" s="132"/>
      <c r="V313" s="132"/>
      <c r="W313" s="132"/>
      <c r="X313" s="132"/>
      <c r="Y313" s="132"/>
      <c r="Z313" s="133"/>
    </row>
    <row r="314">
      <c r="A314" s="132"/>
      <c r="B314" s="132"/>
      <c r="C314" s="132"/>
      <c r="D314" s="137"/>
      <c r="E314" s="137"/>
      <c r="F314" s="132"/>
      <c r="G314" s="132"/>
      <c r="H314" s="132"/>
      <c r="I314" s="132"/>
      <c r="J314" s="132"/>
      <c r="K314" s="132"/>
      <c r="L314" s="132"/>
      <c r="M314" s="132"/>
      <c r="N314" s="132"/>
      <c r="O314" s="132"/>
      <c r="P314" s="132"/>
      <c r="Q314" s="132"/>
      <c r="R314" s="132"/>
      <c r="S314" s="132"/>
      <c r="T314" s="132"/>
      <c r="U314" s="132"/>
      <c r="V314" s="132"/>
      <c r="W314" s="132"/>
      <c r="X314" s="132"/>
      <c r="Y314" s="132"/>
      <c r="Z314" s="133"/>
    </row>
    <row r="315">
      <c r="A315" s="132"/>
      <c r="B315" s="132"/>
      <c r="C315" s="132"/>
      <c r="D315" s="137"/>
      <c r="E315" s="137"/>
      <c r="F315" s="132"/>
      <c r="G315" s="132"/>
      <c r="H315" s="132"/>
      <c r="I315" s="132"/>
      <c r="J315" s="132"/>
      <c r="K315" s="132"/>
      <c r="L315" s="132"/>
      <c r="M315" s="132"/>
      <c r="N315" s="132"/>
      <c r="O315" s="132"/>
      <c r="P315" s="132"/>
      <c r="Q315" s="132"/>
      <c r="R315" s="132"/>
      <c r="S315" s="132"/>
      <c r="T315" s="132"/>
      <c r="U315" s="132"/>
      <c r="V315" s="132"/>
      <c r="W315" s="132"/>
      <c r="X315" s="132"/>
      <c r="Y315" s="132"/>
      <c r="Z315" s="133"/>
    </row>
    <row r="316">
      <c r="A316" s="132"/>
      <c r="B316" s="132"/>
      <c r="C316" s="132"/>
      <c r="D316" s="137"/>
      <c r="E316" s="137"/>
      <c r="F316" s="132"/>
      <c r="G316" s="132"/>
      <c r="H316" s="132"/>
      <c r="I316" s="132"/>
      <c r="J316" s="132"/>
      <c r="K316" s="132"/>
      <c r="L316" s="132"/>
      <c r="M316" s="132"/>
      <c r="N316" s="132"/>
      <c r="O316" s="132"/>
      <c r="P316" s="132"/>
      <c r="Q316" s="132"/>
      <c r="R316" s="132"/>
      <c r="S316" s="132"/>
      <c r="T316" s="132"/>
      <c r="U316" s="132"/>
      <c r="V316" s="132"/>
      <c r="W316" s="132"/>
      <c r="X316" s="132"/>
      <c r="Y316" s="132"/>
      <c r="Z316" s="133"/>
    </row>
    <row r="317">
      <c r="A317" s="132"/>
      <c r="B317" s="132"/>
      <c r="C317" s="132"/>
      <c r="D317" s="137"/>
      <c r="E317" s="137"/>
      <c r="F317" s="132"/>
      <c r="G317" s="132"/>
      <c r="H317" s="132"/>
      <c r="I317" s="132"/>
      <c r="J317" s="132"/>
      <c r="K317" s="132"/>
      <c r="L317" s="132"/>
      <c r="M317" s="132"/>
      <c r="N317" s="132"/>
      <c r="O317" s="132"/>
      <c r="P317" s="132"/>
      <c r="Q317" s="132"/>
      <c r="R317" s="132"/>
      <c r="S317" s="132"/>
      <c r="T317" s="132"/>
      <c r="U317" s="132"/>
      <c r="V317" s="132"/>
      <c r="W317" s="132"/>
      <c r="X317" s="132"/>
      <c r="Y317" s="132"/>
      <c r="Z317" s="133"/>
    </row>
    <row r="318">
      <c r="A318" s="132"/>
      <c r="B318" s="132"/>
      <c r="C318" s="132"/>
      <c r="D318" s="137"/>
      <c r="E318" s="137"/>
      <c r="F318" s="132"/>
      <c r="G318" s="132"/>
      <c r="H318" s="132"/>
      <c r="I318" s="132"/>
      <c r="J318" s="132"/>
      <c r="K318" s="132"/>
      <c r="L318" s="132"/>
      <c r="M318" s="132"/>
      <c r="N318" s="132"/>
      <c r="O318" s="132"/>
      <c r="P318" s="132"/>
      <c r="Q318" s="132"/>
      <c r="R318" s="132"/>
      <c r="S318" s="132"/>
      <c r="T318" s="132"/>
      <c r="U318" s="132"/>
      <c r="V318" s="132"/>
      <c r="W318" s="132"/>
      <c r="X318" s="132"/>
      <c r="Y318" s="132"/>
      <c r="Z318" s="133"/>
    </row>
    <row r="319">
      <c r="A319" s="132"/>
      <c r="B319" s="132"/>
      <c r="C319" s="132"/>
      <c r="D319" s="137"/>
      <c r="E319" s="137"/>
      <c r="F319" s="132"/>
      <c r="G319" s="132"/>
      <c r="H319" s="132"/>
      <c r="I319" s="132"/>
      <c r="J319" s="132"/>
      <c r="K319" s="132"/>
      <c r="L319" s="132"/>
      <c r="M319" s="132"/>
      <c r="N319" s="132"/>
      <c r="O319" s="132"/>
      <c r="P319" s="132"/>
      <c r="Q319" s="132"/>
      <c r="R319" s="132"/>
      <c r="S319" s="132"/>
      <c r="T319" s="132"/>
      <c r="U319" s="132"/>
      <c r="V319" s="132"/>
      <c r="W319" s="132"/>
      <c r="X319" s="132"/>
      <c r="Y319" s="132"/>
      <c r="Z319" s="133"/>
    </row>
    <row r="320">
      <c r="A320" s="132"/>
      <c r="B320" s="132"/>
      <c r="C320" s="132"/>
      <c r="D320" s="137"/>
      <c r="E320" s="137"/>
      <c r="F320" s="132"/>
      <c r="G320" s="132"/>
      <c r="H320" s="132"/>
      <c r="I320" s="132"/>
      <c r="J320" s="132"/>
      <c r="K320" s="132"/>
      <c r="L320" s="132"/>
      <c r="M320" s="132"/>
      <c r="N320" s="132"/>
      <c r="O320" s="132"/>
      <c r="P320" s="132"/>
      <c r="Q320" s="132"/>
      <c r="R320" s="132"/>
      <c r="S320" s="132"/>
      <c r="T320" s="132"/>
      <c r="U320" s="132"/>
      <c r="V320" s="132"/>
      <c r="W320" s="132"/>
      <c r="X320" s="132"/>
      <c r="Y320" s="132"/>
      <c r="Z320" s="133"/>
    </row>
    <row r="321">
      <c r="A321" s="132"/>
      <c r="B321" s="132"/>
      <c r="C321" s="132"/>
      <c r="D321" s="137"/>
      <c r="E321" s="137"/>
      <c r="F321" s="132"/>
      <c r="G321" s="132"/>
      <c r="H321" s="132"/>
      <c r="I321" s="132"/>
      <c r="J321" s="132"/>
      <c r="K321" s="132"/>
      <c r="L321" s="132"/>
      <c r="M321" s="132"/>
      <c r="N321" s="132"/>
      <c r="O321" s="132"/>
      <c r="P321" s="132"/>
      <c r="Q321" s="132"/>
      <c r="R321" s="132"/>
      <c r="S321" s="132"/>
      <c r="T321" s="132"/>
      <c r="U321" s="132"/>
      <c r="V321" s="132"/>
      <c r="W321" s="132"/>
      <c r="X321" s="132"/>
      <c r="Y321" s="132"/>
      <c r="Z321" s="133"/>
    </row>
    <row r="322">
      <c r="A322" s="132"/>
      <c r="B322" s="132"/>
      <c r="C322" s="132"/>
      <c r="D322" s="137"/>
      <c r="E322" s="137"/>
      <c r="F322" s="132"/>
      <c r="G322" s="132"/>
      <c r="H322" s="132"/>
      <c r="I322" s="132"/>
      <c r="J322" s="132"/>
      <c r="K322" s="132"/>
      <c r="L322" s="132"/>
      <c r="M322" s="132"/>
      <c r="N322" s="132"/>
      <c r="O322" s="132"/>
      <c r="P322" s="132"/>
      <c r="Q322" s="132"/>
      <c r="R322" s="132"/>
      <c r="S322" s="132"/>
      <c r="T322" s="132"/>
      <c r="U322" s="132"/>
      <c r="V322" s="132"/>
      <c r="W322" s="132"/>
      <c r="X322" s="132"/>
      <c r="Y322" s="132"/>
      <c r="Z322" s="133"/>
    </row>
    <row r="323">
      <c r="A323" s="132"/>
      <c r="B323" s="132"/>
      <c r="C323" s="132"/>
      <c r="D323" s="137"/>
      <c r="E323" s="137"/>
      <c r="F323" s="132"/>
      <c r="G323" s="132"/>
      <c r="H323" s="132"/>
      <c r="I323" s="132"/>
      <c r="J323" s="132"/>
      <c r="K323" s="132"/>
      <c r="L323" s="132"/>
      <c r="M323" s="132"/>
      <c r="N323" s="132"/>
      <c r="O323" s="132"/>
      <c r="P323" s="132"/>
      <c r="Q323" s="132"/>
      <c r="R323" s="132"/>
      <c r="S323" s="132"/>
      <c r="T323" s="132"/>
      <c r="U323" s="132"/>
      <c r="V323" s="132"/>
      <c r="W323" s="132"/>
      <c r="X323" s="132"/>
      <c r="Y323" s="132"/>
      <c r="Z323" s="133"/>
    </row>
    <row r="324">
      <c r="A324" s="132"/>
      <c r="B324" s="132"/>
      <c r="C324" s="132"/>
      <c r="D324" s="137"/>
      <c r="E324" s="137"/>
      <c r="F324" s="132"/>
      <c r="G324" s="132"/>
      <c r="H324" s="132"/>
      <c r="I324" s="132"/>
      <c r="J324" s="132"/>
      <c r="K324" s="132"/>
      <c r="L324" s="132"/>
      <c r="M324" s="132"/>
      <c r="N324" s="132"/>
      <c r="O324" s="132"/>
      <c r="P324" s="132"/>
      <c r="Q324" s="132"/>
      <c r="R324" s="132"/>
      <c r="S324" s="132"/>
      <c r="T324" s="132"/>
      <c r="U324" s="132"/>
      <c r="V324" s="132"/>
      <c r="W324" s="132"/>
      <c r="X324" s="132"/>
      <c r="Y324" s="132"/>
      <c r="Z324" s="133"/>
    </row>
    <row r="325">
      <c r="A325" s="132"/>
      <c r="B325" s="132"/>
      <c r="C325" s="132"/>
      <c r="D325" s="137"/>
      <c r="E325" s="137"/>
      <c r="F325" s="132"/>
      <c r="G325" s="132"/>
      <c r="H325" s="132"/>
      <c r="I325" s="132"/>
      <c r="J325" s="132"/>
      <c r="K325" s="132"/>
      <c r="L325" s="132"/>
      <c r="M325" s="132"/>
      <c r="N325" s="132"/>
      <c r="O325" s="132"/>
      <c r="P325" s="132"/>
      <c r="Q325" s="132"/>
      <c r="R325" s="132"/>
      <c r="S325" s="132"/>
      <c r="T325" s="132"/>
      <c r="U325" s="132"/>
      <c r="V325" s="132"/>
      <c r="W325" s="132"/>
      <c r="X325" s="132"/>
      <c r="Y325" s="132"/>
      <c r="Z325" s="133"/>
    </row>
    <row r="326">
      <c r="A326" s="132"/>
      <c r="B326" s="132"/>
      <c r="C326" s="132"/>
      <c r="D326" s="137"/>
      <c r="E326" s="137"/>
      <c r="F326" s="132"/>
      <c r="G326" s="132"/>
      <c r="H326" s="132"/>
      <c r="I326" s="132"/>
      <c r="J326" s="132"/>
      <c r="K326" s="132"/>
      <c r="L326" s="132"/>
      <c r="M326" s="132"/>
      <c r="N326" s="132"/>
      <c r="O326" s="132"/>
      <c r="P326" s="132"/>
      <c r="Q326" s="132"/>
      <c r="R326" s="132"/>
      <c r="S326" s="132"/>
      <c r="T326" s="132"/>
      <c r="U326" s="132"/>
      <c r="V326" s="132"/>
      <c r="W326" s="132"/>
      <c r="X326" s="132"/>
      <c r="Y326" s="132"/>
      <c r="Z326" s="133"/>
    </row>
    <row r="327">
      <c r="A327" s="132"/>
      <c r="B327" s="132"/>
      <c r="C327" s="132"/>
      <c r="D327" s="137"/>
      <c r="E327" s="137"/>
      <c r="F327" s="132"/>
      <c r="G327" s="132"/>
      <c r="H327" s="132"/>
      <c r="I327" s="132"/>
      <c r="J327" s="132"/>
      <c r="K327" s="132"/>
      <c r="L327" s="132"/>
      <c r="M327" s="132"/>
      <c r="N327" s="132"/>
      <c r="O327" s="132"/>
      <c r="P327" s="132"/>
      <c r="Q327" s="132"/>
      <c r="R327" s="132"/>
      <c r="S327" s="132"/>
      <c r="T327" s="132"/>
      <c r="U327" s="132"/>
      <c r="V327" s="132"/>
      <c r="W327" s="132"/>
      <c r="X327" s="132"/>
      <c r="Y327" s="132"/>
      <c r="Z327" s="133"/>
    </row>
    <row r="328">
      <c r="A328" s="132"/>
      <c r="B328" s="132"/>
      <c r="C328" s="132"/>
      <c r="D328" s="137"/>
      <c r="E328" s="137"/>
      <c r="F328" s="132"/>
      <c r="G328" s="132"/>
      <c r="H328" s="132"/>
      <c r="I328" s="132"/>
      <c r="J328" s="132"/>
      <c r="K328" s="132"/>
      <c r="L328" s="132"/>
      <c r="M328" s="132"/>
      <c r="N328" s="132"/>
      <c r="O328" s="132"/>
      <c r="P328" s="132"/>
      <c r="Q328" s="132"/>
      <c r="R328" s="132"/>
      <c r="S328" s="132"/>
      <c r="T328" s="132"/>
      <c r="U328" s="132"/>
      <c r="V328" s="132"/>
      <c r="W328" s="132"/>
      <c r="X328" s="132"/>
      <c r="Y328" s="132"/>
      <c r="Z328" s="133"/>
    </row>
    <row r="329">
      <c r="A329" s="132"/>
      <c r="B329" s="132"/>
      <c r="C329" s="132"/>
      <c r="D329" s="137"/>
      <c r="E329" s="137"/>
      <c r="F329" s="132"/>
      <c r="G329" s="132"/>
      <c r="H329" s="132"/>
      <c r="I329" s="132"/>
      <c r="J329" s="132"/>
      <c r="K329" s="132"/>
      <c r="L329" s="132"/>
      <c r="M329" s="132"/>
      <c r="N329" s="132"/>
      <c r="O329" s="132"/>
      <c r="P329" s="132"/>
      <c r="Q329" s="132"/>
      <c r="R329" s="132"/>
      <c r="S329" s="132"/>
      <c r="T329" s="132"/>
      <c r="U329" s="132"/>
      <c r="V329" s="132"/>
      <c r="W329" s="132"/>
      <c r="X329" s="132"/>
      <c r="Y329" s="132"/>
      <c r="Z329" s="133"/>
    </row>
    <row r="330">
      <c r="A330" s="132"/>
      <c r="B330" s="132"/>
      <c r="C330" s="132"/>
      <c r="D330" s="137"/>
      <c r="E330" s="137"/>
      <c r="F330" s="132"/>
      <c r="G330" s="132"/>
      <c r="H330" s="132"/>
      <c r="I330" s="132"/>
      <c r="J330" s="132"/>
      <c r="K330" s="132"/>
      <c r="L330" s="132"/>
      <c r="M330" s="132"/>
      <c r="N330" s="132"/>
      <c r="O330" s="132"/>
      <c r="P330" s="132"/>
      <c r="Q330" s="132"/>
      <c r="R330" s="132"/>
      <c r="S330" s="132"/>
      <c r="T330" s="132"/>
      <c r="U330" s="132"/>
      <c r="V330" s="132"/>
      <c r="W330" s="132"/>
      <c r="X330" s="132"/>
      <c r="Y330" s="132"/>
      <c r="Z330" s="133"/>
    </row>
    <row r="331">
      <c r="A331" s="132"/>
      <c r="B331" s="132"/>
      <c r="C331" s="132"/>
      <c r="D331" s="137"/>
      <c r="E331" s="137"/>
      <c r="F331" s="132"/>
      <c r="G331" s="132"/>
      <c r="H331" s="132"/>
      <c r="I331" s="132"/>
      <c r="J331" s="132"/>
      <c r="K331" s="132"/>
      <c r="L331" s="132"/>
      <c r="M331" s="132"/>
      <c r="N331" s="132"/>
      <c r="O331" s="132"/>
      <c r="P331" s="132"/>
      <c r="Q331" s="132"/>
      <c r="R331" s="132"/>
      <c r="S331" s="132"/>
      <c r="T331" s="132"/>
      <c r="U331" s="132"/>
      <c r="V331" s="132"/>
      <c r="W331" s="132"/>
      <c r="X331" s="132"/>
      <c r="Y331" s="132"/>
      <c r="Z331" s="133"/>
    </row>
    <row r="332">
      <c r="A332" s="132"/>
      <c r="B332" s="132"/>
      <c r="C332" s="132"/>
      <c r="D332" s="137"/>
      <c r="E332" s="137"/>
      <c r="F332" s="132"/>
      <c r="G332" s="132"/>
      <c r="H332" s="132"/>
      <c r="I332" s="132"/>
      <c r="J332" s="132"/>
      <c r="K332" s="132"/>
      <c r="L332" s="132"/>
      <c r="M332" s="132"/>
      <c r="N332" s="132"/>
      <c r="O332" s="132"/>
      <c r="P332" s="132"/>
      <c r="Q332" s="132"/>
      <c r="R332" s="132"/>
      <c r="S332" s="132"/>
      <c r="T332" s="132"/>
      <c r="U332" s="132"/>
      <c r="V332" s="132"/>
      <c r="W332" s="132"/>
      <c r="X332" s="132"/>
      <c r="Y332" s="132"/>
      <c r="Z332" s="133"/>
    </row>
    <row r="333">
      <c r="A333" s="132"/>
      <c r="B333" s="132"/>
      <c r="C333" s="132"/>
      <c r="D333" s="137"/>
      <c r="E333" s="137"/>
      <c r="F333" s="132"/>
      <c r="G333" s="132"/>
      <c r="H333" s="132"/>
      <c r="I333" s="132"/>
      <c r="J333" s="132"/>
      <c r="K333" s="132"/>
      <c r="L333" s="132"/>
      <c r="M333" s="132"/>
      <c r="N333" s="132"/>
      <c r="O333" s="132"/>
      <c r="P333" s="132"/>
      <c r="Q333" s="132"/>
      <c r="R333" s="132"/>
      <c r="S333" s="132"/>
      <c r="T333" s="132"/>
      <c r="U333" s="132"/>
      <c r="V333" s="132"/>
      <c r="W333" s="132"/>
      <c r="X333" s="132"/>
      <c r="Y333" s="132"/>
      <c r="Z333" s="133"/>
    </row>
    <row r="334">
      <c r="A334" s="132"/>
      <c r="B334" s="132"/>
      <c r="C334" s="132"/>
      <c r="D334" s="137"/>
      <c r="E334" s="137"/>
      <c r="F334" s="132"/>
      <c r="G334" s="132"/>
      <c r="H334" s="132"/>
      <c r="I334" s="132"/>
      <c r="J334" s="132"/>
      <c r="K334" s="132"/>
      <c r="L334" s="132"/>
      <c r="M334" s="132"/>
      <c r="N334" s="132"/>
      <c r="O334" s="132"/>
      <c r="P334" s="132"/>
      <c r="Q334" s="132"/>
      <c r="R334" s="132"/>
      <c r="S334" s="132"/>
      <c r="T334" s="132"/>
      <c r="U334" s="132"/>
      <c r="V334" s="132"/>
      <c r="W334" s="132"/>
      <c r="X334" s="132"/>
      <c r="Y334" s="132"/>
      <c r="Z334" s="133"/>
    </row>
    <row r="335">
      <c r="A335" s="132"/>
      <c r="B335" s="132"/>
      <c r="C335" s="132"/>
      <c r="D335" s="137"/>
      <c r="E335" s="137"/>
      <c r="F335" s="132"/>
      <c r="G335" s="132"/>
      <c r="H335" s="132"/>
      <c r="I335" s="132"/>
      <c r="J335" s="132"/>
      <c r="K335" s="132"/>
      <c r="L335" s="132"/>
      <c r="M335" s="132"/>
      <c r="N335" s="132"/>
      <c r="O335" s="132"/>
      <c r="P335" s="132"/>
      <c r="Q335" s="132"/>
      <c r="R335" s="132"/>
      <c r="S335" s="132"/>
      <c r="T335" s="132"/>
      <c r="U335" s="132"/>
      <c r="V335" s="132"/>
      <c r="W335" s="132"/>
      <c r="X335" s="132"/>
      <c r="Y335" s="132"/>
      <c r="Z335" s="133"/>
    </row>
    <row r="336">
      <c r="A336" s="132"/>
      <c r="B336" s="132"/>
      <c r="C336" s="132"/>
      <c r="D336" s="137"/>
      <c r="E336" s="137"/>
      <c r="F336" s="132"/>
      <c r="G336" s="132"/>
      <c r="H336" s="132"/>
      <c r="I336" s="132"/>
      <c r="J336" s="132"/>
      <c r="K336" s="132"/>
      <c r="L336" s="132"/>
      <c r="M336" s="132"/>
      <c r="N336" s="132"/>
      <c r="O336" s="132"/>
      <c r="P336" s="132"/>
      <c r="Q336" s="132"/>
      <c r="R336" s="132"/>
      <c r="S336" s="132"/>
      <c r="T336" s="132"/>
      <c r="U336" s="132"/>
      <c r="V336" s="132"/>
      <c r="W336" s="132"/>
      <c r="X336" s="132"/>
      <c r="Y336" s="132"/>
      <c r="Z336" s="133"/>
    </row>
    <row r="337">
      <c r="A337" s="132"/>
      <c r="B337" s="132"/>
      <c r="C337" s="132"/>
      <c r="D337" s="137"/>
      <c r="E337" s="137"/>
      <c r="F337" s="132"/>
      <c r="G337" s="132"/>
      <c r="H337" s="132"/>
      <c r="I337" s="132"/>
      <c r="J337" s="132"/>
      <c r="K337" s="132"/>
      <c r="L337" s="132"/>
      <c r="M337" s="132"/>
      <c r="N337" s="132"/>
      <c r="O337" s="132"/>
      <c r="P337" s="132"/>
      <c r="Q337" s="132"/>
      <c r="R337" s="132"/>
      <c r="S337" s="132"/>
      <c r="T337" s="132"/>
      <c r="U337" s="132"/>
      <c r="V337" s="132"/>
      <c r="W337" s="132"/>
      <c r="X337" s="132"/>
      <c r="Y337" s="132"/>
      <c r="Z337" s="133"/>
    </row>
    <row r="338">
      <c r="A338" s="132"/>
      <c r="B338" s="132"/>
      <c r="C338" s="132"/>
      <c r="D338" s="137"/>
      <c r="E338" s="137"/>
      <c r="F338" s="132"/>
      <c r="G338" s="132"/>
      <c r="H338" s="132"/>
      <c r="I338" s="132"/>
      <c r="J338" s="132"/>
      <c r="K338" s="132"/>
      <c r="L338" s="132"/>
      <c r="M338" s="132"/>
      <c r="N338" s="132"/>
      <c r="O338" s="132"/>
      <c r="P338" s="132"/>
      <c r="Q338" s="132"/>
      <c r="R338" s="132"/>
      <c r="S338" s="132"/>
      <c r="T338" s="132"/>
      <c r="U338" s="132"/>
      <c r="V338" s="132"/>
      <c r="W338" s="132"/>
      <c r="X338" s="132"/>
      <c r="Y338" s="132"/>
      <c r="Z338" s="133"/>
    </row>
    <row r="339">
      <c r="A339" s="132"/>
      <c r="B339" s="132"/>
      <c r="C339" s="132"/>
      <c r="D339" s="137"/>
      <c r="E339" s="137"/>
      <c r="F339" s="132"/>
      <c r="G339" s="132"/>
      <c r="H339" s="132"/>
      <c r="I339" s="132"/>
      <c r="J339" s="132"/>
      <c r="K339" s="132"/>
      <c r="L339" s="132"/>
      <c r="M339" s="132"/>
      <c r="N339" s="132"/>
      <c r="O339" s="132"/>
      <c r="P339" s="132"/>
      <c r="Q339" s="132"/>
      <c r="R339" s="132"/>
      <c r="S339" s="132"/>
      <c r="T339" s="132"/>
      <c r="U339" s="132"/>
      <c r="V339" s="132"/>
      <c r="W339" s="132"/>
      <c r="X339" s="132"/>
      <c r="Y339" s="132"/>
      <c r="Z339" s="133"/>
    </row>
    <row r="340">
      <c r="A340" s="132"/>
      <c r="B340" s="132"/>
      <c r="C340" s="132"/>
      <c r="D340" s="137"/>
      <c r="E340" s="137"/>
      <c r="F340" s="132"/>
      <c r="G340" s="132"/>
      <c r="H340" s="132"/>
      <c r="I340" s="132"/>
      <c r="J340" s="132"/>
      <c r="K340" s="132"/>
      <c r="L340" s="132"/>
      <c r="M340" s="132"/>
      <c r="N340" s="132"/>
      <c r="O340" s="132"/>
      <c r="P340" s="132"/>
      <c r="Q340" s="132"/>
      <c r="R340" s="132"/>
      <c r="S340" s="132"/>
      <c r="T340" s="132"/>
      <c r="U340" s="132"/>
      <c r="V340" s="132"/>
      <c r="W340" s="132"/>
      <c r="X340" s="132"/>
      <c r="Y340" s="132"/>
      <c r="Z340" s="133"/>
    </row>
    <row r="341">
      <c r="A341" s="132"/>
      <c r="B341" s="132"/>
      <c r="C341" s="132"/>
      <c r="D341" s="137"/>
      <c r="E341" s="137"/>
      <c r="F341" s="132"/>
      <c r="G341" s="132"/>
      <c r="H341" s="132"/>
      <c r="I341" s="132"/>
      <c r="J341" s="132"/>
      <c r="K341" s="132"/>
      <c r="L341" s="132"/>
      <c r="M341" s="132"/>
      <c r="N341" s="132"/>
      <c r="O341" s="132"/>
      <c r="P341" s="132"/>
      <c r="Q341" s="132"/>
      <c r="R341" s="132"/>
      <c r="S341" s="132"/>
      <c r="T341" s="132"/>
      <c r="U341" s="132"/>
      <c r="V341" s="132"/>
      <c r="W341" s="132"/>
      <c r="X341" s="132"/>
      <c r="Y341" s="132"/>
      <c r="Z341" s="133"/>
    </row>
    <row r="342">
      <c r="A342" s="132"/>
      <c r="B342" s="132"/>
      <c r="C342" s="132"/>
      <c r="D342" s="137"/>
      <c r="E342" s="137"/>
      <c r="F342" s="132"/>
      <c r="G342" s="132"/>
      <c r="H342" s="132"/>
      <c r="I342" s="132"/>
      <c r="J342" s="132"/>
      <c r="K342" s="132"/>
      <c r="L342" s="132"/>
      <c r="M342" s="132"/>
      <c r="N342" s="132"/>
      <c r="O342" s="132"/>
      <c r="P342" s="132"/>
      <c r="Q342" s="132"/>
      <c r="R342" s="132"/>
      <c r="S342" s="132"/>
      <c r="T342" s="132"/>
      <c r="U342" s="132"/>
      <c r="V342" s="132"/>
      <c r="W342" s="132"/>
      <c r="X342" s="132"/>
      <c r="Y342" s="132"/>
      <c r="Z342" s="133"/>
    </row>
    <row r="343">
      <c r="A343" s="132"/>
      <c r="B343" s="132"/>
      <c r="C343" s="132"/>
      <c r="D343" s="137"/>
      <c r="E343" s="137"/>
      <c r="F343" s="132"/>
      <c r="G343" s="132"/>
      <c r="H343" s="132"/>
      <c r="I343" s="132"/>
      <c r="J343" s="132"/>
      <c r="K343" s="132"/>
      <c r="L343" s="132"/>
      <c r="M343" s="132"/>
      <c r="N343" s="132"/>
      <c r="O343" s="132"/>
      <c r="P343" s="132"/>
      <c r="Q343" s="132"/>
      <c r="R343" s="132"/>
      <c r="S343" s="132"/>
      <c r="T343" s="132"/>
      <c r="U343" s="132"/>
      <c r="V343" s="132"/>
      <c r="W343" s="132"/>
      <c r="X343" s="132"/>
      <c r="Y343" s="132"/>
      <c r="Z343" s="133"/>
    </row>
    <row r="344">
      <c r="A344" s="132"/>
      <c r="B344" s="132"/>
      <c r="C344" s="132"/>
      <c r="D344" s="137"/>
      <c r="E344" s="137"/>
      <c r="F344" s="132"/>
      <c r="G344" s="132"/>
      <c r="H344" s="132"/>
      <c r="I344" s="132"/>
      <c r="J344" s="132"/>
      <c r="K344" s="132"/>
      <c r="L344" s="132"/>
      <c r="M344" s="132"/>
      <c r="N344" s="132"/>
      <c r="O344" s="132"/>
      <c r="P344" s="132"/>
      <c r="Q344" s="132"/>
      <c r="R344" s="132"/>
      <c r="S344" s="132"/>
      <c r="T344" s="132"/>
      <c r="U344" s="132"/>
      <c r="V344" s="132"/>
      <c r="W344" s="132"/>
      <c r="X344" s="132"/>
      <c r="Y344" s="132"/>
      <c r="Z344" s="133"/>
    </row>
    <row r="345">
      <c r="A345" s="132"/>
      <c r="B345" s="132"/>
      <c r="C345" s="132"/>
      <c r="D345" s="137"/>
      <c r="E345" s="137"/>
      <c r="F345" s="132"/>
      <c r="G345" s="132"/>
      <c r="H345" s="132"/>
      <c r="I345" s="132"/>
      <c r="J345" s="132"/>
      <c r="K345" s="132"/>
      <c r="L345" s="132"/>
      <c r="M345" s="132"/>
      <c r="N345" s="132"/>
      <c r="O345" s="132"/>
      <c r="P345" s="132"/>
      <c r="Q345" s="132"/>
      <c r="R345" s="132"/>
      <c r="S345" s="132"/>
      <c r="T345" s="132"/>
      <c r="U345" s="132"/>
      <c r="V345" s="132"/>
      <c r="W345" s="132"/>
      <c r="X345" s="132"/>
      <c r="Y345" s="132"/>
      <c r="Z345" s="133"/>
    </row>
    <row r="346">
      <c r="A346" s="132"/>
      <c r="B346" s="132"/>
      <c r="C346" s="132"/>
      <c r="D346" s="137"/>
      <c r="E346" s="137"/>
      <c r="F346" s="132"/>
      <c r="G346" s="132"/>
      <c r="H346" s="132"/>
      <c r="I346" s="132"/>
      <c r="J346" s="132"/>
      <c r="K346" s="132"/>
      <c r="L346" s="132"/>
      <c r="M346" s="132"/>
      <c r="N346" s="132"/>
      <c r="O346" s="132"/>
      <c r="P346" s="132"/>
      <c r="Q346" s="132"/>
      <c r="R346" s="132"/>
      <c r="S346" s="132"/>
      <c r="T346" s="132"/>
      <c r="U346" s="132"/>
      <c r="V346" s="132"/>
      <c r="W346" s="132"/>
      <c r="X346" s="132"/>
      <c r="Y346" s="132"/>
      <c r="Z346" s="133"/>
    </row>
    <row r="347">
      <c r="A347" s="132"/>
      <c r="B347" s="132"/>
      <c r="C347" s="132"/>
      <c r="D347" s="137"/>
      <c r="E347" s="137"/>
      <c r="F347" s="132"/>
      <c r="G347" s="132"/>
      <c r="H347" s="132"/>
      <c r="I347" s="132"/>
      <c r="J347" s="132"/>
      <c r="K347" s="132"/>
      <c r="L347" s="132"/>
      <c r="M347" s="132"/>
      <c r="N347" s="132"/>
      <c r="O347" s="132"/>
      <c r="P347" s="132"/>
      <c r="Q347" s="132"/>
      <c r="R347" s="132"/>
      <c r="S347" s="132"/>
      <c r="T347" s="132"/>
      <c r="U347" s="132"/>
      <c r="V347" s="132"/>
      <c r="W347" s="132"/>
      <c r="X347" s="132"/>
      <c r="Y347" s="132"/>
      <c r="Z347" s="133"/>
    </row>
    <row r="348">
      <c r="A348" s="132"/>
      <c r="B348" s="132"/>
      <c r="C348" s="132"/>
      <c r="D348" s="137"/>
      <c r="E348" s="137"/>
      <c r="F348" s="132"/>
      <c r="G348" s="132"/>
      <c r="H348" s="132"/>
      <c r="I348" s="132"/>
      <c r="J348" s="132"/>
      <c r="K348" s="132"/>
      <c r="L348" s="132"/>
      <c r="M348" s="132"/>
      <c r="N348" s="132"/>
      <c r="O348" s="132"/>
      <c r="P348" s="132"/>
      <c r="Q348" s="132"/>
      <c r="R348" s="132"/>
      <c r="S348" s="132"/>
      <c r="T348" s="132"/>
      <c r="U348" s="132"/>
      <c r="V348" s="132"/>
      <c r="W348" s="132"/>
      <c r="X348" s="132"/>
      <c r="Y348" s="132"/>
      <c r="Z348" s="133"/>
    </row>
    <row r="349">
      <c r="A349" s="132"/>
      <c r="B349" s="132"/>
      <c r="C349" s="132"/>
      <c r="D349" s="137"/>
      <c r="E349" s="137"/>
      <c r="F349" s="132"/>
      <c r="G349" s="132"/>
      <c r="H349" s="132"/>
      <c r="I349" s="132"/>
      <c r="J349" s="132"/>
      <c r="K349" s="132"/>
      <c r="L349" s="132"/>
      <c r="M349" s="132"/>
      <c r="N349" s="132"/>
      <c r="O349" s="132"/>
      <c r="P349" s="132"/>
      <c r="Q349" s="132"/>
      <c r="R349" s="132"/>
      <c r="S349" s="132"/>
      <c r="T349" s="132"/>
      <c r="U349" s="132"/>
      <c r="V349" s="132"/>
      <c r="W349" s="132"/>
      <c r="X349" s="132"/>
      <c r="Y349" s="132"/>
      <c r="Z349" s="133"/>
    </row>
    <row r="350">
      <c r="A350" s="132"/>
      <c r="B350" s="132"/>
      <c r="C350" s="132"/>
      <c r="D350" s="137"/>
      <c r="E350" s="137"/>
      <c r="F350" s="132"/>
      <c r="G350" s="132"/>
      <c r="H350" s="132"/>
      <c r="I350" s="132"/>
      <c r="J350" s="132"/>
      <c r="K350" s="132"/>
      <c r="L350" s="132"/>
      <c r="M350" s="132"/>
      <c r="N350" s="132"/>
      <c r="O350" s="132"/>
      <c r="P350" s="132"/>
      <c r="Q350" s="132"/>
      <c r="R350" s="132"/>
      <c r="S350" s="132"/>
      <c r="T350" s="132"/>
      <c r="U350" s="132"/>
      <c r="V350" s="132"/>
      <c r="W350" s="132"/>
      <c r="X350" s="132"/>
      <c r="Y350" s="132"/>
      <c r="Z350" s="133"/>
    </row>
    <row r="351">
      <c r="A351" s="132"/>
      <c r="B351" s="132"/>
      <c r="C351" s="132"/>
      <c r="D351" s="137"/>
      <c r="E351" s="137"/>
      <c r="F351" s="132"/>
      <c r="G351" s="132"/>
      <c r="H351" s="132"/>
      <c r="I351" s="132"/>
      <c r="J351" s="132"/>
      <c r="K351" s="132"/>
      <c r="L351" s="132"/>
      <c r="M351" s="132"/>
      <c r="N351" s="132"/>
      <c r="O351" s="132"/>
      <c r="P351" s="132"/>
      <c r="Q351" s="132"/>
      <c r="R351" s="132"/>
      <c r="S351" s="132"/>
      <c r="T351" s="132"/>
      <c r="U351" s="132"/>
      <c r="V351" s="132"/>
      <c r="W351" s="132"/>
      <c r="X351" s="132"/>
      <c r="Y351" s="132"/>
      <c r="Z351" s="133"/>
    </row>
    <row r="352">
      <c r="A352" s="132"/>
      <c r="B352" s="132"/>
      <c r="C352" s="132"/>
      <c r="D352" s="137"/>
      <c r="E352" s="137"/>
      <c r="F352" s="132"/>
      <c r="G352" s="132"/>
      <c r="H352" s="132"/>
      <c r="I352" s="132"/>
      <c r="J352" s="132"/>
      <c r="K352" s="132"/>
      <c r="L352" s="132"/>
      <c r="M352" s="132"/>
      <c r="N352" s="132"/>
      <c r="O352" s="132"/>
      <c r="P352" s="132"/>
      <c r="Q352" s="132"/>
      <c r="R352" s="132"/>
      <c r="S352" s="132"/>
      <c r="T352" s="132"/>
      <c r="U352" s="132"/>
      <c r="V352" s="132"/>
      <c r="W352" s="132"/>
      <c r="X352" s="132"/>
      <c r="Y352" s="132"/>
      <c r="Z352" s="133"/>
    </row>
    <row r="353">
      <c r="A353" s="132"/>
      <c r="B353" s="132"/>
      <c r="C353" s="132"/>
      <c r="D353" s="137"/>
      <c r="E353" s="137"/>
      <c r="F353" s="132"/>
      <c r="G353" s="132"/>
      <c r="H353" s="132"/>
      <c r="I353" s="132"/>
      <c r="J353" s="132"/>
      <c r="K353" s="132"/>
      <c r="L353" s="132"/>
      <c r="M353" s="132"/>
      <c r="N353" s="132"/>
      <c r="O353" s="132"/>
      <c r="P353" s="132"/>
      <c r="Q353" s="132"/>
      <c r="R353" s="132"/>
      <c r="S353" s="132"/>
      <c r="T353" s="132"/>
      <c r="U353" s="132"/>
      <c r="V353" s="132"/>
      <c r="W353" s="132"/>
      <c r="X353" s="132"/>
      <c r="Y353" s="132"/>
      <c r="Z353" s="133"/>
    </row>
    <row r="354">
      <c r="A354" s="132"/>
      <c r="B354" s="132"/>
      <c r="C354" s="132"/>
      <c r="D354" s="137"/>
      <c r="E354" s="137"/>
      <c r="F354" s="132"/>
      <c r="G354" s="132"/>
      <c r="H354" s="132"/>
      <c r="I354" s="132"/>
      <c r="J354" s="132"/>
      <c r="K354" s="132"/>
      <c r="L354" s="132"/>
      <c r="M354" s="132"/>
      <c r="N354" s="132"/>
      <c r="O354" s="132"/>
      <c r="P354" s="132"/>
      <c r="Q354" s="132"/>
      <c r="R354" s="132"/>
      <c r="S354" s="132"/>
      <c r="T354" s="132"/>
      <c r="U354" s="132"/>
      <c r="V354" s="132"/>
      <c r="W354" s="132"/>
      <c r="X354" s="132"/>
      <c r="Y354" s="132"/>
      <c r="Z354" s="133"/>
    </row>
    <row r="355">
      <c r="A355" s="132"/>
      <c r="B355" s="132"/>
      <c r="C355" s="132"/>
      <c r="D355" s="137"/>
      <c r="E355" s="137"/>
      <c r="F355" s="132"/>
      <c r="G355" s="132"/>
      <c r="H355" s="132"/>
      <c r="I355" s="132"/>
      <c r="J355" s="132"/>
      <c r="K355" s="132"/>
      <c r="L355" s="132"/>
      <c r="M355" s="132"/>
      <c r="N355" s="132"/>
      <c r="O355" s="132"/>
      <c r="P355" s="132"/>
      <c r="Q355" s="132"/>
      <c r="R355" s="132"/>
      <c r="S355" s="132"/>
      <c r="T355" s="132"/>
      <c r="U355" s="132"/>
      <c r="V355" s="132"/>
      <c r="W355" s="132"/>
      <c r="X355" s="132"/>
      <c r="Y355" s="132"/>
      <c r="Z355" s="133"/>
    </row>
    <row r="356">
      <c r="A356" s="132"/>
      <c r="B356" s="132"/>
      <c r="C356" s="132"/>
      <c r="D356" s="137"/>
      <c r="E356" s="137"/>
      <c r="F356" s="132"/>
      <c r="G356" s="132"/>
      <c r="H356" s="132"/>
      <c r="I356" s="132"/>
      <c r="J356" s="132"/>
      <c r="K356" s="132"/>
      <c r="L356" s="132"/>
      <c r="M356" s="132"/>
      <c r="N356" s="132"/>
      <c r="O356" s="132"/>
      <c r="P356" s="132"/>
      <c r="Q356" s="132"/>
      <c r="R356" s="132"/>
      <c r="S356" s="132"/>
      <c r="T356" s="132"/>
      <c r="U356" s="132"/>
      <c r="V356" s="132"/>
      <c r="W356" s="132"/>
      <c r="X356" s="132"/>
      <c r="Y356" s="132"/>
      <c r="Z356" s="133"/>
    </row>
    <row r="357">
      <c r="A357" s="132"/>
      <c r="B357" s="132"/>
      <c r="C357" s="132"/>
      <c r="D357" s="137"/>
      <c r="E357" s="137"/>
      <c r="F357" s="132"/>
      <c r="G357" s="132"/>
      <c r="H357" s="132"/>
      <c r="I357" s="132"/>
      <c r="J357" s="132"/>
      <c r="K357" s="132"/>
      <c r="L357" s="132"/>
      <c r="M357" s="132"/>
      <c r="N357" s="132"/>
      <c r="O357" s="132"/>
      <c r="P357" s="132"/>
      <c r="Q357" s="132"/>
      <c r="R357" s="132"/>
      <c r="S357" s="132"/>
      <c r="T357" s="132"/>
      <c r="U357" s="132"/>
      <c r="V357" s="132"/>
      <c r="W357" s="132"/>
      <c r="X357" s="132"/>
      <c r="Y357" s="132"/>
      <c r="Z357" s="133"/>
    </row>
    <row r="358">
      <c r="A358" s="132"/>
      <c r="B358" s="132"/>
      <c r="C358" s="132"/>
      <c r="D358" s="137"/>
      <c r="E358" s="137"/>
      <c r="F358" s="132"/>
      <c r="G358" s="132"/>
      <c r="H358" s="132"/>
      <c r="I358" s="132"/>
      <c r="J358" s="132"/>
      <c r="K358" s="132"/>
      <c r="L358" s="132"/>
      <c r="M358" s="132"/>
      <c r="N358" s="132"/>
      <c r="O358" s="132"/>
      <c r="P358" s="132"/>
      <c r="Q358" s="132"/>
      <c r="R358" s="132"/>
      <c r="S358" s="132"/>
      <c r="T358" s="132"/>
      <c r="U358" s="132"/>
      <c r="V358" s="132"/>
      <c r="W358" s="132"/>
      <c r="X358" s="132"/>
      <c r="Y358" s="132"/>
      <c r="Z358" s="133"/>
    </row>
    <row r="359">
      <c r="A359" s="132"/>
      <c r="B359" s="132"/>
      <c r="C359" s="132"/>
      <c r="D359" s="137"/>
      <c r="E359" s="137"/>
      <c r="F359" s="132"/>
      <c r="G359" s="132"/>
      <c r="H359" s="132"/>
      <c r="I359" s="132"/>
      <c r="J359" s="132"/>
      <c r="K359" s="132"/>
      <c r="L359" s="132"/>
      <c r="M359" s="132"/>
      <c r="N359" s="132"/>
      <c r="O359" s="132"/>
      <c r="P359" s="132"/>
      <c r="Q359" s="132"/>
      <c r="R359" s="132"/>
      <c r="S359" s="132"/>
      <c r="T359" s="132"/>
      <c r="U359" s="132"/>
      <c r="V359" s="132"/>
      <c r="W359" s="132"/>
      <c r="X359" s="132"/>
      <c r="Y359" s="132"/>
      <c r="Z359" s="133"/>
    </row>
    <row r="360">
      <c r="A360" s="132"/>
      <c r="B360" s="132"/>
      <c r="C360" s="132"/>
      <c r="D360" s="137"/>
      <c r="E360" s="137"/>
      <c r="F360" s="132"/>
      <c r="G360" s="132"/>
      <c r="H360" s="132"/>
      <c r="I360" s="132"/>
      <c r="J360" s="132"/>
      <c r="K360" s="132"/>
      <c r="L360" s="132"/>
      <c r="M360" s="132"/>
      <c r="N360" s="132"/>
      <c r="O360" s="132"/>
      <c r="P360" s="132"/>
      <c r="Q360" s="132"/>
      <c r="R360" s="132"/>
      <c r="S360" s="132"/>
      <c r="T360" s="132"/>
      <c r="U360" s="132"/>
      <c r="V360" s="132"/>
      <c r="W360" s="132"/>
      <c r="X360" s="132"/>
      <c r="Y360" s="132"/>
      <c r="Z360" s="133"/>
    </row>
    <row r="361">
      <c r="A361" s="132"/>
      <c r="B361" s="132"/>
      <c r="C361" s="132"/>
      <c r="D361" s="137"/>
      <c r="E361" s="137"/>
      <c r="F361" s="132"/>
      <c r="G361" s="132"/>
      <c r="H361" s="132"/>
      <c r="I361" s="132"/>
      <c r="J361" s="132"/>
      <c r="K361" s="132"/>
      <c r="L361" s="132"/>
      <c r="M361" s="132"/>
      <c r="N361" s="132"/>
      <c r="O361" s="132"/>
      <c r="P361" s="132"/>
      <c r="Q361" s="132"/>
      <c r="R361" s="132"/>
      <c r="S361" s="132"/>
      <c r="T361" s="132"/>
      <c r="U361" s="132"/>
      <c r="V361" s="132"/>
      <c r="W361" s="132"/>
      <c r="X361" s="132"/>
      <c r="Y361" s="132"/>
      <c r="Z361" s="133"/>
    </row>
    <row r="362">
      <c r="A362" s="132"/>
      <c r="B362" s="132"/>
      <c r="C362" s="132"/>
      <c r="D362" s="137"/>
      <c r="E362" s="137"/>
      <c r="F362" s="132"/>
      <c r="G362" s="132"/>
      <c r="H362" s="132"/>
      <c r="I362" s="132"/>
      <c r="J362" s="132"/>
      <c r="K362" s="132"/>
      <c r="L362" s="132"/>
      <c r="M362" s="132"/>
      <c r="N362" s="132"/>
      <c r="O362" s="132"/>
      <c r="P362" s="132"/>
      <c r="Q362" s="132"/>
      <c r="R362" s="132"/>
      <c r="S362" s="132"/>
      <c r="T362" s="132"/>
      <c r="U362" s="132"/>
      <c r="V362" s="132"/>
      <c r="W362" s="132"/>
      <c r="X362" s="132"/>
      <c r="Y362" s="132"/>
      <c r="Z362" s="133"/>
    </row>
    <row r="363">
      <c r="A363" s="132"/>
      <c r="B363" s="132"/>
      <c r="C363" s="132"/>
      <c r="D363" s="137"/>
      <c r="E363" s="137"/>
      <c r="F363" s="132"/>
      <c r="G363" s="132"/>
      <c r="H363" s="132"/>
      <c r="I363" s="132"/>
      <c r="J363" s="132"/>
      <c r="K363" s="132"/>
      <c r="L363" s="132"/>
      <c r="M363" s="132"/>
      <c r="N363" s="132"/>
      <c r="O363" s="132"/>
      <c r="P363" s="132"/>
      <c r="Q363" s="132"/>
      <c r="R363" s="132"/>
      <c r="S363" s="132"/>
      <c r="T363" s="132"/>
      <c r="U363" s="132"/>
      <c r="V363" s="132"/>
      <c r="W363" s="132"/>
      <c r="X363" s="132"/>
      <c r="Y363" s="132"/>
      <c r="Z363" s="133"/>
    </row>
    <row r="364">
      <c r="A364" s="132"/>
      <c r="B364" s="132"/>
      <c r="C364" s="132"/>
      <c r="D364" s="137"/>
      <c r="E364" s="137"/>
      <c r="F364" s="132"/>
      <c r="G364" s="132"/>
      <c r="H364" s="132"/>
      <c r="I364" s="132"/>
      <c r="J364" s="132"/>
      <c r="K364" s="132"/>
      <c r="L364" s="132"/>
      <c r="M364" s="132"/>
      <c r="N364" s="132"/>
      <c r="O364" s="132"/>
      <c r="P364" s="132"/>
      <c r="Q364" s="132"/>
      <c r="R364" s="132"/>
      <c r="S364" s="132"/>
      <c r="T364" s="132"/>
      <c r="U364" s="132"/>
      <c r="V364" s="132"/>
      <c r="W364" s="132"/>
      <c r="X364" s="132"/>
      <c r="Y364" s="132"/>
      <c r="Z364" s="133"/>
    </row>
    <row r="365">
      <c r="A365" s="132"/>
      <c r="B365" s="132"/>
      <c r="C365" s="132"/>
      <c r="D365" s="137"/>
      <c r="E365" s="137"/>
      <c r="F365" s="132"/>
      <c r="G365" s="132"/>
      <c r="H365" s="132"/>
      <c r="I365" s="132"/>
      <c r="J365" s="132"/>
      <c r="K365" s="132"/>
      <c r="L365" s="132"/>
      <c r="M365" s="132"/>
      <c r="N365" s="132"/>
      <c r="O365" s="132"/>
      <c r="P365" s="132"/>
      <c r="Q365" s="132"/>
      <c r="R365" s="132"/>
      <c r="S365" s="132"/>
      <c r="T365" s="132"/>
      <c r="U365" s="132"/>
      <c r="V365" s="132"/>
      <c r="W365" s="132"/>
      <c r="X365" s="132"/>
      <c r="Y365" s="132"/>
      <c r="Z365" s="133"/>
    </row>
    <row r="366">
      <c r="A366" s="132"/>
      <c r="B366" s="132"/>
      <c r="C366" s="132"/>
      <c r="D366" s="137"/>
      <c r="E366" s="137"/>
      <c r="F366" s="132"/>
      <c r="G366" s="132"/>
      <c r="H366" s="132"/>
      <c r="I366" s="132"/>
      <c r="J366" s="132"/>
      <c r="K366" s="132"/>
      <c r="L366" s="132"/>
      <c r="M366" s="132"/>
      <c r="N366" s="132"/>
      <c r="O366" s="132"/>
      <c r="P366" s="132"/>
      <c r="Q366" s="132"/>
      <c r="R366" s="132"/>
      <c r="S366" s="132"/>
      <c r="T366" s="132"/>
      <c r="U366" s="132"/>
      <c r="V366" s="132"/>
      <c r="W366" s="132"/>
      <c r="X366" s="132"/>
      <c r="Y366" s="132"/>
      <c r="Z366" s="133"/>
    </row>
    <row r="367">
      <c r="A367" s="132"/>
      <c r="B367" s="132"/>
      <c r="C367" s="132"/>
      <c r="D367" s="137"/>
      <c r="E367" s="137"/>
      <c r="F367" s="132"/>
      <c r="G367" s="132"/>
      <c r="H367" s="132"/>
      <c r="I367" s="132"/>
      <c r="J367" s="132"/>
      <c r="K367" s="132"/>
      <c r="L367" s="132"/>
      <c r="M367" s="132"/>
      <c r="N367" s="132"/>
      <c r="O367" s="132"/>
      <c r="P367" s="132"/>
      <c r="Q367" s="132"/>
      <c r="R367" s="132"/>
      <c r="S367" s="132"/>
      <c r="T367" s="132"/>
      <c r="U367" s="132"/>
      <c r="V367" s="132"/>
      <c r="W367" s="132"/>
      <c r="X367" s="132"/>
      <c r="Y367" s="132"/>
      <c r="Z367" s="133"/>
    </row>
    <row r="368">
      <c r="A368" s="132"/>
      <c r="B368" s="132"/>
      <c r="C368" s="132"/>
      <c r="D368" s="137"/>
      <c r="E368" s="137"/>
      <c r="F368" s="132"/>
      <c r="G368" s="132"/>
      <c r="H368" s="132"/>
      <c r="I368" s="132"/>
      <c r="J368" s="132"/>
      <c r="K368" s="132"/>
      <c r="L368" s="132"/>
      <c r="M368" s="132"/>
      <c r="N368" s="132"/>
      <c r="O368" s="132"/>
      <c r="P368" s="132"/>
      <c r="Q368" s="132"/>
      <c r="R368" s="132"/>
      <c r="S368" s="132"/>
      <c r="T368" s="132"/>
      <c r="U368" s="132"/>
      <c r="V368" s="132"/>
      <c r="W368" s="132"/>
      <c r="X368" s="132"/>
      <c r="Y368" s="132"/>
      <c r="Z368" s="133"/>
    </row>
    <row r="369">
      <c r="A369" s="132"/>
      <c r="B369" s="132"/>
      <c r="C369" s="132"/>
      <c r="D369" s="137"/>
      <c r="E369" s="137"/>
      <c r="F369" s="132"/>
      <c r="G369" s="132"/>
      <c r="H369" s="132"/>
      <c r="I369" s="132"/>
      <c r="J369" s="132"/>
      <c r="K369" s="132"/>
      <c r="L369" s="132"/>
      <c r="M369" s="132"/>
      <c r="N369" s="132"/>
      <c r="O369" s="132"/>
      <c r="P369" s="132"/>
      <c r="Q369" s="132"/>
      <c r="R369" s="132"/>
      <c r="S369" s="132"/>
      <c r="T369" s="132"/>
      <c r="U369" s="132"/>
      <c r="V369" s="132"/>
      <c r="W369" s="132"/>
      <c r="X369" s="132"/>
      <c r="Y369" s="132"/>
      <c r="Z369" s="133"/>
    </row>
    <row r="370">
      <c r="A370" s="132"/>
      <c r="B370" s="132"/>
      <c r="C370" s="132"/>
      <c r="D370" s="137"/>
      <c r="E370" s="137"/>
      <c r="F370" s="132"/>
      <c r="G370" s="132"/>
      <c r="H370" s="132"/>
      <c r="I370" s="132"/>
      <c r="J370" s="132"/>
      <c r="K370" s="132"/>
      <c r="L370" s="132"/>
      <c r="M370" s="132"/>
      <c r="N370" s="132"/>
      <c r="O370" s="132"/>
      <c r="P370" s="132"/>
      <c r="Q370" s="132"/>
      <c r="R370" s="132"/>
      <c r="S370" s="132"/>
      <c r="T370" s="132"/>
      <c r="U370" s="132"/>
      <c r="V370" s="132"/>
      <c r="W370" s="132"/>
      <c r="X370" s="132"/>
      <c r="Y370" s="132"/>
      <c r="Z370" s="133"/>
    </row>
    <row r="371">
      <c r="A371" s="132"/>
      <c r="B371" s="132"/>
      <c r="C371" s="132"/>
      <c r="D371" s="137"/>
      <c r="E371" s="137"/>
      <c r="F371" s="132"/>
      <c r="G371" s="132"/>
      <c r="H371" s="132"/>
      <c r="I371" s="132"/>
      <c r="J371" s="132"/>
      <c r="K371" s="132"/>
      <c r="L371" s="132"/>
      <c r="M371" s="132"/>
      <c r="N371" s="132"/>
      <c r="O371" s="132"/>
      <c r="P371" s="132"/>
      <c r="Q371" s="132"/>
      <c r="R371" s="132"/>
      <c r="S371" s="132"/>
      <c r="T371" s="132"/>
      <c r="U371" s="132"/>
      <c r="V371" s="132"/>
      <c r="W371" s="132"/>
      <c r="X371" s="132"/>
      <c r="Y371" s="132"/>
      <c r="Z371" s="133"/>
    </row>
    <row r="372">
      <c r="A372" s="132"/>
      <c r="B372" s="132"/>
      <c r="C372" s="132"/>
      <c r="D372" s="137"/>
      <c r="E372" s="137"/>
      <c r="F372" s="132"/>
      <c r="G372" s="132"/>
      <c r="H372" s="132"/>
      <c r="I372" s="132"/>
      <c r="J372" s="132"/>
      <c r="K372" s="132"/>
      <c r="L372" s="132"/>
      <c r="M372" s="132"/>
      <c r="N372" s="132"/>
      <c r="O372" s="132"/>
      <c r="P372" s="132"/>
      <c r="Q372" s="132"/>
      <c r="R372" s="132"/>
      <c r="S372" s="132"/>
      <c r="T372" s="132"/>
      <c r="U372" s="132"/>
      <c r="V372" s="132"/>
      <c r="W372" s="132"/>
      <c r="X372" s="132"/>
      <c r="Y372" s="132"/>
      <c r="Z372" s="133"/>
    </row>
    <row r="373">
      <c r="A373" s="132"/>
      <c r="B373" s="132"/>
      <c r="C373" s="132"/>
      <c r="D373" s="137"/>
      <c r="E373" s="137"/>
      <c r="F373" s="132"/>
      <c r="G373" s="132"/>
      <c r="H373" s="132"/>
      <c r="I373" s="132"/>
      <c r="J373" s="132"/>
      <c r="K373" s="132"/>
      <c r="L373" s="132"/>
      <c r="M373" s="132"/>
      <c r="N373" s="132"/>
      <c r="O373" s="132"/>
      <c r="P373" s="132"/>
      <c r="Q373" s="132"/>
      <c r="R373" s="132"/>
      <c r="S373" s="132"/>
      <c r="T373" s="132"/>
      <c r="U373" s="132"/>
      <c r="V373" s="132"/>
      <c r="W373" s="132"/>
      <c r="X373" s="132"/>
      <c r="Y373" s="132"/>
      <c r="Z373" s="133"/>
    </row>
    <row r="374">
      <c r="A374" s="132"/>
      <c r="B374" s="132"/>
      <c r="C374" s="132"/>
      <c r="D374" s="137"/>
      <c r="E374" s="137"/>
      <c r="F374" s="132"/>
      <c r="G374" s="132"/>
      <c r="H374" s="132"/>
      <c r="I374" s="132"/>
      <c r="J374" s="132"/>
      <c r="K374" s="132"/>
      <c r="L374" s="132"/>
      <c r="M374" s="132"/>
      <c r="N374" s="132"/>
      <c r="O374" s="132"/>
      <c r="P374" s="132"/>
      <c r="Q374" s="132"/>
      <c r="R374" s="132"/>
      <c r="S374" s="132"/>
      <c r="T374" s="132"/>
      <c r="U374" s="132"/>
      <c r="V374" s="132"/>
      <c r="W374" s="132"/>
      <c r="X374" s="132"/>
      <c r="Y374" s="132"/>
      <c r="Z374" s="133"/>
    </row>
    <row r="375">
      <c r="A375" s="132"/>
      <c r="B375" s="132"/>
      <c r="C375" s="132"/>
      <c r="D375" s="137"/>
      <c r="E375" s="137"/>
      <c r="F375" s="132"/>
      <c r="G375" s="132"/>
      <c r="H375" s="132"/>
      <c r="I375" s="132"/>
      <c r="J375" s="132"/>
      <c r="K375" s="132"/>
      <c r="L375" s="132"/>
      <c r="M375" s="132"/>
      <c r="N375" s="132"/>
      <c r="O375" s="132"/>
      <c r="P375" s="132"/>
      <c r="Q375" s="132"/>
      <c r="R375" s="132"/>
      <c r="S375" s="132"/>
      <c r="T375" s="132"/>
      <c r="U375" s="132"/>
      <c r="V375" s="132"/>
      <c r="W375" s="132"/>
      <c r="X375" s="132"/>
      <c r="Y375" s="132"/>
      <c r="Z375" s="133"/>
    </row>
    <row r="376">
      <c r="A376" s="132"/>
      <c r="B376" s="132"/>
      <c r="C376" s="132"/>
      <c r="D376" s="137"/>
      <c r="E376" s="137"/>
      <c r="F376" s="132"/>
      <c r="G376" s="132"/>
      <c r="H376" s="132"/>
      <c r="I376" s="132"/>
      <c r="J376" s="132"/>
      <c r="K376" s="132"/>
      <c r="L376" s="132"/>
      <c r="M376" s="132"/>
      <c r="N376" s="132"/>
      <c r="O376" s="132"/>
      <c r="P376" s="132"/>
      <c r="Q376" s="132"/>
      <c r="R376" s="132"/>
      <c r="S376" s="132"/>
      <c r="T376" s="132"/>
      <c r="U376" s="132"/>
      <c r="V376" s="132"/>
      <c r="W376" s="132"/>
      <c r="X376" s="132"/>
      <c r="Y376" s="132"/>
      <c r="Z376" s="133"/>
    </row>
    <row r="377">
      <c r="A377" s="132"/>
      <c r="B377" s="132"/>
      <c r="C377" s="132"/>
      <c r="D377" s="137"/>
      <c r="E377" s="137"/>
      <c r="F377" s="132"/>
      <c r="G377" s="132"/>
      <c r="H377" s="132"/>
      <c r="I377" s="132"/>
      <c r="J377" s="132"/>
      <c r="K377" s="132"/>
      <c r="L377" s="132"/>
      <c r="M377" s="132"/>
      <c r="N377" s="132"/>
      <c r="O377" s="132"/>
      <c r="P377" s="132"/>
      <c r="Q377" s="132"/>
      <c r="R377" s="132"/>
      <c r="S377" s="132"/>
      <c r="T377" s="132"/>
      <c r="U377" s="132"/>
      <c r="V377" s="132"/>
      <c r="W377" s="132"/>
      <c r="X377" s="132"/>
      <c r="Y377" s="132"/>
      <c r="Z377" s="133"/>
    </row>
    <row r="378">
      <c r="A378" s="132"/>
      <c r="B378" s="132"/>
      <c r="C378" s="132"/>
      <c r="D378" s="137"/>
      <c r="E378" s="137"/>
      <c r="F378" s="132"/>
      <c r="G378" s="132"/>
      <c r="H378" s="132"/>
      <c r="I378" s="132"/>
      <c r="J378" s="132"/>
      <c r="K378" s="132"/>
      <c r="L378" s="132"/>
      <c r="M378" s="132"/>
      <c r="N378" s="132"/>
      <c r="O378" s="132"/>
      <c r="P378" s="132"/>
      <c r="Q378" s="132"/>
      <c r="R378" s="132"/>
      <c r="S378" s="132"/>
      <c r="T378" s="132"/>
      <c r="U378" s="132"/>
      <c r="V378" s="132"/>
      <c r="W378" s="132"/>
      <c r="X378" s="132"/>
      <c r="Y378" s="132"/>
      <c r="Z378" s="133"/>
    </row>
    <row r="379">
      <c r="A379" s="132"/>
      <c r="B379" s="132"/>
      <c r="C379" s="132"/>
      <c r="D379" s="137"/>
      <c r="E379" s="137"/>
      <c r="F379" s="132"/>
      <c r="G379" s="132"/>
      <c r="H379" s="132"/>
      <c r="I379" s="132"/>
      <c r="J379" s="132"/>
      <c r="K379" s="132"/>
      <c r="L379" s="132"/>
      <c r="M379" s="132"/>
      <c r="N379" s="132"/>
      <c r="O379" s="132"/>
      <c r="P379" s="132"/>
      <c r="Q379" s="132"/>
      <c r="R379" s="132"/>
      <c r="S379" s="132"/>
      <c r="T379" s="132"/>
      <c r="U379" s="132"/>
      <c r="V379" s="132"/>
      <c r="W379" s="132"/>
      <c r="X379" s="132"/>
      <c r="Y379" s="132"/>
      <c r="Z379" s="133"/>
    </row>
    <row r="380">
      <c r="A380" s="132"/>
      <c r="B380" s="132"/>
      <c r="C380" s="132"/>
      <c r="D380" s="137"/>
      <c r="E380" s="137"/>
      <c r="F380" s="132"/>
      <c r="G380" s="132"/>
      <c r="H380" s="132"/>
      <c r="I380" s="132"/>
      <c r="J380" s="132"/>
      <c r="K380" s="132"/>
      <c r="L380" s="132"/>
      <c r="M380" s="132"/>
      <c r="N380" s="132"/>
      <c r="O380" s="132"/>
      <c r="P380" s="132"/>
      <c r="Q380" s="132"/>
      <c r="R380" s="132"/>
      <c r="S380" s="132"/>
      <c r="T380" s="132"/>
      <c r="U380" s="132"/>
      <c r="V380" s="132"/>
      <c r="W380" s="132"/>
      <c r="X380" s="132"/>
      <c r="Y380" s="132"/>
      <c r="Z380" s="133"/>
    </row>
    <row r="381">
      <c r="A381" s="132"/>
      <c r="B381" s="132"/>
      <c r="C381" s="132"/>
      <c r="D381" s="137"/>
      <c r="E381" s="137"/>
      <c r="F381" s="132"/>
      <c r="G381" s="132"/>
      <c r="H381" s="132"/>
      <c r="I381" s="132"/>
      <c r="J381" s="132"/>
      <c r="K381" s="132"/>
      <c r="L381" s="132"/>
      <c r="M381" s="132"/>
      <c r="N381" s="132"/>
      <c r="O381" s="132"/>
      <c r="P381" s="132"/>
      <c r="Q381" s="132"/>
      <c r="R381" s="132"/>
      <c r="S381" s="132"/>
      <c r="T381" s="132"/>
      <c r="U381" s="132"/>
      <c r="V381" s="132"/>
      <c r="W381" s="132"/>
      <c r="X381" s="132"/>
      <c r="Y381" s="132"/>
      <c r="Z381" s="133"/>
    </row>
    <row r="382">
      <c r="A382" s="132"/>
      <c r="B382" s="132"/>
      <c r="C382" s="132"/>
      <c r="D382" s="137"/>
      <c r="E382" s="137"/>
      <c r="F382" s="132"/>
      <c r="G382" s="132"/>
      <c r="H382" s="132"/>
      <c r="I382" s="132"/>
      <c r="J382" s="132"/>
      <c r="K382" s="132"/>
      <c r="L382" s="132"/>
      <c r="M382" s="132"/>
      <c r="N382" s="132"/>
      <c r="O382" s="132"/>
      <c r="P382" s="132"/>
      <c r="Q382" s="132"/>
      <c r="R382" s="132"/>
      <c r="S382" s="132"/>
      <c r="T382" s="132"/>
      <c r="U382" s="132"/>
      <c r="V382" s="132"/>
      <c r="W382" s="132"/>
      <c r="X382" s="132"/>
      <c r="Y382" s="132"/>
      <c r="Z382" s="133"/>
    </row>
    <row r="383">
      <c r="A383" s="132"/>
      <c r="B383" s="132"/>
      <c r="C383" s="132"/>
      <c r="D383" s="137"/>
      <c r="E383" s="137"/>
      <c r="F383" s="132"/>
      <c r="G383" s="132"/>
      <c r="H383" s="132"/>
      <c r="I383" s="132"/>
      <c r="J383" s="132"/>
      <c r="K383" s="132"/>
      <c r="L383" s="132"/>
      <c r="M383" s="132"/>
      <c r="N383" s="132"/>
      <c r="O383" s="132"/>
      <c r="P383" s="132"/>
      <c r="Q383" s="132"/>
      <c r="R383" s="132"/>
      <c r="S383" s="132"/>
      <c r="T383" s="132"/>
      <c r="U383" s="132"/>
      <c r="V383" s="132"/>
      <c r="W383" s="132"/>
      <c r="X383" s="132"/>
      <c r="Y383" s="132"/>
      <c r="Z383" s="133"/>
    </row>
    <row r="384">
      <c r="A384" s="132"/>
      <c r="B384" s="132"/>
      <c r="C384" s="132"/>
      <c r="D384" s="137"/>
      <c r="E384" s="137"/>
      <c r="F384" s="132"/>
      <c r="G384" s="132"/>
      <c r="H384" s="132"/>
      <c r="I384" s="132"/>
      <c r="J384" s="132"/>
      <c r="K384" s="132"/>
      <c r="L384" s="132"/>
      <c r="M384" s="132"/>
      <c r="N384" s="132"/>
      <c r="O384" s="132"/>
      <c r="P384" s="132"/>
      <c r="Q384" s="132"/>
      <c r="R384" s="132"/>
      <c r="S384" s="132"/>
      <c r="T384" s="132"/>
      <c r="U384" s="132"/>
      <c r="V384" s="132"/>
      <c r="W384" s="132"/>
      <c r="X384" s="132"/>
      <c r="Y384" s="132"/>
      <c r="Z384" s="133"/>
    </row>
    <row r="385">
      <c r="A385" s="132"/>
      <c r="B385" s="132"/>
      <c r="C385" s="132"/>
      <c r="D385" s="137"/>
      <c r="E385" s="137"/>
      <c r="F385" s="132"/>
      <c r="G385" s="132"/>
      <c r="H385" s="132"/>
      <c r="I385" s="132"/>
      <c r="J385" s="132"/>
      <c r="K385" s="132"/>
      <c r="L385" s="132"/>
      <c r="M385" s="132"/>
      <c r="N385" s="132"/>
      <c r="O385" s="132"/>
      <c r="P385" s="132"/>
      <c r="Q385" s="132"/>
      <c r="R385" s="132"/>
      <c r="S385" s="132"/>
      <c r="T385" s="132"/>
      <c r="U385" s="132"/>
      <c r="V385" s="132"/>
      <c r="W385" s="132"/>
      <c r="X385" s="132"/>
      <c r="Y385" s="132"/>
      <c r="Z385" s="133"/>
    </row>
    <row r="386">
      <c r="A386" s="132"/>
      <c r="B386" s="132"/>
      <c r="C386" s="132"/>
      <c r="D386" s="137"/>
      <c r="E386" s="137"/>
      <c r="F386" s="132"/>
      <c r="G386" s="132"/>
      <c r="H386" s="132"/>
      <c r="I386" s="132"/>
      <c r="J386" s="132"/>
      <c r="K386" s="132"/>
      <c r="L386" s="132"/>
      <c r="M386" s="132"/>
      <c r="N386" s="132"/>
      <c r="O386" s="132"/>
      <c r="P386" s="132"/>
      <c r="Q386" s="132"/>
      <c r="R386" s="132"/>
      <c r="S386" s="132"/>
      <c r="T386" s="132"/>
      <c r="U386" s="132"/>
      <c r="V386" s="132"/>
      <c r="W386" s="132"/>
      <c r="X386" s="132"/>
      <c r="Y386" s="132"/>
      <c r="Z386" s="133"/>
    </row>
    <row r="387">
      <c r="A387" s="132"/>
      <c r="B387" s="132"/>
      <c r="C387" s="132"/>
      <c r="D387" s="137"/>
      <c r="E387" s="137"/>
      <c r="F387" s="132"/>
      <c r="G387" s="132"/>
      <c r="H387" s="132"/>
      <c r="I387" s="132"/>
      <c r="J387" s="132"/>
      <c r="K387" s="132"/>
      <c r="L387" s="132"/>
      <c r="M387" s="132"/>
      <c r="N387" s="132"/>
      <c r="O387" s="132"/>
      <c r="P387" s="132"/>
      <c r="Q387" s="132"/>
      <c r="R387" s="132"/>
      <c r="S387" s="132"/>
      <c r="T387" s="132"/>
      <c r="U387" s="132"/>
      <c r="V387" s="132"/>
      <c r="W387" s="132"/>
      <c r="X387" s="132"/>
      <c r="Y387" s="132"/>
      <c r="Z387" s="133"/>
    </row>
    <row r="388">
      <c r="A388" s="132"/>
      <c r="B388" s="132"/>
      <c r="C388" s="132"/>
      <c r="D388" s="137"/>
      <c r="E388" s="137"/>
      <c r="F388" s="132"/>
      <c r="G388" s="132"/>
      <c r="H388" s="132"/>
      <c r="I388" s="132"/>
      <c r="J388" s="132"/>
      <c r="K388" s="132"/>
      <c r="L388" s="132"/>
      <c r="M388" s="132"/>
      <c r="N388" s="132"/>
      <c r="O388" s="132"/>
      <c r="P388" s="132"/>
      <c r="Q388" s="132"/>
      <c r="R388" s="132"/>
      <c r="S388" s="132"/>
      <c r="T388" s="132"/>
      <c r="U388" s="132"/>
      <c r="V388" s="132"/>
      <c r="W388" s="132"/>
      <c r="X388" s="132"/>
      <c r="Y388" s="132"/>
      <c r="Z388" s="133"/>
    </row>
    <row r="389">
      <c r="A389" s="132"/>
      <c r="B389" s="132"/>
      <c r="C389" s="132"/>
      <c r="D389" s="137"/>
      <c r="E389" s="137"/>
      <c r="F389" s="132"/>
      <c r="G389" s="132"/>
      <c r="H389" s="132"/>
      <c r="I389" s="132"/>
      <c r="J389" s="132"/>
      <c r="K389" s="132"/>
      <c r="L389" s="132"/>
      <c r="M389" s="132"/>
      <c r="N389" s="132"/>
      <c r="O389" s="132"/>
      <c r="P389" s="132"/>
      <c r="Q389" s="132"/>
      <c r="R389" s="132"/>
      <c r="S389" s="132"/>
      <c r="T389" s="132"/>
      <c r="U389" s="132"/>
      <c r="V389" s="132"/>
      <c r="W389" s="132"/>
      <c r="X389" s="132"/>
      <c r="Y389" s="132"/>
      <c r="Z389" s="133"/>
    </row>
    <row r="390">
      <c r="A390" s="132"/>
      <c r="B390" s="132"/>
      <c r="C390" s="132"/>
      <c r="D390" s="137"/>
      <c r="E390" s="137"/>
      <c r="F390" s="132"/>
      <c r="G390" s="132"/>
      <c r="H390" s="132"/>
      <c r="I390" s="132"/>
      <c r="J390" s="132"/>
      <c r="K390" s="132"/>
      <c r="L390" s="132"/>
      <c r="M390" s="132"/>
      <c r="N390" s="132"/>
      <c r="O390" s="132"/>
      <c r="P390" s="132"/>
      <c r="Q390" s="132"/>
      <c r="R390" s="132"/>
      <c r="S390" s="132"/>
      <c r="T390" s="132"/>
      <c r="U390" s="132"/>
      <c r="V390" s="132"/>
      <c r="W390" s="132"/>
      <c r="X390" s="132"/>
      <c r="Y390" s="132"/>
      <c r="Z390" s="133"/>
    </row>
    <row r="391">
      <c r="A391" s="132"/>
      <c r="B391" s="132"/>
      <c r="C391" s="132"/>
      <c r="D391" s="137"/>
      <c r="E391" s="137"/>
      <c r="F391" s="132"/>
      <c r="G391" s="132"/>
      <c r="H391" s="132"/>
      <c r="I391" s="132"/>
      <c r="J391" s="132"/>
      <c r="K391" s="132"/>
      <c r="L391" s="132"/>
      <c r="M391" s="132"/>
      <c r="N391" s="132"/>
      <c r="O391" s="132"/>
      <c r="P391" s="132"/>
      <c r="Q391" s="132"/>
      <c r="R391" s="132"/>
      <c r="S391" s="132"/>
      <c r="T391" s="132"/>
      <c r="U391" s="132"/>
      <c r="V391" s="132"/>
      <c r="W391" s="132"/>
      <c r="X391" s="132"/>
      <c r="Y391" s="132"/>
      <c r="Z391" s="133"/>
    </row>
    <row r="392">
      <c r="A392" s="132"/>
      <c r="B392" s="132"/>
      <c r="C392" s="132"/>
      <c r="D392" s="137"/>
      <c r="E392" s="137"/>
      <c r="F392" s="132"/>
      <c r="G392" s="132"/>
      <c r="H392" s="132"/>
      <c r="I392" s="132"/>
      <c r="J392" s="132"/>
      <c r="K392" s="132"/>
      <c r="L392" s="132"/>
      <c r="M392" s="132"/>
      <c r="N392" s="132"/>
      <c r="O392" s="132"/>
      <c r="P392" s="132"/>
      <c r="Q392" s="132"/>
      <c r="R392" s="132"/>
      <c r="S392" s="132"/>
      <c r="T392" s="132"/>
      <c r="U392" s="132"/>
      <c r="V392" s="132"/>
      <c r="W392" s="132"/>
      <c r="X392" s="132"/>
      <c r="Y392" s="132"/>
      <c r="Z392" s="133"/>
    </row>
    <row r="393">
      <c r="A393" s="132"/>
      <c r="B393" s="132"/>
      <c r="C393" s="132"/>
      <c r="D393" s="137"/>
      <c r="E393" s="137"/>
      <c r="F393" s="132"/>
      <c r="G393" s="132"/>
      <c r="H393" s="132"/>
      <c r="I393" s="132"/>
      <c r="J393" s="132"/>
      <c r="K393" s="132"/>
      <c r="L393" s="132"/>
      <c r="M393" s="132"/>
      <c r="N393" s="132"/>
      <c r="O393" s="132"/>
      <c r="P393" s="132"/>
      <c r="Q393" s="132"/>
      <c r="R393" s="132"/>
      <c r="S393" s="132"/>
      <c r="T393" s="132"/>
      <c r="U393" s="132"/>
      <c r="V393" s="132"/>
      <c r="W393" s="132"/>
      <c r="X393" s="132"/>
      <c r="Y393" s="132"/>
      <c r="Z393" s="133"/>
    </row>
    <row r="394">
      <c r="A394" s="132"/>
      <c r="B394" s="132"/>
      <c r="C394" s="132"/>
      <c r="D394" s="137"/>
      <c r="E394" s="137"/>
      <c r="F394" s="132"/>
      <c r="G394" s="132"/>
      <c r="H394" s="132"/>
      <c r="I394" s="132"/>
      <c r="J394" s="132"/>
      <c r="K394" s="132"/>
      <c r="L394" s="132"/>
      <c r="M394" s="132"/>
      <c r="N394" s="132"/>
      <c r="O394" s="132"/>
      <c r="P394" s="132"/>
      <c r="Q394" s="132"/>
      <c r="R394" s="132"/>
      <c r="S394" s="132"/>
      <c r="T394" s="132"/>
      <c r="U394" s="132"/>
      <c r="V394" s="132"/>
      <c r="W394" s="132"/>
      <c r="X394" s="132"/>
      <c r="Y394" s="132"/>
      <c r="Z394" s="133"/>
    </row>
    <row r="395">
      <c r="A395" s="132"/>
      <c r="B395" s="132"/>
      <c r="C395" s="132"/>
      <c r="D395" s="137"/>
      <c r="E395" s="137"/>
      <c r="F395" s="132"/>
      <c r="G395" s="132"/>
      <c r="H395" s="132"/>
      <c r="I395" s="132"/>
      <c r="J395" s="132"/>
      <c r="K395" s="132"/>
      <c r="L395" s="132"/>
      <c r="M395" s="132"/>
      <c r="N395" s="132"/>
      <c r="O395" s="132"/>
      <c r="P395" s="132"/>
      <c r="Q395" s="132"/>
      <c r="R395" s="132"/>
      <c r="S395" s="132"/>
      <c r="T395" s="132"/>
      <c r="U395" s="132"/>
      <c r="V395" s="132"/>
      <c r="W395" s="132"/>
      <c r="X395" s="132"/>
      <c r="Y395" s="132"/>
      <c r="Z395" s="133"/>
    </row>
    <row r="396">
      <c r="A396" s="132"/>
      <c r="B396" s="132"/>
      <c r="C396" s="132"/>
      <c r="D396" s="137"/>
      <c r="E396" s="137"/>
      <c r="F396" s="132"/>
      <c r="G396" s="132"/>
      <c r="H396" s="132"/>
      <c r="I396" s="132"/>
      <c r="J396" s="132"/>
      <c r="K396" s="132"/>
      <c r="L396" s="132"/>
      <c r="M396" s="132"/>
      <c r="N396" s="132"/>
      <c r="O396" s="132"/>
      <c r="P396" s="132"/>
      <c r="Q396" s="132"/>
      <c r="R396" s="132"/>
      <c r="S396" s="132"/>
      <c r="T396" s="132"/>
      <c r="U396" s="132"/>
      <c r="V396" s="132"/>
      <c r="W396" s="132"/>
      <c r="X396" s="132"/>
      <c r="Y396" s="132"/>
      <c r="Z396" s="133"/>
    </row>
    <row r="397">
      <c r="A397" s="132"/>
      <c r="B397" s="132"/>
      <c r="C397" s="132"/>
      <c r="D397" s="137"/>
      <c r="E397" s="137"/>
      <c r="F397" s="132"/>
      <c r="G397" s="132"/>
      <c r="H397" s="132"/>
      <c r="I397" s="132"/>
      <c r="J397" s="132"/>
      <c r="K397" s="132"/>
      <c r="L397" s="132"/>
      <c r="M397" s="132"/>
      <c r="N397" s="132"/>
      <c r="O397" s="132"/>
      <c r="P397" s="132"/>
      <c r="Q397" s="132"/>
      <c r="R397" s="132"/>
      <c r="S397" s="132"/>
      <c r="T397" s="132"/>
      <c r="U397" s="132"/>
      <c r="V397" s="132"/>
      <c r="W397" s="132"/>
      <c r="X397" s="132"/>
      <c r="Y397" s="132"/>
      <c r="Z397" s="133"/>
    </row>
    <row r="398">
      <c r="A398" s="132"/>
      <c r="B398" s="132"/>
      <c r="C398" s="132"/>
      <c r="D398" s="137"/>
      <c r="E398" s="137"/>
      <c r="F398" s="132"/>
      <c r="G398" s="132"/>
      <c r="H398" s="132"/>
      <c r="I398" s="132"/>
      <c r="J398" s="132"/>
      <c r="K398" s="132"/>
      <c r="L398" s="132"/>
      <c r="M398" s="132"/>
      <c r="N398" s="132"/>
      <c r="O398" s="132"/>
      <c r="P398" s="132"/>
      <c r="Q398" s="132"/>
      <c r="R398" s="132"/>
      <c r="S398" s="132"/>
      <c r="T398" s="132"/>
      <c r="U398" s="132"/>
      <c r="V398" s="132"/>
      <c r="W398" s="132"/>
      <c r="X398" s="132"/>
      <c r="Y398" s="132"/>
      <c r="Z398" s="133"/>
    </row>
    <row r="399">
      <c r="A399" s="132"/>
      <c r="B399" s="132"/>
      <c r="C399" s="132"/>
      <c r="D399" s="137"/>
      <c r="E399" s="137"/>
      <c r="F399" s="132"/>
      <c r="G399" s="132"/>
      <c r="H399" s="132"/>
      <c r="I399" s="132"/>
      <c r="J399" s="132"/>
      <c r="K399" s="132"/>
      <c r="L399" s="132"/>
      <c r="M399" s="132"/>
      <c r="N399" s="132"/>
      <c r="O399" s="132"/>
      <c r="P399" s="132"/>
      <c r="Q399" s="132"/>
      <c r="R399" s="132"/>
      <c r="S399" s="132"/>
      <c r="T399" s="132"/>
      <c r="U399" s="132"/>
      <c r="V399" s="132"/>
      <c r="W399" s="132"/>
      <c r="X399" s="132"/>
      <c r="Y399" s="132"/>
      <c r="Z399" s="133"/>
    </row>
    <row r="400">
      <c r="A400" s="132"/>
      <c r="B400" s="132"/>
      <c r="C400" s="132"/>
      <c r="D400" s="137"/>
      <c r="E400" s="137"/>
      <c r="F400" s="132"/>
      <c r="G400" s="132"/>
      <c r="H400" s="132"/>
      <c r="I400" s="132"/>
      <c r="J400" s="132"/>
      <c r="K400" s="132"/>
      <c r="L400" s="132"/>
      <c r="M400" s="132"/>
      <c r="N400" s="132"/>
      <c r="O400" s="132"/>
      <c r="P400" s="132"/>
      <c r="Q400" s="132"/>
      <c r="R400" s="132"/>
      <c r="S400" s="132"/>
      <c r="T400" s="132"/>
      <c r="U400" s="132"/>
      <c r="V400" s="132"/>
      <c r="W400" s="132"/>
      <c r="X400" s="132"/>
      <c r="Y400" s="132"/>
      <c r="Z400" s="133"/>
    </row>
    <row r="401">
      <c r="A401" s="132"/>
      <c r="B401" s="132"/>
      <c r="C401" s="132"/>
      <c r="D401" s="137"/>
      <c r="E401" s="137"/>
      <c r="F401" s="132"/>
      <c r="G401" s="132"/>
      <c r="H401" s="132"/>
      <c r="I401" s="132"/>
      <c r="J401" s="132"/>
      <c r="K401" s="132"/>
      <c r="L401" s="132"/>
      <c r="M401" s="132"/>
      <c r="N401" s="132"/>
      <c r="O401" s="132"/>
      <c r="P401" s="132"/>
      <c r="Q401" s="132"/>
      <c r="R401" s="132"/>
      <c r="S401" s="132"/>
      <c r="T401" s="132"/>
      <c r="U401" s="132"/>
      <c r="V401" s="132"/>
      <c r="W401" s="132"/>
      <c r="X401" s="132"/>
      <c r="Y401" s="132"/>
      <c r="Z401" s="133"/>
    </row>
    <row r="402">
      <c r="A402" s="132"/>
      <c r="B402" s="132"/>
      <c r="C402" s="132"/>
      <c r="D402" s="137"/>
      <c r="E402" s="137"/>
      <c r="F402" s="132"/>
      <c r="G402" s="132"/>
      <c r="H402" s="132"/>
      <c r="I402" s="132"/>
      <c r="J402" s="132"/>
      <c r="K402" s="132"/>
      <c r="L402" s="132"/>
      <c r="M402" s="132"/>
      <c r="N402" s="132"/>
      <c r="O402" s="132"/>
      <c r="P402" s="132"/>
      <c r="Q402" s="132"/>
      <c r="R402" s="132"/>
      <c r="S402" s="132"/>
      <c r="T402" s="132"/>
      <c r="U402" s="132"/>
      <c r="V402" s="132"/>
      <c r="W402" s="132"/>
      <c r="X402" s="132"/>
      <c r="Y402" s="132"/>
      <c r="Z402" s="133"/>
    </row>
    <row r="403">
      <c r="A403" s="132"/>
      <c r="B403" s="132"/>
      <c r="C403" s="132"/>
      <c r="D403" s="137"/>
      <c r="E403" s="137"/>
      <c r="F403" s="132"/>
      <c r="G403" s="132"/>
      <c r="H403" s="132"/>
      <c r="I403" s="132"/>
      <c r="J403" s="132"/>
      <c r="K403" s="132"/>
      <c r="L403" s="132"/>
      <c r="M403" s="132"/>
      <c r="N403" s="132"/>
      <c r="O403" s="132"/>
      <c r="P403" s="132"/>
      <c r="Q403" s="132"/>
      <c r="R403" s="132"/>
      <c r="S403" s="132"/>
      <c r="T403" s="132"/>
      <c r="U403" s="132"/>
      <c r="V403" s="132"/>
      <c r="W403" s="132"/>
      <c r="X403" s="132"/>
      <c r="Y403" s="132"/>
      <c r="Z403" s="133"/>
    </row>
    <row r="404">
      <c r="A404" s="132"/>
      <c r="B404" s="132"/>
      <c r="C404" s="132"/>
      <c r="D404" s="137"/>
      <c r="E404" s="137"/>
      <c r="F404" s="132"/>
      <c r="G404" s="132"/>
      <c r="H404" s="132"/>
      <c r="I404" s="132"/>
      <c r="J404" s="132"/>
      <c r="K404" s="132"/>
      <c r="L404" s="132"/>
      <c r="M404" s="132"/>
      <c r="N404" s="132"/>
      <c r="O404" s="132"/>
      <c r="P404" s="132"/>
      <c r="Q404" s="132"/>
      <c r="R404" s="132"/>
      <c r="S404" s="132"/>
      <c r="T404" s="132"/>
      <c r="U404" s="132"/>
      <c r="V404" s="132"/>
      <c r="W404" s="132"/>
      <c r="X404" s="132"/>
      <c r="Y404" s="132"/>
      <c r="Z404" s="133"/>
    </row>
    <row r="405">
      <c r="A405" s="132"/>
      <c r="B405" s="132"/>
      <c r="C405" s="132"/>
      <c r="D405" s="137"/>
      <c r="E405" s="137"/>
      <c r="F405" s="132"/>
      <c r="G405" s="132"/>
      <c r="H405" s="132"/>
      <c r="I405" s="132"/>
      <c r="J405" s="132"/>
      <c r="K405" s="132"/>
      <c r="L405" s="132"/>
      <c r="M405" s="132"/>
      <c r="N405" s="132"/>
      <c r="O405" s="132"/>
      <c r="P405" s="132"/>
      <c r="Q405" s="132"/>
      <c r="R405" s="132"/>
      <c r="S405" s="132"/>
      <c r="T405" s="132"/>
      <c r="U405" s="132"/>
      <c r="V405" s="132"/>
      <c r="W405" s="132"/>
      <c r="X405" s="132"/>
      <c r="Y405" s="132"/>
      <c r="Z405" s="133"/>
    </row>
    <row r="406">
      <c r="A406" s="132"/>
      <c r="B406" s="132"/>
      <c r="C406" s="132"/>
      <c r="D406" s="137"/>
      <c r="E406" s="137"/>
      <c r="F406" s="132"/>
      <c r="G406" s="132"/>
      <c r="H406" s="132"/>
      <c r="I406" s="132"/>
      <c r="J406" s="132"/>
      <c r="K406" s="132"/>
      <c r="L406" s="132"/>
      <c r="M406" s="132"/>
      <c r="N406" s="132"/>
      <c r="O406" s="132"/>
      <c r="P406" s="132"/>
      <c r="Q406" s="132"/>
      <c r="R406" s="132"/>
      <c r="S406" s="132"/>
      <c r="T406" s="132"/>
      <c r="U406" s="132"/>
      <c r="V406" s="132"/>
      <c r="W406" s="132"/>
      <c r="X406" s="132"/>
      <c r="Y406" s="132"/>
      <c r="Z406" s="133"/>
    </row>
    <row r="407">
      <c r="A407" s="132"/>
      <c r="B407" s="132"/>
      <c r="C407" s="132"/>
      <c r="D407" s="137"/>
      <c r="E407" s="137"/>
      <c r="F407" s="132"/>
      <c r="G407" s="132"/>
      <c r="H407" s="132"/>
      <c r="I407" s="132"/>
      <c r="J407" s="132"/>
      <c r="K407" s="132"/>
      <c r="L407" s="132"/>
      <c r="M407" s="132"/>
      <c r="N407" s="132"/>
      <c r="O407" s="132"/>
      <c r="P407" s="132"/>
      <c r="Q407" s="132"/>
      <c r="R407" s="132"/>
      <c r="S407" s="132"/>
      <c r="T407" s="132"/>
      <c r="U407" s="132"/>
      <c r="V407" s="132"/>
      <c r="W407" s="132"/>
      <c r="X407" s="132"/>
      <c r="Y407" s="132"/>
      <c r="Z407" s="133"/>
    </row>
    <row r="408">
      <c r="A408" s="132"/>
      <c r="B408" s="132"/>
      <c r="C408" s="132"/>
      <c r="D408" s="137"/>
      <c r="E408" s="137"/>
      <c r="F408" s="132"/>
      <c r="G408" s="132"/>
      <c r="H408" s="132"/>
      <c r="I408" s="132"/>
      <c r="J408" s="132"/>
      <c r="K408" s="132"/>
      <c r="L408" s="132"/>
      <c r="M408" s="132"/>
      <c r="N408" s="132"/>
      <c r="O408" s="132"/>
      <c r="P408" s="132"/>
      <c r="Q408" s="132"/>
      <c r="R408" s="132"/>
      <c r="S408" s="132"/>
      <c r="T408" s="132"/>
      <c r="U408" s="132"/>
      <c r="V408" s="132"/>
      <c r="W408" s="132"/>
      <c r="X408" s="132"/>
      <c r="Y408" s="132"/>
      <c r="Z408" s="133"/>
    </row>
    <row r="409">
      <c r="A409" s="132"/>
      <c r="B409" s="132"/>
      <c r="C409" s="132"/>
      <c r="D409" s="137"/>
      <c r="E409" s="137"/>
      <c r="F409" s="132"/>
      <c r="G409" s="132"/>
      <c r="H409" s="132"/>
      <c r="I409" s="132"/>
      <c r="J409" s="132"/>
      <c r="K409" s="132"/>
      <c r="L409" s="132"/>
      <c r="M409" s="132"/>
      <c r="N409" s="132"/>
      <c r="O409" s="132"/>
      <c r="P409" s="132"/>
      <c r="Q409" s="132"/>
      <c r="R409" s="132"/>
      <c r="S409" s="132"/>
      <c r="T409" s="132"/>
      <c r="U409" s="132"/>
      <c r="V409" s="132"/>
      <c r="W409" s="132"/>
      <c r="X409" s="132"/>
      <c r="Y409" s="132"/>
      <c r="Z409" s="133"/>
    </row>
    <row r="410">
      <c r="A410" s="132"/>
      <c r="B410" s="132"/>
      <c r="C410" s="132"/>
      <c r="D410" s="137"/>
      <c r="E410" s="137"/>
      <c r="F410" s="132"/>
      <c r="G410" s="132"/>
      <c r="H410" s="132"/>
      <c r="I410" s="132"/>
      <c r="J410" s="132"/>
      <c r="K410" s="132"/>
      <c r="L410" s="132"/>
      <c r="M410" s="132"/>
      <c r="N410" s="132"/>
      <c r="O410" s="132"/>
      <c r="P410" s="132"/>
      <c r="Q410" s="132"/>
      <c r="R410" s="132"/>
      <c r="S410" s="132"/>
      <c r="T410" s="132"/>
      <c r="U410" s="132"/>
      <c r="V410" s="132"/>
      <c r="W410" s="132"/>
      <c r="X410" s="132"/>
      <c r="Y410" s="132"/>
      <c r="Z410" s="133"/>
    </row>
    <row r="411">
      <c r="A411" s="132"/>
      <c r="B411" s="132"/>
      <c r="C411" s="132"/>
      <c r="D411" s="137"/>
      <c r="E411" s="137"/>
      <c r="F411" s="132"/>
      <c r="G411" s="132"/>
      <c r="H411" s="132"/>
      <c r="I411" s="132"/>
      <c r="J411" s="132"/>
      <c r="K411" s="132"/>
      <c r="L411" s="132"/>
      <c r="M411" s="132"/>
      <c r="N411" s="132"/>
      <c r="O411" s="132"/>
      <c r="P411" s="132"/>
      <c r="Q411" s="132"/>
      <c r="R411" s="132"/>
      <c r="S411" s="132"/>
      <c r="T411" s="132"/>
      <c r="U411" s="132"/>
      <c r="V411" s="132"/>
      <c r="W411" s="132"/>
      <c r="X411" s="132"/>
      <c r="Y411" s="132"/>
      <c r="Z411" s="133"/>
    </row>
    <row r="412">
      <c r="A412" s="132"/>
      <c r="B412" s="132"/>
      <c r="C412" s="132"/>
      <c r="D412" s="137"/>
      <c r="E412" s="137"/>
      <c r="F412" s="132"/>
      <c r="G412" s="132"/>
      <c r="H412" s="132"/>
      <c r="I412" s="132"/>
      <c r="J412" s="132"/>
      <c r="K412" s="132"/>
      <c r="L412" s="132"/>
      <c r="M412" s="132"/>
      <c r="N412" s="132"/>
      <c r="O412" s="132"/>
      <c r="P412" s="132"/>
      <c r="Q412" s="132"/>
      <c r="R412" s="132"/>
      <c r="S412" s="132"/>
      <c r="T412" s="132"/>
      <c r="U412" s="132"/>
      <c r="V412" s="132"/>
      <c r="W412" s="132"/>
      <c r="X412" s="132"/>
      <c r="Y412" s="132"/>
      <c r="Z412" s="133"/>
    </row>
    <row r="413">
      <c r="A413" s="132"/>
      <c r="B413" s="132"/>
      <c r="C413" s="132"/>
      <c r="D413" s="137"/>
      <c r="E413" s="137"/>
      <c r="F413" s="132"/>
      <c r="G413" s="132"/>
      <c r="H413" s="132"/>
      <c r="I413" s="132"/>
      <c r="J413" s="132"/>
      <c r="K413" s="132"/>
      <c r="L413" s="132"/>
      <c r="M413" s="132"/>
      <c r="N413" s="132"/>
      <c r="O413" s="132"/>
      <c r="P413" s="132"/>
      <c r="Q413" s="132"/>
      <c r="R413" s="132"/>
      <c r="S413" s="132"/>
      <c r="T413" s="132"/>
      <c r="U413" s="132"/>
      <c r="V413" s="132"/>
      <c r="W413" s="132"/>
      <c r="X413" s="132"/>
      <c r="Y413" s="132"/>
      <c r="Z413" s="133"/>
    </row>
    <row r="414">
      <c r="A414" s="132"/>
      <c r="B414" s="132"/>
      <c r="C414" s="132"/>
      <c r="D414" s="137"/>
      <c r="E414" s="137"/>
      <c r="F414" s="132"/>
      <c r="G414" s="132"/>
      <c r="H414" s="132"/>
      <c r="I414" s="132"/>
      <c r="J414" s="132"/>
      <c r="K414" s="132"/>
      <c r="L414" s="132"/>
      <c r="M414" s="132"/>
      <c r="N414" s="132"/>
      <c r="O414" s="132"/>
      <c r="P414" s="132"/>
      <c r="Q414" s="132"/>
      <c r="R414" s="132"/>
      <c r="S414" s="132"/>
      <c r="T414" s="132"/>
      <c r="U414" s="132"/>
      <c r="V414" s="132"/>
      <c r="W414" s="132"/>
      <c r="X414" s="132"/>
      <c r="Y414" s="132"/>
      <c r="Z414" s="133"/>
    </row>
    <row r="415">
      <c r="A415" s="132"/>
      <c r="B415" s="132"/>
      <c r="C415" s="132"/>
      <c r="D415" s="137"/>
      <c r="E415" s="137"/>
      <c r="F415" s="132"/>
      <c r="G415" s="132"/>
      <c r="H415" s="132"/>
      <c r="I415" s="132"/>
      <c r="J415" s="132"/>
      <c r="K415" s="132"/>
      <c r="L415" s="132"/>
      <c r="M415" s="132"/>
      <c r="N415" s="132"/>
      <c r="O415" s="132"/>
      <c r="P415" s="132"/>
      <c r="Q415" s="132"/>
      <c r="R415" s="132"/>
      <c r="S415" s="132"/>
      <c r="T415" s="132"/>
      <c r="U415" s="132"/>
      <c r="V415" s="132"/>
      <c r="W415" s="132"/>
      <c r="X415" s="132"/>
      <c r="Y415" s="132"/>
      <c r="Z415" s="133"/>
    </row>
    <row r="416">
      <c r="A416" s="132"/>
      <c r="B416" s="132"/>
      <c r="C416" s="132"/>
      <c r="D416" s="137"/>
      <c r="E416" s="137"/>
      <c r="F416" s="132"/>
      <c r="G416" s="132"/>
      <c r="H416" s="132"/>
      <c r="I416" s="132"/>
      <c r="J416" s="132"/>
      <c r="K416" s="132"/>
      <c r="L416" s="132"/>
      <c r="M416" s="132"/>
      <c r="N416" s="132"/>
      <c r="O416" s="132"/>
      <c r="P416" s="132"/>
      <c r="Q416" s="132"/>
      <c r="R416" s="132"/>
      <c r="S416" s="132"/>
      <c r="T416" s="132"/>
      <c r="U416" s="132"/>
      <c r="V416" s="132"/>
      <c r="W416" s="132"/>
      <c r="X416" s="132"/>
      <c r="Y416" s="132"/>
      <c r="Z416" s="133"/>
    </row>
    <row r="417">
      <c r="A417" s="132"/>
      <c r="B417" s="132"/>
      <c r="C417" s="132"/>
      <c r="D417" s="137"/>
      <c r="E417" s="137"/>
      <c r="F417" s="132"/>
      <c r="G417" s="132"/>
      <c r="H417" s="132"/>
      <c r="I417" s="132"/>
      <c r="J417" s="132"/>
      <c r="K417" s="132"/>
      <c r="L417" s="132"/>
      <c r="M417" s="132"/>
      <c r="N417" s="132"/>
      <c r="O417" s="132"/>
      <c r="P417" s="132"/>
      <c r="Q417" s="132"/>
      <c r="R417" s="132"/>
      <c r="S417" s="132"/>
      <c r="T417" s="132"/>
      <c r="U417" s="132"/>
      <c r="V417" s="132"/>
      <c r="W417" s="132"/>
      <c r="X417" s="132"/>
      <c r="Y417" s="132"/>
      <c r="Z417" s="133"/>
    </row>
    <row r="418">
      <c r="A418" s="132"/>
      <c r="B418" s="132"/>
      <c r="C418" s="132"/>
      <c r="D418" s="137"/>
      <c r="E418" s="137"/>
      <c r="F418" s="132"/>
      <c r="G418" s="132"/>
      <c r="H418" s="132"/>
      <c r="I418" s="132"/>
      <c r="J418" s="132"/>
      <c r="K418" s="132"/>
      <c r="L418" s="132"/>
      <c r="M418" s="132"/>
      <c r="N418" s="132"/>
      <c r="O418" s="132"/>
      <c r="P418" s="132"/>
      <c r="Q418" s="132"/>
      <c r="R418" s="132"/>
      <c r="S418" s="132"/>
      <c r="T418" s="132"/>
      <c r="U418" s="132"/>
      <c r="V418" s="132"/>
      <c r="W418" s="132"/>
      <c r="X418" s="132"/>
      <c r="Y418" s="132"/>
      <c r="Z418" s="133"/>
    </row>
    <row r="419">
      <c r="A419" s="132"/>
      <c r="B419" s="132"/>
      <c r="C419" s="132"/>
      <c r="D419" s="137"/>
      <c r="E419" s="137"/>
      <c r="F419" s="132"/>
      <c r="G419" s="132"/>
      <c r="H419" s="132"/>
      <c r="I419" s="132"/>
      <c r="J419" s="132"/>
      <c r="K419" s="132"/>
      <c r="L419" s="132"/>
      <c r="M419" s="132"/>
      <c r="N419" s="132"/>
      <c r="O419" s="132"/>
      <c r="P419" s="132"/>
      <c r="Q419" s="132"/>
      <c r="R419" s="132"/>
      <c r="S419" s="132"/>
      <c r="T419" s="132"/>
      <c r="U419" s="132"/>
      <c r="V419" s="132"/>
      <c r="W419" s="132"/>
      <c r="X419" s="132"/>
      <c r="Y419" s="132"/>
      <c r="Z419" s="133"/>
    </row>
    <row r="420">
      <c r="A420" s="132"/>
      <c r="B420" s="132"/>
      <c r="C420" s="132"/>
      <c r="D420" s="137"/>
      <c r="E420" s="137"/>
      <c r="F420" s="132"/>
      <c r="G420" s="132"/>
      <c r="H420" s="132"/>
      <c r="I420" s="132"/>
      <c r="J420" s="132"/>
      <c r="K420" s="132"/>
      <c r="L420" s="132"/>
      <c r="M420" s="132"/>
      <c r="N420" s="132"/>
      <c r="O420" s="132"/>
      <c r="P420" s="132"/>
      <c r="Q420" s="132"/>
      <c r="R420" s="132"/>
      <c r="S420" s="132"/>
      <c r="T420" s="132"/>
      <c r="U420" s="132"/>
      <c r="V420" s="132"/>
      <c r="W420" s="132"/>
      <c r="X420" s="132"/>
      <c r="Y420" s="132"/>
      <c r="Z420" s="133"/>
    </row>
    <row r="421">
      <c r="A421" s="132"/>
      <c r="B421" s="132"/>
      <c r="C421" s="132"/>
      <c r="D421" s="137"/>
      <c r="E421" s="137"/>
      <c r="F421" s="132"/>
      <c r="G421" s="132"/>
      <c r="H421" s="132"/>
      <c r="I421" s="132"/>
      <c r="J421" s="132"/>
      <c r="K421" s="132"/>
      <c r="L421" s="132"/>
      <c r="M421" s="132"/>
      <c r="N421" s="132"/>
      <c r="O421" s="132"/>
      <c r="P421" s="132"/>
      <c r="Q421" s="132"/>
      <c r="R421" s="132"/>
      <c r="S421" s="132"/>
      <c r="T421" s="132"/>
      <c r="U421" s="132"/>
      <c r="V421" s="132"/>
      <c r="W421" s="132"/>
      <c r="X421" s="132"/>
      <c r="Y421" s="132"/>
      <c r="Z421" s="133"/>
    </row>
    <row r="422">
      <c r="A422" s="132"/>
      <c r="B422" s="132"/>
      <c r="C422" s="132"/>
      <c r="D422" s="137"/>
      <c r="E422" s="137"/>
      <c r="F422" s="132"/>
      <c r="G422" s="132"/>
      <c r="H422" s="132"/>
      <c r="I422" s="132"/>
      <c r="J422" s="132"/>
      <c r="K422" s="132"/>
      <c r="L422" s="132"/>
      <c r="M422" s="132"/>
      <c r="N422" s="132"/>
      <c r="O422" s="132"/>
      <c r="P422" s="132"/>
      <c r="Q422" s="132"/>
      <c r="R422" s="132"/>
      <c r="S422" s="132"/>
      <c r="T422" s="132"/>
      <c r="U422" s="132"/>
      <c r="V422" s="132"/>
      <c r="W422" s="132"/>
      <c r="X422" s="132"/>
      <c r="Y422" s="132"/>
      <c r="Z422" s="133"/>
    </row>
    <row r="423">
      <c r="A423" s="132"/>
      <c r="B423" s="132"/>
      <c r="C423" s="132"/>
      <c r="D423" s="137"/>
      <c r="E423" s="137"/>
      <c r="F423" s="132"/>
      <c r="G423" s="132"/>
      <c r="H423" s="132"/>
      <c r="I423" s="132"/>
      <c r="J423" s="132"/>
      <c r="K423" s="132"/>
      <c r="L423" s="132"/>
      <c r="M423" s="132"/>
      <c r="N423" s="132"/>
      <c r="O423" s="132"/>
      <c r="P423" s="132"/>
      <c r="Q423" s="132"/>
      <c r="R423" s="132"/>
      <c r="S423" s="132"/>
      <c r="T423" s="132"/>
      <c r="U423" s="132"/>
      <c r="V423" s="132"/>
      <c r="W423" s="132"/>
      <c r="X423" s="132"/>
      <c r="Y423" s="132"/>
      <c r="Z423" s="133"/>
    </row>
    <row r="424">
      <c r="A424" s="132"/>
      <c r="B424" s="132"/>
      <c r="C424" s="132"/>
      <c r="D424" s="137"/>
      <c r="E424" s="137"/>
      <c r="F424" s="132"/>
      <c r="G424" s="132"/>
      <c r="H424" s="132"/>
      <c r="I424" s="132"/>
      <c r="J424" s="132"/>
      <c r="K424" s="132"/>
      <c r="L424" s="132"/>
      <c r="M424" s="132"/>
      <c r="N424" s="132"/>
      <c r="O424" s="132"/>
      <c r="P424" s="132"/>
      <c r="Q424" s="132"/>
      <c r="R424" s="132"/>
      <c r="S424" s="132"/>
      <c r="T424" s="132"/>
      <c r="U424" s="132"/>
      <c r="V424" s="132"/>
      <c r="W424" s="132"/>
      <c r="X424" s="132"/>
      <c r="Y424" s="132"/>
      <c r="Z424" s="133"/>
    </row>
    <row r="425">
      <c r="A425" s="132"/>
      <c r="B425" s="132"/>
      <c r="C425" s="132"/>
      <c r="D425" s="137"/>
      <c r="E425" s="137"/>
      <c r="F425" s="132"/>
      <c r="G425" s="132"/>
      <c r="H425" s="132"/>
      <c r="I425" s="132"/>
      <c r="J425" s="132"/>
      <c r="K425" s="132"/>
      <c r="L425" s="132"/>
      <c r="M425" s="132"/>
      <c r="N425" s="132"/>
      <c r="O425" s="132"/>
      <c r="P425" s="132"/>
      <c r="Q425" s="132"/>
      <c r="R425" s="132"/>
      <c r="S425" s="132"/>
      <c r="T425" s="132"/>
      <c r="U425" s="132"/>
      <c r="V425" s="132"/>
      <c r="W425" s="132"/>
      <c r="X425" s="132"/>
      <c r="Y425" s="132"/>
      <c r="Z425" s="133"/>
    </row>
    <row r="426">
      <c r="A426" s="132"/>
      <c r="B426" s="132"/>
      <c r="C426" s="132"/>
      <c r="D426" s="137"/>
      <c r="E426" s="137"/>
      <c r="F426" s="132"/>
      <c r="G426" s="132"/>
      <c r="H426" s="132"/>
      <c r="I426" s="132"/>
      <c r="J426" s="132"/>
      <c r="K426" s="132"/>
      <c r="L426" s="132"/>
      <c r="M426" s="132"/>
      <c r="N426" s="132"/>
      <c r="O426" s="132"/>
      <c r="P426" s="132"/>
      <c r="Q426" s="132"/>
      <c r="R426" s="132"/>
      <c r="S426" s="132"/>
      <c r="T426" s="132"/>
      <c r="U426" s="132"/>
      <c r="V426" s="132"/>
      <c r="W426" s="132"/>
      <c r="X426" s="132"/>
      <c r="Y426" s="132"/>
      <c r="Z426" s="133"/>
    </row>
    <row r="427">
      <c r="A427" s="132"/>
      <c r="B427" s="132"/>
      <c r="C427" s="132"/>
      <c r="D427" s="137"/>
      <c r="E427" s="137"/>
      <c r="F427" s="132"/>
      <c r="G427" s="132"/>
      <c r="H427" s="132"/>
      <c r="I427" s="132"/>
      <c r="J427" s="132"/>
      <c r="K427" s="132"/>
      <c r="L427" s="132"/>
      <c r="M427" s="132"/>
      <c r="N427" s="132"/>
      <c r="O427" s="132"/>
      <c r="P427" s="132"/>
      <c r="Q427" s="132"/>
      <c r="R427" s="132"/>
      <c r="S427" s="132"/>
      <c r="T427" s="132"/>
      <c r="U427" s="132"/>
      <c r="V427" s="132"/>
      <c r="W427" s="132"/>
      <c r="X427" s="132"/>
      <c r="Y427" s="132"/>
      <c r="Z427" s="133"/>
    </row>
    <row r="428">
      <c r="A428" s="132"/>
      <c r="B428" s="132"/>
      <c r="C428" s="132"/>
      <c r="D428" s="137"/>
      <c r="E428" s="137"/>
      <c r="F428" s="132"/>
      <c r="G428" s="132"/>
      <c r="H428" s="132"/>
      <c r="I428" s="132"/>
      <c r="J428" s="132"/>
      <c r="K428" s="132"/>
      <c r="L428" s="132"/>
      <c r="M428" s="132"/>
      <c r="N428" s="132"/>
      <c r="O428" s="132"/>
      <c r="P428" s="132"/>
      <c r="Q428" s="132"/>
      <c r="R428" s="132"/>
      <c r="S428" s="132"/>
      <c r="T428" s="132"/>
      <c r="U428" s="132"/>
      <c r="V428" s="132"/>
      <c r="W428" s="132"/>
      <c r="X428" s="132"/>
      <c r="Y428" s="132"/>
      <c r="Z428" s="133"/>
    </row>
    <row r="429">
      <c r="A429" s="132"/>
      <c r="B429" s="132"/>
      <c r="C429" s="132"/>
      <c r="D429" s="137"/>
      <c r="E429" s="137"/>
      <c r="F429" s="132"/>
      <c r="G429" s="132"/>
      <c r="H429" s="132"/>
      <c r="I429" s="132"/>
      <c r="J429" s="132"/>
      <c r="K429" s="132"/>
      <c r="L429" s="132"/>
      <c r="M429" s="132"/>
      <c r="N429" s="132"/>
      <c r="O429" s="132"/>
      <c r="P429" s="132"/>
      <c r="Q429" s="132"/>
      <c r="R429" s="132"/>
      <c r="S429" s="132"/>
      <c r="T429" s="132"/>
      <c r="U429" s="132"/>
      <c r="V429" s="132"/>
      <c r="W429" s="132"/>
      <c r="X429" s="132"/>
      <c r="Y429" s="132"/>
      <c r="Z429" s="133"/>
    </row>
    <row r="430">
      <c r="A430" s="132"/>
      <c r="B430" s="132"/>
      <c r="C430" s="132"/>
      <c r="D430" s="137"/>
      <c r="E430" s="137"/>
      <c r="F430" s="132"/>
      <c r="G430" s="132"/>
      <c r="H430" s="132"/>
      <c r="I430" s="132"/>
      <c r="J430" s="132"/>
      <c r="K430" s="132"/>
      <c r="L430" s="132"/>
      <c r="M430" s="132"/>
      <c r="N430" s="132"/>
      <c r="O430" s="132"/>
      <c r="P430" s="132"/>
      <c r="Q430" s="132"/>
      <c r="R430" s="132"/>
      <c r="S430" s="132"/>
      <c r="T430" s="132"/>
      <c r="U430" s="132"/>
      <c r="V430" s="132"/>
      <c r="W430" s="132"/>
      <c r="X430" s="132"/>
      <c r="Y430" s="132"/>
      <c r="Z430" s="133"/>
    </row>
    <row r="431">
      <c r="A431" s="132"/>
      <c r="B431" s="132"/>
      <c r="C431" s="132"/>
      <c r="D431" s="137"/>
      <c r="E431" s="137"/>
      <c r="F431" s="132"/>
      <c r="G431" s="132"/>
      <c r="H431" s="132"/>
      <c r="I431" s="132"/>
      <c r="J431" s="132"/>
      <c r="K431" s="132"/>
      <c r="L431" s="132"/>
      <c r="M431" s="132"/>
      <c r="N431" s="132"/>
      <c r="O431" s="132"/>
      <c r="P431" s="132"/>
      <c r="Q431" s="132"/>
      <c r="R431" s="132"/>
      <c r="S431" s="132"/>
      <c r="T431" s="132"/>
      <c r="U431" s="132"/>
      <c r="V431" s="132"/>
      <c r="W431" s="132"/>
      <c r="X431" s="132"/>
      <c r="Y431" s="132"/>
      <c r="Z431" s="133"/>
    </row>
    <row r="432">
      <c r="A432" s="132"/>
      <c r="B432" s="132"/>
      <c r="C432" s="132"/>
      <c r="D432" s="137"/>
      <c r="E432" s="137"/>
      <c r="F432" s="132"/>
      <c r="G432" s="132"/>
      <c r="H432" s="132"/>
      <c r="I432" s="132"/>
      <c r="J432" s="132"/>
      <c r="K432" s="132"/>
      <c r="L432" s="132"/>
      <c r="M432" s="132"/>
      <c r="N432" s="132"/>
      <c r="O432" s="132"/>
      <c r="P432" s="132"/>
      <c r="Q432" s="132"/>
      <c r="R432" s="132"/>
      <c r="S432" s="132"/>
      <c r="T432" s="132"/>
      <c r="U432" s="132"/>
      <c r="V432" s="132"/>
      <c r="W432" s="132"/>
      <c r="X432" s="132"/>
      <c r="Y432" s="132"/>
      <c r="Z432" s="133"/>
    </row>
    <row r="433">
      <c r="A433" s="132"/>
      <c r="B433" s="132"/>
      <c r="C433" s="132"/>
      <c r="D433" s="137"/>
      <c r="E433" s="137"/>
      <c r="F433" s="132"/>
      <c r="G433" s="132"/>
      <c r="H433" s="132"/>
      <c r="I433" s="132"/>
      <c r="J433" s="132"/>
      <c r="K433" s="132"/>
      <c r="L433" s="132"/>
      <c r="M433" s="132"/>
      <c r="N433" s="132"/>
      <c r="O433" s="132"/>
      <c r="P433" s="132"/>
      <c r="Q433" s="132"/>
      <c r="R433" s="132"/>
      <c r="S433" s="132"/>
      <c r="T433" s="132"/>
      <c r="U433" s="132"/>
      <c r="V433" s="132"/>
      <c r="W433" s="132"/>
      <c r="X433" s="132"/>
      <c r="Y433" s="132"/>
      <c r="Z433" s="133"/>
    </row>
    <row r="434">
      <c r="A434" s="132"/>
      <c r="B434" s="132"/>
      <c r="C434" s="132"/>
      <c r="D434" s="137"/>
      <c r="E434" s="137"/>
      <c r="F434" s="132"/>
      <c r="G434" s="132"/>
      <c r="H434" s="132"/>
      <c r="I434" s="132"/>
      <c r="J434" s="132"/>
      <c r="K434" s="132"/>
      <c r="L434" s="132"/>
      <c r="M434" s="132"/>
      <c r="N434" s="132"/>
      <c r="O434" s="132"/>
      <c r="P434" s="132"/>
      <c r="Q434" s="132"/>
      <c r="R434" s="132"/>
      <c r="S434" s="132"/>
      <c r="T434" s="132"/>
      <c r="U434" s="132"/>
      <c r="V434" s="132"/>
      <c r="W434" s="132"/>
      <c r="X434" s="132"/>
      <c r="Y434" s="132"/>
      <c r="Z434" s="133"/>
    </row>
    <row r="435">
      <c r="A435" s="132"/>
      <c r="B435" s="132"/>
      <c r="C435" s="132"/>
      <c r="D435" s="137"/>
      <c r="E435" s="137"/>
      <c r="F435" s="132"/>
      <c r="G435" s="132"/>
      <c r="H435" s="132"/>
      <c r="I435" s="132"/>
      <c r="J435" s="132"/>
      <c r="K435" s="132"/>
      <c r="L435" s="132"/>
      <c r="M435" s="132"/>
      <c r="N435" s="132"/>
      <c r="O435" s="132"/>
      <c r="P435" s="132"/>
      <c r="Q435" s="132"/>
      <c r="R435" s="132"/>
      <c r="S435" s="132"/>
      <c r="T435" s="132"/>
      <c r="U435" s="132"/>
      <c r="V435" s="132"/>
      <c r="W435" s="132"/>
      <c r="X435" s="132"/>
      <c r="Y435" s="132"/>
      <c r="Z435" s="133"/>
    </row>
    <row r="436">
      <c r="A436" s="132"/>
      <c r="B436" s="132"/>
      <c r="C436" s="132"/>
      <c r="D436" s="137"/>
      <c r="E436" s="137"/>
      <c r="F436" s="132"/>
      <c r="G436" s="132"/>
      <c r="H436" s="132"/>
      <c r="I436" s="132"/>
      <c r="J436" s="132"/>
      <c r="K436" s="132"/>
      <c r="L436" s="132"/>
      <c r="M436" s="132"/>
      <c r="N436" s="132"/>
      <c r="O436" s="132"/>
      <c r="P436" s="132"/>
      <c r="Q436" s="132"/>
      <c r="R436" s="132"/>
      <c r="S436" s="132"/>
      <c r="T436" s="132"/>
      <c r="U436" s="132"/>
      <c r="V436" s="132"/>
      <c r="W436" s="132"/>
      <c r="X436" s="132"/>
      <c r="Y436" s="132"/>
      <c r="Z436" s="133"/>
    </row>
    <row r="437">
      <c r="A437" s="132"/>
      <c r="B437" s="132"/>
      <c r="C437" s="132"/>
      <c r="D437" s="137"/>
      <c r="E437" s="137"/>
      <c r="F437" s="132"/>
      <c r="G437" s="132"/>
      <c r="H437" s="132"/>
      <c r="I437" s="132"/>
      <c r="J437" s="132"/>
      <c r="K437" s="132"/>
      <c r="L437" s="132"/>
      <c r="M437" s="132"/>
      <c r="N437" s="132"/>
      <c r="O437" s="132"/>
      <c r="P437" s="132"/>
      <c r="Q437" s="132"/>
      <c r="R437" s="132"/>
      <c r="S437" s="132"/>
      <c r="T437" s="132"/>
      <c r="U437" s="132"/>
      <c r="V437" s="132"/>
      <c r="W437" s="132"/>
      <c r="X437" s="132"/>
      <c r="Y437" s="132"/>
      <c r="Z437" s="133"/>
    </row>
    <row r="438">
      <c r="A438" s="132"/>
      <c r="B438" s="132"/>
      <c r="C438" s="132"/>
      <c r="D438" s="137"/>
      <c r="E438" s="137"/>
      <c r="F438" s="132"/>
      <c r="G438" s="132"/>
      <c r="H438" s="132"/>
      <c r="I438" s="132"/>
      <c r="J438" s="132"/>
      <c r="K438" s="132"/>
      <c r="L438" s="132"/>
      <c r="M438" s="132"/>
      <c r="N438" s="132"/>
      <c r="O438" s="132"/>
      <c r="P438" s="132"/>
      <c r="Q438" s="132"/>
      <c r="R438" s="132"/>
      <c r="S438" s="132"/>
      <c r="T438" s="132"/>
      <c r="U438" s="132"/>
      <c r="V438" s="132"/>
      <c r="W438" s="132"/>
      <c r="X438" s="132"/>
      <c r="Y438" s="132"/>
      <c r="Z438" s="133"/>
    </row>
    <row r="439">
      <c r="A439" s="132"/>
      <c r="B439" s="132"/>
      <c r="C439" s="132"/>
      <c r="D439" s="137"/>
      <c r="E439" s="137"/>
      <c r="F439" s="132"/>
      <c r="G439" s="132"/>
      <c r="H439" s="132"/>
      <c r="I439" s="132"/>
      <c r="J439" s="132"/>
      <c r="K439" s="132"/>
      <c r="L439" s="132"/>
      <c r="M439" s="132"/>
      <c r="N439" s="132"/>
      <c r="O439" s="132"/>
      <c r="P439" s="132"/>
      <c r="Q439" s="132"/>
      <c r="R439" s="132"/>
      <c r="S439" s="132"/>
      <c r="T439" s="132"/>
      <c r="U439" s="132"/>
      <c r="V439" s="132"/>
      <c r="W439" s="132"/>
      <c r="X439" s="132"/>
      <c r="Y439" s="132"/>
      <c r="Z439" s="133"/>
    </row>
    <row r="440">
      <c r="A440" s="132"/>
      <c r="B440" s="132"/>
      <c r="C440" s="132"/>
      <c r="D440" s="137"/>
      <c r="E440" s="137"/>
      <c r="F440" s="132"/>
      <c r="G440" s="132"/>
      <c r="H440" s="132"/>
      <c r="I440" s="132"/>
      <c r="J440" s="132"/>
      <c r="K440" s="132"/>
      <c r="L440" s="132"/>
      <c r="M440" s="132"/>
      <c r="N440" s="132"/>
      <c r="O440" s="132"/>
      <c r="P440" s="132"/>
      <c r="Q440" s="132"/>
      <c r="R440" s="132"/>
      <c r="S440" s="132"/>
      <c r="T440" s="132"/>
      <c r="U440" s="132"/>
      <c r="V440" s="132"/>
      <c r="W440" s="132"/>
      <c r="X440" s="132"/>
      <c r="Y440" s="132"/>
      <c r="Z440" s="133"/>
    </row>
    <row r="441">
      <c r="A441" s="132"/>
      <c r="B441" s="132"/>
      <c r="C441" s="132"/>
      <c r="D441" s="137"/>
      <c r="E441" s="137"/>
      <c r="F441" s="132"/>
      <c r="G441" s="132"/>
      <c r="H441" s="132"/>
      <c r="I441" s="132"/>
      <c r="J441" s="132"/>
      <c r="K441" s="132"/>
      <c r="L441" s="132"/>
      <c r="M441" s="132"/>
      <c r="N441" s="132"/>
      <c r="O441" s="132"/>
      <c r="P441" s="132"/>
      <c r="Q441" s="132"/>
      <c r="R441" s="132"/>
      <c r="S441" s="132"/>
      <c r="T441" s="132"/>
      <c r="U441" s="132"/>
      <c r="V441" s="132"/>
      <c r="W441" s="132"/>
      <c r="X441" s="132"/>
      <c r="Y441" s="132"/>
      <c r="Z441" s="133"/>
    </row>
    <row r="442">
      <c r="A442" s="132"/>
      <c r="B442" s="132"/>
      <c r="C442" s="132"/>
      <c r="D442" s="137"/>
      <c r="E442" s="137"/>
      <c r="F442" s="132"/>
      <c r="G442" s="132"/>
      <c r="H442" s="132"/>
      <c r="I442" s="132"/>
      <c r="J442" s="132"/>
      <c r="K442" s="132"/>
      <c r="L442" s="132"/>
      <c r="M442" s="132"/>
      <c r="N442" s="132"/>
      <c r="O442" s="132"/>
      <c r="P442" s="132"/>
      <c r="Q442" s="132"/>
      <c r="R442" s="132"/>
      <c r="S442" s="132"/>
      <c r="T442" s="132"/>
      <c r="U442" s="132"/>
      <c r="V442" s="132"/>
      <c r="W442" s="132"/>
      <c r="X442" s="132"/>
      <c r="Y442" s="132"/>
      <c r="Z442" s="133"/>
    </row>
    <row r="443">
      <c r="A443" s="132"/>
      <c r="B443" s="132"/>
      <c r="C443" s="132"/>
      <c r="D443" s="137"/>
      <c r="E443" s="137"/>
      <c r="F443" s="132"/>
      <c r="G443" s="132"/>
      <c r="H443" s="132"/>
      <c r="I443" s="132"/>
      <c r="J443" s="132"/>
      <c r="K443" s="132"/>
      <c r="L443" s="132"/>
      <c r="M443" s="132"/>
      <c r="N443" s="132"/>
      <c r="O443" s="132"/>
      <c r="P443" s="132"/>
      <c r="Q443" s="132"/>
      <c r="R443" s="132"/>
      <c r="S443" s="132"/>
      <c r="T443" s="132"/>
      <c r="U443" s="132"/>
      <c r="V443" s="132"/>
      <c r="W443" s="132"/>
      <c r="X443" s="132"/>
      <c r="Y443" s="132"/>
      <c r="Z443" s="133"/>
    </row>
    <row r="444">
      <c r="A444" s="132"/>
      <c r="B444" s="132"/>
      <c r="C444" s="132"/>
      <c r="D444" s="137"/>
      <c r="E444" s="137"/>
      <c r="F444" s="132"/>
      <c r="G444" s="132"/>
      <c r="H444" s="132"/>
      <c r="I444" s="132"/>
      <c r="J444" s="132"/>
      <c r="K444" s="132"/>
      <c r="L444" s="132"/>
      <c r="M444" s="132"/>
      <c r="N444" s="132"/>
      <c r="O444" s="132"/>
      <c r="P444" s="132"/>
      <c r="Q444" s="132"/>
      <c r="R444" s="132"/>
      <c r="S444" s="132"/>
      <c r="T444" s="132"/>
      <c r="U444" s="132"/>
      <c r="V444" s="132"/>
      <c r="W444" s="132"/>
      <c r="X444" s="132"/>
      <c r="Y444" s="132"/>
      <c r="Z444" s="133"/>
    </row>
    <row r="445">
      <c r="A445" s="132"/>
      <c r="B445" s="132"/>
      <c r="C445" s="132"/>
      <c r="D445" s="137"/>
      <c r="E445" s="137"/>
      <c r="F445" s="132"/>
      <c r="G445" s="132"/>
      <c r="H445" s="132"/>
      <c r="I445" s="132"/>
      <c r="J445" s="132"/>
      <c r="K445" s="132"/>
      <c r="L445" s="132"/>
      <c r="M445" s="132"/>
      <c r="N445" s="132"/>
      <c r="O445" s="132"/>
      <c r="P445" s="132"/>
      <c r="Q445" s="132"/>
      <c r="R445" s="132"/>
      <c r="S445" s="132"/>
      <c r="T445" s="132"/>
      <c r="U445" s="132"/>
      <c r="V445" s="132"/>
      <c r="W445" s="132"/>
      <c r="X445" s="132"/>
      <c r="Y445" s="132"/>
      <c r="Z445" s="133"/>
    </row>
    <row r="446">
      <c r="A446" s="132"/>
      <c r="B446" s="132"/>
      <c r="C446" s="132"/>
      <c r="D446" s="137"/>
      <c r="E446" s="137"/>
      <c r="F446" s="132"/>
      <c r="G446" s="132"/>
      <c r="H446" s="132"/>
      <c r="I446" s="132"/>
      <c r="J446" s="132"/>
      <c r="K446" s="132"/>
      <c r="L446" s="132"/>
      <c r="M446" s="132"/>
      <c r="N446" s="132"/>
      <c r="O446" s="132"/>
      <c r="P446" s="132"/>
      <c r="Q446" s="132"/>
      <c r="R446" s="132"/>
      <c r="S446" s="132"/>
      <c r="T446" s="132"/>
      <c r="U446" s="132"/>
      <c r="V446" s="132"/>
      <c r="W446" s="132"/>
      <c r="X446" s="132"/>
      <c r="Y446" s="132"/>
      <c r="Z446" s="133"/>
    </row>
    <row r="447">
      <c r="A447" s="132"/>
      <c r="B447" s="132"/>
      <c r="C447" s="132"/>
      <c r="D447" s="137"/>
      <c r="E447" s="137"/>
      <c r="F447" s="132"/>
      <c r="G447" s="132"/>
      <c r="H447" s="132"/>
      <c r="I447" s="132"/>
      <c r="J447" s="132"/>
      <c r="K447" s="132"/>
      <c r="L447" s="132"/>
      <c r="M447" s="132"/>
      <c r="N447" s="132"/>
      <c r="O447" s="132"/>
      <c r="P447" s="132"/>
      <c r="Q447" s="132"/>
      <c r="R447" s="132"/>
      <c r="S447" s="132"/>
      <c r="T447" s="132"/>
      <c r="U447" s="132"/>
      <c r="V447" s="132"/>
      <c r="W447" s="132"/>
      <c r="X447" s="132"/>
      <c r="Y447" s="132"/>
      <c r="Z447" s="133"/>
    </row>
    <row r="448">
      <c r="A448" s="132"/>
      <c r="B448" s="132"/>
      <c r="C448" s="132"/>
      <c r="D448" s="137"/>
      <c r="E448" s="137"/>
      <c r="F448" s="132"/>
      <c r="G448" s="132"/>
      <c r="H448" s="132"/>
      <c r="I448" s="132"/>
      <c r="J448" s="132"/>
      <c r="K448" s="132"/>
      <c r="L448" s="132"/>
      <c r="M448" s="132"/>
      <c r="N448" s="132"/>
      <c r="O448" s="132"/>
      <c r="P448" s="132"/>
      <c r="Q448" s="132"/>
      <c r="R448" s="132"/>
      <c r="S448" s="132"/>
      <c r="T448" s="132"/>
      <c r="U448" s="132"/>
      <c r="V448" s="132"/>
      <c r="W448" s="132"/>
      <c r="X448" s="132"/>
      <c r="Y448" s="132"/>
      <c r="Z448" s="133"/>
    </row>
    <row r="449">
      <c r="A449" s="132"/>
      <c r="B449" s="132"/>
      <c r="C449" s="132"/>
      <c r="D449" s="137"/>
      <c r="E449" s="137"/>
      <c r="F449" s="132"/>
      <c r="G449" s="132"/>
      <c r="H449" s="132"/>
      <c r="I449" s="132"/>
      <c r="J449" s="132"/>
      <c r="K449" s="132"/>
      <c r="L449" s="132"/>
      <c r="M449" s="132"/>
      <c r="N449" s="132"/>
      <c r="O449" s="132"/>
      <c r="P449" s="132"/>
      <c r="Q449" s="132"/>
      <c r="R449" s="132"/>
      <c r="S449" s="132"/>
      <c r="T449" s="132"/>
      <c r="U449" s="132"/>
      <c r="V449" s="132"/>
      <c r="W449" s="132"/>
      <c r="X449" s="132"/>
      <c r="Y449" s="132"/>
      <c r="Z449" s="133"/>
    </row>
    <row r="450">
      <c r="A450" s="132"/>
      <c r="B450" s="132"/>
      <c r="C450" s="132"/>
      <c r="D450" s="137"/>
      <c r="E450" s="137"/>
      <c r="F450" s="132"/>
      <c r="G450" s="132"/>
      <c r="H450" s="132"/>
      <c r="I450" s="132"/>
      <c r="J450" s="132"/>
      <c r="K450" s="132"/>
      <c r="L450" s="132"/>
      <c r="M450" s="132"/>
      <c r="N450" s="132"/>
      <c r="O450" s="132"/>
      <c r="P450" s="132"/>
      <c r="Q450" s="132"/>
      <c r="R450" s="132"/>
      <c r="S450" s="132"/>
      <c r="T450" s="132"/>
      <c r="U450" s="132"/>
      <c r="V450" s="132"/>
      <c r="W450" s="132"/>
      <c r="X450" s="132"/>
      <c r="Y450" s="132"/>
      <c r="Z450" s="133"/>
    </row>
    <row r="451">
      <c r="A451" s="132"/>
      <c r="B451" s="132"/>
      <c r="C451" s="132"/>
      <c r="D451" s="137"/>
      <c r="E451" s="137"/>
      <c r="F451" s="132"/>
      <c r="G451" s="132"/>
      <c r="H451" s="132"/>
      <c r="I451" s="132"/>
      <c r="J451" s="132"/>
      <c r="K451" s="132"/>
      <c r="L451" s="132"/>
      <c r="M451" s="132"/>
      <c r="N451" s="132"/>
      <c r="O451" s="132"/>
      <c r="P451" s="132"/>
      <c r="Q451" s="132"/>
      <c r="R451" s="132"/>
      <c r="S451" s="132"/>
      <c r="T451" s="132"/>
      <c r="U451" s="132"/>
      <c r="V451" s="132"/>
      <c r="W451" s="132"/>
      <c r="X451" s="132"/>
      <c r="Y451" s="132"/>
      <c r="Z451" s="133"/>
    </row>
    <row r="452">
      <c r="A452" s="132"/>
      <c r="B452" s="132"/>
      <c r="C452" s="132"/>
      <c r="D452" s="137"/>
      <c r="E452" s="137"/>
      <c r="F452" s="132"/>
      <c r="G452" s="132"/>
      <c r="H452" s="132"/>
      <c r="I452" s="132"/>
      <c r="J452" s="132"/>
      <c r="K452" s="132"/>
      <c r="L452" s="132"/>
      <c r="M452" s="132"/>
      <c r="N452" s="132"/>
      <c r="O452" s="132"/>
      <c r="P452" s="132"/>
      <c r="Q452" s="132"/>
      <c r="R452" s="132"/>
      <c r="S452" s="132"/>
      <c r="T452" s="132"/>
      <c r="U452" s="132"/>
      <c r="V452" s="132"/>
      <c r="W452" s="132"/>
      <c r="X452" s="132"/>
      <c r="Y452" s="132"/>
      <c r="Z452" s="133"/>
    </row>
    <row r="453">
      <c r="A453" s="132"/>
      <c r="B453" s="132"/>
      <c r="C453" s="132"/>
      <c r="D453" s="137"/>
      <c r="E453" s="137"/>
      <c r="F453" s="132"/>
      <c r="G453" s="132"/>
      <c r="H453" s="132"/>
      <c r="I453" s="132"/>
      <c r="J453" s="132"/>
      <c r="K453" s="132"/>
      <c r="L453" s="132"/>
      <c r="M453" s="132"/>
      <c r="N453" s="132"/>
      <c r="O453" s="132"/>
      <c r="P453" s="132"/>
      <c r="Q453" s="132"/>
      <c r="R453" s="132"/>
      <c r="S453" s="132"/>
      <c r="T453" s="132"/>
      <c r="U453" s="132"/>
      <c r="V453" s="132"/>
      <c r="W453" s="132"/>
      <c r="X453" s="132"/>
      <c r="Y453" s="132"/>
      <c r="Z453" s="133"/>
    </row>
    <row r="454">
      <c r="A454" s="132"/>
      <c r="B454" s="132"/>
      <c r="C454" s="132"/>
      <c r="D454" s="137"/>
      <c r="E454" s="137"/>
      <c r="F454" s="132"/>
      <c r="G454" s="132"/>
      <c r="H454" s="132"/>
      <c r="I454" s="132"/>
      <c r="J454" s="132"/>
      <c r="K454" s="132"/>
      <c r="L454" s="132"/>
      <c r="M454" s="132"/>
      <c r="N454" s="132"/>
      <c r="O454" s="132"/>
      <c r="P454" s="132"/>
      <c r="Q454" s="132"/>
      <c r="R454" s="132"/>
      <c r="S454" s="132"/>
      <c r="T454" s="132"/>
      <c r="U454" s="132"/>
      <c r="V454" s="132"/>
      <c r="W454" s="132"/>
      <c r="X454" s="132"/>
      <c r="Y454" s="132"/>
      <c r="Z454" s="133"/>
    </row>
    <row r="455">
      <c r="A455" s="132"/>
      <c r="B455" s="132"/>
      <c r="C455" s="132"/>
      <c r="D455" s="137"/>
      <c r="E455" s="137"/>
      <c r="F455" s="132"/>
      <c r="G455" s="132"/>
      <c r="H455" s="132"/>
      <c r="I455" s="132"/>
      <c r="J455" s="132"/>
      <c r="K455" s="132"/>
      <c r="L455" s="132"/>
      <c r="M455" s="132"/>
      <c r="N455" s="132"/>
      <c r="O455" s="132"/>
      <c r="P455" s="132"/>
      <c r="Q455" s="132"/>
      <c r="R455" s="132"/>
      <c r="S455" s="132"/>
      <c r="T455" s="132"/>
      <c r="U455" s="132"/>
      <c r="V455" s="132"/>
      <c r="W455" s="132"/>
      <c r="X455" s="132"/>
      <c r="Y455" s="132"/>
      <c r="Z455" s="133"/>
    </row>
    <row r="456">
      <c r="A456" s="132"/>
      <c r="B456" s="132"/>
      <c r="C456" s="132"/>
      <c r="D456" s="137"/>
      <c r="E456" s="137"/>
      <c r="F456" s="132"/>
      <c r="G456" s="132"/>
      <c r="H456" s="132"/>
      <c r="I456" s="132"/>
      <c r="J456" s="132"/>
      <c r="K456" s="132"/>
      <c r="L456" s="132"/>
      <c r="M456" s="132"/>
      <c r="N456" s="132"/>
      <c r="O456" s="132"/>
      <c r="P456" s="132"/>
      <c r="Q456" s="132"/>
      <c r="R456" s="132"/>
      <c r="S456" s="132"/>
      <c r="T456" s="132"/>
      <c r="U456" s="132"/>
      <c r="V456" s="132"/>
      <c r="W456" s="132"/>
      <c r="X456" s="132"/>
      <c r="Y456" s="132"/>
      <c r="Z456" s="133"/>
    </row>
    <row r="457">
      <c r="A457" s="132"/>
      <c r="B457" s="132"/>
      <c r="C457" s="132"/>
      <c r="D457" s="137"/>
      <c r="E457" s="137"/>
      <c r="F457" s="132"/>
      <c r="G457" s="132"/>
      <c r="H457" s="132"/>
      <c r="I457" s="132"/>
      <c r="J457" s="132"/>
      <c r="K457" s="132"/>
      <c r="L457" s="132"/>
      <c r="M457" s="132"/>
      <c r="N457" s="132"/>
      <c r="O457" s="132"/>
      <c r="P457" s="132"/>
      <c r="Q457" s="132"/>
      <c r="R457" s="132"/>
      <c r="S457" s="132"/>
      <c r="T457" s="132"/>
      <c r="U457" s="132"/>
      <c r="V457" s="132"/>
      <c r="W457" s="132"/>
      <c r="X457" s="132"/>
      <c r="Y457" s="132"/>
      <c r="Z457" s="133"/>
    </row>
    <row r="458">
      <c r="A458" s="132"/>
      <c r="B458" s="132"/>
      <c r="C458" s="132"/>
      <c r="D458" s="137"/>
      <c r="E458" s="137"/>
      <c r="F458" s="132"/>
      <c r="G458" s="132"/>
      <c r="H458" s="132"/>
      <c r="I458" s="132"/>
      <c r="J458" s="132"/>
      <c r="K458" s="132"/>
      <c r="L458" s="132"/>
      <c r="M458" s="132"/>
      <c r="N458" s="132"/>
      <c r="O458" s="132"/>
      <c r="P458" s="132"/>
      <c r="Q458" s="132"/>
      <c r="R458" s="132"/>
      <c r="S458" s="132"/>
      <c r="T458" s="132"/>
      <c r="U458" s="132"/>
      <c r="V458" s="132"/>
      <c r="W458" s="132"/>
      <c r="X458" s="132"/>
      <c r="Y458" s="132"/>
      <c r="Z458" s="133"/>
    </row>
    <row r="459">
      <c r="A459" s="132"/>
      <c r="B459" s="132"/>
      <c r="C459" s="132"/>
      <c r="D459" s="137"/>
      <c r="E459" s="137"/>
      <c r="F459" s="132"/>
      <c r="G459" s="132"/>
      <c r="H459" s="132"/>
      <c r="I459" s="132"/>
      <c r="J459" s="132"/>
      <c r="K459" s="132"/>
      <c r="L459" s="132"/>
      <c r="M459" s="132"/>
      <c r="N459" s="132"/>
      <c r="O459" s="132"/>
      <c r="P459" s="132"/>
      <c r="Q459" s="132"/>
      <c r="R459" s="132"/>
      <c r="S459" s="132"/>
      <c r="T459" s="132"/>
      <c r="U459" s="132"/>
      <c r="V459" s="132"/>
      <c r="W459" s="132"/>
      <c r="X459" s="132"/>
      <c r="Y459" s="132"/>
      <c r="Z459" s="133"/>
    </row>
    <row r="460">
      <c r="A460" s="132"/>
      <c r="B460" s="132"/>
      <c r="C460" s="132"/>
      <c r="D460" s="137"/>
      <c r="E460" s="137"/>
      <c r="F460" s="132"/>
      <c r="G460" s="132"/>
      <c r="H460" s="132"/>
      <c r="I460" s="132"/>
      <c r="J460" s="132"/>
      <c r="K460" s="132"/>
      <c r="L460" s="132"/>
      <c r="M460" s="132"/>
      <c r="N460" s="132"/>
      <c r="O460" s="132"/>
      <c r="P460" s="132"/>
      <c r="Q460" s="132"/>
      <c r="R460" s="132"/>
      <c r="S460" s="132"/>
      <c r="T460" s="132"/>
      <c r="U460" s="132"/>
      <c r="V460" s="132"/>
      <c r="W460" s="132"/>
      <c r="X460" s="132"/>
      <c r="Y460" s="132"/>
      <c r="Z460" s="133"/>
    </row>
    <row r="461">
      <c r="A461" s="132"/>
      <c r="B461" s="132"/>
      <c r="C461" s="132"/>
      <c r="D461" s="137"/>
      <c r="E461" s="137"/>
      <c r="F461" s="132"/>
      <c r="G461" s="132"/>
      <c r="H461" s="132"/>
      <c r="I461" s="132"/>
      <c r="J461" s="132"/>
      <c r="K461" s="132"/>
      <c r="L461" s="132"/>
      <c r="M461" s="132"/>
      <c r="N461" s="132"/>
      <c r="O461" s="132"/>
      <c r="P461" s="132"/>
      <c r="Q461" s="132"/>
      <c r="R461" s="132"/>
      <c r="S461" s="132"/>
      <c r="T461" s="132"/>
      <c r="U461" s="132"/>
      <c r="V461" s="132"/>
      <c r="W461" s="132"/>
      <c r="X461" s="132"/>
      <c r="Y461" s="132"/>
      <c r="Z461" s="133"/>
    </row>
    <row r="462">
      <c r="A462" s="132"/>
      <c r="B462" s="132"/>
      <c r="C462" s="132"/>
      <c r="D462" s="137"/>
      <c r="E462" s="137"/>
      <c r="F462" s="132"/>
      <c r="G462" s="132"/>
      <c r="H462" s="132"/>
      <c r="I462" s="132"/>
      <c r="J462" s="132"/>
      <c r="K462" s="132"/>
      <c r="L462" s="132"/>
      <c r="M462" s="132"/>
      <c r="N462" s="132"/>
      <c r="O462" s="132"/>
      <c r="P462" s="132"/>
      <c r="Q462" s="132"/>
      <c r="R462" s="132"/>
      <c r="S462" s="132"/>
      <c r="T462" s="132"/>
      <c r="U462" s="132"/>
      <c r="V462" s="132"/>
      <c r="W462" s="132"/>
      <c r="X462" s="132"/>
      <c r="Y462" s="132"/>
      <c r="Z462" s="133"/>
    </row>
    <row r="463">
      <c r="A463" s="132"/>
      <c r="B463" s="132"/>
      <c r="C463" s="132"/>
      <c r="D463" s="137"/>
      <c r="E463" s="137"/>
      <c r="F463" s="132"/>
      <c r="G463" s="132"/>
      <c r="H463" s="132"/>
      <c r="I463" s="132"/>
      <c r="J463" s="132"/>
      <c r="K463" s="132"/>
      <c r="L463" s="132"/>
      <c r="M463" s="132"/>
      <c r="N463" s="132"/>
      <c r="O463" s="132"/>
      <c r="P463" s="132"/>
      <c r="Q463" s="132"/>
      <c r="R463" s="132"/>
      <c r="S463" s="132"/>
      <c r="T463" s="132"/>
      <c r="U463" s="132"/>
      <c r="V463" s="132"/>
      <c r="W463" s="132"/>
      <c r="X463" s="132"/>
      <c r="Y463" s="132"/>
      <c r="Z463" s="133"/>
    </row>
    <row r="464">
      <c r="A464" s="132"/>
      <c r="B464" s="132"/>
      <c r="C464" s="132"/>
      <c r="D464" s="137"/>
      <c r="E464" s="137"/>
      <c r="F464" s="132"/>
      <c r="G464" s="132"/>
      <c r="H464" s="132"/>
      <c r="I464" s="132"/>
      <c r="J464" s="132"/>
      <c r="K464" s="132"/>
      <c r="L464" s="132"/>
      <c r="M464" s="132"/>
      <c r="N464" s="132"/>
      <c r="O464" s="132"/>
      <c r="P464" s="132"/>
      <c r="Q464" s="132"/>
      <c r="R464" s="132"/>
      <c r="S464" s="132"/>
      <c r="T464" s="132"/>
      <c r="U464" s="132"/>
      <c r="V464" s="132"/>
      <c r="W464" s="132"/>
      <c r="X464" s="132"/>
      <c r="Y464" s="132"/>
      <c r="Z464" s="133"/>
    </row>
    <row r="465">
      <c r="A465" s="132"/>
      <c r="B465" s="132"/>
      <c r="C465" s="132"/>
      <c r="D465" s="137"/>
      <c r="E465" s="137"/>
      <c r="F465" s="132"/>
      <c r="G465" s="132"/>
      <c r="H465" s="132"/>
      <c r="I465" s="132"/>
      <c r="J465" s="132"/>
      <c r="K465" s="132"/>
      <c r="L465" s="132"/>
      <c r="M465" s="132"/>
      <c r="N465" s="132"/>
      <c r="O465" s="132"/>
      <c r="P465" s="132"/>
      <c r="Q465" s="132"/>
      <c r="R465" s="132"/>
      <c r="S465" s="132"/>
      <c r="T465" s="132"/>
      <c r="U465" s="132"/>
      <c r="V465" s="132"/>
      <c r="W465" s="132"/>
      <c r="X465" s="132"/>
      <c r="Y465" s="132"/>
      <c r="Z465" s="133"/>
    </row>
    <row r="466">
      <c r="A466" s="132"/>
      <c r="B466" s="132"/>
      <c r="C466" s="132"/>
      <c r="D466" s="137"/>
      <c r="E466" s="137"/>
      <c r="F466" s="132"/>
      <c r="G466" s="132"/>
      <c r="H466" s="132"/>
      <c r="I466" s="132"/>
      <c r="J466" s="132"/>
      <c r="K466" s="132"/>
      <c r="L466" s="132"/>
      <c r="M466" s="132"/>
      <c r="N466" s="132"/>
      <c r="O466" s="132"/>
      <c r="P466" s="132"/>
      <c r="Q466" s="132"/>
      <c r="R466" s="132"/>
      <c r="S466" s="132"/>
      <c r="T466" s="132"/>
      <c r="U466" s="132"/>
      <c r="V466" s="132"/>
      <c r="W466" s="132"/>
      <c r="X466" s="132"/>
      <c r="Y466" s="132"/>
      <c r="Z466" s="133"/>
    </row>
    <row r="467">
      <c r="A467" s="132"/>
      <c r="B467" s="132"/>
      <c r="C467" s="132"/>
      <c r="D467" s="137"/>
      <c r="E467" s="137"/>
      <c r="F467" s="132"/>
      <c r="G467" s="132"/>
      <c r="H467" s="132"/>
      <c r="I467" s="132"/>
      <c r="J467" s="132"/>
      <c r="K467" s="132"/>
      <c r="L467" s="132"/>
      <c r="M467" s="132"/>
      <c r="N467" s="132"/>
      <c r="O467" s="132"/>
      <c r="P467" s="132"/>
      <c r="Q467" s="132"/>
      <c r="R467" s="132"/>
      <c r="S467" s="132"/>
      <c r="T467" s="132"/>
      <c r="U467" s="132"/>
      <c r="V467" s="132"/>
      <c r="W467" s="132"/>
      <c r="X467" s="132"/>
      <c r="Y467" s="132"/>
      <c r="Z467" s="133"/>
    </row>
    <row r="468">
      <c r="A468" s="132"/>
      <c r="B468" s="132"/>
      <c r="C468" s="132"/>
      <c r="D468" s="137"/>
      <c r="E468" s="137"/>
      <c r="F468" s="132"/>
      <c r="G468" s="132"/>
      <c r="H468" s="132"/>
      <c r="I468" s="132"/>
      <c r="J468" s="132"/>
      <c r="K468" s="132"/>
      <c r="L468" s="132"/>
      <c r="M468" s="132"/>
      <c r="N468" s="132"/>
      <c r="O468" s="132"/>
      <c r="P468" s="132"/>
      <c r="Q468" s="132"/>
      <c r="R468" s="132"/>
      <c r="S468" s="132"/>
      <c r="T468" s="132"/>
      <c r="U468" s="132"/>
      <c r="V468" s="132"/>
      <c r="W468" s="132"/>
      <c r="X468" s="132"/>
      <c r="Y468" s="132"/>
      <c r="Z468" s="133"/>
    </row>
    <row r="469">
      <c r="A469" s="132"/>
      <c r="B469" s="132"/>
      <c r="C469" s="132"/>
      <c r="D469" s="137"/>
      <c r="E469" s="137"/>
      <c r="F469" s="132"/>
      <c r="G469" s="132"/>
      <c r="H469" s="132"/>
      <c r="I469" s="132"/>
      <c r="J469" s="132"/>
      <c r="K469" s="132"/>
      <c r="L469" s="132"/>
      <c r="M469" s="132"/>
      <c r="N469" s="132"/>
      <c r="O469" s="132"/>
      <c r="P469" s="132"/>
      <c r="Q469" s="132"/>
      <c r="R469" s="132"/>
      <c r="S469" s="132"/>
      <c r="T469" s="132"/>
      <c r="U469" s="132"/>
      <c r="V469" s="132"/>
      <c r="W469" s="132"/>
      <c r="X469" s="132"/>
      <c r="Y469" s="132"/>
      <c r="Z469" s="133"/>
    </row>
    <row r="470">
      <c r="A470" s="132"/>
      <c r="B470" s="132"/>
      <c r="C470" s="132"/>
      <c r="D470" s="137"/>
      <c r="E470" s="137"/>
      <c r="F470" s="132"/>
      <c r="G470" s="132"/>
      <c r="H470" s="132"/>
      <c r="I470" s="132"/>
      <c r="J470" s="132"/>
      <c r="K470" s="132"/>
      <c r="L470" s="132"/>
      <c r="M470" s="132"/>
      <c r="N470" s="132"/>
      <c r="O470" s="132"/>
      <c r="P470" s="132"/>
      <c r="Q470" s="132"/>
      <c r="R470" s="132"/>
      <c r="S470" s="132"/>
      <c r="T470" s="132"/>
      <c r="U470" s="132"/>
      <c r="V470" s="132"/>
      <c r="W470" s="132"/>
      <c r="X470" s="132"/>
      <c r="Y470" s="132"/>
      <c r="Z470" s="133"/>
    </row>
    <row r="471">
      <c r="A471" s="132"/>
      <c r="B471" s="132"/>
      <c r="C471" s="132"/>
      <c r="D471" s="137"/>
      <c r="E471" s="137"/>
      <c r="F471" s="132"/>
      <c r="G471" s="132"/>
      <c r="H471" s="132"/>
      <c r="I471" s="132"/>
      <c r="J471" s="132"/>
      <c r="K471" s="132"/>
      <c r="L471" s="132"/>
      <c r="M471" s="132"/>
      <c r="N471" s="132"/>
      <c r="O471" s="132"/>
      <c r="P471" s="132"/>
      <c r="Q471" s="132"/>
      <c r="R471" s="132"/>
      <c r="S471" s="132"/>
      <c r="T471" s="132"/>
      <c r="U471" s="132"/>
      <c r="V471" s="132"/>
      <c r="W471" s="132"/>
      <c r="X471" s="132"/>
      <c r="Y471" s="132"/>
      <c r="Z471" s="133"/>
    </row>
    <row r="472">
      <c r="A472" s="132"/>
      <c r="B472" s="132"/>
      <c r="C472" s="132"/>
      <c r="D472" s="137"/>
      <c r="E472" s="137"/>
      <c r="F472" s="132"/>
      <c r="G472" s="132"/>
      <c r="H472" s="132"/>
      <c r="I472" s="132"/>
      <c r="J472" s="132"/>
      <c r="K472" s="132"/>
      <c r="L472" s="132"/>
      <c r="M472" s="132"/>
      <c r="N472" s="132"/>
      <c r="O472" s="132"/>
      <c r="P472" s="132"/>
      <c r="Q472" s="132"/>
      <c r="R472" s="132"/>
      <c r="S472" s="132"/>
      <c r="T472" s="132"/>
      <c r="U472" s="132"/>
      <c r="V472" s="132"/>
      <c r="W472" s="132"/>
      <c r="X472" s="132"/>
      <c r="Y472" s="132"/>
      <c r="Z472" s="133"/>
    </row>
    <row r="473">
      <c r="A473" s="132"/>
      <c r="B473" s="132"/>
      <c r="C473" s="132"/>
      <c r="D473" s="137"/>
      <c r="E473" s="137"/>
      <c r="F473" s="132"/>
      <c r="G473" s="132"/>
      <c r="H473" s="132"/>
      <c r="I473" s="132"/>
      <c r="J473" s="132"/>
      <c r="K473" s="132"/>
      <c r="L473" s="132"/>
      <c r="M473" s="132"/>
      <c r="N473" s="132"/>
      <c r="O473" s="132"/>
      <c r="P473" s="132"/>
      <c r="Q473" s="132"/>
      <c r="R473" s="132"/>
      <c r="S473" s="132"/>
      <c r="T473" s="132"/>
      <c r="U473" s="132"/>
      <c r="V473" s="132"/>
      <c r="W473" s="132"/>
      <c r="X473" s="132"/>
      <c r="Y473" s="132"/>
      <c r="Z473" s="133"/>
    </row>
    <row r="474">
      <c r="A474" s="132"/>
      <c r="B474" s="132"/>
      <c r="C474" s="132"/>
      <c r="D474" s="137"/>
      <c r="E474" s="137"/>
      <c r="F474" s="132"/>
      <c r="G474" s="132"/>
      <c r="H474" s="132"/>
      <c r="I474" s="132"/>
      <c r="J474" s="132"/>
      <c r="K474" s="132"/>
      <c r="L474" s="132"/>
      <c r="M474" s="132"/>
      <c r="N474" s="132"/>
      <c r="O474" s="132"/>
      <c r="P474" s="132"/>
      <c r="Q474" s="132"/>
      <c r="R474" s="132"/>
      <c r="S474" s="132"/>
      <c r="T474" s="132"/>
      <c r="U474" s="132"/>
      <c r="V474" s="132"/>
      <c r="W474" s="132"/>
      <c r="X474" s="132"/>
      <c r="Y474" s="132"/>
      <c r="Z474" s="133"/>
    </row>
    <row r="475">
      <c r="A475" s="132"/>
      <c r="B475" s="132"/>
      <c r="C475" s="132"/>
      <c r="D475" s="137"/>
      <c r="E475" s="137"/>
      <c r="F475" s="132"/>
      <c r="G475" s="132"/>
      <c r="H475" s="132"/>
      <c r="I475" s="132"/>
      <c r="J475" s="132"/>
      <c r="K475" s="132"/>
      <c r="L475" s="132"/>
      <c r="M475" s="132"/>
      <c r="N475" s="132"/>
      <c r="O475" s="132"/>
      <c r="P475" s="132"/>
      <c r="Q475" s="132"/>
      <c r="R475" s="132"/>
      <c r="S475" s="132"/>
      <c r="T475" s="132"/>
      <c r="U475" s="132"/>
      <c r="V475" s="132"/>
      <c r="W475" s="132"/>
      <c r="X475" s="132"/>
      <c r="Y475" s="132"/>
      <c r="Z475" s="133"/>
    </row>
    <row r="476">
      <c r="A476" s="132"/>
      <c r="B476" s="132"/>
      <c r="C476" s="132"/>
      <c r="D476" s="137"/>
      <c r="E476" s="137"/>
      <c r="F476" s="132"/>
      <c r="G476" s="132"/>
      <c r="H476" s="132"/>
      <c r="I476" s="132"/>
      <c r="J476" s="132"/>
      <c r="K476" s="132"/>
      <c r="L476" s="132"/>
      <c r="M476" s="132"/>
      <c r="N476" s="132"/>
      <c r="O476" s="132"/>
      <c r="P476" s="132"/>
      <c r="Q476" s="132"/>
      <c r="R476" s="132"/>
      <c r="S476" s="132"/>
      <c r="T476" s="132"/>
      <c r="U476" s="132"/>
      <c r="V476" s="132"/>
      <c r="W476" s="132"/>
      <c r="X476" s="132"/>
      <c r="Y476" s="132"/>
      <c r="Z476" s="133"/>
    </row>
    <row r="477">
      <c r="A477" s="132"/>
      <c r="B477" s="132"/>
      <c r="C477" s="132"/>
      <c r="D477" s="137"/>
      <c r="E477" s="137"/>
      <c r="F477" s="132"/>
      <c r="G477" s="132"/>
      <c r="H477" s="132"/>
      <c r="I477" s="132"/>
      <c r="J477" s="132"/>
      <c r="K477" s="132"/>
      <c r="L477" s="132"/>
      <c r="M477" s="132"/>
      <c r="N477" s="132"/>
      <c r="O477" s="132"/>
      <c r="P477" s="132"/>
      <c r="Q477" s="132"/>
      <c r="R477" s="132"/>
      <c r="S477" s="132"/>
      <c r="T477" s="132"/>
      <c r="U477" s="132"/>
      <c r="V477" s="132"/>
      <c r="W477" s="132"/>
      <c r="X477" s="132"/>
      <c r="Y477" s="132"/>
      <c r="Z477" s="133"/>
    </row>
    <row r="478">
      <c r="A478" s="132"/>
      <c r="B478" s="132"/>
      <c r="C478" s="132"/>
      <c r="D478" s="137"/>
      <c r="E478" s="137"/>
      <c r="F478" s="132"/>
      <c r="G478" s="132"/>
      <c r="H478" s="132"/>
      <c r="I478" s="132"/>
      <c r="J478" s="132"/>
      <c r="K478" s="132"/>
      <c r="L478" s="132"/>
      <c r="M478" s="132"/>
      <c r="N478" s="132"/>
      <c r="O478" s="132"/>
      <c r="P478" s="132"/>
      <c r="Q478" s="132"/>
      <c r="R478" s="132"/>
      <c r="S478" s="132"/>
      <c r="T478" s="132"/>
      <c r="U478" s="132"/>
      <c r="V478" s="132"/>
      <c r="W478" s="132"/>
      <c r="X478" s="132"/>
      <c r="Y478" s="132"/>
      <c r="Z478" s="133"/>
    </row>
    <row r="479">
      <c r="A479" s="132"/>
      <c r="B479" s="132"/>
      <c r="C479" s="132"/>
      <c r="D479" s="137"/>
      <c r="E479" s="137"/>
      <c r="F479" s="132"/>
      <c r="G479" s="132"/>
      <c r="H479" s="132"/>
      <c r="I479" s="132"/>
      <c r="J479" s="132"/>
      <c r="K479" s="132"/>
      <c r="L479" s="132"/>
      <c r="M479" s="132"/>
      <c r="N479" s="132"/>
      <c r="O479" s="132"/>
      <c r="P479" s="132"/>
      <c r="Q479" s="132"/>
      <c r="R479" s="132"/>
      <c r="S479" s="132"/>
      <c r="T479" s="132"/>
      <c r="U479" s="132"/>
      <c r="V479" s="132"/>
      <c r="W479" s="132"/>
      <c r="X479" s="132"/>
      <c r="Y479" s="132"/>
      <c r="Z479" s="133"/>
    </row>
    <row r="480">
      <c r="A480" s="132"/>
      <c r="B480" s="132"/>
      <c r="C480" s="132"/>
      <c r="D480" s="137"/>
      <c r="E480" s="137"/>
      <c r="F480" s="132"/>
      <c r="G480" s="132"/>
      <c r="H480" s="132"/>
      <c r="I480" s="132"/>
      <c r="J480" s="132"/>
      <c r="K480" s="132"/>
      <c r="L480" s="132"/>
      <c r="M480" s="132"/>
      <c r="N480" s="132"/>
      <c r="O480" s="132"/>
      <c r="P480" s="132"/>
      <c r="Q480" s="132"/>
      <c r="R480" s="132"/>
      <c r="S480" s="132"/>
      <c r="T480" s="132"/>
      <c r="U480" s="132"/>
      <c r="V480" s="132"/>
      <c r="W480" s="132"/>
      <c r="X480" s="132"/>
      <c r="Y480" s="132"/>
      <c r="Z480" s="133"/>
    </row>
    <row r="481">
      <c r="A481" s="132"/>
      <c r="B481" s="132"/>
      <c r="C481" s="132"/>
      <c r="D481" s="137"/>
      <c r="E481" s="137"/>
      <c r="F481" s="132"/>
      <c r="G481" s="132"/>
      <c r="H481" s="132"/>
      <c r="I481" s="132"/>
      <c r="J481" s="132"/>
      <c r="K481" s="132"/>
      <c r="L481" s="132"/>
      <c r="M481" s="132"/>
      <c r="N481" s="132"/>
      <c r="O481" s="132"/>
      <c r="P481" s="132"/>
      <c r="Q481" s="132"/>
      <c r="R481" s="132"/>
      <c r="S481" s="132"/>
      <c r="T481" s="132"/>
      <c r="U481" s="132"/>
      <c r="V481" s="132"/>
      <c r="W481" s="132"/>
      <c r="X481" s="132"/>
      <c r="Y481" s="132"/>
      <c r="Z481" s="133"/>
    </row>
    <row r="482">
      <c r="A482" s="132"/>
      <c r="B482" s="132"/>
      <c r="C482" s="132"/>
      <c r="D482" s="137"/>
      <c r="E482" s="137"/>
      <c r="F482" s="132"/>
      <c r="G482" s="132"/>
      <c r="H482" s="132"/>
      <c r="I482" s="132"/>
      <c r="J482" s="132"/>
      <c r="K482" s="132"/>
      <c r="L482" s="132"/>
      <c r="M482" s="132"/>
      <c r="N482" s="132"/>
      <c r="O482" s="132"/>
      <c r="P482" s="132"/>
      <c r="Q482" s="132"/>
      <c r="R482" s="132"/>
      <c r="S482" s="132"/>
      <c r="T482" s="132"/>
      <c r="U482" s="132"/>
      <c r="V482" s="132"/>
      <c r="W482" s="132"/>
      <c r="X482" s="132"/>
      <c r="Y482" s="132"/>
      <c r="Z482" s="133"/>
    </row>
    <row r="483">
      <c r="A483" s="132"/>
      <c r="B483" s="132"/>
      <c r="C483" s="132"/>
      <c r="D483" s="137"/>
      <c r="E483" s="137"/>
      <c r="F483" s="132"/>
      <c r="G483" s="132"/>
      <c r="H483" s="132"/>
      <c r="I483" s="132"/>
      <c r="J483" s="132"/>
      <c r="K483" s="132"/>
      <c r="L483" s="132"/>
      <c r="M483" s="132"/>
      <c r="N483" s="132"/>
      <c r="O483" s="132"/>
      <c r="P483" s="132"/>
      <c r="Q483" s="132"/>
      <c r="R483" s="132"/>
      <c r="S483" s="132"/>
      <c r="T483" s="132"/>
      <c r="U483" s="132"/>
      <c r="V483" s="132"/>
      <c r="W483" s="132"/>
      <c r="X483" s="132"/>
      <c r="Y483" s="132"/>
      <c r="Z483" s="133"/>
    </row>
    <row r="484">
      <c r="A484" s="132"/>
      <c r="B484" s="132"/>
      <c r="C484" s="132"/>
      <c r="D484" s="137"/>
      <c r="E484" s="137"/>
      <c r="F484" s="132"/>
      <c r="G484" s="132"/>
      <c r="H484" s="132"/>
      <c r="I484" s="132"/>
      <c r="J484" s="132"/>
      <c r="K484" s="132"/>
      <c r="L484" s="132"/>
      <c r="M484" s="132"/>
      <c r="N484" s="132"/>
      <c r="O484" s="132"/>
      <c r="P484" s="132"/>
      <c r="Q484" s="132"/>
      <c r="R484" s="132"/>
      <c r="S484" s="132"/>
      <c r="T484" s="132"/>
      <c r="U484" s="132"/>
      <c r="V484" s="132"/>
      <c r="W484" s="132"/>
      <c r="X484" s="132"/>
      <c r="Y484" s="132"/>
      <c r="Z484" s="133"/>
    </row>
    <row r="485">
      <c r="A485" s="132"/>
      <c r="B485" s="132"/>
      <c r="C485" s="132"/>
      <c r="D485" s="137"/>
      <c r="E485" s="137"/>
      <c r="F485" s="132"/>
      <c r="G485" s="132"/>
      <c r="H485" s="132"/>
      <c r="I485" s="132"/>
      <c r="J485" s="132"/>
      <c r="K485" s="132"/>
      <c r="L485" s="132"/>
      <c r="M485" s="132"/>
      <c r="N485" s="132"/>
      <c r="O485" s="132"/>
      <c r="P485" s="132"/>
      <c r="Q485" s="132"/>
      <c r="R485" s="132"/>
      <c r="S485" s="132"/>
      <c r="T485" s="132"/>
      <c r="U485" s="132"/>
      <c r="V485" s="132"/>
      <c r="W485" s="132"/>
      <c r="X485" s="132"/>
      <c r="Y485" s="132"/>
      <c r="Z485" s="133"/>
    </row>
    <row r="486">
      <c r="A486" s="132"/>
      <c r="B486" s="132"/>
      <c r="C486" s="132"/>
      <c r="D486" s="137"/>
      <c r="E486" s="137"/>
      <c r="F486" s="132"/>
      <c r="G486" s="132"/>
      <c r="H486" s="132"/>
      <c r="I486" s="132"/>
      <c r="J486" s="132"/>
      <c r="K486" s="132"/>
      <c r="L486" s="132"/>
      <c r="M486" s="132"/>
      <c r="N486" s="132"/>
      <c r="O486" s="132"/>
      <c r="P486" s="132"/>
      <c r="Q486" s="132"/>
      <c r="R486" s="132"/>
      <c r="S486" s="132"/>
      <c r="T486" s="132"/>
      <c r="U486" s="132"/>
      <c r="V486" s="132"/>
      <c r="W486" s="132"/>
      <c r="X486" s="132"/>
      <c r="Y486" s="132"/>
      <c r="Z486" s="133"/>
    </row>
    <row r="487">
      <c r="A487" s="132"/>
      <c r="B487" s="132"/>
      <c r="C487" s="132"/>
      <c r="D487" s="137"/>
      <c r="E487" s="137"/>
      <c r="F487" s="132"/>
      <c r="G487" s="132"/>
      <c r="H487" s="132"/>
      <c r="I487" s="132"/>
      <c r="J487" s="132"/>
      <c r="K487" s="132"/>
      <c r="L487" s="132"/>
      <c r="M487" s="132"/>
      <c r="N487" s="132"/>
      <c r="O487" s="132"/>
      <c r="P487" s="132"/>
      <c r="Q487" s="132"/>
      <c r="R487" s="132"/>
      <c r="S487" s="132"/>
      <c r="T487" s="132"/>
      <c r="U487" s="132"/>
      <c r="V487" s="132"/>
      <c r="W487" s="132"/>
      <c r="X487" s="132"/>
      <c r="Y487" s="132"/>
      <c r="Z487" s="133"/>
    </row>
    <row r="488">
      <c r="A488" s="132"/>
      <c r="B488" s="132"/>
      <c r="C488" s="132"/>
      <c r="D488" s="137"/>
      <c r="E488" s="137"/>
      <c r="F488" s="132"/>
      <c r="G488" s="132"/>
      <c r="H488" s="132"/>
      <c r="I488" s="132"/>
      <c r="J488" s="132"/>
      <c r="K488" s="132"/>
      <c r="L488" s="132"/>
      <c r="M488" s="132"/>
      <c r="N488" s="132"/>
      <c r="O488" s="132"/>
      <c r="P488" s="132"/>
      <c r="Q488" s="132"/>
      <c r="R488" s="132"/>
      <c r="S488" s="132"/>
      <c r="T488" s="132"/>
      <c r="U488" s="132"/>
      <c r="V488" s="132"/>
      <c r="W488" s="132"/>
      <c r="X488" s="132"/>
      <c r="Y488" s="132"/>
      <c r="Z488" s="133"/>
    </row>
    <row r="489">
      <c r="A489" s="132"/>
      <c r="B489" s="132"/>
      <c r="C489" s="132"/>
      <c r="D489" s="137"/>
      <c r="E489" s="137"/>
      <c r="F489" s="132"/>
      <c r="G489" s="132"/>
      <c r="H489" s="132"/>
      <c r="I489" s="132"/>
      <c r="J489" s="132"/>
      <c r="K489" s="132"/>
      <c r="L489" s="132"/>
      <c r="M489" s="132"/>
      <c r="N489" s="132"/>
      <c r="O489" s="132"/>
      <c r="P489" s="132"/>
      <c r="Q489" s="132"/>
      <c r="R489" s="132"/>
      <c r="S489" s="132"/>
      <c r="T489" s="132"/>
      <c r="U489" s="132"/>
      <c r="V489" s="132"/>
      <c r="W489" s="132"/>
      <c r="X489" s="132"/>
      <c r="Y489" s="132"/>
      <c r="Z489" s="133"/>
    </row>
    <row r="490">
      <c r="A490" s="132"/>
      <c r="B490" s="132"/>
      <c r="C490" s="132"/>
      <c r="D490" s="137"/>
      <c r="E490" s="137"/>
      <c r="F490" s="132"/>
      <c r="G490" s="132"/>
      <c r="H490" s="132"/>
      <c r="I490" s="132"/>
      <c r="J490" s="132"/>
      <c r="K490" s="132"/>
      <c r="L490" s="132"/>
      <c r="M490" s="132"/>
      <c r="N490" s="132"/>
      <c r="O490" s="132"/>
      <c r="P490" s="132"/>
      <c r="Q490" s="132"/>
      <c r="R490" s="132"/>
      <c r="S490" s="132"/>
      <c r="T490" s="132"/>
      <c r="U490" s="132"/>
      <c r="V490" s="132"/>
      <c r="W490" s="132"/>
      <c r="X490" s="132"/>
      <c r="Y490" s="132"/>
      <c r="Z490" s="133"/>
    </row>
    <row r="491">
      <c r="A491" s="132"/>
      <c r="B491" s="132"/>
      <c r="C491" s="132"/>
      <c r="D491" s="137"/>
      <c r="E491" s="137"/>
      <c r="F491" s="132"/>
      <c r="G491" s="132"/>
      <c r="H491" s="132"/>
      <c r="I491" s="132"/>
      <c r="J491" s="132"/>
      <c r="K491" s="132"/>
      <c r="L491" s="132"/>
      <c r="M491" s="132"/>
      <c r="N491" s="132"/>
      <c r="O491" s="132"/>
      <c r="P491" s="132"/>
      <c r="Q491" s="132"/>
      <c r="R491" s="132"/>
      <c r="S491" s="132"/>
      <c r="T491" s="132"/>
      <c r="U491" s="132"/>
      <c r="V491" s="132"/>
      <c r="W491" s="132"/>
      <c r="X491" s="132"/>
      <c r="Y491" s="132"/>
      <c r="Z491" s="133"/>
    </row>
    <row r="492">
      <c r="A492" s="132"/>
      <c r="B492" s="132"/>
      <c r="C492" s="132"/>
      <c r="D492" s="137"/>
      <c r="E492" s="137"/>
      <c r="F492" s="132"/>
      <c r="G492" s="132"/>
      <c r="H492" s="132"/>
      <c r="I492" s="132"/>
      <c r="J492" s="132"/>
      <c r="K492" s="132"/>
      <c r="L492" s="132"/>
      <c r="M492" s="132"/>
      <c r="N492" s="132"/>
      <c r="O492" s="132"/>
      <c r="P492" s="132"/>
      <c r="Q492" s="132"/>
      <c r="R492" s="132"/>
      <c r="S492" s="132"/>
      <c r="T492" s="132"/>
      <c r="U492" s="132"/>
      <c r="V492" s="132"/>
      <c r="W492" s="132"/>
      <c r="X492" s="132"/>
      <c r="Y492" s="132"/>
      <c r="Z492" s="133"/>
    </row>
    <row r="493">
      <c r="A493" s="132"/>
      <c r="B493" s="132"/>
      <c r="C493" s="132"/>
      <c r="D493" s="137"/>
      <c r="E493" s="137"/>
      <c r="F493" s="132"/>
      <c r="G493" s="132"/>
      <c r="H493" s="132"/>
      <c r="I493" s="132"/>
      <c r="J493" s="132"/>
      <c r="K493" s="132"/>
      <c r="L493" s="132"/>
      <c r="M493" s="132"/>
      <c r="N493" s="132"/>
      <c r="O493" s="132"/>
      <c r="P493" s="132"/>
      <c r="Q493" s="132"/>
      <c r="R493" s="132"/>
      <c r="S493" s="132"/>
      <c r="T493" s="132"/>
      <c r="U493" s="132"/>
      <c r="V493" s="132"/>
      <c r="W493" s="132"/>
      <c r="X493" s="132"/>
      <c r="Y493" s="132"/>
      <c r="Z493" s="133"/>
    </row>
    <row r="494">
      <c r="A494" s="132"/>
      <c r="B494" s="132"/>
      <c r="C494" s="132"/>
      <c r="D494" s="137"/>
      <c r="E494" s="137"/>
      <c r="F494" s="132"/>
      <c r="G494" s="132"/>
      <c r="H494" s="132"/>
      <c r="I494" s="132"/>
      <c r="J494" s="132"/>
      <c r="K494" s="132"/>
      <c r="L494" s="132"/>
      <c r="M494" s="132"/>
      <c r="N494" s="132"/>
      <c r="O494" s="132"/>
      <c r="P494" s="132"/>
      <c r="Q494" s="132"/>
      <c r="R494" s="132"/>
      <c r="S494" s="132"/>
      <c r="T494" s="132"/>
      <c r="U494" s="132"/>
      <c r="V494" s="132"/>
      <c r="W494" s="132"/>
      <c r="X494" s="132"/>
      <c r="Y494" s="132"/>
      <c r="Z494" s="133"/>
    </row>
    <row r="495">
      <c r="A495" s="132"/>
      <c r="B495" s="132"/>
      <c r="C495" s="132"/>
      <c r="D495" s="137"/>
      <c r="E495" s="137"/>
      <c r="F495" s="132"/>
      <c r="G495" s="132"/>
      <c r="H495" s="132"/>
      <c r="I495" s="132"/>
      <c r="J495" s="132"/>
      <c r="K495" s="132"/>
      <c r="L495" s="132"/>
      <c r="M495" s="132"/>
      <c r="N495" s="132"/>
      <c r="O495" s="132"/>
      <c r="P495" s="132"/>
      <c r="Q495" s="132"/>
      <c r="R495" s="132"/>
      <c r="S495" s="132"/>
      <c r="T495" s="132"/>
      <c r="U495" s="132"/>
      <c r="V495" s="132"/>
      <c r="W495" s="132"/>
      <c r="X495" s="132"/>
      <c r="Y495" s="132"/>
      <c r="Z495" s="133"/>
    </row>
    <row r="496">
      <c r="A496" s="132"/>
      <c r="B496" s="132"/>
      <c r="C496" s="132"/>
      <c r="D496" s="137"/>
      <c r="E496" s="137"/>
      <c r="F496" s="132"/>
      <c r="G496" s="132"/>
      <c r="H496" s="132"/>
      <c r="I496" s="132"/>
      <c r="J496" s="132"/>
      <c r="K496" s="132"/>
      <c r="L496" s="132"/>
      <c r="M496" s="132"/>
      <c r="N496" s="132"/>
      <c r="O496" s="132"/>
      <c r="P496" s="132"/>
      <c r="Q496" s="132"/>
      <c r="R496" s="132"/>
      <c r="S496" s="132"/>
      <c r="T496" s="132"/>
      <c r="U496" s="132"/>
      <c r="V496" s="132"/>
      <c r="W496" s="132"/>
      <c r="X496" s="132"/>
      <c r="Y496" s="132"/>
      <c r="Z496" s="133"/>
    </row>
    <row r="497">
      <c r="A497" s="132"/>
      <c r="B497" s="132"/>
      <c r="C497" s="132"/>
      <c r="D497" s="137"/>
      <c r="E497" s="137"/>
      <c r="F497" s="132"/>
      <c r="G497" s="132"/>
      <c r="H497" s="132"/>
      <c r="I497" s="132"/>
      <c r="J497" s="132"/>
      <c r="K497" s="132"/>
      <c r="L497" s="132"/>
      <c r="M497" s="132"/>
      <c r="N497" s="132"/>
      <c r="O497" s="132"/>
      <c r="P497" s="132"/>
      <c r="Q497" s="132"/>
      <c r="R497" s="132"/>
      <c r="S497" s="132"/>
      <c r="T497" s="132"/>
      <c r="U497" s="132"/>
      <c r="V497" s="132"/>
      <c r="W497" s="132"/>
      <c r="X497" s="132"/>
      <c r="Y497" s="132"/>
      <c r="Z497" s="133"/>
    </row>
    <row r="498">
      <c r="A498" s="132"/>
      <c r="B498" s="132"/>
      <c r="C498" s="132"/>
      <c r="D498" s="137"/>
      <c r="E498" s="137"/>
      <c r="F498" s="132"/>
      <c r="G498" s="132"/>
      <c r="H498" s="132"/>
      <c r="I498" s="132"/>
      <c r="J498" s="132"/>
      <c r="K498" s="132"/>
      <c r="L498" s="132"/>
      <c r="M498" s="132"/>
      <c r="N498" s="132"/>
      <c r="O498" s="132"/>
      <c r="P498" s="132"/>
      <c r="Q498" s="132"/>
      <c r="R498" s="132"/>
      <c r="S498" s="132"/>
      <c r="T498" s="132"/>
      <c r="U498" s="132"/>
      <c r="V498" s="132"/>
      <c r="W498" s="132"/>
      <c r="X498" s="132"/>
      <c r="Y498" s="132"/>
      <c r="Z498" s="133"/>
    </row>
    <row r="499">
      <c r="A499" s="132"/>
      <c r="B499" s="132"/>
      <c r="C499" s="132"/>
      <c r="D499" s="137"/>
      <c r="E499" s="137"/>
      <c r="F499" s="132"/>
      <c r="G499" s="132"/>
      <c r="H499" s="132"/>
      <c r="I499" s="132"/>
      <c r="J499" s="132"/>
      <c r="K499" s="132"/>
      <c r="L499" s="132"/>
      <c r="M499" s="132"/>
      <c r="N499" s="132"/>
      <c r="O499" s="132"/>
      <c r="P499" s="132"/>
      <c r="Q499" s="132"/>
      <c r="R499" s="132"/>
      <c r="S499" s="132"/>
      <c r="T499" s="132"/>
      <c r="U499" s="132"/>
      <c r="V499" s="132"/>
      <c r="W499" s="132"/>
      <c r="X499" s="132"/>
      <c r="Y499" s="132"/>
      <c r="Z499" s="133"/>
    </row>
    <row r="500">
      <c r="A500" s="132"/>
      <c r="B500" s="132"/>
      <c r="C500" s="132"/>
      <c r="D500" s="137"/>
      <c r="E500" s="137"/>
      <c r="F500" s="132"/>
      <c r="G500" s="132"/>
      <c r="H500" s="132"/>
      <c r="I500" s="132"/>
      <c r="J500" s="132"/>
      <c r="K500" s="132"/>
      <c r="L500" s="132"/>
      <c r="M500" s="132"/>
      <c r="N500" s="132"/>
      <c r="O500" s="132"/>
      <c r="P500" s="132"/>
      <c r="Q500" s="132"/>
      <c r="R500" s="132"/>
      <c r="S500" s="132"/>
      <c r="T500" s="132"/>
      <c r="U500" s="132"/>
      <c r="V500" s="132"/>
      <c r="W500" s="132"/>
      <c r="X500" s="132"/>
      <c r="Y500" s="132"/>
      <c r="Z500" s="133"/>
    </row>
    <row r="501">
      <c r="A501" s="132"/>
      <c r="B501" s="132"/>
      <c r="C501" s="132"/>
      <c r="D501" s="137"/>
      <c r="E501" s="137"/>
      <c r="F501" s="132"/>
      <c r="G501" s="132"/>
      <c r="H501" s="132"/>
      <c r="I501" s="132"/>
      <c r="J501" s="132"/>
      <c r="K501" s="132"/>
      <c r="L501" s="132"/>
      <c r="M501" s="132"/>
      <c r="N501" s="132"/>
      <c r="O501" s="132"/>
      <c r="P501" s="132"/>
      <c r="Q501" s="132"/>
      <c r="R501" s="132"/>
      <c r="S501" s="132"/>
      <c r="T501" s="132"/>
      <c r="U501" s="132"/>
      <c r="V501" s="132"/>
      <c r="W501" s="132"/>
      <c r="X501" s="132"/>
      <c r="Y501" s="132"/>
      <c r="Z501" s="133"/>
    </row>
    <row r="502">
      <c r="A502" s="132"/>
      <c r="B502" s="132"/>
      <c r="C502" s="132"/>
      <c r="D502" s="137"/>
      <c r="E502" s="137"/>
      <c r="F502" s="132"/>
      <c r="G502" s="132"/>
      <c r="H502" s="132"/>
      <c r="I502" s="132"/>
      <c r="J502" s="132"/>
      <c r="K502" s="132"/>
      <c r="L502" s="132"/>
      <c r="M502" s="132"/>
      <c r="N502" s="132"/>
      <c r="O502" s="132"/>
      <c r="P502" s="132"/>
      <c r="Q502" s="132"/>
      <c r="R502" s="132"/>
      <c r="S502" s="132"/>
      <c r="T502" s="132"/>
      <c r="U502" s="132"/>
      <c r="V502" s="132"/>
      <c r="W502" s="132"/>
      <c r="X502" s="132"/>
      <c r="Y502" s="132"/>
      <c r="Z502" s="133"/>
    </row>
    <row r="503">
      <c r="A503" s="132"/>
      <c r="B503" s="132"/>
      <c r="C503" s="132"/>
      <c r="D503" s="137"/>
      <c r="E503" s="137"/>
      <c r="F503" s="132"/>
      <c r="G503" s="132"/>
      <c r="H503" s="132"/>
      <c r="I503" s="132"/>
      <c r="J503" s="132"/>
      <c r="K503" s="132"/>
      <c r="L503" s="132"/>
      <c r="M503" s="132"/>
      <c r="N503" s="132"/>
      <c r="O503" s="132"/>
      <c r="P503" s="132"/>
      <c r="Q503" s="132"/>
      <c r="R503" s="132"/>
      <c r="S503" s="132"/>
      <c r="T503" s="132"/>
      <c r="U503" s="132"/>
      <c r="V503" s="132"/>
      <c r="W503" s="132"/>
      <c r="X503" s="132"/>
      <c r="Y503" s="132"/>
      <c r="Z503" s="133"/>
    </row>
    <row r="504">
      <c r="A504" s="132"/>
      <c r="B504" s="132"/>
      <c r="C504" s="132"/>
      <c r="D504" s="137"/>
      <c r="E504" s="137"/>
      <c r="F504" s="132"/>
      <c r="G504" s="132"/>
      <c r="H504" s="132"/>
      <c r="I504" s="132"/>
      <c r="J504" s="132"/>
      <c r="K504" s="132"/>
      <c r="L504" s="132"/>
      <c r="M504" s="132"/>
      <c r="N504" s="132"/>
      <c r="O504" s="132"/>
      <c r="P504" s="132"/>
      <c r="Q504" s="132"/>
      <c r="R504" s="132"/>
      <c r="S504" s="132"/>
      <c r="T504" s="132"/>
      <c r="U504" s="132"/>
      <c r="V504" s="132"/>
      <c r="W504" s="132"/>
      <c r="X504" s="132"/>
      <c r="Y504" s="132"/>
      <c r="Z504" s="133"/>
    </row>
    <row r="505">
      <c r="A505" s="132"/>
      <c r="B505" s="132"/>
      <c r="C505" s="132"/>
      <c r="D505" s="137"/>
      <c r="E505" s="137"/>
      <c r="F505" s="132"/>
      <c r="G505" s="132"/>
      <c r="H505" s="132"/>
      <c r="I505" s="132"/>
      <c r="J505" s="132"/>
      <c r="K505" s="132"/>
      <c r="L505" s="132"/>
      <c r="M505" s="132"/>
      <c r="N505" s="132"/>
      <c r="O505" s="132"/>
      <c r="P505" s="132"/>
      <c r="Q505" s="132"/>
      <c r="R505" s="132"/>
      <c r="S505" s="132"/>
      <c r="T505" s="132"/>
      <c r="U505" s="132"/>
      <c r="V505" s="132"/>
      <c r="W505" s="132"/>
      <c r="X505" s="132"/>
      <c r="Y505" s="132"/>
      <c r="Z505" s="133"/>
    </row>
    <row r="506">
      <c r="A506" s="132"/>
      <c r="B506" s="132"/>
      <c r="C506" s="132"/>
      <c r="D506" s="137"/>
      <c r="E506" s="137"/>
      <c r="F506" s="132"/>
      <c r="G506" s="132"/>
      <c r="H506" s="132"/>
      <c r="I506" s="132"/>
      <c r="J506" s="132"/>
      <c r="K506" s="132"/>
      <c r="L506" s="132"/>
      <c r="M506" s="132"/>
      <c r="N506" s="132"/>
      <c r="O506" s="132"/>
      <c r="P506" s="132"/>
      <c r="Q506" s="132"/>
      <c r="R506" s="132"/>
      <c r="S506" s="132"/>
      <c r="T506" s="132"/>
      <c r="U506" s="132"/>
      <c r="V506" s="132"/>
      <c r="W506" s="132"/>
      <c r="X506" s="132"/>
      <c r="Y506" s="132"/>
      <c r="Z506" s="133"/>
    </row>
    <row r="507">
      <c r="A507" s="132"/>
      <c r="B507" s="132"/>
      <c r="C507" s="132"/>
      <c r="D507" s="137"/>
      <c r="E507" s="137"/>
      <c r="F507" s="132"/>
      <c r="G507" s="132"/>
      <c r="H507" s="132"/>
      <c r="I507" s="132"/>
      <c r="J507" s="132"/>
      <c r="K507" s="132"/>
      <c r="L507" s="132"/>
      <c r="M507" s="132"/>
      <c r="N507" s="132"/>
      <c r="O507" s="132"/>
      <c r="P507" s="132"/>
      <c r="Q507" s="132"/>
      <c r="R507" s="132"/>
      <c r="S507" s="132"/>
      <c r="T507" s="132"/>
      <c r="U507" s="132"/>
      <c r="V507" s="132"/>
      <c r="W507" s="132"/>
      <c r="X507" s="132"/>
      <c r="Y507" s="132"/>
      <c r="Z507" s="133"/>
    </row>
    <row r="508">
      <c r="A508" s="132"/>
      <c r="B508" s="132"/>
      <c r="C508" s="132"/>
      <c r="D508" s="137"/>
      <c r="E508" s="137"/>
      <c r="F508" s="132"/>
      <c r="G508" s="132"/>
      <c r="H508" s="132"/>
      <c r="I508" s="132"/>
      <c r="J508" s="132"/>
      <c r="K508" s="132"/>
      <c r="L508" s="132"/>
      <c r="M508" s="132"/>
      <c r="N508" s="132"/>
      <c r="O508" s="132"/>
      <c r="P508" s="132"/>
      <c r="Q508" s="132"/>
      <c r="R508" s="132"/>
      <c r="S508" s="132"/>
      <c r="T508" s="132"/>
      <c r="U508" s="132"/>
      <c r="V508" s="132"/>
      <c r="W508" s="132"/>
      <c r="X508" s="132"/>
      <c r="Y508" s="132"/>
      <c r="Z508" s="133"/>
    </row>
    <row r="509">
      <c r="A509" s="132"/>
      <c r="B509" s="132"/>
      <c r="C509" s="132"/>
      <c r="D509" s="137"/>
      <c r="E509" s="137"/>
      <c r="F509" s="132"/>
      <c r="G509" s="132"/>
      <c r="H509" s="132"/>
      <c r="I509" s="132"/>
      <c r="J509" s="132"/>
      <c r="K509" s="132"/>
      <c r="L509" s="132"/>
      <c r="M509" s="132"/>
      <c r="N509" s="132"/>
      <c r="O509" s="132"/>
      <c r="P509" s="132"/>
      <c r="Q509" s="132"/>
      <c r="R509" s="132"/>
      <c r="S509" s="132"/>
      <c r="T509" s="132"/>
      <c r="U509" s="132"/>
      <c r="V509" s="132"/>
      <c r="W509" s="132"/>
      <c r="X509" s="132"/>
      <c r="Y509" s="132"/>
      <c r="Z509" s="133"/>
    </row>
    <row r="510">
      <c r="A510" s="132"/>
      <c r="B510" s="132"/>
      <c r="C510" s="132"/>
      <c r="D510" s="137"/>
      <c r="E510" s="137"/>
      <c r="F510" s="132"/>
      <c r="G510" s="132"/>
      <c r="H510" s="132"/>
      <c r="I510" s="132"/>
      <c r="J510" s="132"/>
      <c r="K510" s="132"/>
      <c r="L510" s="132"/>
      <c r="M510" s="132"/>
      <c r="N510" s="132"/>
      <c r="O510" s="132"/>
      <c r="P510" s="132"/>
      <c r="Q510" s="132"/>
      <c r="R510" s="132"/>
      <c r="S510" s="132"/>
      <c r="T510" s="132"/>
      <c r="U510" s="132"/>
      <c r="V510" s="132"/>
      <c r="W510" s="132"/>
      <c r="X510" s="132"/>
      <c r="Y510" s="132"/>
      <c r="Z510" s="133"/>
    </row>
    <row r="511">
      <c r="A511" s="132"/>
      <c r="B511" s="132"/>
      <c r="C511" s="132"/>
      <c r="D511" s="137"/>
      <c r="E511" s="137"/>
      <c r="F511" s="132"/>
      <c r="G511" s="132"/>
      <c r="H511" s="132"/>
      <c r="I511" s="132"/>
      <c r="J511" s="132"/>
      <c r="K511" s="132"/>
      <c r="L511" s="132"/>
      <c r="M511" s="132"/>
      <c r="N511" s="132"/>
      <c r="O511" s="132"/>
      <c r="P511" s="132"/>
      <c r="Q511" s="132"/>
      <c r="R511" s="132"/>
      <c r="S511" s="132"/>
      <c r="T511" s="132"/>
      <c r="U511" s="132"/>
      <c r="V511" s="132"/>
      <c r="W511" s="132"/>
      <c r="X511" s="132"/>
      <c r="Y511" s="132"/>
      <c r="Z511" s="133"/>
    </row>
    <row r="512">
      <c r="A512" s="132"/>
      <c r="B512" s="132"/>
      <c r="C512" s="132"/>
      <c r="D512" s="137"/>
      <c r="E512" s="137"/>
      <c r="F512" s="132"/>
      <c r="G512" s="132"/>
      <c r="H512" s="132"/>
      <c r="I512" s="132"/>
      <c r="J512" s="132"/>
      <c r="K512" s="132"/>
      <c r="L512" s="132"/>
      <c r="M512" s="132"/>
      <c r="N512" s="132"/>
      <c r="O512" s="132"/>
      <c r="P512" s="132"/>
      <c r="Q512" s="132"/>
      <c r="R512" s="132"/>
      <c r="S512" s="132"/>
      <c r="T512" s="132"/>
      <c r="U512" s="132"/>
      <c r="V512" s="132"/>
      <c r="W512" s="132"/>
      <c r="X512" s="132"/>
      <c r="Y512" s="132"/>
      <c r="Z512" s="133"/>
    </row>
    <row r="513">
      <c r="A513" s="132"/>
      <c r="B513" s="132"/>
      <c r="C513" s="132"/>
      <c r="D513" s="137"/>
      <c r="E513" s="137"/>
      <c r="F513" s="132"/>
      <c r="G513" s="132"/>
      <c r="H513" s="132"/>
      <c r="I513" s="132"/>
      <c r="J513" s="132"/>
      <c r="K513" s="132"/>
      <c r="L513" s="132"/>
      <c r="M513" s="132"/>
      <c r="N513" s="132"/>
      <c r="O513" s="132"/>
      <c r="P513" s="132"/>
      <c r="Q513" s="132"/>
      <c r="R513" s="132"/>
      <c r="S513" s="132"/>
      <c r="T513" s="132"/>
      <c r="U513" s="132"/>
      <c r="V513" s="132"/>
      <c r="W513" s="132"/>
      <c r="X513" s="132"/>
      <c r="Y513" s="132"/>
      <c r="Z513" s="133"/>
    </row>
    <row r="514">
      <c r="A514" s="132"/>
      <c r="B514" s="132"/>
      <c r="C514" s="132"/>
      <c r="D514" s="137"/>
      <c r="E514" s="137"/>
      <c r="F514" s="132"/>
      <c r="G514" s="132"/>
      <c r="H514" s="132"/>
      <c r="I514" s="132"/>
      <c r="J514" s="132"/>
      <c r="K514" s="132"/>
      <c r="L514" s="132"/>
      <c r="M514" s="132"/>
      <c r="N514" s="132"/>
      <c r="O514" s="132"/>
      <c r="P514" s="132"/>
      <c r="Q514" s="132"/>
      <c r="R514" s="132"/>
      <c r="S514" s="132"/>
      <c r="T514" s="132"/>
      <c r="U514" s="132"/>
      <c r="V514" s="132"/>
      <c r="W514" s="132"/>
      <c r="X514" s="132"/>
      <c r="Y514" s="132"/>
      <c r="Z514" s="133"/>
    </row>
    <row r="515">
      <c r="A515" s="132"/>
      <c r="B515" s="132"/>
      <c r="C515" s="132"/>
      <c r="D515" s="137"/>
      <c r="E515" s="137"/>
      <c r="F515" s="132"/>
      <c r="G515" s="132"/>
      <c r="H515" s="132"/>
      <c r="I515" s="132"/>
      <c r="J515" s="132"/>
      <c r="K515" s="132"/>
      <c r="L515" s="132"/>
      <c r="M515" s="132"/>
      <c r="N515" s="132"/>
      <c r="O515" s="132"/>
      <c r="P515" s="132"/>
      <c r="Q515" s="132"/>
      <c r="R515" s="132"/>
      <c r="S515" s="132"/>
      <c r="T515" s="132"/>
      <c r="U515" s="132"/>
      <c r="V515" s="132"/>
      <c r="W515" s="132"/>
      <c r="X515" s="132"/>
      <c r="Y515" s="132"/>
      <c r="Z515" s="133"/>
    </row>
    <row r="516">
      <c r="A516" s="132"/>
      <c r="B516" s="132"/>
      <c r="C516" s="132"/>
      <c r="D516" s="137"/>
      <c r="E516" s="137"/>
      <c r="F516" s="132"/>
      <c r="G516" s="132"/>
      <c r="H516" s="132"/>
      <c r="I516" s="132"/>
      <c r="J516" s="132"/>
      <c r="K516" s="132"/>
      <c r="L516" s="132"/>
      <c r="M516" s="132"/>
      <c r="N516" s="132"/>
      <c r="O516" s="132"/>
      <c r="P516" s="132"/>
      <c r="Q516" s="132"/>
      <c r="R516" s="132"/>
      <c r="S516" s="132"/>
      <c r="T516" s="132"/>
      <c r="U516" s="132"/>
      <c r="V516" s="132"/>
      <c r="W516" s="132"/>
      <c r="X516" s="132"/>
      <c r="Y516" s="132"/>
      <c r="Z516" s="133"/>
    </row>
    <row r="517">
      <c r="A517" s="132"/>
      <c r="B517" s="132"/>
      <c r="C517" s="132"/>
      <c r="D517" s="137"/>
      <c r="E517" s="137"/>
      <c r="F517" s="132"/>
      <c r="G517" s="132"/>
      <c r="H517" s="132"/>
      <c r="I517" s="132"/>
      <c r="J517" s="132"/>
      <c r="K517" s="132"/>
      <c r="L517" s="132"/>
      <c r="M517" s="132"/>
      <c r="N517" s="132"/>
      <c r="O517" s="132"/>
      <c r="P517" s="132"/>
      <c r="Q517" s="132"/>
      <c r="R517" s="132"/>
      <c r="S517" s="132"/>
      <c r="T517" s="132"/>
      <c r="U517" s="132"/>
      <c r="V517" s="132"/>
      <c r="W517" s="132"/>
      <c r="X517" s="132"/>
      <c r="Y517" s="132"/>
      <c r="Z517" s="133"/>
    </row>
    <row r="518">
      <c r="A518" s="132"/>
      <c r="B518" s="132"/>
      <c r="C518" s="132"/>
      <c r="D518" s="137"/>
      <c r="E518" s="137"/>
      <c r="F518" s="132"/>
      <c r="G518" s="132"/>
      <c r="H518" s="132"/>
      <c r="I518" s="132"/>
      <c r="J518" s="132"/>
      <c r="K518" s="132"/>
      <c r="L518" s="132"/>
      <c r="M518" s="132"/>
      <c r="N518" s="132"/>
      <c r="O518" s="132"/>
      <c r="P518" s="132"/>
      <c r="Q518" s="132"/>
      <c r="R518" s="132"/>
      <c r="S518" s="132"/>
      <c r="T518" s="132"/>
      <c r="U518" s="132"/>
      <c r="V518" s="132"/>
      <c r="W518" s="132"/>
      <c r="X518" s="132"/>
      <c r="Y518" s="132"/>
      <c r="Z518" s="133"/>
    </row>
    <row r="519">
      <c r="A519" s="132"/>
      <c r="B519" s="132"/>
      <c r="C519" s="132"/>
      <c r="D519" s="137"/>
      <c r="E519" s="137"/>
      <c r="F519" s="132"/>
      <c r="G519" s="132"/>
      <c r="H519" s="132"/>
      <c r="I519" s="132"/>
      <c r="J519" s="132"/>
      <c r="K519" s="132"/>
      <c r="L519" s="132"/>
      <c r="M519" s="132"/>
      <c r="N519" s="132"/>
      <c r="O519" s="132"/>
      <c r="P519" s="132"/>
      <c r="Q519" s="132"/>
      <c r="R519" s="132"/>
      <c r="S519" s="132"/>
      <c r="T519" s="132"/>
      <c r="U519" s="132"/>
      <c r="V519" s="132"/>
      <c r="W519" s="132"/>
      <c r="X519" s="132"/>
      <c r="Y519" s="132"/>
      <c r="Z519" s="133"/>
    </row>
    <row r="520">
      <c r="A520" s="132"/>
      <c r="B520" s="132"/>
      <c r="C520" s="132"/>
      <c r="D520" s="137"/>
      <c r="E520" s="137"/>
      <c r="F520" s="132"/>
      <c r="G520" s="132"/>
      <c r="H520" s="132"/>
      <c r="I520" s="132"/>
      <c r="J520" s="132"/>
      <c r="K520" s="132"/>
      <c r="L520" s="132"/>
      <c r="M520" s="132"/>
      <c r="N520" s="132"/>
      <c r="O520" s="132"/>
      <c r="P520" s="132"/>
      <c r="Q520" s="132"/>
      <c r="R520" s="132"/>
      <c r="S520" s="132"/>
      <c r="T520" s="132"/>
      <c r="U520" s="132"/>
      <c r="V520" s="132"/>
      <c r="W520" s="132"/>
      <c r="X520" s="132"/>
      <c r="Y520" s="132"/>
      <c r="Z520" s="133"/>
    </row>
    <row r="521">
      <c r="A521" s="132"/>
      <c r="B521" s="132"/>
      <c r="C521" s="132"/>
      <c r="D521" s="137"/>
      <c r="E521" s="137"/>
      <c r="F521" s="132"/>
      <c r="G521" s="132"/>
      <c r="H521" s="132"/>
      <c r="I521" s="132"/>
      <c r="J521" s="132"/>
      <c r="K521" s="132"/>
      <c r="L521" s="132"/>
      <c r="M521" s="132"/>
      <c r="N521" s="132"/>
      <c r="O521" s="132"/>
      <c r="P521" s="132"/>
      <c r="Q521" s="132"/>
      <c r="R521" s="132"/>
      <c r="S521" s="132"/>
      <c r="T521" s="132"/>
      <c r="U521" s="132"/>
      <c r="V521" s="132"/>
      <c r="W521" s="132"/>
      <c r="X521" s="132"/>
      <c r="Y521" s="132"/>
      <c r="Z521" s="133"/>
    </row>
    <row r="522">
      <c r="A522" s="132"/>
      <c r="B522" s="132"/>
      <c r="C522" s="132"/>
      <c r="D522" s="137"/>
      <c r="E522" s="137"/>
      <c r="F522" s="132"/>
      <c r="G522" s="132"/>
      <c r="H522" s="132"/>
      <c r="I522" s="132"/>
      <c r="J522" s="132"/>
      <c r="K522" s="132"/>
      <c r="L522" s="132"/>
      <c r="M522" s="132"/>
      <c r="N522" s="132"/>
      <c r="O522" s="132"/>
      <c r="P522" s="132"/>
      <c r="Q522" s="132"/>
      <c r="R522" s="132"/>
      <c r="S522" s="132"/>
      <c r="T522" s="132"/>
      <c r="U522" s="132"/>
      <c r="V522" s="132"/>
      <c r="W522" s="132"/>
      <c r="X522" s="132"/>
      <c r="Y522" s="132"/>
      <c r="Z522" s="133"/>
    </row>
    <row r="523">
      <c r="A523" s="132"/>
      <c r="B523" s="132"/>
      <c r="C523" s="132"/>
      <c r="D523" s="137"/>
      <c r="E523" s="137"/>
      <c r="F523" s="132"/>
      <c r="G523" s="132"/>
      <c r="H523" s="132"/>
      <c r="I523" s="132"/>
      <c r="J523" s="132"/>
      <c r="K523" s="132"/>
      <c r="L523" s="132"/>
      <c r="M523" s="132"/>
      <c r="N523" s="132"/>
      <c r="O523" s="132"/>
      <c r="P523" s="132"/>
      <c r="Q523" s="132"/>
      <c r="R523" s="132"/>
      <c r="S523" s="132"/>
      <c r="T523" s="132"/>
      <c r="U523" s="132"/>
      <c r="V523" s="132"/>
      <c r="W523" s="132"/>
      <c r="X523" s="132"/>
      <c r="Y523" s="132"/>
      <c r="Z523" s="133"/>
    </row>
    <row r="524">
      <c r="A524" s="132"/>
      <c r="B524" s="132"/>
      <c r="C524" s="132"/>
      <c r="D524" s="137"/>
      <c r="E524" s="137"/>
      <c r="F524" s="132"/>
      <c r="G524" s="132"/>
      <c r="H524" s="132"/>
      <c r="I524" s="132"/>
      <c r="J524" s="132"/>
      <c r="K524" s="132"/>
      <c r="L524" s="132"/>
      <c r="M524" s="132"/>
      <c r="N524" s="132"/>
      <c r="O524" s="132"/>
      <c r="P524" s="132"/>
      <c r="Q524" s="132"/>
      <c r="R524" s="132"/>
      <c r="S524" s="132"/>
      <c r="T524" s="132"/>
      <c r="U524" s="132"/>
      <c r="V524" s="132"/>
      <c r="W524" s="132"/>
      <c r="X524" s="132"/>
      <c r="Y524" s="132"/>
      <c r="Z524" s="133"/>
    </row>
    <row r="525">
      <c r="A525" s="132"/>
      <c r="B525" s="132"/>
      <c r="C525" s="132"/>
      <c r="D525" s="137"/>
      <c r="E525" s="137"/>
      <c r="F525" s="132"/>
      <c r="G525" s="132"/>
      <c r="H525" s="132"/>
      <c r="I525" s="132"/>
      <c r="J525" s="132"/>
      <c r="K525" s="132"/>
      <c r="L525" s="132"/>
      <c r="M525" s="132"/>
      <c r="N525" s="132"/>
      <c r="O525" s="132"/>
      <c r="P525" s="132"/>
      <c r="Q525" s="132"/>
      <c r="R525" s="132"/>
      <c r="S525" s="132"/>
      <c r="T525" s="132"/>
      <c r="U525" s="132"/>
      <c r="V525" s="132"/>
      <c r="W525" s="132"/>
      <c r="X525" s="132"/>
      <c r="Y525" s="132"/>
      <c r="Z525" s="133"/>
    </row>
    <row r="526">
      <c r="A526" s="132"/>
      <c r="B526" s="132"/>
      <c r="C526" s="132"/>
      <c r="D526" s="137"/>
      <c r="E526" s="137"/>
      <c r="F526" s="132"/>
      <c r="G526" s="132"/>
      <c r="H526" s="132"/>
      <c r="I526" s="132"/>
      <c r="J526" s="132"/>
      <c r="K526" s="132"/>
      <c r="L526" s="132"/>
      <c r="M526" s="132"/>
      <c r="N526" s="132"/>
      <c r="O526" s="132"/>
      <c r="P526" s="132"/>
      <c r="Q526" s="132"/>
      <c r="R526" s="132"/>
      <c r="S526" s="132"/>
      <c r="T526" s="132"/>
      <c r="U526" s="132"/>
      <c r="V526" s="132"/>
      <c r="W526" s="132"/>
      <c r="X526" s="132"/>
      <c r="Y526" s="132"/>
      <c r="Z526" s="133"/>
    </row>
    <row r="527">
      <c r="A527" s="132"/>
      <c r="B527" s="132"/>
      <c r="C527" s="132"/>
      <c r="D527" s="137"/>
      <c r="E527" s="137"/>
      <c r="F527" s="132"/>
      <c r="G527" s="132"/>
      <c r="H527" s="132"/>
      <c r="I527" s="132"/>
      <c r="J527" s="132"/>
      <c r="K527" s="132"/>
      <c r="L527" s="132"/>
      <c r="M527" s="132"/>
      <c r="N527" s="132"/>
      <c r="O527" s="132"/>
      <c r="P527" s="132"/>
      <c r="Q527" s="132"/>
      <c r="R527" s="132"/>
      <c r="S527" s="132"/>
      <c r="T527" s="132"/>
      <c r="U527" s="132"/>
      <c r="V527" s="132"/>
      <c r="W527" s="132"/>
      <c r="X527" s="132"/>
      <c r="Y527" s="132"/>
      <c r="Z527" s="133"/>
    </row>
    <row r="528">
      <c r="A528" s="132"/>
      <c r="B528" s="132"/>
      <c r="C528" s="132"/>
      <c r="D528" s="137"/>
      <c r="E528" s="137"/>
      <c r="F528" s="132"/>
      <c r="G528" s="132"/>
      <c r="H528" s="132"/>
      <c r="I528" s="132"/>
      <c r="J528" s="132"/>
      <c r="K528" s="132"/>
      <c r="L528" s="132"/>
      <c r="M528" s="132"/>
      <c r="N528" s="132"/>
      <c r="O528" s="132"/>
      <c r="P528" s="132"/>
      <c r="Q528" s="132"/>
      <c r="R528" s="132"/>
      <c r="S528" s="132"/>
      <c r="T528" s="132"/>
      <c r="U528" s="132"/>
      <c r="V528" s="132"/>
      <c r="W528" s="132"/>
      <c r="X528" s="132"/>
      <c r="Y528" s="132"/>
      <c r="Z528" s="133"/>
    </row>
    <row r="529">
      <c r="A529" s="132"/>
      <c r="B529" s="132"/>
      <c r="C529" s="132"/>
      <c r="D529" s="137"/>
      <c r="E529" s="137"/>
      <c r="F529" s="132"/>
      <c r="G529" s="132"/>
      <c r="H529" s="132"/>
      <c r="I529" s="132"/>
      <c r="J529" s="132"/>
      <c r="K529" s="132"/>
      <c r="L529" s="132"/>
      <c r="M529" s="132"/>
      <c r="N529" s="132"/>
      <c r="O529" s="132"/>
      <c r="P529" s="132"/>
      <c r="Q529" s="132"/>
      <c r="R529" s="132"/>
      <c r="S529" s="132"/>
      <c r="T529" s="132"/>
      <c r="U529" s="132"/>
      <c r="V529" s="132"/>
      <c r="W529" s="132"/>
      <c r="X529" s="132"/>
      <c r="Y529" s="132"/>
      <c r="Z529" s="133"/>
    </row>
    <row r="530">
      <c r="A530" s="132"/>
      <c r="B530" s="132"/>
      <c r="C530" s="132"/>
      <c r="D530" s="137"/>
      <c r="E530" s="137"/>
      <c r="F530" s="132"/>
      <c r="G530" s="132"/>
      <c r="H530" s="132"/>
      <c r="I530" s="132"/>
      <c r="J530" s="132"/>
      <c r="K530" s="132"/>
      <c r="L530" s="132"/>
      <c r="M530" s="132"/>
      <c r="N530" s="132"/>
      <c r="O530" s="132"/>
      <c r="P530" s="132"/>
      <c r="Q530" s="132"/>
      <c r="R530" s="132"/>
      <c r="S530" s="132"/>
      <c r="T530" s="132"/>
      <c r="U530" s="132"/>
      <c r="V530" s="132"/>
      <c r="W530" s="132"/>
      <c r="X530" s="132"/>
      <c r="Y530" s="132"/>
      <c r="Z530" s="133"/>
    </row>
    <row r="531">
      <c r="A531" s="132"/>
      <c r="B531" s="132"/>
      <c r="C531" s="132"/>
      <c r="D531" s="137"/>
      <c r="E531" s="137"/>
      <c r="F531" s="132"/>
      <c r="G531" s="132"/>
      <c r="H531" s="132"/>
      <c r="I531" s="132"/>
      <c r="J531" s="132"/>
      <c r="K531" s="132"/>
      <c r="L531" s="132"/>
      <c r="M531" s="132"/>
      <c r="N531" s="132"/>
      <c r="O531" s="132"/>
      <c r="P531" s="132"/>
      <c r="Q531" s="132"/>
      <c r="R531" s="132"/>
      <c r="S531" s="132"/>
      <c r="T531" s="132"/>
      <c r="U531" s="132"/>
      <c r="V531" s="132"/>
      <c r="W531" s="132"/>
      <c r="X531" s="132"/>
      <c r="Y531" s="132"/>
      <c r="Z531" s="133"/>
    </row>
    <row r="532">
      <c r="A532" s="132"/>
      <c r="B532" s="132"/>
      <c r="C532" s="132"/>
      <c r="D532" s="137"/>
      <c r="E532" s="137"/>
      <c r="F532" s="132"/>
      <c r="G532" s="132"/>
      <c r="H532" s="132"/>
      <c r="I532" s="132"/>
      <c r="J532" s="132"/>
      <c r="K532" s="132"/>
      <c r="L532" s="132"/>
      <c r="M532" s="132"/>
      <c r="N532" s="132"/>
      <c r="O532" s="132"/>
      <c r="P532" s="132"/>
      <c r="Q532" s="132"/>
      <c r="R532" s="132"/>
      <c r="S532" s="132"/>
      <c r="T532" s="132"/>
      <c r="U532" s="132"/>
      <c r="V532" s="132"/>
      <c r="W532" s="132"/>
      <c r="X532" s="132"/>
      <c r="Y532" s="132"/>
      <c r="Z532" s="133"/>
    </row>
    <row r="533">
      <c r="A533" s="132"/>
      <c r="B533" s="132"/>
      <c r="C533" s="132"/>
      <c r="D533" s="137"/>
      <c r="E533" s="137"/>
      <c r="F533" s="132"/>
      <c r="G533" s="132"/>
      <c r="H533" s="132"/>
      <c r="I533" s="132"/>
      <c r="J533" s="132"/>
      <c r="K533" s="132"/>
      <c r="L533" s="132"/>
      <c r="M533" s="132"/>
      <c r="N533" s="132"/>
      <c r="O533" s="132"/>
      <c r="P533" s="132"/>
      <c r="Q533" s="132"/>
      <c r="R533" s="132"/>
      <c r="S533" s="132"/>
      <c r="T533" s="132"/>
      <c r="U533" s="132"/>
      <c r="V533" s="132"/>
      <c r="W533" s="132"/>
      <c r="X533" s="132"/>
      <c r="Y533" s="132"/>
      <c r="Z533" s="133"/>
    </row>
    <row r="534">
      <c r="A534" s="132"/>
      <c r="B534" s="132"/>
      <c r="C534" s="132"/>
      <c r="D534" s="137"/>
      <c r="E534" s="137"/>
      <c r="F534" s="132"/>
      <c r="G534" s="132"/>
      <c r="H534" s="132"/>
      <c r="I534" s="132"/>
      <c r="J534" s="132"/>
      <c r="K534" s="132"/>
      <c r="L534" s="132"/>
      <c r="M534" s="132"/>
      <c r="N534" s="132"/>
      <c r="O534" s="132"/>
      <c r="P534" s="132"/>
      <c r="Q534" s="132"/>
      <c r="R534" s="132"/>
      <c r="S534" s="132"/>
      <c r="T534" s="132"/>
      <c r="U534" s="132"/>
      <c r="V534" s="132"/>
      <c r="W534" s="132"/>
      <c r="X534" s="132"/>
      <c r="Y534" s="132"/>
      <c r="Z534" s="133"/>
    </row>
    <row r="535">
      <c r="A535" s="132"/>
      <c r="B535" s="132"/>
      <c r="C535" s="132"/>
      <c r="D535" s="137"/>
      <c r="E535" s="137"/>
      <c r="F535" s="132"/>
      <c r="G535" s="132"/>
      <c r="H535" s="132"/>
      <c r="I535" s="132"/>
      <c r="J535" s="132"/>
      <c r="K535" s="132"/>
      <c r="L535" s="132"/>
      <c r="M535" s="132"/>
      <c r="N535" s="132"/>
      <c r="O535" s="132"/>
      <c r="P535" s="132"/>
      <c r="Q535" s="132"/>
      <c r="R535" s="132"/>
      <c r="S535" s="132"/>
      <c r="T535" s="132"/>
      <c r="U535" s="132"/>
      <c r="V535" s="132"/>
      <c r="W535" s="132"/>
      <c r="X535" s="132"/>
      <c r="Y535" s="132"/>
      <c r="Z535" s="133"/>
    </row>
    <row r="536">
      <c r="A536" s="132"/>
      <c r="B536" s="132"/>
      <c r="C536" s="132"/>
      <c r="D536" s="137"/>
      <c r="E536" s="137"/>
      <c r="F536" s="132"/>
      <c r="G536" s="132"/>
      <c r="H536" s="132"/>
      <c r="I536" s="132"/>
      <c r="J536" s="132"/>
      <c r="K536" s="132"/>
      <c r="L536" s="132"/>
      <c r="M536" s="132"/>
      <c r="N536" s="132"/>
      <c r="O536" s="132"/>
      <c r="P536" s="132"/>
      <c r="Q536" s="132"/>
      <c r="R536" s="132"/>
      <c r="S536" s="132"/>
      <c r="T536" s="132"/>
      <c r="U536" s="132"/>
      <c r="V536" s="132"/>
      <c r="W536" s="132"/>
      <c r="X536" s="132"/>
      <c r="Y536" s="132"/>
      <c r="Z536" s="133"/>
    </row>
    <row r="537">
      <c r="A537" s="132"/>
      <c r="B537" s="132"/>
      <c r="C537" s="132"/>
      <c r="D537" s="137"/>
      <c r="E537" s="137"/>
      <c r="F537" s="132"/>
      <c r="G537" s="132"/>
      <c r="H537" s="132"/>
      <c r="I537" s="132"/>
      <c r="J537" s="132"/>
      <c r="K537" s="132"/>
      <c r="L537" s="132"/>
      <c r="M537" s="132"/>
      <c r="N537" s="132"/>
      <c r="O537" s="132"/>
      <c r="P537" s="132"/>
      <c r="Q537" s="132"/>
      <c r="R537" s="132"/>
      <c r="S537" s="132"/>
      <c r="T537" s="132"/>
      <c r="U537" s="132"/>
      <c r="V537" s="132"/>
      <c r="W537" s="132"/>
      <c r="X537" s="132"/>
      <c r="Y537" s="132"/>
      <c r="Z537" s="133"/>
    </row>
    <row r="538">
      <c r="A538" s="132"/>
      <c r="B538" s="132"/>
      <c r="C538" s="132"/>
      <c r="D538" s="137"/>
      <c r="E538" s="137"/>
      <c r="F538" s="132"/>
      <c r="G538" s="132"/>
      <c r="H538" s="132"/>
      <c r="I538" s="132"/>
      <c r="J538" s="132"/>
      <c r="K538" s="132"/>
      <c r="L538" s="132"/>
      <c r="M538" s="132"/>
      <c r="N538" s="132"/>
      <c r="O538" s="132"/>
      <c r="P538" s="132"/>
      <c r="Q538" s="132"/>
      <c r="R538" s="132"/>
      <c r="S538" s="132"/>
      <c r="T538" s="132"/>
      <c r="U538" s="132"/>
      <c r="V538" s="132"/>
      <c r="W538" s="132"/>
      <c r="X538" s="132"/>
      <c r="Y538" s="132"/>
      <c r="Z538" s="133"/>
    </row>
    <row r="539">
      <c r="A539" s="132"/>
      <c r="B539" s="132"/>
      <c r="C539" s="132"/>
      <c r="D539" s="137"/>
      <c r="E539" s="137"/>
      <c r="F539" s="132"/>
      <c r="G539" s="132"/>
      <c r="H539" s="132"/>
      <c r="I539" s="132"/>
      <c r="J539" s="132"/>
      <c r="K539" s="132"/>
      <c r="L539" s="132"/>
      <c r="M539" s="132"/>
      <c r="N539" s="132"/>
      <c r="O539" s="132"/>
      <c r="P539" s="132"/>
      <c r="Q539" s="132"/>
      <c r="R539" s="132"/>
      <c r="S539" s="132"/>
      <c r="T539" s="132"/>
      <c r="U539" s="132"/>
      <c r="V539" s="132"/>
      <c r="W539" s="132"/>
      <c r="X539" s="132"/>
      <c r="Y539" s="132"/>
      <c r="Z539" s="133"/>
    </row>
    <row r="540">
      <c r="A540" s="132"/>
      <c r="B540" s="132"/>
      <c r="C540" s="132"/>
      <c r="D540" s="137"/>
      <c r="E540" s="137"/>
      <c r="F540" s="132"/>
      <c r="G540" s="132"/>
      <c r="H540" s="132"/>
      <c r="I540" s="132"/>
      <c r="J540" s="132"/>
      <c r="K540" s="132"/>
      <c r="L540" s="132"/>
      <c r="M540" s="132"/>
      <c r="N540" s="132"/>
      <c r="O540" s="132"/>
      <c r="P540" s="132"/>
      <c r="Q540" s="132"/>
      <c r="R540" s="132"/>
      <c r="S540" s="132"/>
      <c r="T540" s="132"/>
      <c r="U540" s="132"/>
      <c r="V540" s="132"/>
      <c r="W540" s="132"/>
      <c r="X540" s="132"/>
      <c r="Y540" s="132"/>
      <c r="Z540" s="133"/>
    </row>
    <row r="541">
      <c r="A541" s="132"/>
      <c r="B541" s="132"/>
      <c r="C541" s="132"/>
      <c r="D541" s="137"/>
      <c r="E541" s="137"/>
      <c r="F541" s="132"/>
      <c r="G541" s="132"/>
      <c r="H541" s="132"/>
      <c r="I541" s="132"/>
      <c r="J541" s="132"/>
      <c r="K541" s="132"/>
      <c r="L541" s="132"/>
      <c r="M541" s="132"/>
      <c r="N541" s="132"/>
      <c r="O541" s="132"/>
      <c r="P541" s="132"/>
      <c r="Q541" s="132"/>
      <c r="R541" s="132"/>
      <c r="S541" s="132"/>
      <c r="T541" s="132"/>
      <c r="U541" s="132"/>
      <c r="V541" s="132"/>
      <c r="W541" s="132"/>
      <c r="X541" s="132"/>
      <c r="Y541" s="132"/>
      <c r="Z541" s="133"/>
    </row>
    <row r="542">
      <c r="A542" s="132"/>
      <c r="B542" s="132"/>
      <c r="C542" s="132"/>
      <c r="D542" s="137"/>
      <c r="E542" s="137"/>
      <c r="F542" s="132"/>
      <c r="G542" s="132"/>
      <c r="H542" s="132"/>
      <c r="I542" s="132"/>
      <c r="J542" s="132"/>
      <c r="K542" s="132"/>
      <c r="L542" s="132"/>
      <c r="M542" s="132"/>
      <c r="N542" s="132"/>
      <c r="O542" s="132"/>
      <c r="P542" s="132"/>
      <c r="Q542" s="132"/>
      <c r="R542" s="132"/>
      <c r="S542" s="132"/>
      <c r="T542" s="132"/>
      <c r="U542" s="132"/>
      <c r="V542" s="132"/>
      <c r="W542" s="132"/>
      <c r="X542" s="132"/>
      <c r="Y542" s="132"/>
      <c r="Z542" s="133"/>
    </row>
    <row r="543">
      <c r="A543" s="132"/>
      <c r="B543" s="132"/>
      <c r="C543" s="132"/>
      <c r="D543" s="137"/>
      <c r="E543" s="137"/>
      <c r="F543" s="132"/>
      <c r="G543" s="132"/>
      <c r="H543" s="132"/>
      <c r="I543" s="132"/>
      <c r="J543" s="132"/>
      <c r="K543" s="132"/>
      <c r="L543" s="132"/>
      <c r="M543" s="132"/>
      <c r="N543" s="132"/>
      <c r="O543" s="132"/>
      <c r="P543" s="132"/>
      <c r="Q543" s="132"/>
      <c r="R543" s="132"/>
      <c r="S543" s="132"/>
      <c r="T543" s="132"/>
      <c r="U543" s="132"/>
      <c r="V543" s="132"/>
      <c r="W543" s="132"/>
      <c r="X543" s="132"/>
      <c r="Y543" s="132"/>
      <c r="Z543" s="133"/>
    </row>
    <row r="544">
      <c r="A544" s="132"/>
      <c r="B544" s="132"/>
      <c r="C544" s="132"/>
      <c r="D544" s="137"/>
      <c r="E544" s="137"/>
      <c r="F544" s="132"/>
      <c r="G544" s="132"/>
      <c r="H544" s="132"/>
      <c r="I544" s="132"/>
      <c r="J544" s="132"/>
      <c r="K544" s="132"/>
      <c r="L544" s="132"/>
      <c r="M544" s="132"/>
      <c r="N544" s="132"/>
      <c r="O544" s="132"/>
      <c r="P544" s="132"/>
      <c r="Q544" s="132"/>
      <c r="R544" s="132"/>
      <c r="S544" s="132"/>
      <c r="T544" s="132"/>
      <c r="U544" s="132"/>
      <c r="V544" s="132"/>
      <c r="W544" s="132"/>
      <c r="X544" s="132"/>
      <c r="Y544" s="132"/>
      <c r="Z544" s="133"/>
    </row>
    <row r="545">
      <c r="A545" s="132"/>
      <c r="B545" s="132"/>
      <c r="C545" s="132"/>
      <c r="D545" s="137"/>
      <c r="E545" s="137"/>
      <c r="F545" s="132"/>
      <c r="G545" s="132"/>
      <c r="H545" s="132"/>
      <c r="I545" s="132"/>
      <c r="J545" s="132"/>
      <c r="K545" s="132"/>
      <c r="L545" s="132"/>
      <c r="M545" s="132"/>
      <c r="N545" s="132"/>
      <c r="O545" s="132"/>
      <c r="P545" s="132"/>
      <c r="Q545" s="132"/>
      <c r="R545" s="132"/>
      <c r="S545" s="132"/>
      <c r="T545" s="132"/>
      <c r="U545" s="132"/>
      <c r="V545" s="132"/>
      <c r="W545" s="132"/>
      <c r="X545" s="132"/>
      <c r="Y545" s="132"/>
      <c r="Z545" s="133"/>
    </row>
    <row r="546">
      <c r="A546" s="132"/>
      <c r="B546" s="132"/>
      <c r="C546" s="132"/>
      <c r="D546" s="137"/>
      <c r="E546" s="137"/>
      <c r="F546" s="132"/>
      <c r="G546" s="132"/>
      <c r="H546" s="132"/>
      <c r="I546" s="132"/>
      <c r="J546" s="132"/>
      <c r="K546" s="132"/>
      <c r="L546" s="132"/>
      <c r="M546" s="132"/>
      <c r="N546" s="132"/>
      <c r="O546" s="132"/>
      <c r="P546" s="132"/>
      <c r="Q546" s="132"/>
      <c r="R546" s="132"/>
      <c r="S546" s="132"/>
      <c r="T546" s="132"/>
      <c r="U546" s="132"/>
      <c r="V546" s="132"/>
      <c r="W546" s="132"/>
      <c r="X546" s="132"/>
      <c r="Y546" s="132"/>
      <c r="Z546" s="133"/>
    </row>
    <row r="547">
      <c r="A547" s="132"/>
      <c r="B547" s="132"/>
      <c r="C547" s="132"/>
      <c r="D547" s="137"/>
      <c r="E547" s="137"/>
      <c r="F547" s="132"/>
      <c r="G547" s="132"/>
      <c r="H547" s="132"/>
      <c r="I547" s="132"/>
      <c r="J547" s="132"/>
      <c r="K547" s="132"/>
      <c r="L547" s="132"/>
      <c r="M547" s="132"/>
      <c r="N547" s="132"/>
      <c r="O547" s="132"/>
      <c r="P547" s="132"/>
      <c r="Q547" s="132"/>
      <c r="R547" s="132"/>
      <c r="S547" s="132"/>
      <c r="T547" s="132"/>
      <c r="U547" s="132"/>
      <c r="V547" s="132"/>
      <c r="W547" s="132"/>
      <c r="X547" s="132"/>
      <c r="Y547" s="132"/>
      <c r="Z547" s="133"/>
    </row>
    <row r="548">
      <c r="A548" s="132"/>
      <c r="B548" s="132"/>
      <c r="C548" s="132"/>
      <c r="D548" s="137"/>
      <c r="E548" s="137"/>
      <c r="F548" s="132"/>
      <c r="G548" s="132"/>
      <c r="H548" s="132"/>
      <c r="I548" s="132"/>
      <c r="J548" s="132"/>
      <c r="K548" s="132"/>
      <c r="L548" s="132"/>
      <c r="M548" s="132"/>
      <c r="N548" s="132"/>
      <c r="O548" s="132"/>
      <c r="P548" s="132"/>
      <c r="Q548" s="132"/>
      <c r="R548" s="132"/>
      <c r="S548" s="132"/>
      <c r="T548" s="132"/>
      <c r="U548" s="132"/>
      <c r="V548" s="132"/>
      <c r="W548" s="132"/>
      <c r="X548" s="132"/>
      <c r="Y548" s="132"/>
      <c r="Z548" s="133"/>
    </row>
    <row r="549">
      <c r="A549" s="132"/>
      <c r="B549" s="132"/>
      <c r="C549" s="132"/>
      <c r="D549" s="137"/>
      <c r="E549" s="137"/>
      <c r="F549" s="132"/>
      <c r="G549" s="132"/>
      <c r="H549" s="132"/>
      <c r="I549" s="132"/>
      <c r="J549" s="132"/>
      <c r="K549" s="132"/>
      <c r="L549" s="132"/>
      <c r="M549" s="132"/>
      <c r="N549" s="132"/>
      <c r="O549" s="132"/>
      <c r="P549" s="132"/>
      <c r="Q549" s="132"/>
      <c r="R549" s="132"/>
      <c r="S549" s="132"/>
      <c r="T549" s="132"/>
      <c r="U549" s="132"/>
      <c r="V549" s="132"/>
      <c r="W549" s="132"/>
      <c r="X549" s="132"/>
      <c r="Y549" s="132"/>
      <c r="Z549" s="133"/>
    </row>
    <row r="550">
      <c r="A550" s="132"/>
      <c r="B550" s="132"/>
      <c r="C550" s="132"/>
      <c r="D550" s="137"/>
      <c r="E550" s="137"/>
      <c r="F550" s="132"/>
      <c r="G550" s="132"/>
      <c r="H550" s="132"/>
      <c r="I550" s="132"/>
      <c r="J550" s="132"/>
      <c r="K550" s="132"/>
      <c r="L550" s="132"/>
      <c r="M550" s="132"/>
      <c r="N550" s="132"/>
      <c r="O550" s="132"/>
      <c r="P550" s="132"/>
      <c r="Q550" s="132"/>
      <c r="R550" s="132"/>
      <c r="S550" s="132"/>
      <c r="T550" s="132"/>
      <c r="U550" s="132"/>
      <c r="V550" s="132"/>
      <c r="W550" s="132"/>
      <c r="X550" s="132"/>
      <c r="Y550" s="132"/>
      <c r="Z550" s="133"/>
    </row>
    <row r="551">
      <c r="A551" s="132"/>
      <c r="B551" s="132"/>
      <c r="C551" s="132"/>
      <c r="D551" s="137"/>
      <c r="E551" s="137"/>
      <c r="F551" s="132"/>
      <c r="G551" s="132"/>
      <c r="H551" s="132"/>
      <c r="I551" s="132"/>
      <c r="J551" s="132"/>
      <c r="K551" s="132"/>
      <c r="L551" s="132"/>
      <c r="M551" s="132"/>
      <c r="N551" s="132"/>
      <c r="O551" s="132"/>
      <c r="P551" s="132"/>
      <c r="Q551" s="132"/>
      <c r="R551" s="132"/>
      <c r="S551" s="132"/>
      <c r="T551" s="132"/>
      <c r="U551" s="132"/>
      <c r="V551" s="132"/>
      <c r="W551" s="132"/>
      <c r="X551" s="132"/>
      <c r="Y551" s="132"/>
      <c r="Z551" s="133"/>
    </row>
    <row r="552">
      <c r="A552" s="132"/>
      <c r="B552" s="132"/>
      <c r="C552" s="132"/>
      <c r="D552" s="137"/>
      <c r="E552" s="137"/>
      <c r="F552" s="132"/>
      <c r="G552" s="132"/>
      <c r="H552" s="132"/>
      <c r="I552" s="132"/>
      <c r="J552" s="132"/>
      <c r="K552" s="132"/>
      <c r="L552" s="132"/>
      <c r="M552" s="132"/>
      <c r="N552" s="132"/>
      <c r="O552" s="132"/>
      <c r="P552" s="132"/>
      <c r="Q552" s="132"/>
      <c r="R552" s="132"/>
      <c r="S552" s="132"/>
      <c r="T552" s="132"/>
      <c r="U552" s="132"/>
      <c r="V552" s="132"/>
      <c r="W552" s="132"/>
      <c r="X552" s="132"/>
      <c r="Y552" s="132"/>
      <c r="Z552" s="133"/>
    </row>
    <row r="553">
      <c r="A553" s="132"/>
      <c r="B553" s="132"/>
      <c r="C553" s="132"/>
      <c r="D553" s="137"/>
      <c r="E553" s="137"/>
      <c r="F553" s="132"/>
      <c r="G553" s="132"/>
      <c r="H553" s="132"/>
      <c r="I553" s="132"/>
      <c r="J553" s="132"/>
      <c r="K553" s="132"/>
      <c r="L553" s="132"/>
      <c r="M553" s="132"/>
      <c r="N553" s="132"/>
      <c r="O553" s="132"/>
      <c r="P553" s="132"/>
      <c r="Q553" s="132"/>
      <c r="R553" s="132"/>
      <c r="S553" s="132"/>
      <c r="T553" s="132"/>
      <c r="U553" s="132"/>
      <c r="V553" s="132"/>
      <c r="W553" s="132"/>
      <c r="X553" s="132"/>
      <c r="Y553" s="132"/>
      <c r="Z553" s="133"/>
    </row>
    <row r="554">
      <c r="A554" s="132"/>
      <c r="B554" s="132"/>
      <c r="C554" s="132"/>
      <c r="D554" s="137"/>
      <c r="E554" s="137"/>
      <c r="F554" s="132"/>
      <c r="G554" s="132"/>
      <c r="H554" s="132"/>
      <c r="I554" s="132"/>
      <c r="J554" s="132"/>
      <c r="K554" s="132"/>
      <c r="L554" s="132"/>
      <c r="M554" s="132"/>
      <c r="N554" s="132"/>
      <c r="O554" s="132"/>
      <c r="P554" s="132"/>
      <c r="Q554" s="132"/>
      <c r="R554" s="132"/>
      <c r="S554" s="132"/>
      <c r="T554" s="132"/>
      <c r="U554" s="132"/>
      <c r="V554" s="132"/>
      <c r="W554" s="132"/>
      <c r="X554" s="132"/>
      <c r="Y554" s="132"/>
      <c r="Z554" s="133"/>
    </row>
    <row r="555">
      <c r="A555" s="132"/>
      <c r="B555" s="132"/>
      <c r="C555" s="132"/>
      <c r="D555" s="137"/>
      <c r="E555" s="137"/>
      <c r="F555" s="132"/>
      <c r="G555" s="132"/>
      <c r="H555" s="132"/>
      <c r="I555" s="132"/>
      <c r="J555" s="132"/>
      <c r="K555" s="132"/>
      <c r="L555" s="132"/>
      <c r="M555" s="132"/>
      <c r="N555" s="132"/>
      <c r="O555" s="132"/>
      <c r="P555" s="132"/>
      <c r="Q555" s="132"/>
      <c r="R555" s="132"/>
      <c r="S555" s="132"/>
      <c r="T555" s="132"/>
      <c r="U555" s="132"/>
      <c r="V555" s="132"/>
      <c r="W555" s="132"/>
      <c r="X555" s="132"/>
      <c r="Y555" s="132"/>
      <c r="Z555" s="133"/>
    </row>
    <row r="556">
      <c r="A556" s="132"/>
      <c r="B556" s="132"/>
      <c r="C556" s="132"/>
      <c r="D556" s="137"/>
      <c r="E556" s="137"/>
      <c r="F556" s="132"/>
      <c r="G556" s="132"/>
      <c r="H556" s="132"/>
      <c r="I556" s="132"/>
      <c r="J556" s="132"/>
      <c r="K556" s="132"/>
      <c r="L556" s="132"/>
      <c r="M556" s="132"/>
      <c r="N556" s="132"/>
      <c r="O556" s="132"/>
      <c r="P556" s="132"/>
      <c r="Q556" s="132"/>
      <c r="R556" s="132"/>
      <c r="S556" s="132"/>
      <c r="T556" s="132"/>
      <c r="U556" s="132"/>
      <c r="V556" s="132"/>
      <c r="W556" s="132"/>
      <c r="X556" s="132"/>
      <c r="Y556" s="132"/>
      <c r="Z556" s="133"/>
    </row>
    <row r="557">
      <c r="A557" s="132"/>
      <c r="B557" s="132"/>
      <c r="C557" s="132"/>
      <c r="D557" s="137"/>
      <c r="E557" s="137"/>
      <c r="F557" s="132"/>
      <c r="G557" s="132"/>
      <c r="H557" s="132"/>
      <c r="I557" s="132"/>
      <c r="J557" s="132"/>
      <c r="K557" s="132"/>
      <c r="L557" s="132"/>
      <c r="M557" s="132"/>
      <c r="N557" s="132"/>
      <c r="O557" s="132"/>
      <c r="P557" s="132"/>
      <c r="Q557" s="132"/>
      <c r="R557" s="132"/>
      <c r="S557" s="132"/>
      <c r="T557" s="132"/>
      <c r="U557" s="132"/>
      <c r="V557" s="132"/>
      <c r="W557" s="132"/>
      <c r="X557" s="132"/>
      <c r="Y557" s="132"/>
      <c r="Z557" s="133"/>
    </row>
    <row r="558">
      <c r="A558" s="132"/>
      <c r="B558" s="132"/>
      <c r="C558" s="132"/>
      <c r="D558" s="137"/>
      <c r="E558" s="137"/>
      <c r="F558" s="132"/>
      <c r="G558" s="132"/>
      <c r="H558" s="132"/>
      <c r="I558" s="132"/>
      <c r="J558" s="132"/>
      <c r="K558" s="132"/>
      <c r="L558" s="132"/>
      <c r="M558" s="132"/>
      <c r="N558" s="132"/>
      <c r="O558" s="132"/>
      <c r="P558" s="132"/>
      <c r="Q558" s="132"/>
      <c r="R558" s="132"/>
      <c r="S558" s="132"/>
      <c r="T558" s="132"/>
      <c r="U558" s="132"/>
      <c r="V558" s="132"/>
      <c r="W558" s="132"/>
      <c r="X558" s="132"/>
      <c r="Y558" s="132"/>
      <c r="Z558" s="133"/>
    </row>
    <row r="559">
      <c r="A559" s="132"/>
      <c r="B559" s="132"/>
      <c r="C559" s="132"/>
      <c r="D559" s="137"/>
      <c r="E559" s="137"/>
      <c r="F559" s="132"/>
      <c r="G559" s="132"/>
      <c r="H559" s="132"/>
      <c r="I559" s="132"/>
      <c r="J559" s="132"/>
      <c r="K559" s="132"/>
      <c r="L559" s="132"/>
      <c r="M559" s="132"/>
      <c r="N559" s="132"/>
      <c r="O559" s="132"/>
      <c r="P559" s="132"/>
      <c r="Q559" s="132"/>
      <c r="R559" s="132"/>
      <c r="S559" s="132"/>
      <c r="T559" s="132"/>
      <c r="U559" s="132"/>
      <c r="V559" s="132"/>
      <c r="W559" s="132"/>
      <c r="X559" s="132"/>
      <c r="Y559" s="132"/>
      <c r="Z559" s="133"/>
    </row>
    <row r="560">
      <c r="A560" s="132"/>
      <c r="B560" s="132"/>
      <c r="C560" s="132"/>
      <c r="D560" s="137"/>
      <c r="E560" s="137"/>
      <c r="F560" s="132"/>
      <c r="G560" s="132"/>
      <c r="H560" s="132"/>
      <c r="I560" s="132"/>
      <c r="J560" s="132"/>
      <c r="K560" s="132"/>
      <c r="L560" s="132"/>
      <c r="M560" s="132"/>
      <c r="N560" s="132"/>
      <c r="O560" s="132"/>
      <c r="P560" s="132"/>
      <c r="Q560" s="132"/>
      <c r="R560" s="132"/>
      <c r="S560" s="132"/>
      <c r="T560" s="132"/>
      <c r="U560" s="132"/>
      <c r="V560" s="132"/>
      <c r="W560" s="132"/>
      <c r="X560" s="132"/>
      <c r="Y560" s="132"/>
      <c r="Z560" s="133"/>
    </row>
    <row r="561">
      <c r="A561" s="132"/>
      <c r="B561" s="132"/>
      <c r="C561" s="132"/>
      <c r="D561" s="137"/>
      <c r="E561" s="137"/>
      <c r="F561" s="132"/>
      <c r="G561" s="132"/>
      <c r="H561" s="132"/>
      <c r="I561" s="132"/>
      <c r="J561" s="132"/>
      <c r="K561" s="132"/>
      <c r="L561" s="132"/>
      <c r="M561" s="132"/>
      <c r="N561" s="132"/>
      <c r="O561" s="132"/>
      <c r="P561" s="132"/>
      <c r="Q561" s="132"/>
      <c r="R561" s="132"/>
      <c r="S561" s="132"/>
      <c r="T561" s="132"/>
      <c r="U561" s="132"/>
      <c r="V561" s="132"/>
      <c r="W561" s="132"/>
      <c r="X561" s="132"/>
      <c r="Y561" s="132"/>
      <c r="Z561" s="133"/>
    </row>
    <row r="562">
      <c r="A562" s="132"/>
      <c r="B562" s="132"/>
      <c r="C562" s="132"/>
      <c r="D562" s="137"/>
      <c r="E562" s="137"/>
      <c r="F562" s="132"/>
      <c r="G562" s="132"/>
      <c r="H562" s="132"/>
      <c r="I562" s="132"/>
      <c r="J562" s="132"/>
      <c r="K562" s="132"/>
      <c r="L562" s="132"/>
      <c r="M562" s="132"/>
      <c r="N562" s="132"/>
      <c r="O562" s="132"/>
      <c r="P562" s="132"/>
      <c r="Q562" s="132"/>
      <c r="R562" s="132"/>
      <c r="S562" s="132"/>
      <c r="T562" s="132"/>
      <c r="U562" s="132"/>
      <c r="V562" s="132"/>
      <c r="W562" s="132"/>
      <c r="X562" s="132"/>
      <c r="Y562" s="132"/>
      <c r="Z562" s="133"/>
    </row>
    <row r="563">
      <c r="A563" s="132"/>
      <c r="B563" s="132"/>
      <c r="C563" s="132"/>
      <c r="D563" s="137"/>
      <c r="E563" s="137"/>
      <c r="F563" s="132"/>
      <c r="G563" s="132"/>
      <c r="H563" s="132"/>
      <c r="I563" s="132"/>
      <c r="J563" s="132"/>
      <c r="K563" s="132"/>
      <c r="L563" s="132"/>
      <c r="M563" s="132"/>
      <c r="N563" s="132"/>
      <c r="O563" s="132"/>
      <c r="P563" s="132"/>
      <c r="Q563" s="132"/>
      <c r="R563" s="132"/>
      <c r="S563" s="132"/>
      <c r="T563" s="132"/>
      <c r="U563" s="132"/>
      <c r="V563" s="132"/>
      <c r="W563" s="132"/>
      <c r="X563" s="132"/>
      <c r="Y563" s="132"/>
      <c r="Z563" s="133"/>
    </row>
    <row r="564">
      <c r="A564" s="132"/>
      <c r="B564" s="132"/>
      <c r="C564" s="132"/>
      <c r="D564" s="137"/>
      <c r="E564" s="137"/>
      <c r="F564" s="132"/>
      <c r="G564" s="132"/>
      <c r="H564" s="132"/>
      <c r="I564" s="132"/>
      <c r="J564" s="132"/>
      <c r="K564" s="132"/>
      <c r="L564" s="132"/>
      <c r="M564" s="132"/>
      <c r="N564" s="132"/>
      <c r="O564" s="132"/>
      <c r="P564" s="132"/>
      <c r="Q564" s="132"/>
      <c r="R564" s="132"/>
      <c r="S564" s="132"/>
      <c r="T564" s="132"/>
      <c r="U564" s="132"/>
      <c r="V564" s="132"/>
      <c r="W564" s="132"/>
      <c r="X564" s="132"/>
      <c r="Y564" s="132"/>
      <c r="Z564" s="133"/>
    </row>
    <row r="565">
      <c r="A565" s="132"/>
      <c r="B565" s="132"/>
      <c r="C565" s="132"/>
      <c r="D565" s="137"/>
      <c r="E565" s="137"/>
      <c r="F565" s="132"/>
      <c r="G565" s="132"/>
      <c r="H565" s="132"/>
      <c r="I565" s="132"/>
      <c r="J565" s="132"/>
      <c r="K565" s="132"/>
      <c r="L565" s="132"/>
      <c r="M565" s="132"/>
      <c r="N565" s="132"/>
      <c r="O565" s="132"/>
      <c r="P565" s="132"/>
      <c r="Q565" s="132"/>
      <c r="R565" s="132"/>
      <c r="S565" s="132"/>
      <c r="T565" s="132"/>
      <c r="U565" s="132"/>
      <c r="V565" s="132"/>
      <c r="W565" s="132"/>
      <c r="X565" s="132"/>
      <c r="Y565" s="132"/>
      <c r="Z565" s="133"/>
    </row>
    <row r="566">
      <c r="A566" s="132"/>
      <c r="B566" s="132"/>
      <c r="C566" s="132"/>
      <c r="D566" s="137"/>
      <c r="E566" s="137"/>
      <c r="F566" s="132"/>
      <c r="G566" s="132"/>
      <c r="H566" s="132"/>
      <c r="I566" s="132"/>
      <c r="J566" s="132"/>
      <c r="K566" s="132"/>
      <c r="L566" s="132"/>
      <c r="M566" s="132"/>
      <c r="N566" s="132"/>
      <c r="O566" s="132"/>
      <c r="P566" s="132"/>
      <c r="Q566" s="132"/>
      <c r="R566" s="132"/>
      <c r="S566" s="132"/>
      <c r="T566" s="132"/>
      <c r="U566" s="132"/>
      <c r="V566" s="132"/>
      <c r="W566" s="132"/>
      <c r="X566" s="132"/>
      <c r="Y566" s="132"/>
      <c r="Z566" s="133"/>
    </row>
    <row r="567">
      <c r="A567" s="132"/>
      <c r="B567" s="132"/>
      <c r="C567" s="132"/>
      <c r="D567" s="137"/>
      <c r="E567" s="137"/>
      <c r="F567" s="132"/>
      <c r="G567" s="132"/>
      <c r="H567" s="132"/>
      <c r="I567" s="132"/>
      <c r="J567" s="132"/>
      <c r="K567" s="132"/>
      <c r="L567" s="132"/>
      <c r="M567" s="132"/>
      <c r="N567" s="132"/>
      <c r="O567" s="132"/>
      <c r="P567" s="132"/>
      <c r="Q567" s="132"/>
      <c r="R567" s="132"/>
      <c r="S567" s="132"/>
      <c r="T567" s="132"/>
      <c r="U567" s="132"/>
      <c r="V567" s="132"/>
      <c r="W567" s="132"/>
      <c r="X567" s="132"/>
      <c r="Y567" s="132"/>
      <c r="Z567" s="133"/>
    </row>
    <row r="568">
      <c r="A568" s="132"/>
      <c r="B568" s="132"/>
      <c r="C568" s="132"/>
      <c r="D568" s="137"/>
      <c r="E568" s="137"/>
      <c r="F568" s="132"/>
      <c r="G568" s="132"/>
      <c r="H568" s="132"/>
      <c r="I568" s="132"/>
      <c r="J568" s="132"/>
      <c r="K568" s="132"/>
      <c r="L568" s="132"/>
      <c r="M568" s="132"/>
      <c r="N568" s="132"/>
      <c r="O568" s="132"/>
      <c r="P568" s="132"/>
      <c r="Q568" s="132"/>
      <c r="R568" s="132"/>
      <c r="S568" s="132"/>
      <c r="T568" s="132"/>
      <c r="U568" s="132"/>
      <c r="V568" s="132"/>
      <c r="W568" s="132"/>
      <c r="X568" s="132"/>
      <c r="Y568" s="132"/>
      <c r="Z568" s="133"/>
    </row>
    <row r="569">
      <c r="A569" s="132"/>
      <c r="B569" s="132"/>
      <c r="C569" s="132"/>
      <c r="D569" s="137"/>
      <c r="E569" s="137"/>
      <c r="F569" s="132"/>
      <c r="G569" s="132"/>
      <c r="H569" s="132"/>
      <c r="I569" s="132"/>
      <c r="J569" s="132"/>
      <c r="K569" s="132"/>
      <c r="L569" s="132"/>
      <c r="M569" s="132"/>
      <c r="N569" s="132"/>
      <c r="O569" s="132"/>
      <c r="P569" s="132"/>
      <c r="Q569" s="132"/>
      <c r="R569" s="132"/>
      <c r="S569" s="132"/>
      <c r="T569" s="132"/>
      <c r="U569" s="132"/>
      <c r="V569" s="132"/>
      <c r="W569" s="132"/>
      <c r="X569" s="132"/>
      <c r="Y569" s="132"/>
      <c r="Z569" s="133"/>
    </row>
    <row r="570">
      <c r="A570" s="132"/>
      <c r="B570" s="132"/>
      <c r="C570" s="132"/>
      <c r="D570" s="137"/>
      <c r="E570" s="137"/>
      <c r="F570" s="132"/>
      <c r="G570" s="132"/>
      <c r="H570" s="132"/>
      <c r="I570" s="132"/>
      <c r="J570" s="132"/>
      <c r="K570" s="132"/>
      <c r="L570" s="132"/>
      <c r="M570" s="132"/>
      <c r="N570" s="132"/>
      <c r="O570" s="132"/>
      <c r="P570" s="132"/>
      <c r="Q570" s="132"/>
      <c r="R570" s="132"/>
      <c r="S570" s="132"/>
      <c r="T570" s="132"/>
      <c r="U570" s="132"/>
      <c r="V570" s="132"/>
      <c r="W570" s="132"/>
      <c r="X570" s="132"/>
      <c r="Y570" s="132"/>
      <c r="Z570" s="133"/>
    </row>
    <row r="571">
      <c r="A571" s="132"/>
      <c r="B571" s="132"/>
      <c r="C571" s="132"/>
      <c r="D571" s="137"/>
      <c r="E571" s="137"/>
      <c r="F571" s="132"/>
      <c r="G571" s="132"/>
      <c r="H571" s="132"/>
      <c r="I571" s="132"/>
      <c r="J571" s="132"/>
      <c r="K571" s="132"/>
      <c r="L571" s="132"/>
      <c r="M571" s="132"/>
      <c r="N571" s="132"/>
      <c r="O571" s="132"/>
      <c r="P571" s="132"/>
      <c r="Q571" s="132"/>
      <c r="R571" s="132"/>
      <c r="S571" s="132"/>
      <c r="T571" s="132"/>
      <c r="U571" s="132"/>
      <c r="V571" s="132"/>
      <c r="W571" s="132"/>
      <c r="X571" s="132"/>
      <c r="Y571" s="132"/>
      <c r="Z571" s="133"/>
    </row>
    <row r="572">
      <c r="A572" s="132"/>
      <c r="B572" s="132"/>
      <c r="C572" s="132"/>
      <c r="D572" s="137"/>
      <c r="E572" s="137"/>
      <c r="F572" s="132"/>
      <c r="G572" s="132"/>
      <c r="H572" s="132"/>
      <c r="I572" s="132"/>
      <c r="J572" s="132"/>
      <c r="K572" s="132"/>
      <c r="L572" s="132"/>
      <c r="M572" s="132"/>
      <c r="N572" s="132"/>
      <c r="O572" s="132"/>
      <c r="P572" s="132"/>
      <c r="Q572" s="132"/>
      <c r="R572" s="132"/>
      <c r="S572" s="132"/>
      <c r="T572" s="132"/>
      <c r="U572" s="132"/>
      <c r="V572" s="132"/>
      <c r="W572" s="132"/>
      <c r="X572" s="132"/>
      <c r="Y572" s="132"/>
      <c r="Z572" s="133"/>
    </row>
    <row r="573">
      <c r="A573" s="132"/>
      <c r="B573" s="132"/>
      <c r="C573" s="132"/>
      <c r="D573" s="137"/>
      <c r="E573" s="137"/>
      <c r="F573" s="132"/>
      <c r="G573" s="132"/>
      <c r="H573" s="132"/>
      <c r="I573" s="132"/>
      <c r="J573" s="132"/>
      <c r="K573" s="132"/>
      <c r="L573" s="132"/>
      <c r="M573" s="132"/>
      <c r="N573" s="132"/>
      <c r="O573" s="132"/>
      <c r="P573" s="132"/>
      <c r="Q573" s="132"/>
      <c r="R573" s="132"/>
      <c r="S573" s="132"/>
      <c r="T573" s="132"/>
      <c r="U573" s="132"/>
      <c r="V573" s="132"/>
      <c r="W573" s="132"/>
      <c r="X573" s="132"/>
      <c r="Y573" s="132"/>
      <c r="Z573" s="133"/>
    </row>
    <row r="574">
      <c r="A574" s="132"/>
      <c r="B574" s="132"/>
      <c r="C574" s="132"/>
      <c r="D574" s="137"/>
      <c r="E574" s="137"/>
      <c r="F574" s="132"/>
      <c r="G574" s="132"/>
      <c r="H574" s="132"/>
      <c r="I574" s="132"/>
      <c r="J574" s="132"/>
      <c r="K574" s="132"/>
      <c r="L574" s="132"/>
      <c r="M574" s="132"/>
      <c r="N574" s="132"/>
      <c r="O574" s="132"/>
      <c r="P574" s="132"/>
      <c r="Q574" s="132"/>
      <c r="R574" s="132"/>
      <c r="S574" s="132"/>
      <c r="T574" s="132"/>
      <c r="U574" s="132"/>
      <c r="V574" s="132"/>
      <c r="W574" s="132"/>
      <c r="X574" s="132"/>
      <c r="Y574" s="132"/>
      <c r="Z574" s="133"/>
    </row>
    <row r="575">
      <c r="A575" s="132"/>
      <c r="B575" s="132"/>
      <c r="C575" s="132"/>
      <c r="D575" s="137"/>
      <c r="E575" s="137"/>
      <c r="F575" s="132"/>
      <c r="G575" s="132"/>
      <c r="H575" s="132"/>
      <c r="I575" s="132"/>
      <c r="J575" s="132"/>
      <c r="K575" s="132"/>
      <c r="L575" s="132"/>
      <c r="M575" s="132"/>
      <c r="N575" s="132"/>
      <c r="O575" s="132"/>
      <c r="P575" s="132"/>
      <c r="Q575" s="132"/>
      <c r="R575" s="132"/>
      <c r="S575" s="132"/>
      <c r="T575" s="132"/>
      <c r="U575" s="132"/>
      <c r="V575" s="132"/>
      <c r="W575" s="132"/>
      <c r="X575" s="132"/>
      <c r="Y575" s="132"/>
      <c r="Z575" s="133"/>
    </row>
    <row r="576">
      <c r="A576" s="132"/>
      <c r="B576" s="132"/>
      <c r="C576" s="132"/>
      <c r="D576" s="137"/>
      <c r="E576" s="137"/>
      <c r="F576" s="132"/>
      <c r="G576" s="132"/>
      <c r="H576" s="132"/>
      <c r="I576" s="132"/>
      <c r="J576" s="132"/>
      <c r="K576" s="132"/>
      <c r="L576" s="132"/>
      <c r="M576" s="132"/>
      <c r="N576" s="132"/>
      <c r="O576" s="132"/>
      <c r="P576" s="132"/>
      <c r="Q576" s="132"/>
      <c r="R576" s="132"/>
      <c r="S576" s="132"/>
      <c r="T576" s="132"/>
      <c r="U576" s="132"/>
      <c r="V576" s="132"/>
      <c r="W576" s="132"/>
      <c r="X576" s="132"/>
      <c r="Y576" s="132"/>
      <c r="Z576" s="133"/>
    </row>
    <row r="577">
      <c r="A577" s="132"/>
      <c r="B577" s="132"/>
      <c r="C577" s="132"/>
      <c r="D577" s="137"/>
      <c r="E577" s="137"/>
      <c r="F577" s="132"/>
      <c r="G577" s="132"/>
      <c r="H577" s="132"/>
      <c r="I577" s="132"/>
      <c r="J577" s="132"/>
      <c r="K577" s="132"/>
      <c r="L577" s="132"/>
      <c r="M577" s="132"/>
      <c r="N577" s="132"/>
      <c r="O577" s="132"/>
      <c r="P577" s="132"/>
      <c r="Q577" s="132"/>
      <c r="R577" s="132"/>
      <c r="S577" s="132"/>
      <c r="T577" s="132"/>
      <c r="U577" s="132"/>
      <c r="V577" s="132"/>
      <c r="W577" s="132"/>
      <c r="X577" s="132"/>
      <c r="Y577" s="132"/>
      <c r="Z577" s="133"/>
    </row>
    <row r="578">
      <c r="A578" s="132"/>
      <c r="B578" s="132"/>
      <c r="C578" s="132"/>
      <c r="D578" s="137"/>
      <c r="E578" s="137"/>
      <c r="F578" s="132"/>
      <c r="G578" s="132"/>
      <c r="H578" s="132"/>
      <c r="I578" s="132"/>
      <c r="J578" s="132"/>
      <c r="K578" s="132"/>
      <c r="L578" s="132"/>
      <c r="M578" s="132"/>
      <c r="N578" s="132"/>
      <c r="O578" s="132"/>
      <c r="P578" s="132"/>
      <c r="Q578" s="132"/>
      <c r="R578" s="132"/>
      <c r="S578" s="132"/>
      <c r="T578" s="132"/>
      <c r="U578" s="132"/>
      <c r="V578" s="132"/>
      <c r="W578" s="132"/>
      <c r="X578" s="132"/>
      <c r="Y578" s="132"/>
      <c r="Z578" s="133"/>
    </row>
    <row r="579">
      <c r="A579" s="132"/>
      <c r="B579" s="132"/>
      <c r="C579" s="132"/>
      <c r="D579" s="137"/>
      <c r="E579" s="137"/>
      <c r="F579" s="132"/>
      <c r="G579" s="132"/>
      <c r="H579" s="132"/>
      <c r="I579" s="132"/>
      <c r="J579" s="132"/>
      <c r="K579" s="132"/>
      <c r="L579" s="132"/>
      <c r="M579" s="132"/>
      <c r="N579" s="132"/>
      <c r="O579" s="132"/>
      <c r="P579" s="132"/>
      <c r="Q579" s="132"/>
      <c r="R579" s="132"/>
      <c r="S579" s="132"/>
      <c r="T579" s="132"/>
      <c r="U579" s="132"/>
      <c r="V579" s="132"/>
      <c r="W579" s="132"/>
      <c r="X579" s="132"/>
      <c r="Y579" s="132"/>
      <c r="Z579" s="133"/>
    </row>
    <row r="580">
      <c r="A580" s="132"/>
      <c r="B580" s="132"/>
      <c r="C580" s="132"/>
      <c r="D580" s="137"/>
      <c r="E580" s="137"/>
      <c r="F580" s="132"/>
      <c r="G580" s="132"/>
      <c r="H580" s="132"/>
      <c r="I580" s="132"/>
      <c r="J580" s="132"/>
      <c r="K580" s="132"/>
      <c r="L580" s="132"/>
      <c r="M580" s="132"/>
      <c r="N580" s="132"/>
      <c r="O580" s="132"/>
      <c r="P580" s="132"/>
      <c r="Q580" s="132"/>
      <c r="R580" s="132"/>
      <c r="S580" s="132"/>
      <c r="T580" s="132"/>
      <c r="U580" s="132"/>
      <c r="V580" s="132"/>
      <c r="W580" s="132"/>
      <c r="X580" s="132"/>
      <c r="Y580" s="132"/>
      <c r="Z580" s="133"/>
    </row>
    <row r="581">
      <c r="A581" s="132"/>
      <c r="B581" s="132"/>
      <c r="C581" s="132"/>
      <c r="D581" s="137"/>
      <c r="E581" s="137"/>
      <c r="F581" s="132"/>
      <c r="G581" s="132"/>
      <c r="H581" s="132"/>
      <c r="I581" s="132"/>
      <c r="J581" s="132"/>
      <c r="K581" s="132"/>
      <c r="L581" s="132"/>
      <c r="M581" s="132"/>
      <c r="N581" s="132"/>
      <c r="O581" s="132"/>
      <c r="P581" s="132"/>
      <c r="Q581" s="132"/>
      <c r="R581" s="132"/>
      <c r="S581" s="132"/>
      <c r="T581" s="132"/>
      <c r="U581" s="132"/>
      <c r="V581" s="132"/>
      <c r="W581" s="132"/>
      <c r="X581" s="132"/>
      <c r="Y581" s="132"/>
      <c r="Z581" s="133"/>
    </row>
    <row r="582">
      <c r="A582" s="132"/>
      <c r="B582" s="132"/>
      <c r="C582" s="132"/>
      <c r="D582" s="137"/>
      <c r="E582" s="137"/>
      <c r="F582" s="132"/>
      <c r="G582" s="132"/>
      <c r="H582" s="132"/>
      <c r="I582" s="132"/>
      <c r="J582" s="132"/>
      <c r="K582" s="132"/>
      <c r="L582" s="132"/>
      <c r="M582" s="132"/>
      <c r="N582" s="132"/>
      <c r="O582" s="132"/>
      <c r="P582" s="132"/>
      <c r="Q582" s="132"/>
      <c r="R582" s="132"/>
      <c r="S582" s="132"/>
      <c r="T582" s="132"/>
      <c r="U582" s="132"/>
      <c r="V582" s="132"/>
      <c r="W582" s="132"/>
      <c r="X582" s="132"/>
      <c r="Y582" s="132"/>
      <c r="Z582" s="133"/>
    </row>
    <row r="583">
      <c r="A583" s="132"/>
      <c r="B583" s="132"/>
      <c r="C583" s="132"/>
      <c r="D583" s="137"/>
      <c r="E583" s="137"/>
      <c r="F583" s="132"/>
      <c r="G583" s="132"/>
      <c r="H583" s="132"/>
      <c r="I583" s="132"/>
      <c r="J583" s="132"/>
      <c r="K583" s="132"/>
      <c r="L583" s="132"/>
      <c r="M583" s="132"/>
      <c r="N583" s="132"/>
      <c r="O583" s="132"/>
      <c r="P583" s="132"/>
      <c r="Q583" s="132"/>
      <c r="R583" s="132"/>
      <c r="S583" s="132"/>
      <c r="T583" s="132"/>
      <c r="U583" s="132"/>
      <c r="V583" s="132"/>
      <c r="W583" s="132"/>
      <c r="X583" s="132"/>
      <c r="Y583" s="132"/>
      <c r="Z583" s="133"/>
    </row>
    <row r="584">
      <c r="A584" s="132"/>
      <c r="B584" s="132"/>
      <c r="C584" s="132"/>
      <c r="D584" s="137"/>
      <c r="E584" s="137"/>
      <c r="F584" s="132"/>
      <c r="G584" s="132"/>
      <c r="H584" s="132"/>
      <c r="I584" s="132"/>
      <c r="J584" s="132"/>
      <c r="K584" s="132"/>
      <c r="L584" s="132"/>
      <c r="M584" s="132"/>
      <c r="N584" s="132"/>
      <c r="O584" s="132"/>
      <c r="P584" s="132"/>
      <c r="Q584" s="132"/>
      <c r="R584" s="132"/>
      <c r="S584" s="132"/>
      <c r="T584" s="132"/>
      <c r="U584" s="132"/>
      <c r="V584" s="132"/>
      <c r="W584" s="132"/>
      <c r="X584" s="132"/>
      <c r="Y584" s="132"/>
      <c r="Z584" s="133"/>
    </row>
    <row r="585">
      <c r="A585" s="132"/>
      <c r="B585" s="132"/>
      <c r="C585" s="132"/>
      <c r="D585" s="137"/>
      <c r="E585" s="137"/>
      <c r="F585" s="132"/>
      <c r="G585" s="132"/>
      <c r="H585" s="132"/>
      <c r="I585" s="132"/>
      <c r="J585" s="132"/>
      <c r="K585" s="132"/>
      <c r="L585" s="132"/>
      <c r="M585" s="132"/>
      <c r="N585" s="132"/>
      <c r="O585" s="132"/>
      <c r="P585" s="132"/>
      <c r="Q585" s="132"/>
      <c r="R585" s="132"/>
      <c r="S585" s="132"/>
      <c r="T585" s="132"/>
      <c r="U585" s="132"/>
      <c r="V585" s="132"/>
      <c r="W585" s="132"/>
      <c r="X585" s="132"/>
      <c r="Y585" s="132"/>
      <c r="Z585" s="133"/>
    </row>
    <row r="586">
      <c r="A586" s="132"/>
      <c r="B586" s="132"/>
      <c r="C586" s="132"/>
      <c r="D586" s="137"/>
      <c r="E586" s="137"/>
      <c r="F586" s="132"/>
      <c r="G586" s="132"/>
      <c r="H586" s="132"/>
      <c r="I586" s="132"/>
      <c r="J586" s="132"/>
      <c r="K586" s="132"/>
      <c r="L586" s="132"/>
      <c r="M586" s="132"/>
      <c r="N586" s="132"/>
      <c r="O586" s="132"/>
      <c r="P586" s="132"/>
      <c r="Q586" s="132"/>
      <c r="R586" s="132"/>
      <c r="S586" s="132"/>
      <c r="T586" s="132"/>
      <c r="U586" s="132"/>
      <c r="V586" s="132"/>
      <c r="W586" s="132"/>
      <c r="X586" s="132"/>
      <c r="Y586" s="132"/>
      <c r="Z586" s="133"/>
    </row>
    <row r="587">
      <c r="A587" s="132"/>
      <c r="B587" s="132"/>
      <c r="C587" s="132"/>
      <c r="D587" s="137"/>
      <c r="E587" s="137"/>
      <c r="F587" s="132"/>
      <c r="G587" s="132"/>
      <c r="H587" s="132"/>
      <c r="I587" s="132"/>
      <c r="J587" s="132"/>
      <c r="K587" s="132"/>
      <c r="L587" s="132"/>
      <c r="M587" s="132"/>
      <c r="N587" s="132"/>
      <c r="O587" s="132"/>
      <c r="P587" s="132"/>
      <c r="Q587" s="132"/>
      <c r="R587" s="132"/>
      <c r="S587" s="132"/>
      <c r="T587" s="132"/>
      <c r="U587" s="132"/>
      <c r="V587" s="132"/>
      <c r="W587" s="132"/>
      <c r="X587" s="132"/>
      <c r="Y587" s="132"/>
      <c r="Z587" s="133"/>
    </row>
    <row r="588">
      <c r="A588" s="132"/>
      <c r="B588" s="132"/>
      <c r="C588" s="132"/>
      <c r="D588" s="137"/>
      <c r="E588" s="137"/>
      <c r="F588" s="132"/>
      <c r="G588" s="132"/>
      <c r="H588" s="132"/>
      <c r="I588" s="132"/>
      <c r="J588" s="132"/>
      <c r="K588" s="132"/>
      <c r="L588" s="132"/>
      <c r="M588" s="132"/>
      <c r="N588" s="132"/>
      <c r="O588" s="132"/>
      <c r="P588" s="132"/>
      <c r="Q588" s="132"/>
      <c r="R588" s="132"/>
      <c r="S588" s="132"/>
      <c r="T588" s="132"/>
      <c r="U588" s="132"/>
      <c r="V588" s="132"/>
      <c r="W588" s="132"/>
      <c r="X588" s="132"/>
      <c r="Y588" s="132"/>
      <c r="Z588" s="133"/>
    </row>
    <row r="589">
      <c r="A589" s="132"/>
      <c r="B589" s="132"/>
      <c r="C589" s="132"/>
      <c r="D589" s="137"/>
      <c r="E589" s="137"/>
      <c r="F589" s="132"/>
      <c r="G589" s="132"/>
      <c r="H589" s="132"/>
      <c r="I589" s="132"/>
      <c r="J589" s="132"/>
      <c r="K589" s="132"/>
      <c r="L589" s="132"/>
      <c r="M589" s="132"/>
      <c r="N589" s="132"/>
      <c r="O589" s="132"/>
      <c r="P589" s="132"/>
      <c r="Q589" s="132"/>
      <c r="R589" s="132"/>
      <c r="S589" s="132"/>
      <c r="T589" s="132"/>
      <c r="U589" s="132"/>
      <c r="V589" s="132"/>
      <c r="W589" s="132"/>
      <c r="X589" s="132"/>
      <c r="Y589" s="132"/>
      <c r="Z589" s="133"/>
    </row>
    <row r="590">
      <c r="A590" s="132"/>
      <c r="B590" s="132"/>
      <c r="C590" s="132"/>
      <c r="D590" s="137"/>
      <c r="E590" s="137"/>
      <c r="F590" s="132"/>
      <c r="G590" s="132"/>
      <c r="H590" s="132"/>
      <c r="I590" s="132"/>
      <c r="J590" s="132"/>
      <c r="K590" s="132"/>
      <c r="L590" s="132"/>
      <c r="M590" s="132"/>
      <c r="N590" s="132"/>
      <c r="O590" s="132"/>
      <c r="P590" s="132"/>
      <c r="Q590" s="132"/>
      <c r="R590" s="132"/>
      <c r="S590" s="132"/>
      <c r="T590" s="132"/>
      <c r="U590" s="132"/>
      <c r="V590" s="132"/>
      <c r="W590" s="132"/>
      <c r="X590" s="132"/>
      <c r="Y590" s="132"/>
      <c r="Z590" s="133"/>
    </row>
    <row r="591">
      <c r="A591" s="132"/>
      <c r="B591" s="132"/>
      <c r="C591" s="132"/>
      <c r="D591" s="137"/>
      <c r="E591" s="137"/>
      <c r="F591" s="132"/>
      <c r="G591" s="132"/>
      <c r="H591" s="132"/>
      <c r="I591" s="132"/>
      <c r="J591" s="132"/>
      <c r="K591" s="132"/>
      <c r="L591" s="132"/>
      <c r="M591" s="132"/>
      <c r="N591" s="132"/>
      <c r="O591" s="132"/>
      <c r="P591" s="132"/>
      <c r="Q591" s="132"/>
      <c r="R591" s="132"/>
      <c r="S591" s="132"/>
      <c r="T591" s="132"/>
      <c r="U591" s="132"/>
      <c r="V591" s="132"/>
      <c r="W591" s="132"/>
      <c r="X591" s="132"/>
      <c r="Y591" s="132"/>
      <c r="Z591" s="133"/>
    </row>
    <row r="592">
      <c r="A592" s="132"/>
      <c r="B592" s="132"/>
      <c r="C592" s="132"/>
      <c r="D592" s="137"/>
      <c r="E592" s="137"/>
      <c r="F592" s="132"/>
      <c r="G592" s="132"/>
      <c r="H592" s="132"/>
      <c r="I592" s="132"/>
      <c r="J592" s="132"/>
      <c r="K592" s="132"/>
      <c r="L592" s="132"/>
      <c r="M592" s="132"/>
      <c r="N592" s="132"/>
      <c r="O592" s="132"/>
      <c r="P592" s="132"/>
      <c r="Q592" s="132"/>
      <c r="R592" s="132"/>
      <c r="S592" s="132"/>
      <c r="T592" s="132"/>
      <c r="U592" s="132"/>
      <c r="V592" s="132"/>
      <c r="W592" s="132"/>
      <c r="X592" s="132"/>
      <c r="Y592" s="132"/>
      <c r="Z592" s="133"/>
    </row>
    <row r="593">
      <c r="A593" s="132"/>
      <c r="B593" s="132"/>
      <c r="C593" s="132"/>
      <c r="D593" s="137"/>
      <c r="E593" s="137"/>
      <c r="F593" s="132"/>
      <c r="G593" s="132"/>
      <c r="H593" s="132"/>
      <c r="I593" s="132"/>
      <c r="J593" s="132"/>
      <c r="K593" s="132"/>
      <c r="L593" s="132"/>
      <c r="M593" s="132"/>
      <c r="N593" s="132"/>
      <c r="O593" s="132"/>
      <c r="P593" s="132"/>
      <c r="Q593" s="132"/>
      <c r="R593" s="132"/>
      <c r="S593" s="132"/>
      <c r="T593" s="132"/>
      <c r="U593" s="132"/>
      <c r="V593" s="132"/>
      <c r="W593" s="132"/>
      <c r="X593" s="132"/>
      <c r="Y593" s="132"/>
      <c r="Z593" s="133"/>
    </row>
    <row r="594">
      <c r="A594" s="132"/>
      <c r="B594" s="132"/>
      <c r="C594" s="132"/>
      <c r="D594" s="137"/>
      <c r="E594" s="137"/>
      <c r="F594" s="132"/>
      <c r="G594" s="132"/>
      <c r="H594" s="132"/>
      <c r="I594" s="132"/>
      <c r="J594" s="132"/>
      <c r="K594" s="132"/>
      <c r="L594" s="132"/>
      <c r="M594" s="132"/>
      <c r="N594" s="132"/>
      <c r="O594" s="132"/>
      <c r="P594" s="132"/>
      <c r="Q594" s="132"/>
      <c r="R594" s="132"/>
      <c r="S594" s="132"/>
      <c r="T594" s="132"/>
      <c r="U594" s="132"/>
      <c r="V594" s="132"/>
      <c r="W594" s="132"/>
      <c r="X594" s="132"/>
      <c r="Y594" s="132"/>
      <c r="Z594" s="133"/>
    </row>
    <row r="595">
      <c r="A595" s="132"/>
      <c r="B595" s="132"/>
      <c r="C595" s="132"/>
      <c r="D595" s="137"/>
      <c r="E595" s="137"/>
      <c r="F595" s="132"/>
      <c r="G595" s="132"/>
      <c r="H595" s="132"/>
      <c r="I595" s="132"/>
      <c r="J595" s="132"/>
      <c r="K595" s="132"/>
      <c r="L595" s="132"/>
      <c r="M595" s="132"/>
      <c r="N595" s="132"/>
      <c r="O595" s="132"/>
      <c r="P595" s="132"/>
      <c r="Q595" s="132"/>
      <c r="R595" s="132"/>
      <c r="S595" s="132"/>
      <c r="T595" s="132"/>
      <c r="U595" s="132"/>
      <c r="V595" s="132"/>
      <c r="W595" s="132"/>
      <c r="X595" s="132"/>
      <c r="Y595" s="132"/>
      <c r="Z595" s="133"/>
    </row>
    <row r="596">
      <c r="A596" s="132"/>
      <c r="B596" s="132"/>
      <c r="C596" s="132"/>
      <c r="D596" s="137"/>
      <c r="E596" s="137"/>
      <c r="F596" s="132"/>
      <c r="G596" s="132"/>
      <c r="H596" s="132"/>
      <c r="I596" s="132"/>
      <c r="J596" s="132"/>
      <c r="K596" s="132"/>
      <c r="L596" s="132"/>
      <c r="M596" s="132"/>
      <c r="N596" s="132"/>
      <c r="O596" s="132"/>
      <c r="P596" s="132"/>
      <c r="Q596" s="132"/>
      <c r="R596" s="132"/>
      <c r="S596" s="132"/>
      <c r="T596" s="132"/>
      <c r="U596" s="132"/>
      <c r="V596" s="132"/>
      <c r="W596" s="132"/>
      <c r="X596" s="132"/>
      <c r="Y596" s="132"/>
      <c r="Z596" s="133"/>
    </row>
    <row r="597">
      <c r="A597" s="132"/>
      <c r="B597" s="132"/>
      <c r="C597" s="132"/>
      <c r="D597" s="137"/>
      <c r="E597" s="137"/>
      <c r="F597" s="132"/>
      <c r="G597" s="132"/>
      <c r="H597" s="132"/>
      <c r="I597" s="132"/>
      <c r="J597" s="132"/>
      <c r="K597" s="132"/>
      <c r="L597" s="132"/>
      <c r="M597" s="132"/>
      <c r="N597" s="132"/>
      <c r="O597" s="132"/>
      <c r="P597" s="132"/>
      <c r="Q597" s="132"/>
      <c r="R597" s="132"/>
      <c r="S597" s="132"/>
      <c r="T597" s="132"/>
      <c r="U597" s="132"/>
      <c r="V597" s="132"/>
      <c r="W597" s="132"/>
      <c r="X597" s="132"/>
      <c r="Y597" s="132"/>
      <c r="Z597" s="133"/>
    </row>
    <row r="598">
      <c r="A598" s="132"/>
      <c r="B598" s="132"/>
      <c r="C598" s="132"/>
      <c r="D598" s="137"/>
      <c r="E598" s="137"/>
      <c r="F598" s="132"/>
      <c r="G598" s="132"/>
      <c r="H598" s="132"/>
      <c r="I598" s="132"/>
      <c r="J598" s="132"/>
      <c r="K598" s="132"/>
      <c r="L598" s="132"/>
      <c r="M598" s="132"/>
      <c r="N598" s="132"/>
      <c r="O598" s="132"/>
      <c r="P598" s="132"/>
      <c r="Q598" s="132"/>
      <c r="R598" s="132"/>
      <c r="S598" s="132"/>
      <c r="T598" s="132"/>
      <c r="U598" s="132"/>
      <c r="V598" s="132"/>
      <c r="W598" s="132"/>
      <c r="X598" s="132"/>
      <c r="Y598" s="132"/>
      <c r="Z598" s="133"/>
    </row>
    <row r="599">
      <c r="A599" s="132"/>
      <c r="B599" s="132"/>
      <c r="C599" s="132"/>
      <c r="D599" s="137"/>
      <c r="E599" s="137"/>
      <c r="F599" s="132"/>
      <c r="G599" s="132"/>
      <c r="H599" s="132"/>
      <c r="I599" s="132"/>
      <c r="J599" s="132"/>
      <c r="K599" s="132"/>
      <c r="L599" s="132"/>
      <c r="M599" s="132"/>
      <c r="N599" s="132"/>
      <c r="O599" s="132"/>
      <c r="P599" s="132"/>
      <c r="Q599" s="132"/>
      <c r="R599" s="132"/>
      <c r="S599" s="132"/>
      <c r="T599" s="132"/>
      <c r="U599" s="132"/>
      <c r="V599" s="132"/>
      <c r="W599" s="132"/>
      <c r="X599" s="132"/>
      <c r="Y599" s="132"/>
      <c r="Z599" s="133"/>
    </row>
    <row r="600">
      <c r="A600" s="132"/>
      <c r="B600" s="132"/>
      <c r="C600" s="132"/>
      <c r="D600" s="137"/>
      <c r="E600" s="137"/>
      <c r="F600" s="132"/>
      <c r="G600" s="132"/>
      <c r="H600" s="132"/>
      <c r="I600" s="132"/>
      <c r="J600" s="132"/>
      <c r="K600" s="132"/>
      <c r="L600" s="132"/>
      <c r="M600" s="132"/>
      <c r="N600" s="132"/>
      <c r="O600" s="132"/>
      <c r="P600" s="132"/>
      <c r="Q600" s="132"/>
      <c r="R600" s="132"/>
      <c r="S600" s="132"/>
      <c r="T600" s="132"/>
      <c r="U600" s="132"/>
      <c r="V600" s="132"/>
      <c r="W600" s="132"/>
      <c r="X600" s="132"/>
      <c r="Y600" s="132"/>
      <c r="Z600" s="133"/>
    </row>
    <row r="601">
      <c r="A601" s="132"/>
      <c r="B601" s="132"/>
      <c r="C601" s="132"/>
      <c r="D601" s="137"/>
      <c r="E601" s="137"/>
      <c r="F601" s="132"/>
      <c r="G601" s="132"/>
      <c r="H601" s="132"/>
      <c r="I601" s="132"/>
      <c r="J601" s="132"/>
      <c r="K601" s="132"/>
      <c r="L601" s="132"/>
      <c r="M601" s="132"/>
      <c r="N601" s="132"/>
      <c r="O601" s="132"/>
      <c r="P601" s="132"/>
      <c r="Q601" s="132"/>
      <c r="R601" s="132"/>
      <c r="S601" s="132"/>
      <c r="T601" s="132"/>
      <c r="U601" s="132"/>
      <c r="V601" s="132"/>
      <c r="W601" s="132"/>
      <c r="X601" s="132"/>
      <c r="Y601" s="132"/>
      <c r="Z601" s="133"/>
    </row>
    <row r="602">
      <c r="A602" s="132"/>
      <c r="B602" s="132"/>
      <c r="C602" s="132"/>
      <c r="D602" s="137"/>
      <c r="E602" s="137"/>
      <c r="F602" s="132"/>
      <c r="G602" s="132"/>
      <c r="H602" s="132"/>
      <c r="I602" s="132"/>
      <c r="J602" s="132"/>
      <c r="K602" s="132"/>
      <c r="L602" s="132"/>
      <c r="M602" s="132"/>
      <c r="N602" s="132"/>
      <c r="O602" s="132"/>
      <c r="P602" s="132"/>
      <c r="Q602" s="132"/>
      <c r="R602" s="132"/>
      <c r="S602" s="132"/>
      <c r="T602" s="132"/>
      <c r="U602" s="132"/>
      <c r="V602" s="132"/>
      <c r="W602" s="132"/>
      <c r="X602" s="132"/>
      <c r="Y602" s="132"/>
      <c r="Z602" s="133"/>
    </row>
    <row r="603">
      <c r="A603" s="132"/>
      <c r="B603" s="132"/>
      <c r="C603" s="132"/>
      <c r="D603" s="137"/>
      <c r="E603" s="137"/>
      <c r="F603" s="132"/>
      <c r="G603" s="132"/>
      <c r="H603" s="132"/>
      <c r="I603" s="132"/>
      <c r="J603" s="132"/>
      <c r="K603" s="132"/>
      <c r="L603" s="132"/>
      <c r="M603" s="132"/>
      <c r="N603" s="132"/>
      <c r="O603" s="132"/>
      <c r="P603" s="132"/>
      <c r="Q603" s="132"/>
      <c r="R603" s="132"/>
      <c r="S603" s="132"/>
      <c r="T603" s="132"/>
      <c r="U603" s="132"/>
      <c r="V603" s="132"/>
      <c r="W603" s="132"/>
      <c r="X603" s="132"/>
      <c r="Y603" s="132"/>
      <c r="Z603" s="133"/>
    </row>
    <row r="604">
      <c r="A604" s="132"/>
      <c r="B604" s="132"/>
      <c r="C604" s="132"/>
      <c r="D604" s="137"/>
      <c r="E604" s="137"/>
      <c r="F604" s="132"/>
      <c r="G604" s="132"/>
      <c r="H604" s="132"/>
      <c r="I604" s="132"/>
      <c r="J604" s="132"/>
      <c r="K604" s="132"/>
      <c r="L604" s="132"/>
      <c r="M604" s="132"/>
      <c r="N604" s="132"/>
      <c r="O604" s="132"/>
      <c r="P604" s="132"/>
      <c r="Q604" s="132"/>
      <c r="R604" s="132"/>
      <c r="S604" s="132"/>
      <c r="T604" s="132"/>
      <c r="U604" s="132"/>
      <c r="V604" s="132"/>
      <c r="W604" s="132"/>
      <c r="X604" s="132"/>
      <c r="Y604" s="132"/>
      <c r="Z604" s="133"/>
    </row>
    <row r="605">
      <c r="A605" s="132"/>
      <c r="B605" s="132"/>
      <c r="C605" s="132"/>
      <c r="D605" s="137"/>
      <c r="E605" s="137"/>
      <c r="F605" s="132"/>
      <c r="G605" s="132"/>
      <c r="H605" s="132"/>
      <c r="I605" s="132"/>
      <c r="J605" s="132"/>
      <c r="K605" s="132"/>
      <c r="L605" s="132"/>
      <c r="M605" s="132"/>
      <c r="N605" s="132"/>
      <c r="O605" s="132"/>
      <c r="P605" s="132"/>
      <c r="Q605" s="132"/>
      <c r="R605" s="132"/>
      <c r="S605" s="132"/>
      <c r="T605" s="132"/>
      <c r="U605" s="132"/>
      <c r="V605" s="132"/>
      <c r="W605" s="132"/>
      <c r="X605" s="132"/>
      <c r="Y605" s="132"/>
      <c r="Z605" s="133"/>
    </row>
    <row r="606">
      <c r="A606" s="132"/>
      <c r="B606" s="132"/>
      <c r="C606" s="132"/>
      <c r="D606" s="137"/>
      <c r="E606" s="137"/>
      <c r="F606" s="132"/>
      <c r="G606" s="132"/>
      <c r="H606" s="132"/>
      <c r="I606" s="132"/>
      <c r="J606" s="132"/>
      <c r="K606" s="132"/>
      <c r="L606" s="132"/>
      <c r="M606" s="132"/>
      <c r="N606" s="132"/>
      <c r="O606" s="132"/>
      <c r="P606" s="132"/>
      <c r="Q606" s="132"/>
      <c r="R606" s="132"/>
      <c r="S606" s="132"/>
      <c r="T606" s="132"/>
      <c r="U606" s="132"/>
      <c r="V606" s="132"/>
      <c r="W606" s="132"/>
      <c r="X606" s="132"/>
      <c r="Y606" s="132"/>
      <c r="Z606" s="133"/>
    </row>
    <row r="607">
      <c r="A607" s="132"/>
      <c r="B607" s="132"/>
      <c r="C607" s="132"/>
      <c r="D607" s="137"/>
      <c r="E607" s="137"/>
      <c r="F607" s="132"/>
      <c r="G607" s="132"/>
      <c r="H607" s="132"/>
      <c r="I607" s="132"/>
      <c r="J607" s="132"/>
      <c r="K607" s="132"/>
      <c r="L607" s="132"/>
      <c r="M607" s="132"/>
      <c r="N607" s="132"/>
      <c r="O607" s="132"/>
      <c r="P607" s="132"/>
      <c r="Q607" s="132"/>
      <c r="R607" s="132"/>
      <c r="S607" s="132"/>
      <c r="T607" s="132"/>
      <c r="U607" s="132"/>
      <c r="V607" s="132"/>
      <c r="W607" s="132"/>
      <c r="X607" s="132"/>
      <c r="Y607" s="132"/>
      <c r="Z607" s="133"/>
    </row>
    <row r="608">
      <c r="A608" s="132"/>
      <c r="B608" s="132"/>
      <c r="C608" s="132"/>
      <c r="D608" s="137"/>
      <c r="E608" s="137"/>
      <c r="F608" s="132"/>
      <c r="G608" s="132"/>
      <c r="H608" s="132"/>
      <c r="I608" s="132"/>
      <c r="J608" s="132"/>
      <c r="K608" s="132"/>
      <c r="L608" s="132"/>
      <c r="M608" s="132"/>
      <c r="N608" s="132"/>
      <c r="O608" s="132"/>
      <c r="P608" s="132"/>
      <c r="Q608" s="132"/>
      <c r="R608" s="132"/>
      <c r="S608" s="132"/>
      <c r="T608" s="132"/>
      <c r="U608" s="132"/>
      <c r="V608" s="132"/>
      <c r="W608" s="132"/>
      <c r="X608" s="132"/>
      <c r="Y608" s="132"/>
      <c r="Z608" s="133"/>
    </row>
    <row r="609">
      <c r="A609" s="132"/>
      <c r="B609" s="132"/>
      <c r="C609" s="132"/>
      <c r="D609" s="137"/>
      <c r="E609" s="137"/>
      <c r="F609" s="132"/>
      <c r="G609" s="132"/>
      <c r="H609" s="132"/>
      <c r="I609" s="132"/>
      <c r="J609" s="132"/>
      <c r="K609" s="132"/>
      <c r="L609" s="132"/>
      <c r="M609" s="132"/>
      <c r="N609" s="132"/>
      <c r="O609" s="132"/>
      <c r="P609" s="132"/>
      <c r="Q609" s="132"/>
      <c r="R609" s="132"/>
      <c r="S609" s="132"/>
      <c r="T609" s="132"/>
      <c r="U609" s="132"/>
      <c r="V609" s="132"/>
      <c r="W609" s="132"/>
      <c r="X609" s="132"/>
      <c r="Y609" s="132"/>
      <c r="Z609" s="133"/>
    </row>
    <row r="610">
      <c r="A610" s="132"/>
      <c r="B610" s="132"/>
      <c r="C610" s="132"/>
      <c r="D610" s="137"/>
      <c r="E610" s="137"/>
      <c r="F610" s="132"/>
      <c r="G610" s="132"/>
      <c r="H610" s="132"/>
      <c r="I610" s="132"/>
      <c r="J610" s="132"/>
      <c r="K610" s="132"/>
      <c r="L610" s="132"/>
      <c r="M610" s="132"/>
      <c r="N610" s="132"/>
      <c r="O610" s="132"/>
      <c r="P610" s="132"/>
      <c r="Q610" s="132"/>
      <c r="R610" s="132"/>
      <c r="S610" s="132"/>
      <c r="T610" s="132"/>
      <c r="U610" s="132"/>
      <c r="V610" s="132"/>
      <c r="W610" s="132"/>
      <c r="X610" s="132"/>
      <c r="Y610" s="132"/>
      <c r="Z610" s="133"/>
    </row>
    <row r="611">
      <c r="A611" s="132"/>
      <c r="B611" s="132"/>
      <c r="C611" s="132"/>
      <c r="D611" s="137"/>
      <c r="E611" s="137"/>
      <c r="F611" s="132"/>
      <c r="G611" s="132"/>
      <c r="H611" s="132"/>
      <c r="I611" s="132"/>
      <c r="J611" s="132"/>
      <c r="K611" s="132"/>
      <c r="L611" s="132"/>
      <c r="M611" s="132"/>
      <c r="N611" s="132"/>
      <c r="O611" s="132"/>
      <c r="P611" s="132"/>
      <c r="Q611" s="132"/>
      <c r="R611" s="132"/>
      <c r="S611" s="132"/>
      <c r="T611" s="132"/>
      <c r="U611" s="132"/>
      <c r="V611" s="132"/>
      <c r="W611" s="132"/>
      <c r="X611" s="132"/>
      <c r="Y611" s="132"/>
      <c r="Z611" s="133"/>
    </row>
    <row r="612">
      <c r="A612" s="132"/>
      <c r="B612" s="132"/>
      <c r="C612" s="132"/>
      <c r="D612" s="137"/>
      <c r="E612" s="137"/>
      <c r="F612" s="132"/>
      <c r="G612" s="132"/>
      <c r="H612" s="132"/>
      <c r="I612" s="132"/>
      <c r="J612" s="132"/>
      <c r="K612" s="132"/>
      <c r="L612" s="132"/>
      <c r="M612" s="132"/>
      <c r="N612" s="132"/>
      <c r="O612" s="132"/>
      <c r="P612" s="132"/>
      <c r="Q612" s="132"/>
      <c r="R612" s="132"/>
      <c r="S612" s="132"/>
      <c r="T612" s="132"/>
      <c r="U612" s="132"/>
      <c r="V612" s="132"/>
      <c r="W612" s="132"/>
      <c r="X612" s="132"/>
      <c r="Y612" s="132"/>
      <c r="Z612" s="133"/>
    </row>
    <row r="613">
      <c r="A613" s="132"/>
      <c r="B613" s="132"/>
      <c r="C613" s="132"/>
      <c r="D613" s="137"/>
      <c r="E613" s="137"/>
      <c r="F613" s="132"/>
      <c r="G613" s="132"/>
      <c r="H613" s="132"/>
      <c r="I613" s="132"/>
      <c r="J613" s="132"/>
      <c r="K613" s="132"/>
      <c r="L613" s="132"/>
      <c r="M613" s="132"/>
      <c r="N613" s="132"/>
      <c r="O613" s="132"/>
      <c r="P613" s="132"/>
      <c r="Q613" s="132"/>
      <c r="R613" s="132"/>
      <c r="S613" s="132"/>
      <c r="T613" s="132"/>
      <c r="U613" s="132"/>
      <c r="V613" s="132"/>
      <c r="W613" s="132"/>
      <c r="X613" s="132"/>
      <c r="Y613" s="132"/>
      <c r="Z613" s="133"/>
    </row>
    <row r="614">
      <c r="A614" s="132"/>
      <c r="B614" s="132"/>
      <c r="C614" s="132"/>
      <c r="D614" s="137"/>
      <c r="E614" s="137"/>
      <c r="F614" s="132"/>
      <c r="G614" s="132"/>
      <c r="H614" s="132"/>
      <c r="I614" s="132"/>
      <c r="J614" s="132"/>
      <c r="K614" s="132"/>
      <c r="L614" s="132"/>
      <c r="M614" s="132"/>
      <c r="N614" s="132"/>
      <c r="O614" s="132"/>
      <c r="P614" s="132"/>
      <c r="Q614" s="132"/>
      <c r="R614" s="132"/>
      <c r="S614" s="132"/>
      <c r="T614" s="132"/>
      <c r="U614" s="132"/>
      <c r="V614" s="132"/>
      <c r="W614" s="132"/>
      <c r="X614" s="132"/>
      <c r="Y614" s="132"/>
      <c r="Z614" s="133"/>
    </row>
    <row r="615">
      <c r="A615" s="132"/>
      <c r="B615" s="132"/>
      <c r="C615" s="132"/>
      <c r="D615" s="137"/>
      <c r="E615" s="137"/>
      <c r="F615" s="132"/>
      <c r="G615" s="132"/>
      <c r="H615" s="132"/>
      <c r="I615" s="132"/>
      <c r="J615" s="132"/>
      <c r="K615" s="132"/>
      <c r="L615" s="132"/>
      <c r="M615" s="132"/>
      <c r="N615" s="132"/>
      <c r="O615" s="132"/>
      <c r="P615" s="132"/>
      <c r="Q615" s="132"/>
      <c r="R615" s="132"/>
      <c r="S615" s="132"/>
      <c r="T615" s="132"/>
      <c r="U615" s="132"/>
      <c r="V615" s="132"/>
      <c r="W615" s="132"/>
      <c r="X615" s="132"/>
      <c r="Y615" s="132"/>
      <c r="Z615" s="133"/>
    </row>
    <row r="616">
      <c r="A616" s="132"/>
      <c r="B616" s="132"/>
      <c r="C616" s="132"/>
      <c r="D616" s="137"/>
      <c r="E616" s="137"/>
      <c r="F616" s="132"/>
      <c r="G616" s="132"/>
      <c r="H616" s="132"/>
      <c r="I616" s="132"/>
      <c r="J616" s="132"/>
      <c r="K616" s="132"/>
      <c r="L616" s="132"/>
      <c r="M616" s="132"/>
      <c r="N616" s="132"/>
      <c r="O616" s="132"/>
      <c r="P616" s="132"/>
      <c r="Q616" s="132"/>
      <c r="R616" s="132"/>
      <c r="S616" s="132"/>
      <c r="T616" s="132"/>
      <c r="U616" s="132"/>
      <c r="V616" s="132"/>
      <c r="W616" s="132"/>
      <c r="X616" s="132"/>
      <c r="Y616" s="132"/>
      <c r="Z616" s="133"/>
    </row>
    <row r="617">
      <c r="A617" s="132"/>
      <c r="B617" s="132"/>
      <c r="C617" s="132"/>
      <c r="D617" s="137"/>
      <c r="E617" s="137"/>
      <c r="F617" s="132"/>
      <c r="G617" s="132"/>
      <c r="H617" s="132"/>
      <c r="I617" s="132"/>
      <c r="J617" s="132"/>
      <c r="K617" s="132"/>
      <c r="L617" s="132"/>
      <c r="M617" s="132"/>
      <c r="N617" s="132"/>
      <c r="O617" s="132"/>
      <c r="P617" s="132"/>
      <c r="Q617" s="132"/>
      <c r="R617" s="132"/>
      <c r="S617" s="132"/>
      <c r="T617" s="132"/>
      <c r="U617" s="132"/>
      <c r="V617" s="132"/>
      <c r="W617" s="132"/>
      <c r="X617" s="132"/>
      <c r="Y617" s="132"/>
      <c r="Z617" s="133"/>
    </row>
    <row r="618">
      <c r="A618" s="132"/>
      <c r="B618" s="132"/>
      <c r="C618" s="132"/>
      <c r="D618" s="137"/>
      <c r="E618" s="137"/>
      <c r="F618" s="132"/>
      <c r="G618" s="132"/>
      <c r="H618" s="132"/>
      <c r="I618" s="132"/>
      <c r="J618" s="132"/>
      <c r="K618" s="132"/>
      <c r="L618" s="132"/>
      <c r="M618" s="132"/>
      <c r="N618" s="132"/>
      <c r="O618" s="132"/>
      <c r="P618" s="132"/>
      <c r="Q618" s="132"/>
      <c r="R618" s="132"/>
      <c r="S618" s="132"/>
      <c r="T618" s="132"/>
      <c r="U618" s="132"/>
      <c r="V618" s="132"/>
      <c r="W618" s="132"/>
      <c r="X618" s="132"/>
      <c r="Y618" s="132"/>
      <c r="Z618" s="133"/>
    </row>
    <row r="619">
      <c r="A619" s="132"/>
      <c r="B619" s="132"/>
      <c r="C619" s="132"/>
      <c r="D619" s="137"/>
      <c r="E619" s="137"/>
      <c r="F619" s="132"/>
      <c r="G619" s="132"/>
      <c r="H619" s="132"/>
      <c r="I619" s="132"/>
      <c r="J619" s="132"/>
      <c r="K619" s="132"/>
      <c r="L619" s="132"/>
      <c r="M619" s="132"/>
      <c r="N619" s="132"/>
      <c r="O619" s="132"/>
      <c r="P619" s="132"/>
      <c r="Q619" s="132"/>
      <c r="R619" s="132"/>
      <c r="S619" s="132"/>
      <c r="T619" s="132"/>
      <c r="U619" s="132"/>
      <c r="V619" s="132"/>
      <c r="W619" s="132"/>
      <c r="X619" s="132"/>
      <c r="Y619" s="132"/>
      <c r="Z619" s="133"/>
    </row>
    <row r="620">
      <c r="A620" s="132"/>
      <c r="B620" s="132"/>
      <c r="C620" s="132"/>
      <c r="D620" s="137"/>
      <c r="E620" s="137"/>
      <c r="F620" s="132"/>
      <c r="G620" s="132"/>
      <c r="H620" s="132"/>
      <c r="I620" s="132"/>
      <c r="J620" s="132"/>
      <c r="K620" s="132"/>
      <c r="L620" s="132"/>
      <c r="M620" s="132"/>
      <c r="N620" s="132"/>
      <c r="O620" s="132"/>
      <c r="P620" s="132"/>
      <c r="Q620" s="132"/>
      <c r="R620" s="132"/>
      <c r="S620" s="132"/>
      <c r="T620" s="132"/>
      <c r="U620" s="132"/>
      <c r="V620" s="132"/>
      <c r="W620" s="132"/>
      <c r="X620" s="132"/>
      <c r="Y620" s="132"/>
      <c r="Z620" s="133"/>
    </row>
    <row r="621">
      <c r="A621" s="132"/>
      <c r="B621" s="132"/>
      <c r="C621" s="132"/>
      <c r="D621" s="137"/>
      <c r="E621" s="137"/>
      <c r="F621" s="132"/>
      <c r="G621" s="132"/>
      <c r="H621" s="132"/>
      <c r="I621" s="132"/>
      <c r="J621" s="132"/>
      <c r="K621" s="132"/>
      <c r="L621" s="132"/>
      <c r="M621" s="132"/>
      <c r="N621" s="132"/>
      <c r="O621" s="132"/>
      <c r="P621" s="132"/>
      <c r="Q621" s="132"/>
      <c r="R621" s="132"/>
      <c r="S621" s="132"/>
      <c r="T621" s="132"/>
      <c r="U621" s="132"/>
      <c r="V621" s="132"/>
      <c r="W621" s="132"/>
      <c r="X621" s="132"/>
      <c r="Y621" s="132"/>
      <c r="Z621" s="133"/>
    </row>
    <row r="622">
      <c r="A622" s="132"/>
      <c r="B622" s="132"/>
      <c r="C622" s="132"/>
      <c r="D622" s="137"/>
      <c r="E622" s="137"/>
      <c r="F622" s="132"/>
      <c r="G622" s="132"/>
      <c r="H622" s="132"/>
      <c r="I622" s="132"/>
      <c r="J622" s="132"/>
      <c r="K622" s="132"/>
      <c r="L622" s="132"/>
      <c r="M622" s="132"/>
      <c r="N622" s="132"/>
      <c r="O622" s="132"/>
      <c r="P622" s="132"/>
      <c r="Q622" s="132"/>
      <c r="R622" s="132"/>
      <c r="S622" s="132"/>
      <c r="T622" s="132"/>
      <c r="U622" s="132"/>
      <c r="V622" s="132"/>
      <c r="W622" s="132"/>
      <c r="X622" s="132"/>
      <c r="Y622" s="132"/>
      <c r="Z622" s="133"/>
    </row>
    <row r="623">
      <c r="A623" s="132"/>
      <c r="B623" s="132"/>
      <c r="C623" s="132"/>
      <c r="D623" s="137"/>
      <c r="E623" s="137"/>
      <c r="F623" s="132"/>
      <c r="G623" s="132"/>
      <c r="H623" s="132"/>
      <c r="I623" s="132"/>
      <c r="J623" s="132"/>
      <c r="K623" s="132"/>
      <c r="L623" s="132"/>
      <c r="M623" s="132"/>
      <c r="N623" s="132"/>
      <c r="O623" s="132"/>
      <c r="P623" s="132"/>
      <c r="Q623" s="132"/>
      <c r="R623" s="132"/>
      <c r="S623" s="132"/>
      <c r="T623" s="132"/>
      <c r="U623" s="132"/>
      <c r="V623" s="132"/>
      <c r="W623" s="132"/>
      <c r="X623" s="132"/>
      <c r="Y623" s="132"/>
      <c r="Z623" s="133"/>
    </row>
    <row r="624">
      <c r="A624" s="132"/>
      <c r="B624" s="132"/>
      <c r="C624" s="132"/>
      <c r="D624" s="137"/>
      <c r="E624" s="137"/>
      <c r="F624" s="132"/>
      <c r="G624" s="132"/>
      <c r="H624" s="132"/>
      <c r="I624" s="132"/>
      <c r="J624" s="132"/>
      <c r="K624" s="132"/>
      <c r="L624" s="132"/>
      <c r="M624" s="132"/>
      <c r="N624" s="132"/>
      <c r="O624" s="132"/>
      <c r="P624" s="132"/>
      <c r="Q624" s="132"/>
      <c r="R624" s="132"/>
      <c r="S624" s="132"/>
      <c r="T624" s="132"/>
      <c r="U624" s="132"/>
      <c r="V624" s="132"/>
      <c r="W624" s="132"/>
      <c r="X624" s="132"/>
      <c r="Y624" s="132"/>
      <c r="Z624" s="133"/>
    </row>
    <row r="625">
      <c r="A625" s="132"/>
      <c r="B625" s="132"/>
      <c r="C625" s="132"/>
      <c r="D625" s="137"/>
      <c r="E625" s="137"/>
      <c r="F625" s="132"/>
      <c r="G625" s="132"/>
      <c r="H625" s="132"/>
      <c r="I625" s="132"/>
      <c r="J625" s="132"/>
      <c r="K625" s="132"/>
      <c r="L625" s="132"/>
      <c r="M625" s="132"/>
      <c r="N625" s="132"/>
      <c r="O625" s="132"/>
      <c r="P625" s="132"/>
      <c r="Q625" s="132"/>
      <c r="R625" s="132"/>
      <c r="S625" s="132"/>
      <c r="T625" s="132"/>
      <c r="U625" s="132"/>
      <c r="V625" s="132"/>
      <c r="W625" s="132"/>
      <c r="X625" s="132"/>
      <c r="Y625" s="132"/>
      <c r="Z625" s="133"/>
    </row>
    <row r="626">
      <c r="A626" s="132"/>
      <c r="B626" s="132"/>
      <c r="C626" s="132"/>
      <c r="D626" s="137"/>
      <c r="E626" s="137"/>
      <c r="F626" s="132"/>
      <c r="G626" s="132"/>
      <c r="H626" s="132"/>
      <c r="I626" s="132"/>
      <c r="J626" s="132"/>
      <c r="K626" s="132"/>
      <c r="L626" s="132"/>
      <c r="M626" s="132"/>
      <c r="N626" s="132"/>
      <c r="O626" s="132"/>
      <c r="P626" s="132"/>
      <c r="Q626" s="132"/>
      <c r="R626" s="132"/>
      <c r="S626" s="132"/>
      <c r="T626" s="132"/>
      <c r="U626" s="132"/>
      <c r="V626" s="132"/>
      <c r="W626" s="132"/>
      <c r="X626" s="132"/>
      <c r="Y626" s="132"/>
      <c r="Z626" s="133"/>
    </row>
    <row r="627">
      <c r="A627" s="132"/>
      <c r="B627" s="132"/>
      <c r="C627" s="132"/>
      <c r="D627" s="137"/>
      <c r="E627" s="137"/>
      <c r="F627" s="132"/>
      <c r="G627" s="132"/>
      <c r="H627" s="132"/>
      <c r="I627" s="132"/>
      <c r="J627" s="132"/>
      <c r="K627" s="132"/>
      <c r="L627" s="132"/>
      <c r="M627" s="132"/>
      <c r="N627" s="132"/>
      <c r="O627" s="132"/>
      <c r="P627" s="132"/>
      <c r="Q627" s="132"/>
      <c r="R627" s="132"/>
      <c r="S627" s="132"/>
      <c r="T627" s="132"/>
      <c r="U627" s="132"/>
      <c r="V627" s="132"/>
      <c r="W627" s="132"/>
      <c r="X627" s="132"/>
      <c r="Y627" s="132"/>
      <c r="Z627" s="133"/>
    </row>
    <row r="628">
      <c r="A628" s="132"/>
      <c r="B628" s="132"/>
      <c r="C628" s="132"/>
      <c r="D628" s="137"/>
      <c r="E628" s="137"/>
      <c r="F628" s="132"/>
      <c r="G628" s="132"/>
      <c r="H628" s="132"/>
      <c r="I628" s="132"/>
      <c r="J628" s="132"/>
      <c r="K628" s="132"/>
      <c r="L628" s="132"/>
      <c r="M628" s="132"/>
      <c r="N628" s="132"/>
      <c r="O628" s="132"/>
      <c r="P628" s="132"/>
      <c r="Q628" s="132"/>
      <c r="R628" s="132"/>
      <c r="S628" s="132"/>
      <c r="T628" s="132"/>
      <c r="U628" s="132"/>
      <c r="V628" s="132"/>
      <c r="W628" s="132"/>
      <c r="X628" s="132"/>
      <c r="Y628" s="132"/>
      <c r="Z628" s="133"/>
    </row>
    <row r="629">
      <c r="A629" s="132"/>
      <c r="B629" s="132"/>
      <c r="C629" s="132"/>
      <c r="D629" s="137"/>
      <c r="E629" s="137"/>
      <c r="F629" s="132"/>
      <c r="G629" s="132"/>
      <c r="H629" s="132"/>
      <c r="I629" s="132"/>
      <c r="J629" s="132"/>
      <c r="K629" s="132"/>
      <c r="L629" s="132"/>
      <c r="M629" s="132"/>
      <c r="N629" s="132"/>
      <c r="O629" s="132"/>
      <c r="P629" s="132"/>
      <c r="Q629" s="132"/>
      <c r="R629" s="132"/>
      <c r="S629" s="132"/>
      <c r="T629" s="132"/>
      <c r="U629" s="132"/>
      <c r="V629" s="132"/>
      <c r="W629" s="132"/>
      <c r="X629" s="132"/>
      <c r="Y629" s="132"/>
      <c r="Z629" s="133"/>
    </row>
    <row r="630">
      <c r="A630" s="132"/>
      <c r="B630" s="132"/>
      <c r="C630" s="132"/>
      <c r="D630" s="137"/>
      <c r="E630" s="137"/>
      <c r="F630" s="132"/>
      <c r="G630" s="132"/>
      <c r="H630" s="132"/>
      <c r="I630" s="132"/>
      <c r="J630" s="132"/>
      <c r="K630" s="132"/>
      <c r="L630" s="132"/>
      <c r="M630" s="132"/>
      <c r="N630" s="132"/>
      <c r="O630" s="132"/>
      <c r="P630" s="132"/>
      <c r="Q630" s="132"/>
      <c r="R630" s="132"/>
      <c r="S630" s="132"/>
      <c r="T630" s="132"/>
      <c r="U630" s="132"/>
      <c r="V630" s="132"/>
      <c r="W630" s="132"/>
      <c r="X630" s="132"/>
      <c r="Y630" s="132"/>
      <c r="Z630" s="133"/>
    </row>
    <row r="631">
      <c r="A631" s="132"/>
      <c r="B631" s="132"/>
      <c r="C631" s="132"/>
      <c r="D631" s="137"/>
      <c r="E631" s="137"/>
      <c r="F631" s="132"/>
      <c r="G631" s="132"/>
      <c r="H631" s="132"/>
      <c r="I631" s="132"/>
      <c r="J631" s="132"/>
      <c r="K631" s="132"/>
      <c r="L631" s="132"/>
      <c r="M631" s="132"/>
      <c r="N631" s="132"/>
      <c r="O631" s="132"/>
      <c r="P631" s="132"/>
      <c r="Q631" s="132"/>
      <c r="R631" s="132"/>
      <c r="S631" s="132"/>
      <c r="T631" s="132"/>
      <c r="U631" s="132"/>
      <c r="V631" s="132"/>
      <c r="W631" s="132"/>
      <c r="X631" s="132"/>
      <c r="Y631" s="132"/>
      <c r="Z631" s="133"/>
    </row>
    <row r="632">
      <c r="A632" s="132"/>
      <c r="B632" s="132"/>
      <c r="C632" s="132"/>
      <c r="D632" s="137"/>
      <c r="E632" s="137"/>
      <c r="F632" s="132"/>
      <c r="G632" s="132"/>
      <c r="H632" s="132"/>
      <c r="I632" s="132"/>
      <c r="J632" s="132"/>
      <c r="K632" s="132"/>
      <c r="L632" s="132"/>
      <c r="M632" s="132"/>
      <c r="N632" s="132"/>
      <c r="O632" s="132"/>
      <c r="P632" s="132"/>
      <c r="Q632" s="132"/>
      <c r="R632" s="132"/>
      <c r="S632" s="132"/>
      <c r="T632" s="132"/>
      <c r="U632" s="132"/>
      <c r="V632" s="132"/>
      <c r="W632" s="132"/>
      <c r="X632" s="132"/>
      <c r="Y632" s="132"/>
      <c r="Z632" s="133"/>
    </row>
    <row r="633">
      <c r="A633" s="132"/>
      <c r="B633" s="132"/>
      <c r="C633" s="132"/>
      <c r="D633" s="137"/>
      <c r="E633" s="137"/>
      <c r="F633" s="132"/>
      <c r="G633" s="132"/>
      <c r="H633" s="132"/>
      <c r="I633" s="132"/>
      <c r="J633" s="132"/>
      <c r="K633" s="132"/>
      <c r="L633" s="132"/>
      <c r="M633" s="132"/>
      <c r="N633" s="132"/>
      <c r="O633" s="132"/>
      <c r="P633" s="132"/>
      <c r="Q633" s="132"/>
      <c r="R633" s="132"/>
      <c r="S633" s="132"/>
      <c r="T633" s="132"/>
      <c r="U633" s="132"/>
      <c r="V633" s="132"/>
      <c r="W633" s="132"/>
      <c r="X633" s="132"/>
      <c r="Y633" s="132"/>
      <c r="Z633" s="133"/>
    </row>
    <row r="634">
      <c r="A634" s="132"/>
      <c r="B634" s="132"/>
      <c r="C634" s="132"/>
      <c r="D634" s="137"/>
      <c r="E634" s="137"/>
      <c r="F634" s="132"/>
      <c r="G634" s="132"/>
      <c r="H634" s="132"/>
      <c r="I634" s="132"/>
      <c r="J634" s="132"/>
      <c r="K634" s="132"/>
      <c r="L634" s="132"/>
      <c r="M634" s="132"/>
      <c r="N634" s="132"/>
      <c r="O634" s="132"/>
      <c r="P634" s="132"/>
      <c r="Q634" s="132"/>
      <c r="R634" s="132"/>
      <c r="S634" s="132"/>
      <c r="T634" s="132"/>
      <c r="U634" s="132"/>
      <c r="V634" s="132"/>
      <c r="W634" s="132"/>
      <c r="X634" s="132"/>
      <c r="Y634" s="132"/>
      <c r="Z634" s="133"/>
    </row>
    <row r="635">
      <c r="A635" s="132"/>
      <c r="B635" s="132"/>
      <c r="C635" s="132"/>
      <c r="D635" s="137"/>
      <c r="E635" s="137"/>
      <c r="F635" s="132"/>
      <c r="G635" s="132"/>
      <c r="H635" s="132"/>
      <c r="I635" s="132"/>
      <c r="J635" s="132"/>
      <c r="K635" s="132"/>
      <c r="L635" s="132"/>
      <c r="M635" s="132"/>
      <c r="N635" s="132"/>
      <c r="O635" s="132"/>
      <c r="P635" s="132"/>
      <c r="Q635" s="132"/>
      <c r="R635" s="132"/>
      <c r="S635" s="132"/>
      <c r="T635" s="132"/>
      <c r="U635" s="132"/>
      <c r="V635" s="132"/>
      <c r="W635" s="132"/>
      <c r="X635" s="132"/>
      <c r="Y635" s="132"/>
      <c r="Z635" s="133"/>
    </row>
    <row r="636">
      <c r="A636" s="132"/>
      <c r="B636" s="132"/>
      <c r="C636" s="132"/>
      <c r="D636" s="137"/>
      <c r="E636" s="137"/>
      <c r="F636" s="132"/>
      <c r="G636" s="132"/>
      <c r="H636" s="132"/>
      <c r="I636" s="132"/>
      <c r="J636" s="132"/>
      <c r="K636" s="132"/>
      <c r="L636" s="132"/>
      <c r="M636" s="132"/>
      <c r="N636" s="132"/>
      <c r="O636" s="132"/>
      <c r="P636" s="132"/>
      <c r="Q636" s="132"/>
      <c r="R636" s="132"/>
      <c r="S636" s="132"/>
      <c r="T636" s="132"/>
      <c r="U636" s="132"/>
      <c r="V636" s="132"/>
      <c r="W636" s="132"/>
      <c r="X636" s="132"/>
      <c r="Y636" s="132"/>
      <c r="Z636" s="133"/>
    </row>
    <row r="637">
      <c r="A637" s="132"/>
      <c r="B637" s="132"/>
      <c r="C637" s="132"/>
      <c r="D637" s="137"/>
      <c r="E637" s="137"/>
      <c r="F637" s="132"/>
      <c r="G637" s="132"/>
      <c r="H637" s="132"/>
      <c r="I637" s="132"/>
      <c r="J637" s="132"/>
      <c r="K637" s="132"/>
      <c r="L637" s="132"/>
      <c r="M637" s="132"/>
      <c r="N637" s="132"/>
      <c r="O637" s="132"/>
      <c r="P637" s="132"/>
      <c r="Q637" s="132"/>
      <c r="R637" s="132"/>
      <c r="S637" s="132"/>
      <c r="T637" s="132"/>
      <c r="U637" s="132"/>
      <c r="V637" s="132"/>
      <c r="W637" s="132"/>
      <c r="X637" s="132"/>
      <c r="Y637" s="132"/>
      <c r="Z637" s="133"/>
    </row>
    <row r="638">
      <c r="A638" s="132"/>
      <c r="B638" s="132"/>
      <c r="C638" s="132"/>
      <c r="D638" s="137"/>
      <c r="E638" s="137"/>
      <c r="F638" s="132"/>
      <c r="G638" s="132"/>
      <c r="H638" s="132"/>
      <c r="I638" s="132"/>
      <c r="J638" s="132"/>
      <c r="K638" s="132"/>
      <c r="L638" s="132"/>
      <c r="M638" s="132"/>
      <c r="N638" s="132"/>
      <c r="O638" s="132"/>
      <c r="P638" s="132"/>
      <c r="Q638" s="132"/>
      <c r="R638" s="132"/>
      <c r="S638" s="132"/>
      <c r="T638" s="132"/>
      <c r="U638" s="132"/>
      <c r="V638" s="132"/>
      <c r="W638" s="132"/>
      <c r="X638" s="132"/>
      <c r="Y638" s="132"/>
      <c r="Z638" s="133"/>
    </row>
    <row r="639">
      <c r="A639" s="132"/>
      <c r="B639" s="132"/>
      <c r="C639" s="132"/>
      <c r="D639" s="137"/>
      <c r="E639" s="137"/>
      <c r="F639" s="132"/>
      <c r="G639" s="132"/>
      <c r="H639" s="132"/>
      <c r="I639" s="132"/>
      <c r="J639" s="132"/>
      <c r="K639" s="132"/>
      <c r="L639" s="132"/>
      <c r="M639" s="132"/>
      <c r="N639" s="132"/>
      <c r="O639" s="132"/>
      <c r="P639" s="132"/>
      <c r="Q639" s="132"/>
      <c r="R639" s="132"/>
      <c r="S639" s="132"/>
      <c r="T639" s="132"/>
      <c r="U639" s="132"/>
      <c r="V639" s="132"/>
      <c r="W639" s="132"/>
      <c r="X639" s="132"/>
      <c r="Y639" s="132"/>
      <c r="Z639" s="133"/>
    </row>
    <row r="640">
      <c r="A640" s="132"/>
      <c r="B640" s="132"/>
      <c r="C640" s="132"/>
      <c r="D640" s="137"/>
      <c r="E640" s="137"/>
      <c r="F640" s="132"/>
      <c r="G640" s="132"/>
      <c r="H640" s="132"/>
      <c r="I640" s="132"/>
      <c r="J640" s="132"/>
      <c r="K640" s="132"/>
      <c r="L640" s="132"/>
      <c r="M640" s="132"/>
      <c r="N640" s="132"/>
      <c r="O640" s="132"/>
      <c r="P640" s="132"/>
      <c r="Q640" s="132"/>
      <c r="R640" s="132"/>
      <c r="S640" s="132"/>
      <c r="T640" s="132"/>
      <c r="U640" s="132"/>
      <c r="V640" s="132"/>
      <c r="W640" s="132"/>
      <c r="X640" s="132"/>
      <c r="Y640" s="132"/>
      <c r="Z640" s="133"/>
    </row>
    <row r="641">
      <c r="A641" s="132"/>
      <c r="B641" s="132"/>
      <c r="C641" s="132"/>
      <c r="D641" s="137"/>
      <c r="E641" s="137"/>
      <c r="F641" s="132"/>
      <c r="G641" s="132"/>
      <c r="H641" s="132"/>
      <c r="I641" s="132"/>
      <c r="J641" s="132"/>
      <c r="K641" s="132"/>
      <c r="L641" s="132"/>
      <c r="M641" s="132"/>
      <c r="N641" s="132"/>
      <c r="O641" s="132"/>
      <c r="P641" s="132"/>
      <c r="Q641" s="132"/>
      <c r="R641" s="132"/>
      <c r="S641" s="132"/>
      <c r="T641" s="132"/>
      <c r="U641" s="132"/>
      <c r="V641" s="132"/>
      <c r="W641" s="132"/>
      <c r="X641" s="132"/>
      <c r="Y641" s="132"/>
      <c r="Z641" s="133"/>
    </row>
    <row r="642">
      <c r="A642" s="132"/>
      <c r="B642" s="132"/>
      <c r="C642" s="132"/>
      <c r="D642" s="137"/>
      <c r="E642" s="137"/>
      <c r="F642" s="132"/>
      <c r="G642" s="132"/>
      <c r="H642" s="132"/>
      <c r="I642" s="132"/>
      <c r="J642" s="132"/>
      <c r="K642" s="132"/>
      <c r="L642" s="132"/>
      <c r="M642" s="132"/>
      <c r="N642" s="132"/>
      <c r="O642" s="132"/>
      <c r="P642" s="132"/>
      <c r="Q642" s="132"/>
      <c r="R642" s="132"/>
      <c r="S642" s="132"/>
      <c r="T642" s="132"/>
      <c r="U642" s="132"/>
      <c r="V642" s="132"/>
      <c r="W642" s="132"/>
      <c r="X642" s="132"/>
      <c r="Y642" s="132"/>
      <c r="Z642" s="133"/>
    </row>
    <row r="643">
      <c r="A643" s="132"/>
      <c r="B643" s="132"/>
      <c r="C643" s="132"/>
      <c r="D643" s="137"/>
      <c r="E643" s="137"/>
      <c r="F643" s="132"/>
      <c r="G643" s="132"/>
      <c r="H643" s="132"/>
      <c r="I643" s="132"/>
      <c r="J643" s="132"/>
      <c r="K643" s="132"/>
      <c r="L643" s="132"/>
      <c r="M643" s="132"/>
      <c r="N643" s="132"/>
      <c r="O643" s="132"/>
      <c r="P643" s="132"/>
      <c r="Q643" s="132"/>
      <c r="R643" s="132"/>
      <c r="S643" s="132"/>
      <c r="T643" s="132"/>
      <c r="U643" s="132"/>
      <c r="V643" s="132"/>
      <c r="W643" s="132"/>
      <c r="X643" s="132"/>
      <c r="Y643" s="132"/>
      <c r="Z643" s="133"/>
    </row>
    <row r="644">
      <c r="A644" s="132"/>
      <c r="B644" s="132"/>
      <c r="C644" s="132"/>
      <c r="D644" s="137"/>
      <c r="E644" s="137"/>
      <c r="F644" s="132"/>
      <c r="G644" s="132"/>
      <c r="H644" s="132"/>
      <c r="I644" s="132"/>
      <c r="J644" s="132"/>
      <c r="K644" s="132"/>
      <c r="L644" s="132"/>
      <c r="M644" s="132"/>
      <c r="N644" s="132"/>
      <c r="O644" s="132"/>
      <c r="P644" s="132"/>
      <c r="Q644" s="132"/>
      <c r="R644" s="132"/>
      <c r="S644" s="132"/>
      <c r="T644" s="132"/>
      <c r="U644" s="132"/>
      <c r="V644" s="132"/>
      <c r="W644" s="132"/>
      <c r="X644" s="132"/>
      <c r="Y644" s="132"/>
      <c r="Z644" s="133"/>
    </row>
    <row r="645">
      <c r="A645" s="132"/>
      <c r="B645" s="132"/>
      <c r="C645" s="132"/>
      <c r="D645" s="137"/>
      <c r="E645" s="137"/>
      <c r="F645" s="132"/>
      <c r="G645" s="132"/>
      <c r="H645" s="132"/>
      <c r="I645" s="132"/>
      <c r="J645" s="132"/>
      <c r="K645" s="132"/>
      <c r="L645" s="132"/>
      <c r="M645" s="132"/>
      <c r="N645" s="132"/>
      <c r="O645" s="132"/>
      <c r="P645" s="132"/>
      <c r="Q645" s="132"/>
      <c r="R645" s="132"/>
      <c r="S645" s="132"/>
      <c r="T645" s="132"/>
      <c r="U645" s="132"/>
      <c r="V645" s="132"/>
      <c r="W645" s="132"/>
      <c r="X645" s="132"/>
      <c r="Y645" s="132"/>
      <c r="Z645" s="133"/>
    </row>
    <row r="646">
      <c r="A646" s="132"/>
      <c r="B646" s="132"/>
      <c r="C646" s="132"/>
      <c r="D646" s="137"/>
      <c r="E646" s="137"/>
      <c r="F646" s="132"/>
      <c r="G646" s="132"/>
      <c r="H646" s="132"/>
      <c r="I646" s="132"/>
      <c r="J646" s="132"/>
      <c r="K646" s="132"/>
      <c r="L646" s="132"/>
      <c r="M646" s="132"/>
      <c r="N646" s="132"/>
      <c r="O646" s="132"/>
      <c r="P646" s="132"/>
      <c r="Q646" s="132"/>
      <c r="R646" s="132"/>
      <c r="S646" s="132"/>
      <c r="T646" s="132"/>
      <c r="U646" s="132"/>
      <c r="V646" s="132"/>
      <c r="W646" s="132"/>
      <c r="X646" s="132"/>
      <c r="Y646" s="132"/>
      <c r="Z646" s="133"/>
    </row>
    <row r="647">
      <c r="A647" s="132"/>
      <c r="B647" s="132"/>
      <c r="C647" s="132"/>
      <c r="D647" s="137"/>
      <c r="E647" s="137"/>
      <c r="F647" s="132"/>
      <c r="G647" s="132"/>
      <c r="H647" s="132"/>
      <c r="I647" s="132"/>
      <c r="J647" s="132"/>
      <c r="K647" s="132"/>
      <c r="L647" s="132"/>
      <c r="M647" s="132"/>
      <c r="N647" s="132"/>
      <c r="O647" s="132"/>
      <c r="P647" s="132"/>
      <c r="Q647" s="132"/>
      <c r="R647" s="132"/>
      <c r="S647" s="132"/>
      <c r="T647" s="132"/>
      <c r="U647" s="132"/>
      <c r="V647" s="132"/>
      <c r="W647" s="132"/>
      <c r="X647" s="132"/>
      <c r="Y647" s="132"/>
      <c r="Z647" s="133"/>
    </row>
    <row r="648">
      <c r="A648" s="132"/>
      <c r="B648" s="132"/>
      <c r="C648" s="132"/>
      <c r="D648" s="137"/>
      <c r="E648" s="137"/>
      <c r="F648" s="132"/>
      <c r="G648" s="132"/>
      <c r="H648" s="132"/>
      <c r="I648" s="132"/>
      <c r="J648" s="132"/>
      <c r="K648" s="132"/>
      <c r="L648" s="132"/>
      <c r="M648" s="132"/>
      <c r="N648" s="132"/>
      <c r="O648" s="132"/>
      <c r="P648" s="132"/>
      <c r="Q648" s="132"/>
      <c r="R648" s="132"/>
      <c r="S648" s="132"/>
      <c r="T648" s="132"/>
      <c r="U648" s="132"/>
      <c r="V648" s="132"/>
      <c r="W648" s="132"/>
      <c r="X648" s="132"/>
      <c r="Y648" s="132"/>
      <c r="Z648" s="133"/>
    </row>
    <row r="649">
      <c r="A649" s="132"/>
      <c r="B649" s="132"/>
      <c r="C649" s="132"/>
      <c r="D649" s="137"/>
      <c r="E649" s="137"/>
      <c r="F649" s="132"/>
      <c r="G649" s="132"/>
      <c r="H649" s="132"/>
      <c r="I649" s="132"/>
      <c r="J649" s="132"/>
      <c r="K649" s="132"/>
      <c r="L649" s="132"/>
      <c r="M649" s="132"/>
      <c r="N649" s="132"/>
      <c r="O649" s="132"/>
      <c r="P649" s="132"/>
      <c r="Q649" s="132"/>
      <c r="R649" s="132"/>
      <c r="S649" s="132"/>
      <c r="T649" s="132"/>
      <c r="U649" s="132"/>
      <c r="V649" s="132"/>
      <c r="W649" s="132"/>
      <c r="X649" s="132"/>
      <c r="Y649" s="132"/>
      <c r="Z649" s="133"/>
    </row>
    <row r="650">
      <c r="A650" s="132"/>
      <c r="B650" s="132"/>
      <c r="C650" s="132"/>
      <c r="D650" s="137"/>
      <c r="E650" s="137"/>
      <c r="F650" s="132"/>
      <c r="G650" s="132"/>
      <c r="H650" s="132"/>
      <c r="I650" s="132"/>
      <c r="J650" s="132"/>
      <c r="K650" s="132"/>
      <c r="L650" s="132"/>
      <c r="M650" s="132"/>
      <c r="N650" s="132"/>
      <c r="O650" s="132"/>
      <c r="P650" s="132"/>
      <c r="Q650" s="132"/>
      <c r="R650" s="132"/>
      <c r="S650" s="132"/>
      <c r="T650" s="132"/>
      <c r="U650" s="132"/>
      <c r="V650" s="132"/>
      <c r="W650" s="132"/>
      <c r="X650" s="132"/>
      <c r="Y650" s="132"/>
      <c r="Z650" s="133"/>
    </row>
    <row r="651">
      <c r="A651" s="132"/>
      <c r="B651" s="132"/>
      <c r="C651" s="132"/>
      <c r="D651" s="137"/>
      <c r="E651" s="137"/>
      <c r="F651" s="132"/>
      <c r="G651" s="132"/>
      <c r="H651" s="132"/>
      <c r="I651" s="132"/>
      <c r="J651" s="132"/>
      <c r="K651" s="132"/>
      <c r="L651" s="132"/>
      <c r="M651" s="132"/>
      <c r="N651" s="132"/>
      <c r="O651" s="132"/>
      <c r="P651" s="132"/>
      <c r="Q651" s="132"/>
      <c r="R651" s="132"/>
      <c r="S651" s="132"/>
      <c r="T651" s="132"/>
      <c r="U651" s="132"/>
      <c r="V651" s="132"/>
      <c r="W651" s="132"/>
      <c r="X651" s="132"/>
      <c r="Y651" s="132"/>
      <c r="Z651" s="133"/>
    </row>
    <row r="652">
      <c r="A652" s="132"/>
      <c r="B652" s="132"/>
      <c r="C652" s="132"/>
      <c r="D652" s="137"/>
      <c r="E652" s="137"/>
      <c r="F652" s="132"/>
      <c r="G652" s="132"/>
      <c r="H652" s="132"/>
      <c r="I652" s="132"/>
      <c r="J652" s="132"/>
      <c r="K652" s="132"/>
      <c r="L652" s="132"/>
      <c r="M652" s="132"/>
      <c r="N652" s="132"/>
      <c r="O652" s="132"/>
      <c r="P652" s="132"/>
      <c r="Q652" s="132"/>
      <c r="R652" s="132"/>
      <c r="S652" s="132"/>
      <c r="T652" s="132"/>
      <c r="U652" s="132"/>
      <c r="V652" s="132"/>
      <c r="W652" s="132"/>
      <c r="X652" s="132"/>
      <c r="Y652" s="132"/>
      <c r="Z652" s="133"/>
    </row>
    <row r="653">
      <c r="A653" s="132"/>
      <c r="B653" s="132"/>
      <c r="C653" s="132"/>
      <c r="D653" s="137"/>
      <c r="E653" s="137"/>
      <c r="F653" s="132"/>
      <c r="G653" s="132"/>
      <c r="H653" s="132"/>
      <c r="I653" s="132"/>
      <c r="J653" s="132"/>
      <c r="K653" s="132"/>
      <c r="L653" s="132"/>
      <c r="M653" s="132"/>
      <c r="N653" s="132"/>
      <c r="O653" s="132"/>
      <c r="P653" s="132"/>
      <c r="Q653" s="132"/>
      <c r="R653" s="132"/>
      <c r="S653" s="132"/>
      <c r="T653" s="132"/>
      <c r="U653" s="132"/>
      <c r="V653" s="132"/>
      <c r="W653" s="132"/>
      <c r="X653" s="132"/>
      <c r="Y653" s="132"/>
      <c r="Z653" s="133"/>
    </row>
    <row r="654">
      <c r="A654" s="132"/>
      <c r="B654" s="132"/>
      <c r="C654" s="132"/>
      <c r="D654" s="137"/>
      <c r="E654" s="137"/>
      <c r="F654" s="132"/>
      <c r="G654" s="132"/>
      <c r="H654" s="132"/>
      <c r="I654" s="132"/>
      <c r="J654" s="132"/>
      <c r="K654" s="132"/>
      <c r="L654" s="132"/>
      <c r="M654" s="132"/>
      <c r="N654" s="132"/>
      <c r="O654" s="132"/>
      <c r="P654" s="132"/>
      <c r="Q654" s="132"/>
      <c r="R654" s="132"/>
      <c r="S654" s="132"/>
      <c r="T654" s="132"/>
      <c r="U654" s="132"/>
      <c r="V654" s="132"/>
      <c r="W654" s="132"/>
      <c r="X654" s="132"/>
      <c r="Y654" s="132"/>
      <c r="Z654" s="133"/>
    </row>
    <row r="655">
      <c r="A655" s="132"/>
      <c r="B655" s="132"/>
      <c r="C655" s="132"/>
      <c r="D655" s="137"/>
      <c r="E655" s="137"/>
      <c r="F655" s="132"/>
      <c r="G655" s="132"/>
      <c r="H655" s="132"/>
      <c r="I655" s="132"/>
      <c r="J655" s="132"/>
      <c r="K655" s="132"/>
      <c r="L655" s="132"/>
      <c r="M655" s="132"/>
      <c r="N655" s="132"/>
      <c r="O655" s="132"/>
      <c r="P655" s="132"/>
      <c r="Q655" s="132"/>
      <c r="R655" s="132"/>
      <c r="S655" s="132"/>
      <c r="T655" s="132"/>
      <c r="U655" s="132"/>
      <c r="V655" s="132"/>
      <c r="W655" s="132"/>
      <c r="X655" s="132"/>
      <c r="Y655" s="132"/>
      <c r="Z655" s="133"/>
    </row>
    <row r="656">
      <c r="A656" s="132"/>
      <c r="B656" s="132"/>
      <c r="C656" s="132"/>
      <c r="D656" s="137"/>
      <c r="E656" s="137"/>
      <c r="F656" s="132"/>
      <c r="G656" s="132"/>
      <c r="H656" s="132"/>
      <c r="I656" s="132"/>
      <c r="J656" s="132"/>
      <c r="K656" s="132"/>
      <c r="L656" s="132"/>
      <c r="M656" s="132"/>
      <c r="N656" s="132"/>
      <c r="O656" s="132"/>
      <c r="P656" s="132"/>
      <c r="Q656" s="132"/>
      <c r="R656" s="132"/>
      <c r="S656" s="132"/>
      <c r="T656" s="132"/>
      <c r="U656" s="132"/>
      <c r="V656" s="132"/>
      <c r="W656" s="132"/>
      <c r="X656" s="132"/>
      <c r="Y656" s="132"/>
      <c r="Z656" s="133"/>
    </row>
    <row r="657">
      <c r="A657" s="132"/>
      <c r="B657" s="132"/>
      <c r="C657" s="132"/>
      <c r="D657" s="137"/>
      <c r="E657" s="137"/>
      <c r="F657" s="132"/>
      <c r="G657" s="132"/>
      <c r="H657" s="132"/>
      <c r="I657" s="132"/>
      <c r="J657" s="132"/>
      <c r="K657" s="132"/>
      <c r="L657" s="132"/>
      <c r="M657" s="132"/>
      <c r="N657" s="132"/>
      <c r="O657" s="132"/>
      <c r="P657" s="132"/>
      <c r="Q657" s="132"/>
      <c r="R657" s="132"/>
      <c r="S657" s="132"/>
      <c r="T657" s="132"/>
      <c r="U657" s="132"/>
      <c r="V657" s="132"/>
      <c r="W657" s="132"/>
      <c r="X657" s="132"/>
      <c r="Y657" s="132"/>
      <c r="Z657" s="133"/>
    </row>
    <row r="658">
      <c r="A658" s="132"/>
      <c r="B658" s="132"/>
      <c r="C658" s="132"/>
      <c r="D658" s="137"/>
      <c r="E658" s="137"/>
      <c r="F658" s="132"/>
      <c r="G658" s="132"/>
      <c r="H658" s="132"/>
      <c r="I658" s="132"/>
      <c r="J658" s="132"/>
      <c r="K658" s="132"/>
      <c r="L658" s="132"/>
      <c r="M658" s="132"/>
      <c r="N658" s="132"/>
      <c r="O658" s="132"/>
      <c r="P658" s="132"/>
      <c r="Q658" s="132"/>
      <c r="R658" s="132"/>
      <c r="S658" s="132"/>
      <c r="T658" s="132"/>
      <c r="U658" s="132"/>
      <c r="V658" s="132"/>
      <c r="W658" s="132"/>
      <c r="X658" s="132"/>
      <c r="Y658" s="132"/>
      <c r="Z658" s="133"/>
    </row>
    <row r="659">
      <c r="A659" s="132"/>
      <c r="B659" s="132"/>
      <c r="C659" s="132"/>
      <c r="D659" s="137"/>
      <c r="E659" s="137"/>
      <c r="F659" s="132"/>
      <c r="G659" s="132"/>
      <c r="H659" s="132"/>
      <c r="I659" s="132"/>
      <c r="J659" s="132"/>
      <c r="K659" s="132"/>
      <c r="L659" s="132"/>
      <c r="M659" s="132"/>
      <c r="N659" s="132"/>
      <c r="O659" s="132"/>
      <c r="P659" s="132"/>
      <c r="Q659" s="132"/>
      <c r="R659" s="132"/>
      <c r="S659" s="132"/>
      <c r="T659" s="132"/>
      <c r="U659" s="132"/>
      <c r="V659" s="132"/>
      <c r="W659" s="132"/>
      <c r="X659" s="132"/>
      <c r="Y659" s="132"/>
      <c r="Z659" s="133"/>
    </row>
    <row r="660">
      <c r="A660" s="132"/>
      <c r="B660" s="132"/>
      <c r="C660" s="132"/>
      <c r="D660" s="137"/>
      <c r="E660" s="137"/>
      <c r="F660" s="132"/>
      <c r="G660" s="132"/>
      <c r="H660" s="132"/>
      <c r="I660" s="132"/>
      <c r="J660" s="132"/>
      <c r="K660" s="132"/>
      <c r="L660" s="132"/>
      <c r="M660" s="132"/>
      <c r="N660" s="132"/>
      <c r="O660" s="132"/>
      <c r="P660" s="132"/>
      <c r="Q660" s="132"/>
      <c r="R660" s="132"/>
      <c r="S660" s="132"/>
      <c r="T660" s="132"/>
      <c r="U660" s="132"/>
      <c r="V660" s="132"/>
      <c r="W660" s="132"/>
      <c r="X660" s="132"/>
      <c r="Y660" s="132"/>
      <c r="Z660" s="133"/>
    </row>
    <row r="661">
      <c r="A661" s="132"/>
      <c r="B661" s="132"/>
      <c r="C661" s="132"/>
      <c r="D661" s="137"/>
      <c r="E661" s="137"/>
      <c r="F661" s="132"/>
      <c r="G661" s="132"/>
      <c r="H661" s="132"/>
      <c r="I661" s="132"/>
      <c r="J661" s="132"/>
      <c r="K661" s="132"/>
      <c r="L661" s="132"/>
      <c r="M661" s="132"/>
      <c r="N661" s="132"/>
      <c r="O661" s="132"/>
      <c r="P661" s="132"/>
      <c r="Q661" s="132"/>
      <c r="R661" s="132"/>
      <c r="S661" s="132"/>
      <c r="T661" s="132"/>
      <c r="U661" s="132"/>
      <c r="V661" s="132"/>
      <c r="W661" s="132"/>
      <c r="X661" s="132"/>
      <c r="Y661" s="132"/>
      <c r="Z661" s="133"/>
    </row>
    <row r="662">
      <c r="A662" s="132"/>
      <c r="B662" s="132"/>
      <c r="C662" s="132"/>
      <c r="D662" s="137"/>
      <c r="E662" s="137"/>
      <c r="F662" s="132"/>
      <c r="G662" s="132"/>
      <c r="H662" s="132"/>
      <c r="I662" s="132"/>
      <c r="J662" s="132"/>
      <c r="K662" s="132"/>
      <c r="L662" s="132"/>
      <c r="M662" s="132"/>
      <c r="N662" s="132"/>
      <c r="O662" s="132"/>
      <c r="P662" s="132"/>
      <c r="Q662" s="132"/>
      <c r="R662" s="132"/>
      <c r="S662" s="132"/>
      <c r="T662" s="132"/>
      <c r="U662" s="132"/>
      <c r="V662" s="132"/>
      <c r="W662" s="132"/>
      <c r="X662" s="132"/>
      <c r="Y662" s="132"/>
      <c r="Z662" s="133"/>
    </row>
    <row r="663">
      <c r="A663" s="132"/>
      <c r="B663" s="132"/>
      <c r="C663" s="132"/>
      <c r="D663" s="137"/>
      <c r="E663" s="137"/>
      <c r="F663" s="132"/>
      <c r="G663" s="132"/>
      <c r="H663" s="132"/>
      <c r="I663" s="132"/>
      <c r="J663" s="132"/>
      <c r="K663" s="132"/>
      <c r="L663" s="132"/>
      <c r="M663" s="132"/>
      <c r="N663" s="132"/>
      <c r="O663" s="132"/>
      <c r="P663" s="132"/>
      <c r="Q663" s="132"/>
      <c r="R663" s="132"/>
      <c r="S663" s="132"/>
      <c r="T663" s="132"/>
      <c r="U663" s="132"/>
      <c r="V663" s="132"/>
      <c r="W663" s="132"/>
      <c r="X663" s="132"/>
      <c r="Y663" s="132"/>
      <c r="Z663" s="133"/>
    </row>
    <row r="664">
      <c r="A664" s="132"/>
      <c r="B664" s="132"/>
      <c r="C664" s="132"/>
      <c r="D664" s="137"/>
      <c r="E664" s="137"/>
      <c r="F664" s="132"/>
      <c r="G664" s="132"/>
      <c r="H664" s="132"/>
      <c r="I664" s="132"/>
      <c r="J664" s="132"/>
      <c r="K664" s="132"/>
      <c r="L664" s="132"/>
      <c r="M664" s="132"/>
      <c r="N664" s="132"/>
      <c r="O664" s="132"/>
      <c r="P664" s="132"/>
      <c r="Q664" s="132"/>
      <c r="R664" s="132"/>
      <c r="S664" s="132"/>
      <c r="T664" s="132"/>
      <c r="U664" s="132"/>
      <c r="V664" s="132"/>
      <c r="W664" s="132"/>
      <c r="X664" s="132"/>
      <c r="Y664" s="132"/>
      <c r="Z664" s="133"/>
    </row>
    <row r="665">
      <c r="A665" s="132"/>
      <c r="B665" s="132"/>
      <c r="C665" s="132"/>
      <c r="D665" s="137"/>
      <c r="E665" s="137"/>
      <c r="F665" s="132"/>
      <c r="G665" s="132"/>
      <c r="H665" s="132"/>
      <c r="I665" s="132"/>
      <c r="J665" s="132"/>
      <c r="K665" s="132"/>
      <c r="L665" s="132"/>
      <c r="M665" s="132"/>
      <c r="N665" s="132"/>
      <c r="O665" s="132"/>
      <c r="P665" s="132"/>
      <c r="Q665" s="132"/>
      <c r="R665" s="132"/>
      <c r="S665" s="132"/>
      <c r="T665" s="132"/>
      <c r="U665" s="132"/>
      <c r="V665" s="132"/>
      <c r="W665" s="132"/>
      <c r="X665" s="132"/>
      <c r="Y665" s="132"/>
      <c r="Z665" s="133"/>
    </row>
    <row r="666">
      <c r="A666" s="132"/>
      <c r="B666" s="132"/>
      <c r="C666" s="132"/>
      <c r="D666" s="137"/>
      <c r="E666" s="137"/>
      <c r="F666" s="132"/>
      <c r="G666" s="132"/>
      <c r="H666" s="132"/>
      <c r="I666" s="132"/>
      <c r="J666" s="132"/>
      <c r="K666" s="132"/>
      <c r="L666" s="132"/>
      <c r="M666" s="132"/>
      <c r="N666" s="132"/>
      <c r="O666" s="132"/>
      <c r="P666" s="132"/>
      <c r="Q666" s="132"/>
      <c r="R666" s="132"/>
      <c r="S666" s="132"/>
      <c r="T666" s="132"/>
      <c r="U666" s="132"/>
      <c r="V666" s="132"/>
      <c r="W666" s="132"/>
      <c r="X666" s="132"/>
      <c r="Y666" s="132"/>
      <c r="Z666" s="133"/>
    </row>
    <row r="667">
      <c r="A667" s="132"/>
      <c r="B667" s="132"/>
      <c r="C667" s="132"/>
      <c r="D667" s="137"/>
      <c r="E667" s="137"/>
      <c r="F667" s="132"/>
      <c r="G667" s="132"/>
      <c r="H667" s="132"/>
      <c r="I667" s="132"/>
      <c r="J667" s="132"/>
      <c r="K667" s="132"/>
      <c r="L667" s="132"/>
      <c r="M667" s="132"/>
      <c r="N667" s="132"/>
      <c r="O667" s="132"/>
      <c r="P667" s="132"/>
      <c r="Q667" s="132"/>
      <c r="R667" s="132"/>
      <c r="S667" s="132"/>
      <c r="T667" s="132"/>
      <c r="U667" s="132"/>
      <c r="V667" s="132"/>
      <c r="W667" s="132"/>
      <c r="X667" s="132"/>
      <c r="Y667" s="132"/>
      <c r="Z667" s="133"/>
    </row>
    <row r="668">
      <c r="A668" s="132"/>
      <c r="B668" s="132"/>
      <c r="C668" s="132"/>
      <c r="D668" s="137"/>
      <c r="E668" s="137"/>
      <c r="F668" s="132"/>
      <c r="G668" s="132"/>
      <c r="H668" s="132"/>
      <c r="I668" s="132"/>
      <c r="J668" s="132"/>
      <c r="K668" s="132"/>
      <c r="L668" s="132"/>
      <c r="M668" s="132"/>
      <c r="N668" s="132"/>
      <c r="O668" s="132"/>
      <c r="P668" s="132"/>
      <c r="Q668" s="132"/>
      <c r="R668" s="132"/>
      <c r="S668" s="132"/>
      <c r="T668" s="132"/>
      <c r="U668" s="132"/>
      <c r="V668" s="132"/>
      <c r="W668" s="132"/>
      <c r="X668" s="132"/>
      <c r="Y668" s="132"/>
      <c r="Z668" s="133"/>
    </row>
    <row r="669">
      <c r="A669" s="132"/>
      <c r="B669" s="132"/>
      <c r="C669" s="132"/>
      <c r="D669" s="137"/>
      <c r="E669" s="137"/>
      <c r="F669" s="132"/>
      <c r="G669" s="132"/>
      <c r="H669" s="132"/>
      <c r="I669" s="132"/>
      <c r="J669" s="132"/>
      <c r="K669" s="132"/>
      <c r="L669" s="132"/>
      <c r="M669" s="132"/>
      <c r="N669" s="132"/>
      <c r="O669" s="132"/>
      <c r="P669" s="132"/>
      <c r="Q669" s="132"/>
      <c r="R669" s="132"/>
      <c r="S669" s="132"/>
      <c r="T669" s="132"/>
      <c r="U669" s="132"/>
      <c r="V669" s="132"/>
      <c r="W669" s="132"/>
      <c r="X669" s="132"/>
      <c r="Y669" s="132"/>
      <c r="Z669" s="133"/>
    </row>
    <row r="670">
      <c r="A670" s="132"/>
      <c r="B670" s="132"/>
      <c r="C670" s="132"/>
      <c r="D670" s="137"/>
      <c r="E670" s="137"/>
      <c r="F670" s="132"/>
      <c r="G670" s="132"/>
      <c r="H670" s="132"/>
      <c r="I670" s="132"/>
      <c r="J670" s="132"/>
      <c r="K670" s="132"/>
      <c r="L670" s="132"/>
      <c r="M670" s="132"/>
      <c r="N670" s="132"/>
      <c r="O670" s="132"/>
      <c r="P670" s="132"/>
      <c r="Q670" s="132"/>
      <c r="R670" s="132"/>
      <c r="S670" s="132"/>
      <c r="T670" s="132"/>
      <c r="U670" s="132"/>
      <c r="V670" s="132"/>
      <c r="W670" s="132"/>
      <c r="X670" s="132"/>
      <c r="Y670" s="132"/>
      <c r="Z670" s="133"/>
    </row>
    <row r="671">
      <c r="A671" s="132"/>
      <c r="B671" s="132"/>
      <c r="C671" s="132"/>
      <c r="D671" s="137"/>
      <c r="E671" s="137"/>
      <c r="F671" s="132"/>
      <c r="G671" s="132"/>
      <c r="H671" s="132"/>
      <c r="I671" s="132"/>
      <c r="J671" s="132"/>
      <c r="K671" s="132"/>
      <c r="L671" s="132"/>
      <c r="M671" s="132"/>
      <c r="N671" s="132"/>
      <c r="O671" s="132"/>
      <c r="P671" s="132"/>
      <c r="Q671" s="132"/>
      <c r="R671" s="132"/>
      <c r="S671" s="132"/>
      <c r="T671" s="132"/>
      <c r="U671" s="132"/>
      <c r="V671" s="132"/>
      <c r="W671" s="132"/>
      <c r="X671" s="132"/>
      <c r="Y671" s="132"/>
      <c r="Z671" s="133"/>
    </row>
    <row r="672">
      <c r="A672" s="132"/>
      <c r="B672" s="132"/>
      <c r="C672" s="132"/>
      <c r="D672" s="137"/>
      <c r="E672" s="137"/>
      <c r="F672" s="132"/>
      <c r="G672" s="132"/>
      <c r="H672" s="132"/>
      <c r="I672" s="132"/>
      <c r="J672" s="132"/>
      <c r="K672" s="132"/>
      <c r="L672" s="132"/>
      <c r="M672" s="132"/>
      <c r="N672" s="132"/>
      <c r="O672" s="132"/>
      <c r="P672" s="132"/>
      <c r="Q672" s="132"/>
      <c r="R672" s="132"/>
      <c r="S672" s="132"/>
      <c r="T672" s="132"/>
      <c r="U672" s="132"/>
      <c r="V672" s="132"/>
      <c r="W672" s="132"/>
      <c r="X672" s="132"/>
      <c r="Y672" s="132"/>
      <c r="Z672" s="133"/>
    </row>
    <row r="673">
      <c r="A673" s="132"/>
      <c r="B673" s="132"/>
      <c r="C673" s="132"/>
      <c r="D673" s="137"/>
      <c r="E673" s="137"/>
      <c r="F673" s="132"/>
      <c r="G673" s="132"/>
      <c r="H673" s="132"/>
      <c r="I673" s="132"/>
      <c r="J673" s="132"/>
      <c r="K673" s="132"/>
      <c r="L673" s="132"/>
      <c r="M673" s="132"/>
      <c r="N673" s="132"/>
      <c r="O673" s="132"/>
      <c r="P673" s="132"/>
      <c r="Q673" s="132"/>
      <c r="R673" s="132"/>
      <c r="S673" s="132"/>
      <c r="T673" s="132"/>
      <c r="U673" s="132"/>
      <c r="V673" s="132"/>
      <c r="W673" s="132"/>
      <c r="X673" s="132"/>
      <c r="Y673" s="132"/>
      <c r="Z673" s="133"/>
    </row>
    <row r="674">
      <c r="A674" s="132"/>
      <c r="B674" s="132"/>
      <c r="C674" s="132"/>
      <c r="D674" s="137"/>
      <c r="E674" s="137"/>
      <c r="F674" s="132"/>
      <c r="G674" s="132"/>
      <c r="H674" s="132"/>
      <c r="I674" s="132"/>
      <c r="J674" s="132"/>
      <c r="K674" s="132"/>
      <c r="L674" s="132"/>
      <c r="M674" s="132"/>
      <c r="N674" s="132"/>
      <c r="O674" s="132"/>
      <c r="P674" s="132"/>
      <c r="Q674" s="132"/>
      <c r="R674" s="132"/>
      <c r="S674" s="132"/>
      <c r="T674" s="132"/>
      <c r="U674" s="132"/>
      <c r="V674" s="132"/>
      <c r="W674" s="132"/>
      <c r="X674" s="132"/>
      <c r="Y674" s="132"/>
      <c r="Z674" s="133"/>
    </row>
    <row r="675">
      <c r="A675" s="132"/>
      <c r="B675" s="132"/>
      <c r="C675" s="132"/>
      <c r="D675" s="137"/>
      <c r="E675" s="137"/>
      <c r="F675" s="132"/>
      <c r="G675" s="132"/>
      <c r="H675" s="132"/>
      <c r="I675" s="132"/>
      <c r="J675" s="132"/>
      <c r="K675" s="132"/>
      <c r="L675" s="132"/>
      <c r="M675" s="132"/>
      <c r="N675" s="132"/>
      <c r="O675" s="132"/>
      <c r="P675" s="132"/>
      <c r="Q675" s="132"/>
      <c r="R675" s="132"/>
      <c r="S675" s="132"/>
      <c r="T675" s="132"/>
      <c r="U675" s="132"/>
      <c r="V675" s="132"/>
      <c r="W675" s="132"/>
      <c r="X675" s="132"/>
      <c r="Y675" s="132"/>
      <c r="Z675" s="133"/>
    </row>
    <row r="676">
      <c r="A676" s="132"/>
      <c r="B676" s="132"/>
      <c r="C676" s="132"/>
      <c r="D676" s="137"/>
      <c r="E676" s="137"/>
      <c r="F676" s="132"/>
      <c r="G676" s="132"/>
      <c r="H676" s="132"/>
      <c r="I676" s="132"/>
      <c r="J676" s="132"/>
      <c r="K676" s="132"/>
      <c r="L676" s="132"/>
      <c r="M676" s="132"/>
      <c r="N676" s="132"/>
      <c r="O676" s="132"/>
      <c r="P676" s="132"/>
      <c r="Q676" s="132"/>
      <c r="R676" s="132"/>
      <c r="S676" s="132"/>
      <c r="T676" s="132"/>
      <c r="U676" s="132"/>
      <c r="V676" s="132"/>
      <c r="W676" s="132"/>
      <c r="X676" s="132"/>
      <c r="Y676" s="132"/>
      <c r="Z676" s="133"/>
    </row>
    <row r="677">
      <c r="A677" s="132"/>
      <c r="B677" s="132"/>
      <c r="C677" s="132"/>
      <c r="D677" s="137"/>
      <c r="E677" s="137"/>
      <c r="F677" s="132"/>
      <c r="G677" s="132"/>
      <c r="H677" s="132"/>
      <c r="I677" s="132"/>
      <c r="J677" s="132"/>
      <c r="K677" s="132"/>
      <c r="L677" s="132"/>
      <c r="M677" s="132"/>
      <c r="N677" s="132"/>
      <c r="O677" s="132"/>
      <c r="P677" s="132"/>
      <c r="Q677" s="132"/>
      <c r="R677" s="132"/>
      <c r="S677" s="132"/>
      <c r="T677" s="132"/>
      <c r="U677" s="132"/>
      <c r="V677" s="132"/>
      <c r="W677" s="132"/>
      <c r="X677" s="132"/>
      <c r="Y677" s="132"/>
      <c r="Z677" s="133"/>
    </row>
    <row r="678">
      <c r="A678" s="132"/>
      <c r="B678" s="132"/>
      <c r="C678" s="132"/>
      <c r="D678" s="137"/>
      <c r="E678" s="137"/>
      <c r="F678" s="132"/>
      <c r="G678" s="132"/>
      <c r="H678" s="132"/>
      <c r="I678" s="132"/>
      <c r="J678" s="132"/>
      <c r="K678" s="132"/>
      <c r="L678" s="132"/>
      <c r="M678" s="132"/>
      <c r="N678" s="132"/>
      <c r="O678" s="132"/>
      <c r="P678" s="132"/>
      <c r="Q678" s="132"/>
      <c r="R678" s="132"/>
      <c r="S678" s="132"/>
      <c r="T678" s="132"/>
      <c r="U678" s="132"/>
      <c r="V678" s="132"/>
      <c r="W678" s="132"/>
      <c r="X678" s="132"/>
      <c r="Y678" s="132"/>
      <c r="Z678" s="133"/>
    </row>
    <row r="679">
      <c r="A679" s="132"/>
      <c r="B679" s="132"/>
      <c r="C679" s="132"/>
      <c r="D679" s="137"/>
      <c r="E679" s="137"/>
      <c r="F679" s="132"/>
      <c r="G679" s="132"/>
      <c r="H679" s="132"/>
      <c r="I679" s="132"/>
      <c r="J679" s="132"/>
      <c r="K679" s="132"/>
      <c r="L679" s="132"/>
      <c r="M679" s="132"/>
      <c r="N679" s="132"/>
      <c r="O679" s="132"/>
      <c r="P679" s="132"/>
      <c r="Q679" s="132"/>
      <c r="R679" s="132"/>
      <c r="S679" s="132"/>
      <c r="T679" s="132"/>
      <c r="U679" s="132"/>
      <c r="V679" s="132"/>
      <c r="W679" s="132"/>
      <c r="X679" s="132"/>
      <c r="Y679" s="132"/>
      <c r="Z679" s="133"/>
    </row>
    <row r="680">
      <c r="A680" s="132"/>
      <c r="B680" s="132"/>
      <c r="C680" s="132"/>
      <c r="D680" s="137"/>
      <c r="E680" s="137"/>
      <c r="F680" s="132"/>
      <c r="G680" s="132"/>
      <c r="H680" s="132"/>
      <c r="I680" s="132"/>
      <c r="J680" s="132"/>
      <c r="K680" s="132"/>
      <c r="L680" s="132"/>
      <c r="M680" s="132"/>
      <c r="N680" s="132"/>
      <c r="O680" s="132"/>
      <c r="P680" s="132"/>
      <c r="Q680" s="132"/>
      <c r="R680" s="132"/>
      <c r="S680" s="132"/>
      <c r="T680" s="132"/>
      <c r="U680" s="132"/>
      <c r="V680" s="132"/>
      <c r="W680" s="132"/>
      <c r="X680" s="132"/>
      <c r="Y680" s="132"/>
      <c r="Z680" s="133"/>
    </row>
    <row r="681">
      <c r="A681" s="132"/>
      <c r="B681" s="132"/>
      <c r="C681" s="132"/>
      <c r="D681" s="137"/>
      <c r="E681" s="137"/>
      <c r="F681" s="132"/>
      <c r="G681" s="132"/>
      <c r="H681" s="132"/>
      <c r="I681" s="132"/>
      <c r="J681" s="132"/>
      <c r="K681" s="132"/>
      <c r="L681" s="132"/>
      <c r="M681" s="132"/>
      <c r="N681" s="132"/>
      <c r="O681" s="132"/>
      <c r="P681" s="132"/>
      <c r="Q681" s="132"/>
      <c r="R681" s="132"/>
      <c r="S681" s="132"/>
      <c r="T681" s="132"/>
      <c r="U681" s="132"/>
      <c r="V681" s="132"/>
      <c r="W681" s="132"/>
      <c r="X681" s="132"/>
      <c r="Y681" s="132"/>
      <c r="Z681" s="133"/>
    </row>
    <row r="682">
      <c r="A682" s="132"/>
      <c r="B682" s="132"/>
      <c r="C682" s="132"/>
      <c r="D682" s="137"/>
      <c r="E682" s="137"/>
      <c r="F682" s="132"/>
      <c r="G682" s="132"/>
      <c r="H682" s="132"/>
      <c r="I682" s="132"/>
      <c r="J682" s="132"/>
      <c r="K682" s="132"/>
      <c r="L682" s="132"/>
      <c r="M682" s="132"/>
      <c r="N682" s="132"/>
      <c r="O682" s="132"/>
      <c r="P682" s="132"/>
      <c r="Q682" s="132"/>
      <c r="R682" s="132"/>
      <c r="S682" s="132"/>
      <c r="T682" s="132"/>
      <c r="U682" s="132"/>
      <c r="V682" s="132"/>
      <c r="W682" s="132"/>
      <c r="X682" s="132"/>
      <c r="Y682" s="132"/>
      <c r="Z682" s="133"/>
    </row>
    <row r="683">
      <c r="A683" s="132"/>
      <c r="B683" s="132"/>
      <c r="C683" s="132"/>
      <c r="D683" s="137"/>
      <c r="E683" s="137"/>
      <c r="F683" s="132"/>
      <c r="G683" s="132"/>
      <c r="H683" s="132"/>
      <c r="I683" s="132"/>
      <c r="J683" s="132"/>
      <c r="K683" s="132"/>
      <c r="L683" s="132"/>
      <c r="M683" s="132"/>
      <c r="N683" s="132"/>
      <c r="O683" s="132"/>
      <c r="P683" s="132"/>
      <c r="Q683" s="132"/>
      <c r="R683" s="132"/>
      <c r="S683" s="132"/>
      <c r="T683" s="132"/>
      <c r="U683" s="132"/>
      <c r="V683" s="132"/>
      <c r="W683" s="132"/>
      <c r="X683" s="132"/>
      <c r="Y683" s="132"/>
      <c r="Z683" s="133"/>
    </row>
    <row r="684">
      <c r="A684" s="132"/>
      <c r="B684" s="132"/>
      <c r="C684" s="132"/>
      <c r="D684" s="137"/>
      <c r="E684" s="137"/>
      <c r="F684" s="132"/>
      <c r="G684" s="132"/>
      <c r="H684" s="132"/>
      <c r="I684" s="132"/>
      <c r="J684" s="132"/>
      <c r="K684" s="132"/>
      <c r="L684" s="132"/>
      <c r="M684" s="132"/>
      <c r="N684" s="132"/>
      <c r="O684" s="132"/>
      <c r="P684" s="132"/>
      <c r="Q684" s="132"/>
      <c r="R684" s="132"/>
      <c r="S684" s="132"/>
      <c r="T684" s="132"/>
      <c r="U684" s="132"/>
      <c r="V684" s="132"/>
      <c r="W684" s="132"/>
      <c r="X684" s="132"/>
      <c r="Y684" s="132"/>
      <c r="Z684" s="133"/>
    </row>
    <row r="685">
      <c r="A685" s="132"/>
      <c r="B685" s="132"/>
      <c r="C685" s="132"/>
      <c r="D685" s="137"/>
      <c r="E685" s="137"/>
      <c r="F685" s="132"/>
      <c r="G685" s="132"/>
      <c r="H685" s="132"/>
      <c r="I685" s="132"/>
      <c r="J685" s="132"/>
      <c r="K685" s="132"/>
      <c r="L685" s="132"/>
      <c r="M685" s="132"/>
      <c r="N685" s="132"/>
      <c r="O685" s="132"/>
      <c r="P685" s="132"/>
      <c r="Q685" s="132"/>
      <c r="R685" s="132"/>
      <c r="S685" s="132"/>
      <c r="T685" s="132"/>
      <c r="U685" s="132"/>
      <c r="V685" s="132"/>
      <c r="W685" s="132"/>
      <c r="X685" s="132"/>
      <c r="Y685" s="132"/>
      <c r="Z685" s="133"/>
    </row>
    <row r="686">
      <c r="A686" s="132"/>
      <c r="B686" s="132"/>
      <c r="C686" s="132"/>
      <c r="D686" s="137"/>
      <c r="E686" s="137"/>
      <c r="F686" s="132"/>
      <c r="G686" s="132"/>
      <c r="H686" s="132"/>
      <c r="I686" s="132"/>
      <c r="J686" s="132"/>
      <c r="K686" s="132"/>
      <c r="L686" s="132"/>
      <c r="M686" s="132"/>
      <c r="N686" s="132"/>
      <c r="O686" s="132"/>
      <c r="P686" s="132"/>
      <c r="Q686" s="132"/>
      <c r="R686" s="132"/>
      <c r="S686" s="132"/>
      <c r="T686" s="132"/>
      <c r="U686" s="132"/>
      <c r="V686" s="132"/>
      <c r="W686" s="132"/>
      <c r="X686" s="132"/>
      <c r="Y686" s="132"/>
      <c r="Z686" s="133"/>
    </row>
    <row r="687">
      <c r="A687" s="132"/>
      <c r="B687" s="132"/>
      <c r="C687" s="132"/>
      <c r="D687" s="137"/>
      <c r="E687" s="137"/>
      <c r="F687" s="132"/>
      <c r="G687" s="132"/>
      <c r="H687" s="132"/>
      <c r="I687" s="132"/>
      <c r="J687" s="132"/>
      <c r="K687" s="132"/>
      <c r="L687" s="132"/>
      <c r="M687" s="132"/>
      <c r="N687" s="132"/>
      <c r="O687" s="132"/>
      <c r="P687" s="132"/>
      <c r="Q687" s="132"/>
      <c r="R687" s="132"/>
      <c r="S687" s="132"/>
      <c r="T687" s="132"/>
      <c r="U687" s="132"/>
      <c r="V687" s="132"/>
      <c r="W687" s="132"/>
      <c r="X687" s="132"/>
      <c r="Y687" s="132"/>
      <c r="Z687" s="133"/>
    </row>
    <row r="688">
      <c r="A688" s="132"/>
      <c r="B688" s="132"/>
      <c r="C688" s="132"/>
      <c r="D688" s="137"/>
      <c r="E688" s="137"/>
      <c r="F688" s="132"/>
      <c r="G688" s="132"/>
      <c r="H688" s="132"/>
      <c r="I688" s="132"/>
      <c r="J688" s="132"/>
      <c r="K688" s="132"/>
      <c r="L688" s="132"/>
      <c r="M688" s="132"/>
      <c r="N688" s="132"/>
      <c r="O688" s="132"/>
      <c r="P688" s="132"/>
      <c r="Q688" s="132"/>
      <c r="R688" s="132"/>
      <c r="S688" s="132"/>
      <c r="T688" s="132"/>
      <c r="U688" s="132"/>
      <c r="V688" s="132"/>
      <c r="W688" s="132"/>
      <c r="X688" s="132"/>
      <c r="Y688" s="132"/>
      <c r="Z688" s="133"/>
    </row>
    <row r="689">
      <c r="A689" s="132"/>
      <c r="B689" s="132"/>
      <c r="C689" s="132"/>
      <c r="D689" s="137"/>
      <c r="E689" s="137"/>
      <c r="F689" s="132"/>
      <c r="G689" s="132"/>
      <c r="H689" s="132"/>
      <c r="I689" s="132"/>
      <c r="J689" s="132"/>
      <c r="K689" s="132"/>
      <c r="L689" s="132"/>
      <c r="M689" s="132"/>
      <c r="N689" s="132"/>
      <c r="O689" s="132"/>
      <c r="P689" s="132"/>
      <c r="Q689" s="132"/>
      <c r="R689" s="132"/>
      <c r="S689" s="132"/>
      <c r="T689" s="132"/>
      <c r="U689" s="132"/>
      <c r="V689" s="132"/>
      <c r="W689" s="132"/>
      <c r="X689" s="132"/>
      <c r="Y689" s="132"/>
      <c r="Z689" s="133"/>
    </row>
    <row r="690">
      <c r="A690" s="132"/>
      <c r="B690" s="132"/>
      <c r="C690" s="132"/>
      <c r="D690" s="137"/>
      <c r="E690" s="137"/>
      <c r="F690" s="132"/>
      <c r="G690" s="132"/>
      <c r="H690" s="132"/>
      <c r="I690" s="132"/>
      <c r="J690" s="132"/>
      <c r="K690" s="132"/>
      <c r="L690" s="132"/>
      <c r="M690" s="132"/>
      <c r="N690" s="132"/>
      <c r="O690" s="132"/>
      <c r="P690" s="132"/>
      <c r="Q690" s="132"/>
      <c r="R690" s="132"/>
      <c r="S690" s="132"/>
      <c r="T690" s="132"/>
      <c r="U690" s="132"/>
      <c r="V690" s="132"/>
      <c r="W690" s="132"/>
      <c r="X690" s="132"/>
      <c r="Y690" s="132"/>
      <c r="Z690" s="133"/>
    </row>
    <row r="691">
      <c r="A691" s="132"/>
      <c r="B691" s="132"/>
      <c r="C691" s="132"/>
      <c r="D691" s="137"/>
      <c r="E691" s="137"/>
      <c r="F691" s="132"/>
      <c r="G691" s="132"/>
      <c r="H691" s="132"/>
      <c r="I691" s="132"/>
      <c r="J691" s="132"/>
      <c r="K691" s="132"/>
      <c r="L691" s="132"/>
      <c r="M691" s="132"/>
      <c r="N691" s="132"/>
      <c r="O691" s="132"/>
      <c r="P691" s="132"/>
      <c r="Q691" s="132"/>
      <c r="R691" s="132"/>
      <c r="S691" s="132"/>
      <c r="T691" s="132"/>
      <c r="U691" s="132"/>
      <c r="V691" s="132"/>
      <c r="W691" s="132"/>
      <c r="X691" s="132"/>
      <c r="Y691" s="132"/>
      <c r="Z691" s="133"/>
    </row>
    <row r="692">
      <c r="A692" s="132"/>
      <c r="B692" s="132"/>
      <c r="C692" s="132"/>
      <c r="D692" s="137"/>
      <c r="E692" s="137"/>
      <c r="F692" s="132"/>
      <c r="G692" s="132"/>
      <c r="H692" s="132"/>
      <c r="I692" s="132"/>
      <c r="J692" s="132"/>
      <c r="K692" s="132"/>
      <c r="L692" s="132"/>
      <c r="M692" s="132"/>
      <c r="N692" s="132"/>
      <c r="O692" s="132"/>
      <c r="P692" s="132"/>
      <c r="Q692" s="132"/>
      <c r="R692" s="132"/>
      <c r="S692" s="132"/>
      <c r="T692" s="132"/>
      <c r="U692" s="132"/>
      <c r="V692" s="132"/>
      <c r="W692" s="132"/>
      <c r="X692" s="132"/>
      <c r="Y692" s="132"/>
      <c r="Z692" s="133"/>
    </row>
    <row r="693">
      <c r="A693" s="132"/>
      <c r="B693" s="132"/>
      <c r="C693" s="132"/>
      <c r="D693" s="137"/>
      <c r="E693" s="137"/>
      <c r="F693" s="132"/>
      <c r="G693" s="132"/>
      <c r="H693" s="132"/>
      <c r="I693" s="132"/>
      <c r="J693" s="132"/>
      <c r="K693" s="132"/>
      <c r="L693" s="132"/>
      <c r="M693" s="132"/>
      <c r="N693" s="132"/>
      <c r="O693" s="132"/>
      <c r="P693" s="132"/>
      <c r="Q693" s="132"/>
      <c r="R693" s="132"/>
      <c r="S693" s="132"/>
      <c r="T693" s="132"/>
      <c r="U693" s="132"/>
      <c r="V693" s="132"/>
      <c r="W693" s="132"/>
      <c r="X693" s="132"/>
      <c r="Y693" s="132"/>
      <c r="Z693" s="133"/>
    </row>
    <row r="694">
      <c r="A694" s="132"/>
      <c r="B694" s="132"/>
      <c r="C694" s="132"/>
      <c r="D694" s="137"/>
      <c r="E694" s="137"/>
      <c r="F694" s="132"/>
      <c r="G694" s="132"/>
      <c r="H694" s="132"/>
      <c r="I694" s="132"/>
      <c r="J694" s="132"/>
      <c r="K694" s="132"/>
      <c r="L694" s="132"/>
      <c r="M694" s="132"/>
      <c r="N694" s="132"/>
      <c r="O694" s="132"/>
      <c r="P694" s="132"/>
      <c r="Q694" s="132"/>
      <c r="R694" s="132"/>
      <c r="S694" s="132"/>
      <c r="T694" s="132"/>
      <c r="U694" s="132"/>
      <c r="V694" s="132"/>
      <c r="W694" s="132"/>
      <c r="X694" s="132"/>
      <c r="Y694" s="132"/>
      <c r="Z694" s="133"/>
    </row>
    <row r="695">
      <c r="A695" s="132"/>
      <c r="B695" s="132"/>
      <c r="C695" s="132"/>
      <c r="D695" s="137"/>
      <c r="E695" s="137"/>
      <c r="F695" s="132"/>
      <c r="G695" s="132"/>
      <c r="H695" s="132"/>
      <c r="I695" s="132"/>
      <c r="J695" s="132"/>
      <c r="K695" s="132"/>
      <c r="L695" s="132"/>
      <c r="M695" s="132"/>
      <c r="N695" s="132"/>
      <c r="O695" s="132"/>
      <c r="P695" s="132"/>
      <c r="Q695" s="132"/>
      <c r="R695" s="132"/>
      <c r="S695" s="132"/>
      <c r="T695" s="132"/>
      <c r="U695" s="132"/>
      <c r="V695" s="132"/>
      <c r="W695" s="132"/>
      <c r="X695" s="132"/>
      <c r="Y695" s="132"/>
      <c r="Z695" s="133"/>
    </row>
    <row r="696">
      <c r="A696" s="132"/>
      <c r="B696" s="132"/>
      <c r="C696" s="132"/>
      <c r="D696" s="137"/>
      <c r="E696" s="137"/>
      <c r="F696" s="132"/>
      <c r="G696" s="132"/>
      <c r="H696" s="132"/>
      <c r="I696" s="132"/>
      <c r="J696" s="132"/>
      <c r="K696" s="132"/>
      <c r="L696" s="132"/>
      <c r="M696" s="132"/>
      <c r="N696" s="132"/>
      <c r="O696" s="132"/>
      <c r="P696" s="132"/>
      <c r="Q696" s="132"/>
      <c r="R696" s="132"/>
      <c r="S696" s="132"/>
      <c r="T696" s="132"/>
      <c r="U696" s="132"/>
      <c r="V696" s="132"/>
      <c r="W696" s="132"/>
      <c r="X696" s="132"/>
      <c r="Y696" s="132"/>
      <c r="Z696" s="133"/>
    </row>
    <row r="697">
      <c r="A697" s="132"/>
      <c r="B697" s="132"/>
      <c r="C697" s="132"/>
      <c r="D697" s="137"/>
      <c r="E697" s="137"/>
      <c r="F697" s="132"/>
      <c r="G697" s="132"/>
      <c r="H697" s="132"/>
      <c r="I697" s="132"/>
      <c r="J697" s="132"/>
      <c r="K697" s="132"/>
      <c r="L697" s="132"/>
      <c r="M697" s="132"/>
      <c r="N697" s="132"/>
      <c r="O697" s="132"/>
      <c r="P697" s="132"/>
      <c r="Q697" s="132"/>
      <c r="R697" s="132"/>
      <c r="S697" s="132"/>
      <c r="T697" s="132"/>
      <c r="U697" s="132"/>
      <c r="V697" s="132"/>
      <c r="W697" s="132"/>
      <c r="X697" s="132"/>
      <c r="Y697" s="132"/>
      <c r="Z697" s="133"/>
    </row>
    <row r="698">
      <c r="A698" s="132"/>
      <c r="B698" s="132"/>
      <c r="C698" s="132"/>
      <c r="D698" s="137"/>
      <c r="E698" s="137"/>
      <c r="F698" s="132"/>
      <c r="G698" s="132"/>
      <c r="H698" s="132"/>
      <c r="I698" s="132"/>
      <c r="J698" s="132"/>
      <c r="K698" s="132"/>
      <c r="L698" s="132"/>
      <c r="M698" s="132"/>
      <c r="N698" s="132"/>
      <c r="O698" s="132"/>
      <c r="P698" s="132"/>
      <c r="Q698" s="132"/>
      <c r="R698" s="132"/>
      <c r="S698" s="132"/>
      <c r="T698" s="132"/>
      <c r="U698" s="132"/>
      <c r="V698" s="132"/>
      <c r="W698" s="132"/>
      <c r="X698" s="132"/>
      <c r="Y698" s="132"/>
      <c r="Z698" s="133"/>
    </row>
    <row r="699">
      <c r="A699" s="132"/>
      <c r="B699" s="132"/>
      <c r="C699" s="132"/>
      <c r="D699" s="137"/>
      <c r="E699" s="137"/>
      <c r="F699" s="132"/>
      <c r="G699" s="132"/>
      <c r="H699" s="132"/>
      <c r="I699" s="132"/>
      <c r="J699" s="132"/>
      <c r="K699" s="132"/>
      <c r="L699" s="132"/>
      <c r="M699" s="132"/>
      <c r="N699" s="132"/>
      <c r="O699" s="132"/>
      <c r="P699" s="132"/>
      <c r="Q699" s="132"/>
      <c r="R699" s="132"/>
      <c r="S699" s="132"/>
      <c r="T699" s="132"/>
      <c r="U699" s="132"/>
      <c r="V699" s="132"/>
      <c r="W699" s="132"/>
      <c r="X699" s="132"/>
      <c r="Y699" s="132"/>
      <c r="Z699" s="133"/>
    </row>
    <row r="700">
      <c r="A700" s="132"/>
      <c r="B700" s="132"/>
      <c r="C700" s="132"/>
      <c r="D700" s="137"/>
      <c r="E700" s="137"/>
      <c r="F700" s="132"/>
      <c r="G700" s="132"/>
      <c r="H700" s="132"/>
      <c r="I700" s="132"/>
      <c r="J700" s="132"/>
      <c r="K700" s="132"/>
      <c r="L700" s="132"/>
      <c r="M700" s="132"/>
      <c r="N700" s="132"/>
      <c r="O700" s="132"/>
      <c r="P700" s="132"/>
      <c r="Q700" s="132"/>
      <c r="R700" s="132"/>
      <c r="S700" s="132"/>
      <c r="T700" s="132"/>
      <c r="U700" s="132"/>
      <c r="V700" s="132"/>
      <c r="W700" s="132"/>
      <c r="X700" s="132"/>
      <c r="Y700" s="132"/>
      <c r="Z700" s="133"/>
    </row>
    <row r="701">
      <c r="A701" s="132"/>
      <c r="B701" s="132"/>
      <c r="C701" s="132"/>
      <c r="D701" s="137"/>
      <c r="E701" s="137"/>
      <c r="F701" s="132"/>
      <c r="G701" s="132"/>
      <c r="H701" s="132"/>
      <c r="I701" s="132"/>
      <c r="J701" s="132"/>
      <c r="K701" s="132"/>
      <c r="L701" s="132"/>
      <c r="M701" s="132"/>
      <c r="N701" s="132"/>
      <c r="O701" s="132"/>
      <c r="P701" s="132"/>
      <c r="Q701" s="132"/>
      <c r="R701" s="132"/>
      <c r="S701" s="132"/>
      <c r="T701" s="132"/>
      <c r="U701" s="132"/>
      <c r="V701" s="132"/>
      <c r="W701" s="132"/>
      <c r="X701" s="132"/>
      <c r="Y701" s="132"/>
      <c r="Z701" s="133"/>
    </row>
    <row r="702">
      <c r="A702" s="132"/>
      <c r="B702" s="132"/>
      <c r="C702" s="132"/>
      <c r="D702" s="137"/>
      <c r="E702" s="137"/>
      <c r="F702" s="132"/>
      <c r="G702" s="132"/>
      <c r="H702" s="132"/>
      <c r="I702" s="132"/>
      <c r="J702" s="132"/>
      <c r="K702" s="132"/>
      <c r="L702" s="132"/>
      <c r="M702" s="132"/>
      <c r="N702" s="132"/>
      <c r="O702" s="132"/>
      <c r="P702" s="132"/>
      <c r="Q702" s="132"/>
      <c r="R702" s="132"/>
      <c r="S702" s="132"/>
      <c r="T702" s="132"/>
      <c r="U702" s="132"/>
      <c r="V702" s="132"/>
      <c r="W702" s="132"/>
      <c r="X702" s="132"/>
      <c r="Y702" s="132"/>
      <c r="Z702" s="133"/>
    </row>
    <row r="703">
      <c r="A703" s="132"/>
      <c r="B703" s="132"/>
      <c r="C703" s="132"/>
      <c r="D703" s="137"/>
      <c r="E703" s="137"/>
      <c r="F703" s="132"/>
      <c r="G703" s="132"/>
      <c r="H703" s="132"/>
      <c r="I703" s="132"/>
      <c r="J703" s="132"/>
      <c r="K703" s="132"/>
      <c r="L703" s="132"/>
      <c r="M703" s="132"/>
      <c r="N703" s="132"/>
      <c r="O703" s="132"/>
      <c r="P703" s="132"/>
      <c r="Q703" s="132"/>
      <c r="R703" s="132"/>
      <c r="S703" s="132"/>
      <c r="T703" s="132"/>
      <c r="U703" s="132"/>
      <c r="V703" s="132"/>
      <c r="W703" s="132"/>
      <c r="X703" s="132"/>
      <c r="Y703" s="132"/>
      <c r="Z703" s="133"/>
    </row>
    <row r="704">
      <c r="A704" s="132"/>
      <c r="B704" s="132"/>
      <c r="C704" s="132"/>
      <c r="D704" s="137"/>
      <c r="E704" s="137"/>
      <c r="F704" s="132"/>
      <c r="G704" s="132"/>
      <c r="H704" s="132"/>
      <c r="I704" s="132"/>
      <c r="J704" s="132"/>
      <c r="K704" s="132"/>
      <c r="L704" s="132"/>
      <c r="M704" s="132"/>
      <c r="N704" s="132"/>
      <c r="O704" s="132"/>
      <c r="P704" s="132"/>
      <c r="Q704" s="132"/>
      <c r="R704" s="132"/>
      <c r="S704" s="132"/>
      <c r="T704" s="132"/>
      <c r="U704" s="132"/>
      <c r="V704" s="132"/>
      <c r="W704" s="132"/>
      <c r="X704" s="132"/>
      <c r="Y704" s="132"/>
      <c r="Z704" s="133"/>
    </row>
    <row r="705">
      <c r="A705" s="132"/>
      <c r="B705" s="132"/>
      <c r="C705" s="132"/>
      <c r="D705" s="137"/>
      <c r="E705" s="137"/>
      <c r="F705" s="132"/>
      <c r="G705" s="132"/>
      <c r="H705" s="132"/>
      <c r="I705" s="132"/>
      <c r="J705" s="132"/>
      <c r="K705" s="132"/>
      <c r="L705" s="132"/>
      <c r="M705" s="132"/>
      <c r="N705" s="132"/>
      <c r="O705" s="132"/>
      <c r="P705" s="132"/>
      <c r="Q705" s="132"/>
      <c r="R705" s="132"/>
      <c r="S705" s="132"/>
      <c r="T705" s="132"/>
      <c r="U705" s="132"/>
      <c r="V705" s="132"/>
      <c r="W705" s="132"/>
      <c r="X705" s="132"/>
      <c r="Y705" s="132"/>
      <c r="Z705" s="133"/>
    </row>
    <row r="706">
      <c r="A706" s="132"/>
      <c r="B706" s="132"/>
      <c r="C706" s="132"/>
      <c r="D706" s="137"/>
      <c r="E706" s="137"/>
      <c r="F706" s="132"/>
      <c r="G706" s="132"/>
      <c r="H706" s="132"/>
      <c r="I706" s="132"/>
      <c r="J706" s="132"/>
      <c r="K706" s="132"/>
      <c r="L706" s="132"/>
      <c r="M706" s="132"/>
      <c r="N706" s="132"/>
      <c r="O706" s="132"/>
      <c r="P706" s="132"/>
      <c r="Q706" s="132"/>
      <c r="R706" s="132"/>
      <c r="S706" s="132"/>
      <c r="T706" s="132"/>
      <c r="U706" s="132"/>
      <c r="V706" s="132"/>
      <c r="W706" s="132"/>
      <c r="X706" s="132"/>
      <c r="Y706" s="132"/>
      <c r="Z706" s="133"/>
    </row>
    <row r="707">
      <c r="A707" s="132"/>
      <c r="B707" s="132"/>
      <c r="C707" s="132"/>
      <c r="D707" s="137"/>
      <c r="E707" s="137"/>
      <c r="F707" s="132"/>
      <c r="G707" s="132"/>
      <c r="H707" s="132"/>
      <c r="I707" s="132"/>
      <c r="J707" s="132"/>
      <c r="K707" s="132"/>
      <c r="L707" s="132"/>
      <c r="M707" s="132"/>
      <c r="N707" s="132"/>
      <c r="O707" s="132"/>
      <c r="P707" s="132"/>
      <c r="Q707" s="132"/>
      <c r="R707" s="132"/>
      <c r="S707" s="132"/>
      <c r="T707" s="132"/>
      <c r="U707" s="132"/>
      <c r="V707" s="132"/>
      <c r="W707" s="132"/>
      <c r="X707" s="132"/>
      <c r="Y707" s="132"/>
      <c r="Z707" s="133"/>
    </row>
    <row r="708">
      <c r="A708" s="132"/>
      <c r="B708" s="132"/>
      <c r="C708" s="132"/>
      <c r="D708" s="137"/>
      <c r="E708" s="137"/>
      <c r="F708" s="132"/>
      <c r="G708" s="132"/>
      <c r="H708" s="132"/>
      <c r="I708" s="132"/>
      <c r="J708" s="132"/>
      <c r="K708" s="132"/>
      <c r="L708" s="132"/>
      <c r="M708" s="132"/>
      <c r="N708" s="132"/>
      <c r="O708" s="132"/>
      <c r="P708" s="132"/>
      <c r="Q708" s="132"/>
      <c r="R708" s="132"/>
      <c r="S708" s="132"/>
      <c r="T708" s="132"/>
      <c r="U708" s="132"/>
      <c r="V708" s="132"/>
      <c r="W708" s="132"/>
      <c r="X708" s="132"/>
      <c r="Y708" s="132"/>
      <c r="Z708" s="133"/>
    </row>
    <row r="709">
      <c r="A709" s="132"/>
      <c r="B709" s="132"/>
      <c r="C709" s="132"/>
      <c r="D709" s="137"/>
      <c r="E709" s="137"/>
      <c r="F709" s="132"/>
      <c r="G709" s="132"/>
      <c r="H709" s="132"/>
      <c r="I709" s="132"/>
      <c r="J709" s="132"/>
      <c r="K709" s="132"/>
      <c r="L709" s="132"/>
      <c r="M709" s="132"/>
      <c r="N709" s="132"/>
      <c r="O709" s="132"/>
      <c r="P709" s="132"/>
      <c r="Q709" s="132"/>
      <c r="R709" s="132"/>
      <c r="S709" s="132"/>
      <c r="T709" s="132"/>
      <c r="U709" s="132"/>
      <c r="V709" s="132"/>
      <c r="W709" s="132"/>
      <c r="X709" s="132"/>
      <c r="Y709" s="132"/>
      <c r="Z709" s="133"/>
    </row>
    <row r="710">
      <c r="A710" s="132"/>
      <c r="B710" s="132"/>
      <c r="C710" s="132"/>
      <c r="D710" s="137"/>
      <c r="E710" s="137"/>
      <c r="F710" s="132"/>
      <c r="G710" s="132"/>
      <c r="H710" s="132"/>
      <c r="I710" s="132"/>
      <c r="J710" s="132"/>
      <c r="K710" s="132"/>
      <c r="L710" s="132"/>
      <c r="M710" s="132"/>
      <c r="N710" s="132"/>
      <c r="O710" s="132"/>
      <c r="P710" s="132"/>
      <c r="Q710" s="132"/>
      <c r="R710" s="132"/>
      <c r="S710" s="132"/>
      <c r="T710" s="132"/>
      <c r="U710" s="132"/>
      <c r="V710" s="132"/>
      <c r="W710" s="132"/>
      <c r="X710" s="132"/>
      <c r="Y710" s="132"/>
      <c r="Z710" s="133"/>
    </row>
    <row r="711">
      <c r="A711" s="132"/>
      <c r="B711" s="132"/>
      <c r="C711" s="132"/>
      <c r="D711" s="137"/>
      <c r="E711" s="137"/>
      <c r="F711" s="132"/>
      <c r="G711" s="132"/>
      <c r="H711" s="132"/>
      <c r="I711" s="132"/>
      <c r="J711" s="132"/>
      <c r="K711" s="132"/>
      <c r="L711" s="132"/>
      <c r="M711" s="132"/>
      <c r="N711" s="132"/>
      <c r="O711" s="132"/>
      <c r="P711" s="132"/>
      <c r="Q711" s="132"/>
      <c r="R711" s="132"/>
      <c r="S711" s="132"/>
      <c r="T711" s="132"/>
      <c r="U711" s="132"/>
      <c r="V711" s="132"/>
      <c r="W711" s="132"/>
      <c r="X711" s="132"/>
      <c r="Y711" s="132"/>
      <c r="Z711" s="133"/>
    </row>
    <row r="712">
      <c r="A712" s="132"/>
      <c r="B712" s="132"/>
      <c r="C712" s="132"/>
      <c r="D712" s="137"/>
      <c r="E712" s="137"/>
      <c r="F712" s="132"/>
      <c r="G712" s="132"/>
      <c r="H712" s="132"/>
      <c r="I712" s="132"/>
      <c r="J712" s="132"/>
      <c r="K712" s="132"/>
      <c r="L712" s="132"/>
      <c r="M712" s="132"/>
      <c r="N712" s="132"/>
      <c r="O712" s="132"/>
      <c r="P712" s="132"/>
      <c r="Q712" s="132"/>
      <c r="R712" s="132"/>
      <c r="S712" s="132"/>
      <c r="T712" s="132"/>
      <c r="U712" s="132"/>
      <c r="V712" s="132"/>
      <c r="W712" s="132"/>
      <c r="X712" s="132"/>
      <c r="Y712" s="132"/>
      <c r="Z712" s="133"/>
    </row>
    <row r="713">
      <c r="A713" s="132"/>
      <c r="B713" s="132"/>
      <c r="C713" s="132"/>
      <c r="D713" s="137"/>
      <c r="E713" s="137"/>
      <c r="F713" s="132"/>
      <c r="G713" s="132"/>
      <c r="H713" s="132"/>
      <c r="I713" s="132"/>
      <c r="J713" s="132"/>
      <c r="K713" s="132"/>
      <c r="L713" s="132"/>
      <c r="M713" s="132"/>
      <c r="N713" s="132"/>
      <c r="O713" s="132"/>
      <c r="P713" s="132"/>
      <c r="Q713" s="132"/>
      <c r="R713" s="132"/>
      <c r="S713" s="132"/>
      <c r="T713" s="132"/>
      <c r="U713" s="132"/>
      <c r="V713" s="132"/>
      <c r="W713" s="132"/>
      <c r="X713" s="132"/>
      <c r="Y713" s="132"/>
      <c r="Z713" s="133"/>
    </row>
    <row r="714">
      <c r="A714" s="132"/>
      <c r="B714" s="132"/>
      <c r="C714" s="132"/>
      <c r="D714" s="137"/>
      <c r="E714" s="137"/>
      <c r="F714" s="132"/>
      <c r="G714" s="132"/>
      <c r="H714" s="132"/>
      <c r="I714" s="132"/>
      <c r="J714" s="132"/>
      <c r="K714" s="132"/>
      <c r="L714" s="132"/>
      <c r="M714" s="132"/>
      <c r="N714" s="132"/>
      <c r="O714" s="132"/>
      <c r="P714" s="132"/>
      <c r="Q714" s="132"/>
      <c r="R714" s="132"/>
      <c r="S714" s="132"/>
      <c r="T714" s="132"/>
      <c r="U714" s="132"/>
      <c r="V714" s="132"/>
      <c r="W714" s="132"/>
      <c r="X714" s="132"/>
      <c r="Y714" s="132"/>
      <c r="Z714" s="133"/>
    </row>
    <row r="715">
      <c r="A715" s="132"/>
      <c r="B715" s="132"/>
      <c r="C715" s="132"/>
      <c r="D715" s="137"/>
      <c r="E715" s="137"/>
      <c r="F715" s="132"/>
      <c r="G715" s="132"/>
      <c r="H715" s="132"/>
      <c r="I715" s="132"/>
      <c r="J715" s="132"/>
      <c r="K715" s="132"/>
      <c r="L715" s="132"/>
      <c r="M715" s="132"/>
      <c r="N715" s="132"/>
      <c r="O715" s="132"/>
      <c r="P715" s="132"/>
      <c r="Q715" s="132"/>
      <c r="R715" s="132"/>
      <c r="S715" s="132"/>
      <c r="T715" s="132"/>
      <c r="U715" s="132"/>
      <c r="V715" s="132"/>
      <c r="W715" s="132"/>
      <c r="X715" s="132"/>
      <c r="Y715" s="132"/>
      <c r="Z715" s="133"/>
    </row>
    <row r="716">
      <c r="A716" s="132"/>
      <c r="B716" s="132"/>
      <c r="C716" s="132"/>
      <c r="D716" s="137"/>
      <c r="E716" s="137"/>
      <c r="F716" s="132"/>
      <c r="G716" s="132"/>
      <c r="H716" s="132"/>
      <c r="I716" s="132"/>
      <c r="J716" s="132"/>
      <c r="K716" s="132"/>
      <c r="L716" s="132"/>
      <c r="M716" s="132"/>
      <c r="N716" s="132"/>
      <c r="O716" s="132"/>
      <c r="P716" s="132"/>
      <c r="Q716" s="132"/>
      <c r="R716" s="132"/>
      <c r="S716" s="132"/>
      <c r="T716" s="132"/>
      <c r="U716" s="132"/>
      <c r="V716" s="132"/>
      <c r="W716" s="132"/>
      <c r="X716" s="132"/>
      <c r="Y716" s="132"/>
      <c r="Z716" s="133"/>
    </row>
    <row r="717">
      <c r="A717" s="132"/>
      <c r="B717" s="132"/>
      <c r="C717" s="132"/>
      <c r="D717" s="137"/>
      <c r="E717" s="137"/>
      <c r="F717" s="132"/>
      <c r="G717" s="132"/>
      <c r="H717" s="132"/>
      <c r="I717" s="132"/>
      <c r="J717" s="132"/>
      <c r="K717" s="132"/>
      <c r="L717" s="132"/>
      <c r="M717" s="132"/>
      <c r="N717" s="132"/>
      <c r="O717" s="132"/>
      <c r="P717" s="132"/>
      <c r="Q717" s="132"/>
      <c r="R717" s="132"/>
      <c r="S717" s="132"/>
      <c r="T717" s="132"/>
      <c r="U717" s="132"/>
      <c r="V717" s="132"/>
      <c r="W717" s="132"/>
      <c r="X717" s="132"/>
      <c r="Y717" s="132"/>
      <c r="Z717" s="133"/>
    </row>
    <row r="718">
      <c r="A718" s="132"/>
      <c r="B718" s="132"/>
      <c r="C718" s="132"/>
      <c r="D718" s="137"/>
      <c r="E718" s="137"/>
      <c r="F718" s="132"/>
      <c r="G718" s="132"/>
      <c r="H718" s="132"/>
      <c r="I718" s="132"/>
      <c r="J718" s="132"/>
      <c r="K718" s="132"/>
      <c r="L718" s="132"/>
      <c r="M718" s="132"/>
      <c r="N718" s="132"/>
      <c r="O718" s="132"/>
      <c r="P718" s="132"/>
      <c r="Q718" s="132"/>
      <c r="R718" s="132"/>
      <c r="S718" s="132"/>
      <c r="T718" s="132"/>
      <c r="U718" s="132"/>
      <c r="V718" s="132"/>
      <c r="W718" s="132"/>
      <c r="X718" s="132"/>
      <c r="Y718" s="132"/>
      <c r="Z718" s="133"/>
    </row>
    <row r="719">
      <c r="A719" s="132"/>
      <c r="B719" s="132"/>
      <c r="C719" s="132"/>
      <c r="D719" s="137"/>
      <c r="E719" s="137"/>
      <c r="F719" s="132"/>
      <c r="G719" s="132"/>
      <c r="H719" s="132"/>
      <c r="I719" s="132"/>
      <c r="J719" s="132"/>
      <c r="K719" s="132"/>
      <c r="L719" s="132"/>
      <c r="M719" s="132"/>
      <c r="N719" s="132"/>
      <c r="O719" s="132"/>
      <c r="P719" s="132"/>
      <c r="Q719" s="132"/>
      <c r="R719" s="132"/>
      <c r="S719" s="132"/>
      <c r="T719" s="132"/>
      <c r="U719" s="132"/>
      <c r="V719" s="132"/>
      <c r="W719" s="132"/>
      <c r="X719" s="132"/>
      <c r="Y719" s="132"/>
      <c r="Z719" s="133"/>
    </row>
    <row r="720">
      <c r="A720" s="132"/>
      <c r="B720" s="132"/>
      <c r="C720" s="132"/>
      <c r="D720" s="137"/>
      <c r="E720" s="137"/>
      <c r="F720" s="132"/>
      <c r="G720" s="132"/>
      <c r="H720" s="132"/>
      <c r="I720" s="132"/>
      <c r="J720" s="132"/>
      <c r="K720" s="132"/>
      <c r="L720" s="132"/>
      <c r="M720" s="132"/>
      <c r="N720" s="132"/>
      <c r="O720" s="132"/>
      <c r="P720" s="132"/>
      <c r="Q720" s="132"/>
      <c r="R720" s="132"/>
      <c r="S720" s="132"/>
      <c r="T720" s="132"/>
      <c r="U720" s="132"/>
      <c r="V720" s="132"/>
      <c r="W720" s="132"/>
      <c r="X720" s="132"/>
      <c r="Y720" s="132"/>
      <c r="Z720" s="133"/>
    </row>
    <row r="721">
      <c r="A721" s="132"/>
      <c r="B721" s="132"/>
      <c r="C721" s="132"/>
      <c r="D721" s="137"/>
      <c r="E721" s="137"/>
      <c r="F721" s="132"/>
      <c r="G721" s="132"/>
      <c r="H721" s="132"/>
      <c r="I721" s="132"/>
      <c r="J721" s="132"/>
      <c r="K721" s="132"/>
      <c r="L721" s="132"/>
      <c r="M721" s="132"/>
      <c r="N721" s="132"/>
      <c r="O721" s="132"/>
      <c r="P721" s="132"/>
      <c r="Q721" s="132"/>
      <c r="R721" s="132"/>
      <c r="S721" s="132"/>
      <c r="T721" s="132"/>
      <c r="U721" s="132"/>
      <c r="V721" s="132"/>
      <c r="W721" s="132"/>
      <c r="X721" s="132"/>
      <c r="Y721" s="132"/>
      <c r="Z721" s="133"/>
    </row>
    <row r="722">
      <c r="A722" s="132"/>
      <c r="B722" s="132"/>
      <c r="C722" s="132"/>
      <c r="D722" s="137"/>
      <c r="E722" s="137"/>
      <c r="F722" s="132"/>
      <c r="G722" s="132"/>
      <c r="H722" s="132"/>
      <c r="I722" s="132"/>
      <c r="J722" s="132"/>
      <c r="K722" s="132"/>
      <c r="L722" s="132"/>
      <c r="M722" s="132"/>
      <c r="N722" s="132"/>
      <c r="O722" s="132"/>
      <c r="P722" s="132"/>
      <c r="Q722" s="132"/>
      <c r="R722" s="132"/>
      <c r="S722" s="132"/>
      <c r="T722" s="132"/>
      <c r="U722" s="132"/>
      <c r="V722" s="132"/>
      <c r="W722" s="132"/>
      <c r="X722" s="132"/>
      <c r="Y722" s="132"/>
      <c r="Z722" s="133"/>
    </row>
    <row r="723">
      <c r="A723" s="132"/>
      <c r="B723" s="132"/>
      <c r="C723" s="132"/>
      <c r="D723" s="137"/>
      <c r="E723" s="137"/>
      <c r="F723" s="132"/>
      <c r="G723" s="132"/>
      <c r="H723" s="132"/>
      <c r="I723" s="132"/>
      <c r="J723" s="132"/>
      <c r="K723" s="132"/>
      <c r="L723" s="132"/>
      <c r="M723" s="132"/>
      <c r="N723" s="132"/>
      <c r="O723" s="132"/>
      <c r="P723" s="132"/>
      <c r="Q723" s="132"/>
      <c r="R723" s="132"/>
      <c r="S723" s="132"/>
      <c r="T723" s="132"/>
      <c r="U723" s="132"/>
      <c r="V723" s="132"/>
      <c r="W723" s="132"/>
      <c r="X723" s="132"/>
      <c r="Y723" s="132"/>
      <c r="Z723" s="133"/>
    </row>
    <row r="724">
      <c r="A724" s="132"/>
      <c r="B724" s="132"/>
      <c r="C724" s="132"/>
      <c r="D724" s="137"/>
      <c r="E724" s="137"/>
      <c r="F724" s="132"/>
      <c r="G724" s="132"/>
      <c r="H724" s="132"/>
      <c r="I724" s="132"/>
      <c r="J724" s="132"/>
      <c r="K724" s="132"/>
      <c r="L724" s="132"/>
      <c r="M724" s="132"/>
      <c r="N724" s="132"/>
      <c r="O724" s="132"/>
      <c r="P724" s="132"/>
      <c r="Q724" s="132"/>
      <c r="R724" s="132"/>
      <c r="S724" s="132"/>
      <c r="T724" s="132"/>
      <c r="U724" s="132"/>
      <c r="V724" s="132"/>
      <c r="W724" s="132"/>
      <c r="X724" s="132"/>
      <c r="Y724" s="132"/>
      <c r="Z724" s="133"/>
    </row>
    <row r="725">
      <c r="A725" s="132"/>
      <c r="B725" s="132"/>
      <c r="C725" s="132"/>
      <c r="D725" s="137"/>
      <c r="E725" s="137"/>
      <c r="F725" s="132"/>
      <c r="G725" s="132"/>
      <c r="H725" s="132"/>
      <c r="I725" s="132"/>
      <c r="J725" s="132"/>
      <c r="K725" s="132"/>
      <c r="L725" s="132"/>
      <c r="M725" s="132"/>
      <c r="N725" s="132"/>
      <c r="O725" s="132"/>
      <c r="P725" s="132"/>
      <c r="Q725" s="132"/>
      <c r="R725" s="132"/>
      <c r="S725" s="132"/>
      <c r="T725" s="132"/>
      <c r="U725" s="132"/>
      <c r="V725" s="132"/>
      <c r="W725" s="132"/>
      <c r="X725" s="132"/>
      <c r="Y725" s="132"/>
      <c r="Z725" s="133"/>
    </row>
    <row r="726">
      <c r="A726" s="132"/>
      <c r="B726" s="132"/>
      <c r="C726" s="132"/>
      <c r="D726" s="137"/>
      <c r="E726" s="137"/>
      <c r="F726" s="132"/>
      <c r="G726" s="132"/>
      <c r="H726" s="132"/>
      <c r="I726" s="132"/>
      <c r="J726" s="132"/>
      <c r="K726" s="132"/>
      <c r="L726" s="132"/>
      <c r="M726" s="132"/>
      <c r="N726" s="132"/>
      <c r="O726" s="132"/>
      <c r="P726" s="132"/>
      <c r="Q726" s="132"/>
      <c r="R726" s="132"/>
      <c r="S726" s="132"/>
      <c r="T726" s="132"/>
      <c r="U726" s="132"/>
      <c r="V726" s="132"/>
      <c r="W726" s="132"/>
      <c r="X726" s="132"/>
      <c r="Y726" s="132"/>
      <c r="Z726" s="133"/>
    </row>
    <row r="727">
      <c r="A727" s="132"/>
      <c r="B727" s="132"/>
      <c r="C727" s="132"/>
      <c r="D727" s="137"/>
      <c r="E727" s="137"/>
      <c r="F727" s="132"/>
      <c r="G727" s="132"/>
      <c r="H727" s="132"/>
      <c r="I727" s="132"/>
      <c r="J727" s="132"/>
      <c r="K727" s="132"/>
      <c r="L727" s="132"/>
      <c r="M727" s="132"/>
      <c r="N727" s="132"/>
      <c r="O727" s="132"/>
      <c r="P727" s="132"/>
      <c r="Q727" s="132"/>
      <c r="R727" s="132"/>
      <c r="S727" s="132"/>
      <c r="T727" s="132"/>
      <c r="U727" s="132"/>
      <c r="V727" s="132"/>
      <c r="W727" s="132"/>
      <c r="X727" s="132"/>
      <c r="Y727" s="132"/>
      <c r="Z727" s="133"/>
    </row>
    <row r="728">
      <c r="A728" s="132"/>
      <c r="B728" s="132"/>
      <c r="C728" s="132"/>
      <c r="D728" s="137"/>
      <c r="E728" s="137"/>
      <c r="F728" s="132"/>
      <c r="G728" s="132"/>
      <c r="H728" s="132"/>
      <c r="I728" s="132"/>
      <c r="J728" s="132"/>
      <c r="K728" s="132"/>
      <c r="L728" s="132"/>
      <c r="M728" s="132"/>
      <c r="N728" s="132"/>
      <c r="O728" s="132"/>
      <c r="P728" s="132"/>
      <c r="Q728" s="132"/>
      <c r="R728" s="132"/>
      <c r="S728" s="132"/>
      <c r="T728" s="132"/>
      <c r="U728" s="132"/>
      <c r="V728" s="132"/>
      <c r="W728" s="132"/>
      <c r="X728" s="132"/>
      <c r="Y728" s="132"/>
      <c r="Z728" s="133"/>
    </row>
    <row r="729">
      <c r="A729" s="132"/>
      <c r="B729" s="132"/>
      <c r="C729" s="132"/>
      <c r="D729" s="137"/>
      <c r="E729" s="137"/>
      <c r="F729" s="132"/>
      <c r="G729" s="132"/>
      <c r="H729" s="132"/>
      <c r="I729" s="132"/>
      <c r="J729" s="132"/>
      <c r="K729" s="132"/>
      <c r="L729" s="132"/>
      <c r="M729" s="132"/>
      <c r="N729" s="132"/>
      <c r="O729" s="132"/>
      <c r="P729" s="132"/>
      <c r="Q729" s="132"/>
      <c r="R729" s="132"/>
      <c r="S729" s="132"/>
      <c r="T729" s="132"/>
      <c r="U729" s="132"/>
      <c r="V729" s="132"/>
      <c r="W729" s="132"/>
      <c r="X729" s="132"/>
      <c r="Y729" s="132"/>
      <c r="Z729" s="133"/>
    </row>
    <row r="730">
      <c r="A730" s="132"/>
      <c r="B730" s="132"/>
      <c r="C730" s="132"/>
      <c r="D730" s="137"/>
      <c r="E730" s="137"/>
      <c r="F730" s="132"/>
      <c r="G730" s="132"/>
      <c r="H730" s="132"/>
      <c r="I730" s="132"/>
      <c r="J730" s="132"/>
      <c r="K730" s="132"/>
      <c r="L730" s="132"/>
      <c r="M730" s="132"/>
      <c r="N730" s="132"/>
      <c r="O730" s="132"/>
      <c r="P730" s="132"/>
      <c r="Q730" s="132"/>
      <c r="R730" s="132"/>
      <c r="S730" s="132"/>
      <c r="T730" s="132"/>
      <c r="U730" s="132"/>
      <c r="V730" s="132"/>
      <c r="W730" s="132"/>
      <c r="X730" s="132"/>
      <c r="Y730" s="132"/>
      <c r="Z730" s="133"/>
    </row>
    <row r="731">
      <c r="A731" s="132"/>
      <c r="B731" s="132"/>
      <c r="C731" s="132"/>
      <c r="D731" s="137"/>
      <c r="E731" s="137"/>
      <c r="F731" s="132"/>
      <c r="G731" s="132"/>
      <c r="H731" s="132"/>
      <c r="I731" s="132"/>
      <c r="J731" s="132"/>
      <c r="K731" s="132"/>
      <c r="L731" s="132"/>
      <c r="M731" s="132"/>
      <c r="N731" s="132"/>
      <c r="O731" s="132"/>
      <c r="P731" s="132"/>
      <c r="Q731" s="132"/>
      <c r="R731" s="132"/>
      <c r="S731" s="132"/>
      <c r="T731" s="132"/>
      <c r="U731" s="132"/>
      <c r="V731" s="132"/>
      <c r="W731" s="132"/>
      <c r="X731" s="132"/>
      <c r="Y731" s="132"/>
      <c r="Z731" s="133"/>
    </row>
    <row r="732">
      <c r="A732" s="132"/>
      <c r="B732" s="132"/>
      <c r="C732" s="132"/>
      <c r="D732" s="137"/>
      <c r="E732" s="137"/>
      <c r="F732" s="132"/>
      <c r="G732" s="132"/>
      <c r="H732" s="132"/>
      <c r="I732" s="132"/>
      <c r="J732" s="132"/>
      <c r="K732" s="132"/>
      <c r="L732" s="132"/>
      <c r="M732" s="132"/>
      <c r="N732" s="132"/>
      <c r="O732" s="132"/>
      <c r="P732" s="132"/>
      <c r="Q732" s="132"/>
      <c r="R732" s="132"/>
      <c r="S732" s="132"/>
      <c r="T732" s="132"/>
      <c r="U732" s="132"/>
      <c r="V732" s="132"/>
      <c r="W732" s="132"/>
      <c r="X732" s="132"/>
      <c r="Y732" s="132"/>
      <c r="Z732" s="133"/>
    </row>
    <row r="733">
      <c r="A733" s="132"/>
      <c r="B733" s="132"/>
      <c r="C733" s="132"/>
      <c r="D733" s="137"/>
      <c r="E733" s="137"/>
      <c r="F733" s="132"/>
      <c r="G733" s="132"/>
      <c r="H733" s="132"/>
      <c r="I733" s="132"/>
      <c r="J733" s="132"/>
      <c r="K733" s="132"/>
      <c r="L733" s="132"/>
      <c r="M733" s="132"/>
      <c r="N733" s="132"/>
      <c r="O733" s="132"/>
      <c r="P733" s="132"/>
      <c r="Q733" s="132"/>
      <c r="R733" s="132"/>
      <c r="S733" s="132"/>
      <c r="T733" s="132"/>
      <c r="U733" s="132"/>
      <c r="V733" s="132"/>
      <c r="W733" s="132"/>
      <c r="X733" s="132"/>
      <c r="Y733" s="132"/>
      <c r="Z733" s="133"/>
    </row>
    <row r="734">
      <c r="A734" s="132"/>
      <c r="B734" s="132"/>
      <c r="C734" s="132"/>
      <c r="D734" s="137"/>
      <c r="E734" s="137"/>
      <c r="F734" s="132"/>
      <c r="G734" s="132"/>
      <c r="H734" s="132"/>
      <c r="I734" s="132"/>
      <c r="J734" s="132"/>
      <c r="K734" s="132"/>
      <c r="L734" s="132"/>
      <c r="M734" s="132"/>
      <c r="N734" s="132"/>
      <c r="O734" s="132"/>
      <c r="P734" s="132"/>
      <c r="Q734" s="132"/>
      <c r="R734" s="132"/>
      <c r="S734" s="132"/>
      <c r="T734" s="132"/>
      <c r="U734" s="132"/>
      <c r="V734" s="132"/>
      <c r="W734" s="132"/>
      <c r="X734" s="132"/>
      <c r="Y734" s="132"/>
      <c r="Z734" s="133"/>
    </row>
    <row r="735">
      <c r="A735" s="132"/>
      <c r="B735" s="132"/>
      <c r="C735" s="132"/>
      <c r="D735" s="137"/>
      <c r="E735" s="137"/>
      <c r="F735" s="132"/>
      <c r="G735" s="132"/>
      <c r="H735" s="132"/>
      <c r="I735" s="132"/>
      <c r="J735" s="132"/>
      <c r="K735" s="132"/>
      <c r="L735" s="132"/>
      <c r="M735" s="132"/>
      <c r="N735" s="132"/>
      <c r="O735" s="132"/>
      <c r="P735" s="132"/>
      <c r="Q735" s="132"/>
      <c r="R735" s="132"/>
      <c r="S735" s="132"/>
      <c r="T735" s="132"/>
      <c r="U735" s="132"/>
      <c r="V735" s="132"/>
      <c r="W735" s="132"/>
      <c r="X735" s="132"/>
      <c r="Y735" s="132"/>
      <c r="Z735" s="133"/>
    </row>
    <row r="736">
      <c r="A736" s="132"/>
      <c r="B736" s="132"/>
      <c r="C736" s="132"/>
      <c r="D736" s="137"/>
      <c r="E736" s="137"/>
      <c r="F736" s="132"/>
      <c r="G736" s="132"/>
      <c r="H736" s="132"/>
      <c r="I736" s="132"/>
      <c r="J736" s="132"/>
      <c r="K736" s="132"/>
      <c r="L736" s="132"/>
      <c r="M736" s="132"/>
      <c r="N736" s="132"/>
      <c r="O736" s="132"/>
      <c r="P736" s="132"/>
      <c r="Q736" s="132"/>
      <c r="R736" s="132"/>
      <c r="S736" s="132"/>
      <c r="T736" s="132"/>
      <c r="U736" s="132"/>
      <c r="V736" s="132"/>
      <c r="W736" s="132"/>
      <c r="X736" s="132"/>
      <c r="Y736" s="132"/>
      <c r="Z736" s="133"/>
    </row>
    <row r="737">
      <c r="A737" s="132"/>
      <c r="B737" s="132"/>
      <c r="C737" s="132"/>
      <c r="D737" s="137"/>
      <c r="E737" s="137"/>
      <c r="F737" s="132"/>
      <c r="G737" s="132"/>
      <c r="H737" s="132"/>
      <c r="I737" s="132"/>
      <c r="J737" s="132"/>
      <c r="K737" s="132"/>
      <c r="L737" s="132"/>
      <c r="M737" s="132"/>
      <c r="N737" s="132"/>
      <c r="O737" s="132"/>
      <c r="P737" s="132"/>
      <c r="Q737" s="132"/>
      <c r="R737" s="132"/>
      <c r="S737" s="132"/>
      <c r="T737" s="132"/>
      <c r="U737" s="132"/>
      <c r="V737" s="132"/>
      <c r="W737" s="132"/>
      <c r="X737" s="132"/>
      <c r="Y737" s="132"/>
      <c r="Z737" s="133"/>
    </row>
    <row r="738">
      <c r="A738" s="132"/>
      <c r="B738" s="132"/>
      <c r="C738" s="132"/>
      <c r="D738" s="137"/>
      <c r="E738" s="137"/>
      <c r="F738" s="132"/>
      <c r="G738" s="132"/>
      <c r="H738" s="132"/>
      <c r="I738" s="132"/>
      <c r="J738" s="132"/>
      <c r="K738" s="132"/>
      <c r="L738" s="132"/>
      <c r="M738" s="132"/>
      <c r="N738" s="132"/>
      <c r="O738" s="132"/>
      <c r="P738" s="132"/>
      <c r="Q738" s="132"/>
      <c r="R738" s="132"/>
      <c r="S738" s="132"/>
      <c r="T738" s="132"/>
      <c r="U738" s="132"/>
      <c r="V738" s="132"/>
      <c r="W738" s="132"/>
      <c r="X738" s="132"/>
      <c r="Y738" s="132"/>
      <c r="Z738" s="133"/>
    </row>
    <row r="739">
      <c r="A739" s="132"/>
      <c r="B739" s="132"/>
      <c r="C739" s="132"/>
      <c r="D739" s="137"/>
      <c r="E739" s="137"/>
      <c r="F739" s="132"/>
      <c r="G739" s="132"/>
      <c r="H739" s="132"/>
      <c r="I739" s="132"/>
      <c r="J739" s="132"/>
      <c r="K739" s="132"/>
      <c r="L739" s="132"/>
      <c r="M739" s="132"/>
      <c r="N739" s="132"/>
      <c r="O739" s="132"/>
      <c r="P739" s="132"/>
      <c r="Q739" s="132"/>
      <c r="R739" s="132"/>
      <c r="S739" s="132"/>
      <c r="T739" s="132"/>
      <c r="U739" s="132"/>
      <c r="V739" s="132"/>
      <c r="W739" s="132"/>
      <c r="X739" s="132"/>
      <c r="Y739" s="132"/>
      <c r="Z739" s="133"/>
    </row>
    <row r="740">
      <c r="A740" s="132"/>
      <c r="B740" s="132"/>
      <c r="C740" s="132"/>
      <c r="D740" s="137"/>
      <c r="E740" s="137"/>
      <c r="F740" s="132"/>
      <c r="G740" s="132"/>
      <c r="H740" s="132"/>
      <c r="I740" s="132"/>
      <c r="J740" s="132"/>
      <c r="K740" s="132"/>
      <c r="L740" s="132"/>
      <c r="M740" s="132"/>
      <c r="N740" s="132"/>
      <c r="O740" s="132"/>
      <c r="P740" s="132"/>
      <c r="Q740" s="132"/>
      <c r="R740" s="132"/>
      <c r="S740" s="132"/>
      <c r="T740" s="132"/>
      <c r="U740" s="132"/>
      <c r="V740" s="132"/>
      <c r="W740" s="132"/>
      <c r="X740" s="132"/>
      <c r="Y740" s="132"/>
      <c r="Z740" s="133"/>
    </row>
    <row r="741">
      <c r="A741" s="132"/>
      <c r="B741" s="132"/>
      <c r="C741" s="132"/>
      <c r="D741" s="137"/>
      <c r="E741" s="137"/>
      <c r="F741" s="132"/>
      <c r="G741" s="132"/>
      <c r="H741" s="132"/>
      <c r="I741" s="132"/>
      <c r="J741" s="132"/>
      <c r="K741" s="132"/>
      <c r="L741" s="132"/>
      <c r="M741" s="132"/>
      <c r="N741" s="132"/>
      <c r="O741" s="132"/>
      <c r="P741" s="132"/>
      <c r="Q741" s="132"/>
      <c r="R741" s="132"/>
      <c r="S741" s="132"/>
      <c r="T741" s="132"/>
      <c r="U741" s="132"/>
      <c r="V741" s="132"/>
      <c r="W741" s="132"/>
      <c r="X741" s="132"/>
      <c r="Y741" s="132"/>
      <c r="Z741" s="133"/>
    </row>
    <row r="742">
      <c r="A742" s="132"/>
      <c r="B742" s="132"/>
      <c r="C742" s="132"/>
      <c r="D742" s="137"/>
      <c r="E742" s="137"/>
      <c r="F742" s="132"/>
      <c r="G742" s="132"/>
      <c r="H742" s="132"/>
      <c r="I742" s="132"/>
      <c r="J742" s="132"/>
      <c r="K742" s="132"/>
      <c r="L742" s="132"/>
      <c r="M742" s="132"/>
      <c r="N742" s="132"/>
      <c r="O742" s="132"/>
      <c r="P742" s="132"/>
      <c r="Q742" s="132"/>
      <c r="R742" s="132"/>
      <c r="S742" s="132"/>
      <c r="T742" s="132"/>
      <c r="U742" s="132"/>
      <c r="V742" s="132"/>
      <c r="W742" s="132"/>
      <c r="X742" s="132"/>
      <c r="Y742" s="132"/>
      <c r="Z742" s="133"/>
    </row>
    <row r="743">
      <c r="A743" s="132"/>
      <c r="B743" s="132"/>
      <c r="C743" s="132"/>
      <c r="D743" s="137"/>
      <c r="E743" s="137"/>
      <c r="F743" s="132"/>
      <c r="G743" s="132"/>
      <c r="H743" s="132"/>
      <c r="I743" s="132"/>
      <c r="J743" s="132"/>
      <c r="K743" s="132"/>
      <c r="L743" s="132"/>
      <c r="M743" s="132"/>
      <c r="N743" s="132"/>
      <c r="O743" s="132"/>
      <c r="P743" s="132"/>
      <c r="Q743" s="132"/>
      <c r="R743" s="132"/>
      <c r="S743" s="132"/>
      <c r="T743" s="132"/>
      <c r="U743" s="132"/>
      <c r="V743" s="132"/>
      <c r="W743" s="132"/>
      <c r="X743" s="132"/>
      <c r="Y743" s="132"/>
      <c r="Z743" s="133"/>
    </row>
    <row r="744">
      <c r="A744" s="132"/>
      <c r="B744" s="132"/>
      <c r="C744" s="132"/>
      <c r="D744" s="137"/>
      <c r="E744" s="137"/>
      <c r="F744" s="132"/>
      <c r="G744" s="132"/>
      <c r="H744" s="132"/>
      <c r="I744" s="132"/>
      <c r="J744" s="132"/>
      <c r="K744" s="132"/>
      <c r="L744" s="132"/>
      <c r="M744" s="132"/>
      <c r="N744" s="132"/>
      <c r="O744" s="132"/>
      <c r="P744" s="132"/>
      <c r="Q744" s="132"/>
      <c r="R744" s="132"/>
      <c r="S744" s="132"/>
      <c r="T744" s="132"/>
      <c r="U744" s="132"/>
      <c r="V744" s="132"/>
      <c r="W744" s="132"/>
      <c r="X744" s="132"/>
      <c r="Y744" s="132"/>
      <c r="Z744" s="133"/>
    </row>
    <row r="745">
      <c r="A745" s="132"/>
      <c r="B745" s="132"/>
      <c r="C745" s="132"/>
      <c r="D745" s="137"/>
      <c r="E745" s="137"/>
      <c r="F745" s="132"/>
      <c r="G745" s="132"/>
      <c r="H745" s="132"/>
      <c r="I745" s="132"/>
      <c r="J745" s="132"/>
      <c r="K745" s="132"/>
      <c r="L745" s="132"/>
      <c r="M745" s="132"/>
      <c r="N745" s="132"/>
      <c r="O745" s="132"/>
      <c r="P745" s="132"/>
      <c r="Q745" s="132"/>
      <c r="R745" s="132"/>
      <c r="S745" s="132"/>
      <c r="T745" s="132"/>
      <c r="U745" s="132"/>
      <c r="V745" s="132"/>
      <c r="W745" s="132"/>
      <c r="X745" s="132"/>
      <c r="Y745" s="132"/>
      <c r="Z745" s="133"/>
    </row>
    <row r="746">
      <c r="A746" s="132"/>
      <c r="B746" s="132"/>
      <c r="C746" s="132"/>
      <c r="D746" s="137"/>
      <c r="E746" s="137"/>
      <c r="F746" s="132"/>
      <c r="G746" s="132"/>
      <c r="H746" s="132"/>
      <c r="I746" s="132"/>
      <c r="J746" s="132"/>
      <c r="K746" s="132"/>
      <c r="L746" s="132"/>
      <c r="M746" s="132"/>
      <c r="N746" s="132"/>
      <c r="O746" s="132"/>
      <c r="P746" s="132"/>
      <c r="Q746" s="132"/>
      <c r="R746" s="132"/>
      <c r="S746" s="132"/>
      <c r="T746" s="132"/>
      <c r="U746" s="132"/>
      <c r="V746" s="132"/>
      <c r="W746" s="132"/>
      <c r="X746" s="132"/>
      <c r="Y746" s="132"/>
      <c r="Z746" s="133"/>
    </row>
    <row r="747">
      <c r="A747" s="132"/>
      <c r="B747" s="132"/>
      <c r="C747" s="132"/>
      <c r="D747" s="137"/>
      <c r="E747" s="137"/>
      <c r="F747" s="132"/>
      <c r="G747" s="132"/>
      <c r="H747" s="132"/>
      <c r="I747" s="132"/>
      <c r="J747" s="132"/>
      <c r="K747" s="132"/>
      <c r="L747" s="132"/>
      <c r="M747" s="132"/>
      <c r="N747" s="132"/>
      <c r="O747" s="132"/>
      <c r="P747" s="132"/>
      <c r="Q747" s="132"/>
      <c r="R747" s="132"/>
      <c r="S747" s="132"/>
      <c r="T747" s="132"/>
      <c r="U747" s="132"/>
      <c r="V747" s="132"/>
      <c r="W747" s="132"/>
      <c r="X747" s="132"/>
      <c r="Y747" s="132"/>
      <c r="Z747" s="133"/>
    </row>
    <row r="748">
      <c r="A748" s="132"/>
      <c r="B748" s="132"/>
      <c r="C748" s="132"/>
      <c r="D748" s="137"/>
      <c r="E748" s="137"/>
      <c r="F748" s="132"/>
      <c r="G748" s="132"/>
      <c r="H748" s="132"/>
      <c r="I748" s="132"/>
      <c r="J748" s="132"/>
      <c r="K748" s="132"/>
      <c r="L748" s="132"/>
      <c r="M748" s="132"/>
      <c r="N748" s="132"/>
      <c r="O748" s="132"/>
      <c r="P748" s="132"/>
      <c r="Q748" s="132"/>
      <c r="R748" s="132"/>
      <c r="S748" s="132"/>
      <c r="T748" s="132"/>
      <c r="U748" s="132"/>
      <c r="V748" s="132"/>
      <c r="W748" s="132"/>
      <c r="X748" s="132"/>
      <c r="Y748" s="132"/>
      <c r="Z748" s="133"/>
    </row>
    <row r="749">
      <c r="A749" s="132"/>
      <c r="B749" s="132"/>
      <c r="C749" s="132"/>
      <c r="D749" s="137"/>
      <c r="E749" s="137"/>
      <c r="F749" s="132"/>
      <c r="G749" s="132"/>
      <c r="H749" s="132"/>
      <c r="I749" s="132"/>
      <c r="J749" s="132"/>
      <c r="K749" s="132"/>
      <c r="L749" s="132"/>
      <c r="M749" s="132"/>
      <c r="N749" s="132"/>
      <c r="O749" s="132"/>
      <c r="P749" s="132"/>
      <c r="Q749" s="132"/>
      <c r="R749" s="132"/>
      <c r="S749" s="132"/>
      <c r="T749" s="132"/>
      <c r="U749" s="132"/>
      <c r="V749" s="132"/>
      <c r="W749" s="132"/>
      <c r="X749" s="132"/>
      <c r="Y749" s="132"/>
      <c r="Z749" s="133"/>
    </row>
    <row r="750">
      <c r="A750" s="132"/>
      <c r="B750" s="132"/>
      <c r="C750" s="132"/>
      <c r="D750" s="137"/>
      <c r="E750" s="137"/>
      <c r="F750" s="132"/>
      <c r="G750" s="132"/>
      <c r="H750" s="132"/>
      <c r="I750" s="132"/>
      <c r="J750" s="132"/>
      <c r="K750" s="132"/>
      <c r="L750" s="132"/>
      <c r="M750" s="132"/>
      <c r="N750" s="132"/>
      <c r="O750" s="132"/>
      <c r="P750" s="132"/>
      <c r="Q750" s="132"/>
      <c r="R750" s="132"/>
      <c r="S750" s="132"/>
      <c r="T750" s="132"/>
      <c r="U750" s="132"/>
      <c r="V750" s="132"/>
      <c r="W750" s="132"/>
      <c r="X750" s="132"/>
      <c r="Y750" s="132"/>
      <c r="Z750" s="133"/>
    </row>
    <row r="751">
      <c r="A751" s="132"/>
      <c r="B751" s="132"/>
      <c r="C751" s="132"/>
      <c r="D751" s="137"/>
      <c r="E751" s="137"/>
      <c r="F751" s="132"/>
      <c r="G751" s="132"/>
      <c r="H751" s="132"/>
      <c r="I751" s="132"/>
      <c r="J751" s="132"/>
      <c r="K751" s="132"/>
      <c r="L751" s="132"/>
      <c r="M751" s="132"/>
      <c r="N751" s="132"/>
      <c r="O751" s="132"/>
      <c r="P751" s="132"/>
      <c r="Q751" s="132"/>
      <c r="R751" s="132"/>
      <c r="S751" s="132"/>
      <c r="T751" s="132"/>
      <c r="U751" s="132"/>
      <c r="V751" s="132"/>
      <c r="W751" s="132"/>
      <c r="X751" s="132"/>
      <c r="Y751" s="132"/>
      <c r="Z751" s="133"/>
    </row>
    <row r="752">
      <c r="A752" s="132"/>
      <c r="B752" s="132"/>
      <c r="C752" s="132"/>
      <c r="D752" s="137"/>
      <c r="E752" s="137"/>
      <c r="F752" s="132"/>
      <c r="G752" s="132"/>
      <c r="H752" s="132"/>
      <c r="I752" s="132"/>
      <c r="J752" s="132"/>
      <c r="K752" s="132"/>
      <c r="L752" s="132"/>
      <c r="M752" s="132"/>
      <c r="N752" s="132"/>
      <c r="O752" s="132"/>
      <c r="P752" s="132"/>
      <c r="Q752" s="132"/>
      <c r="R752" s="132"/>
      <c r="S752" s="132"/>
      <c r="T752" s="132"/>
      <c r="U752" s="132"/>
      <c r="V752" s="132"/>
      <c r="W752" s="132"/>
      <c r="X752" s="132"/>
      <c r="Y752" s="132"/>
      <c r="Z752" s="133"/>
    </row>
    <row r="753">
      <c r="A753" s="132"/>
      <c r="B753" s="132"/>
      <c r="C753" s="132"/>
      <c r="D753" s="137"/>
      <c r="E753" s="137"/>
      <c r="F753" s="132"/>
      <c r="G753" s="132"/>
      <c r="H753" s="132"/>
      <c r="I753" s="132"/>
      <c r="J753" s="132"/>
      <c r="K753" s="132"/>
      <c r="L753" s="132"/>
      <c r="M753" s="132"/>
      <c r="N753" s="132"/>
      <c r="O753" s="132"/>
      <c r="P753" s="132"/>
      <c r="Q753" s="132"/>
      <c r="R753" s="132"/>
      <c r="S753" s="132"/>
      <c r="T753" s="132"/>
      <c r="U753" s="132"/>
      <c r="V753" s="132"/>
      <c r="W753" s="132"/>
      <c r="X753" s="132"/>
      <c r="Y753" s="132"/>
      <c r="Z753" s="133"/>
    </row>
    <row r="754">
      <c r="A754" s="132"/>
      <c r="B754" s="132"/>
      <c r="C754" s="132"/>
      <c r="D754" s="137"/>
      <c r="E754" s="137"/>
      <c r="F754" s="132"/>
      <c r="G754" s="132"/>
      <c r="H754" s="132"/>
      <c r="I754" s="132"/>
      <c r="J754" s="132"/>
      <c r="K754" s="132"/>
      <c r="L754" s="132"/>
      <c r="M754" s="132"/>
      <c r="N754" s="132"/>
      <c r="O754" s="132"/>
      <c r="P754" s="132"/>
      <c r="Q754" s="132"/>
      <c r="R754" s="132"/>
      <c r="S754" s="132"/>
      <c r="T754" s="132"/>
      <c r="U754" s="132"/>
      <c r="V754" s="132"/>
      <c r="W754" s="132"/>
      <c r="X754" s="132"/>
      <c r="Y754" s="132"/>
      <c r="Z754" s="133"/>
    </row>
    <row r="755">
      <c r="A755" s="132"/>
      <c r="B755" s="132"/>
      <c r="C755" s="132"/>
      <c r="D755" s="137"/>
      <c r="E755" s="137"/>
      <c r="F755" s="132"/>
      <c r="G755" s="132"/>
      <c r="H755" s="132"/>
      <c r="I755" s="132"/>
      <c r="J755" s="132"/>
      <c r="K755" s="132"/>
      <c r="L755" s="132"/>
      <c r="M755" s="132"/>
      <c r="N755" s="132"/>
      <c r="O755" s="132"/>
      <c r="P755" s="132"/>
      <c r="Q755" s="132"/>
      <c r="R755" s="132"/>
      <c r="S755" s="132"/>
      <c r="T755" s="132"/>
      <c r="U755" s="132"/>
      <c r="V755" s="132"/>
      <c r="W755" s="132"/>
      <c r="X755" s="132"/>
      <c r="Y755" s="132"/>
      <c r="Z755" s="133"/>
    </row>
    <row r="756">
      <c r="A756" s="132"/>
      <c r="B756" s="132"/>
      <c r="C756" s="132"/>
      <c r="D756" s="137"/>
      <c r="E756" s="137"/>
      <c r="F756" s="132"/>
      <c r="G756" s="132"/>
      <c r="H756" s="132"/>
      <c r="I756" s="132"/>
      <c r="J756" s="132"/>
      <c r="K756" s="132"/>
      <c r="L756" s="132"/>
      <c r="M756" s="132"/>
      <c r="N756" s="132"/>
      <c r="O756" s="132"/>
      <c r="P756" s="132"/>
      <c r="Q756" s="132"/>
      <c r="R756" s="132"/>
      <c r="S756" s="132"/>
      <c r="T756" s="132"/>
      <c r="U756" s="132"/>
      <c r="V756" s="132"/>
      <c r="W756" s="132"/>
      <c r="X756" s="132"/>
      <c r="Y756" s="132"/>
      <c r="Z756" s="133"/>
    </row>
    <row r="757">
      <c r="A757" s="132"/>
      <c r="B757" s="132"/>
      <c r="C757" s="132"/>
      <c r="D757" s="137"/>
      <c r="E757" s="137"/>
      <c r="F757" s="132"/>
      <c r="G757" s="132"/>
      <c r="H757" s="132"/>
      <c r="I757" s="132"/>
      <c r="J757" s="132"/>
      <c r="K757" s="132"/>
      <c r="L757" s="132"/>
      <c r="M757" s="132"/>
      <c r="N757" s="132"/>
      <c r="O757" s="132"/>
      <c r="P757" s="132"/>
      <c r="Q757" s="132"/>
      <c r="R757" s="132"/>
      <c r="S757" s="132"/>
      <c r="T757" s="132"/>
      <c r="U757" s="132"/>
      <c r="V757" s="132"/>
      <c r="W757" s="132"/>
      <c r="X757" s="132"/>
      <c r="Y757" s="132"/>
      <c r="Z757" s="133"/>
    </row>
    <row r="758">
      <c r="A758" s="132"/>
      <c r="B758" s="132"/>
      <c r="C758" s="132"/>
      <c r="D758" s="137"/>
      <c r="E758" s="137"/>
      <c r="F758" s="132"/>
      <c r="G758" s="132"/>
      <c r="H758" s="132"/>
      <c r="I758" s="132"/>
      <c r="J758" s="132"/>
      <c r="K758" s="132"/>
      <c r="L758" s="132"/>
      <c r="M758" s="132"/>
      <c r="N758" s="132"/>
      <c r="O758" s="132"/>
      <c r="P758" s="132"/>
      <c r="Q758" s="132"/>
      <c r="R758" s="132"/>
      <c r="S758" s="132"/>
      <c r="T758" s="132"/>
      <c r="U758" s="132"/>
      <c r="V758" s="132"/>
      <c r="W758" s="132"/>
      <c r="X758" s="132"/>
      <c r="Y758" s="132"/>
      <c r="Z758" s="133"/>
    </row>
    <row r="759">
      <c r="A759" s="132"/>
      <c r="B759" s="132"/>
      <c r="C759" s="132"/>
      <c r="D759" s="137"/>
      <c r="E759" s="137"/>
      <c r="F759" s="132"/>
      <c r="G759" s="132"/>
      <c r="H759" s="132"/>
      <c r="I759" s="132"/>
      <c r="J759" s="132"/>
      <c r="K759" s="132"/>
      <c r="L759" s="132"/>
      <c r="M759" s="132"/>
      <c r="N759" s="132"/>
      <c r="O759" s="132"/>
      <c r="P759" s="132"/>
      <c r="Q759" s="132"/>
      <c r="R759" s="132"/>
      <c r="S759" s="132"/>
      <c r="T759" s="132"/>
      <c r="U759" s="132"/>
      <c r="V759" s="132"/>
      <c r="W759" s="132"/>
      <c r="X759" s="132"/>
      <c r="Y759" s="132"/>
      <c r="Z759" s="133"/>
    </row>
    <row r="760">
      <c r="A760" s="132"/>
      <c r="B760" s="132"/>
      <c r="C760" s="132"/>
      <c r="D760" s="137"/>
      <c r="E760" s="137"/>
      <c r="F760" s="132"/>
      <c r="G760" s="132"/>
      <c r="H760" s="132"/>
      <c r="I760" s="132"/>
      <c r="J760" s="132"/>
      <c r="K760" s="132"/>
      <c r="L760" s="132"/>
      <c r="M760" s="132"/>
      <c r="N760" s="132"/>
      <c r="O760" s="132"/>
      <c r="P760" s="132"/>
      <c r="Q760" s="132"/>
      <c r="R760" s="132"/>
      <c r="S760" s="132"/>
      <c r="T760" s="132"/>
      <c r="U760" s="132"/>
      <c r="V760" s="132"/>
      <c r="W760" s="132"/>
      <c r="X760" s="132"/>
      <c r="Y760" s="132"/>
      <c r="Z760" s="133"/>
    </row>
    <row r="761">
      <c r="A761" s="132"/>
      <c r="B761" s="132"/>
      <c r="C761" s="132"/>
      <c r="D761" s="137"/>
      <c r="E761" s="137"/>
      <c r="F761" s="132"/>
      <c r="G761" s="132"/>
      <c r="H761" s="132"/>
      <c r="I761" s="132"/>
      <c r="J761" s="132"/>
      <c r="K761" s="132"/>
      <c r="L761" s="132"/>
      <c r="M761" s="132"/>
      <c r="N761" s="132"/>
      <c r="O761" s="132"/>
      <c r="P761" s="132"/>
      <c r="Q761" s="132"/>
      <c r="R761" s="132"/>
      <c r="S761" s="132"/>
      <c r="T761" s="132"/>
      <c r="U761" s="132"/>
      <c r="V761" s="132"/>
      <c r="W761" s="132"/>
      <c r="X761" s="132"/>
      <c r="Y761" s="132"/>
      <c r="Z761" s="133"/>
    </row>
    <row r="762">
      <c r="A762" s="132"/>
      <c r="B762" s="132"/>
      <c r="C762" s="132"/>
      <c r="D762" s="137"/>
      <c r="E762" s="137"/>
      <c r="F762" s="132"/>
      <c r="G762" s="132"/>
      <c r="H762" s="132"/>
      <c r="I762" s="132"/>
      <c r="J762" s="132"/>
      <c r="K762" s="132"/>
      <c r="L762" s="132"/>
      <c r="M762" s="132"/>
      <c r="N762" s="132"/>
      <c r="O762" s="132"/>
      <c r="P762" s="132"/>
      <c r="Q762" s="132"/>
      <c r="R762" s="132"/>
      <c r="S762" s="132"/>
      <c r="T762" s="132"/>
      <c r="U762" s="132"/>
      <c r="V762" s="132"/>
      <c r="W762" s="132"/>
      <c r="X762" s="132"/>
      <c r="Y762" s="132"/>
      <c r="Z762" s="133"/>
    </row>
    <row r="763">
      <c r="A763" s="132"/>
      <c r="B763" s="132"/>
      <c r="C763" s="132"/>
      <c r="D763" s="137"/>
      <c r="E763" s="137"/>
      <c r="F763" s="132"/>
      <c r="G763" s="132"/>
      <c r="H763" s="132"/>
      <c r="I763" s="132"/>
      <c r="J763" s="132"/>
      <c r="K763" s="132"/>
      <c r="L763" s="132"/>
      <c r="M763" s="132"/>
      <c r="N763" s="132"/>
      <c r="O763" s="132"/>
      <c r="P763" s="132"/>
      <c r="Q763" s="132"/>
      <c r="R763" s="132"/>
      <c r="S763" s="132"/>
      <c r="T763" s="132"/>
      <c r="U763" s="132"/>
      <c r="V763" s="132"/>
      <c r="W763" s="132"/>
      <c r="X763" s="132"/>
      <c r="Y763" s="132"/>
      <c r="Z763" s="133"/>
    </row>
    <row r="764">
      <c r="A764" s="132"/>
      <c r="B764" s="132"/>
      <c r="C764" s="132"/>
      <c r="D764" s="137"/>
      <c r="E764" s="137"/>
      <c r="F764" s="132"/>
      <c r="G764" s="132"/>
      <c r="H764" s="132"/>
      <c r="I764" s="132"/>
      <c r="J764" s="132"/>
      <c r="K764" s="132"/>
      <c r="L764" s="132"/>
      <c r="M764" s="132"/>
      <c r="N764" s="132"/>
      <c r="O764" s="132"/>
      <c r="P764" s="132"/>
      <c r="Q764" s="132"/>
      <c r="R764" s="132"/>
      <c r="S764" s="132"/>
      <c r="T764" s="132"/>
      <c r="U764" s="132"/>
      <c r="V764" s="132"/>
      <c r="W764" s="132"/>
      <c r="X764" s="132"/>
      <c r="Y764" s="132"/>
      <c r="Z764" s="133"/>
    </row>
    <row r="765">
      <c r="A765" s="132"/>
      <c r="B765" s="132"/>
      <c r="C765" s="132"/>
      <c r="D765" s="137"/>
      <c r="E765" s="137"/>
      <c r="F765" s="132"/>
      <c r="G765" s="132"/>
      <c r="H765" s="132"/>
      <c r="I765" s="132"/>
      <c r="J765" s="132"/>
      <c r="K765" s="132"/>
      <c r="L765" s="132"/>
      <c r="M765" s="132"/>
      <c r="N765" s="132"/>
      <c r="O765" s="132"/>
      <c r="P765" s="132"/>
      <c r="Q765" s="132"/>
      <c r="R765" s="132"/>
      <c r="S765" s="132"/>
      <c r="T765" s="132"/>
      <c r="U765" s="132"/>
      <c r="V765" s="132"/>
      <c r="W765" s="132"/>
      <c r="X765" s="132"/>
      <c r="Y765" s="132"/>
      <c r="Z765" s="133"/>
    </row>
    <row r="766">
      <c r="A766" s="132"/>
      <c r="B766" s="132"/>
      <c r="C766" s="132"/>
      <c r="D766" s="137"/>
      <c r="E766" s="137"/>
      <c r="F766" s="132"/>
      <c r="G766" s="132"/>
      <c r="H766" s="132"/>
      <c r="I766" s="132"/>
      <c r="J766" s="132"/>
      <c r="K766" s="132"/>
      <c r="L766" s="132"/>
      <c r="M766" s="132"/>
      <c r="N766" s="132"/>
      <c r="O766" s="132"/>
      <c r="P766" s="132"/>
      <c r="Q766" s="132"/>
      <c r="R766" s="132"/>
      <c r="S766" s="132"/>
      <c r="T766" s="132"/>
      <c r="U766" s="132"/>
      <c r="V766" s="132"/>
      <c r="W766" s="132"/>
      <c r="X766" s="132"/>
      <c r="Y766" s="132"/>
      <c r="Z766" s="133"/>
    </row>
    <row r="767">
      <c r="A767" s="132"/>
      <c r="B767" s="132"/>
      <c r="C767" s="132"/>
      <c r="D767" s="137"/>
      <c r="E767" s="137"/>
      <c r="F767" s="132"/>
      <c r="G767" s="132"/>
      <c r="H767" s="132"/>
      <c r="I767" s="132"/>
      <c r="J767" s="132"/>
      <c r="K767" s="132"/>
      <c r="L767" s="132"/>
      <c r="M767" s="132"/>
      <c r="N767" s="132"/>
      <c r="O767" s="132"/>
      <c r="P767" s="132"/>
      <c r="Q767" s="132"/>
      <c r="R767" s="132"/>
      <c r="S767" s="132"/>
      <c r="T767" s="132"/>
      <c r="U767" s="132"/>
      <c r="V767" s="132"/>
      <c r="W767" s="132"/>
      <c r="X767" s="132"/>
      <c r="Y767" s="132"/>
      <c r="Z767" s="133"/>
    </row>
    <row r="768">
      <c r="A768" s="132"/>
      <c r="B768" s="132"/>
      <c r="C768" s="132"/>
      <c r="D768" s="137"/>
      <c r="E768" s="137"/>
      <c r="F768" s="132"/>
      <c r="G768" s="132"/>
      <c r="H768" s="132"/>
      <c r="I768" s="132"/>
      <c r="J768" s="132"/>
      <c r="K768" s="132"/>
      <c r="L768" s="132"/>
      <c r="M768" s="132"/>
      <c r="N768" s="132"/>
      <c r="O768" s="132"/>
      <c r="P768" s="132"/>
      <c r="Q768" s="132"/>
      <c r="R768" s="132"/>
      <c r="S768" s="132"/>
      <c r="T768" s="132"/>
      <c r="U768" s="132"/>
      <c r="V768" s="132"/>
      <c r="W768" s="132"/>
      <c r="X768" s="132"/>
      <c r="Y768" s="132"/>
      <c r="Z768" s="133"/>
    </row>
    <row r="769">
      <c r="A769" s="132"/>
      <c r="B769" s="132"/>
      <c r="C769" s="132"/>
      <c r="D769" s="137"/>
      <c r="E769" s="137"/>
      <c r="F769" s="132"/>
      <c r="G769" s="132"/>
      <c r="H769" s="132"/>
      <c r="I769" s="132"/>
      <c r="J769" s="132"/>
      <c r="K769" s="132"/>
      <c r="L769" s="132"/>
      <c r="M769" s="132"/>
      <c r="N769" s="132"/>
      <c r="O769" s="132"/>
      <c r="P769" s="132"/>
      <c r="Q769" s="132"/>
      <c r="R769" s="132"/>
      <c r="S769" s="132"/>
      <c r="T769" s="132"/>
      <c r="U769" s="132"/>
      <c r="V769" s="132"/>
      <c r="W769" s="132"/>
      <c r="X769" s="132"/>
      <c r="Y769" s="132"/>
      <c r="Z769" s="133"/>
    </row>
    <row r="770">
      <c r="A770" s="132"/>
      <c r="B770" s="132"/>
      <c r="C770" s="132"/>
      <c r="D770" s="137"/>
      <c r="E770" s="137"/>
      <c r="F770" s="132"/>
      <c r="G770" s="132"/>
      <c r="H770" s="132"/>
      <c r="I770" s="132"/>
      <c r="J770" s="132"/>
      <c r="K770" s="132"/>
      <c r="L770" s="132"/>
      <c r="M770" s="132"/>
      <c r="N770" s="132"/>
      <c r="O770" s="132"/>
      <c r="P770" s="132"/>
      <c r="Q770" s="132"/>
      <c r="R770" s="132"/>
      <c r="S770" s="132"/>
      <c r="T770" s="132"/>
      <c r="U770" s="132"/>
      <c r="V770" s="132"/>
      <c r="W770" s="132"/>
      <c r="X770" s="132"/>
      <c r="Y770" s="132"/>
      <c r="Z770" s="133"/>
    </row>
    <row r="771">
      <c r="A771" s="132"/>
      <c r="B771" s="132"/>
      <c r="C771" s="132"/>
      <c r="D771" s="137"/>
      <c r="E771" s="137"/>
      <c r="F771" s="132"/>
      <c r="G771" s="132"/>
      <c r="H771" s="132"/>
      <c r="I771" s="132"/>
      <c r="J771" s="132"/>
      <c r="K771" s="132"/>
      <c r="L771" s="132"/>
      <c r="M771" s="132"/>
      <c r="N771" s="132"/>
      <c r="O771" s="132"/>
      <c r="P771" s="132"/>
      <c r="Q771" s="132"/>
      <c r="R771" s="132"/>
      <c r="S771" s="132"/>
      <c r="T771" s="132"/>
      <c r="U771" s="132"/>
      <c r="V771" s="132"/>
      <c r="W771" s="132"/>
      <c r="X771" s="132"/>
      <c r="Y771" s="132"/>
      <c r="Z771" s="133"/>
    </row>
    <row r="772">
      <c r="A772" s="132"/>
      <c r="B772" s="132"/>
      <c r="C772" s="132"/>
      <c r="D772" s="137"/>
      <c r="E772" s="137"/>
      <c r="F772" s="132"/>
      <c r="G772" s="132"/>
      <c r="H772" s="132"/>
      <c r="I772" s="132"/>
      <c r="J772" s="132"/>
      <c r="K772" s="132"/>
      <c r="L772" s="132"/>
      <c r="M772" s="132"/>
      <c r="N772" s="132"/>
      <c r="O772" s="132"/>
      <c r="P772" s="132"/>
      <c r="Q772" s="132"/>
      <c r="R772" s="132"/>
      <c r="S772" s="132"/>
      <c r="T772" s="132"/>
      <c r="U772" s="132"/>
      <c r="V772" s="132"/>
      <c r="W772" s="132"/>
      <c r="X772" s="132"/>
      <c r="Y772" s="132"/>
      <c r="Z772" s="133"/>
    </row>
    <row r="773">
      <c r="A773" s="132"/>
      <c r="B773" s="132"/>
      <c r="C773" s="132"/>
      <c r="D773" s="137"/>
      <c r="E773" s="137"/>
      <c r="F773" s="132"/>
      <c r="G773" s="132"/>
      <c r="H773" s="132"/>
      <c r="I773" s="132"/>
      <c r="J773" s="132"/>
      <c r="K773" s="132"/>
      <c r="L773" s="132"/>
      <c r="M773" s="132"/>
      <c r="N773" s="132"/>
      <c r="O773" s="132"/>
      <c r="P773" s="132"/>
      <c r="Q773" s="132"/>
      <c r="R773" s="132"/>
      <c r="S773" s="132"/>
      <c r="T773" s="132"/>
      <c r="U773" s="132"/>
      <c r="V773" s="132"/>
      <c r="W773" s="132"/>
      <c r="X773" s="132"/>
      <c r="Y773" s="132"/>
      <c r="Z773" s="133"/>
    </row>
    <row r="774">
      <c r="A774" s="132"/>
      <c r="B774" s="132"/>
      <c r="C774" s="132"/>
      <c r="D774" s="137"/>
      <c r="E774" s="137"/>
      <c r="F774" s="132"/>
      <c r="G774" s="132"/>
      <c r="H774" s="132"/>
      <c r="I774" s="132"/>
      <c r="J774" s="132"/>
      <c r="K774" s="132"/>
      <c r="L774" s="132"/>
      <c r="M774" s="132"/>
      <c r="N774" s="132"/>
      <c r="O774" s="132"/>
      <c r="P774" s="132"/>
      <c r="Q774" s="132"/>
      <c r="R774" s="132"/>
      <c r="S774" s="132"/>
      <c r="T774" s="132"/>
      <c r="U774" s="132"/>
      <c r="V774" s="132"/>
      <c r="W774" s="132"/>
      <c r="X774" s="132"/>
      <c r="Y774" s="132"/>
      <c r="Z774" s="133"/>
    </row>
    <row r="775">
      <c r="A775" s="132"/>
      <c r="B775" s="132"/>
      <c r="C775" s="132"/>
      <c r="D775" s="137"/>
      <c r="E775" s="137"/>
      <c r="F775" s="132"/>
      <c r="G775" s="132"/>
      <c r="H775" s="132"/>
      <c r="I775" s="132"/>
      <c r="J775" s="132"/>
      <c r="K775" s="132"/>
      <c r="L775" s="132"/>
      <c r="M775" s="132"/>
      <c r="N775" s="132"/>
      <c r="O775" s="132"/>
      <c r="P775" s="132"/>
      <c r="Q775" s="132"/>
      <c r="R775" s="132"/>
      <c r="S775" s="132"/>
      <c r="T775" s="132"/>
      <c r="U775" s="132"/>
      <c r="V775" s="132"/>
      <c r="W775" s="132"/>
      <c r="X775" s="132"/>
      <c r="Y775" s="132"/>
      <c r="Z775" s="133"/>
    </row>
    <row r="776">
      <c r="A776" s="132"/>
      <c r="B776" s="132"/>
      <c r="C776" s="132"/>
      <c r="D776" s="137"/>
      <c r="E776" s="137"/>
      <c r="F776" s="132"/>
      <c r="G776" s="132"/>
      <c r="H776" s="132"/>
      <c r="I776" s="132"/>
      <c r="J776" s="132"/>
      <c r="K776" s="132"/>
      <c r="L776" s="132"/>
      <c r="M776" s="132"/>
      <c r="N776" s="132"/>
      <c r="O776" s="132"/>
      <c r="P776" s="132"/>
      <c r="Q776" s="132"/>
      <c r="R776" s="132"/>
      <c r="S776" s="132"/>
      <c r="T776" s="132"/>
      <c r="U776" s="132"/>
      <c r="V776" s="132"/>
      <c r="W776" s="132"/>
      <c r="X776" s="132"/>
      <c r="Y776" s="132"/>
      <c r="Z776" s="133"/>
    </row>
    <row r="777">
      <c r="A777" s="132"/>
      <c r="B777" s="132"/>
      <c r="C777" s="132"/>
      <c r="D777" s="137"/>
      <c r="E777" s="137"/>
      <c r="F777" s="132"/>
      <c r="G777" s="132"/>
      <c r="H777" s="132"/>
      <c r="I777" s="132"/>
      <c r="J777" s="132"/>
      <c r="K777" s="132"/>
      <c r="L777" s="132"/>
      <c r="M777" s="132"/>
      <c r="N777" s="132"/>
      <c r="O777" s="132"/>
      <c r="P777" s="132"/>
      <c r="Q777" s="132"/>
      <c r="R777" s="132"/>
      <c r="S777" s="132"/>
      <c r="T777" s="132"/>
      <c r="U777" s="132"/>
      <c r="V777" s="132"/>
      <c r="W777" s="132"/>
      <c r="X777" s="132"/>
      <c r="Y777" s="132"/>
      <c r="Z777" s="133"/>
    </row>
    <row r="778">
      <c r="A778" s="132"/>
      <c r="B778" s="132"/>
      <c r="C778" s="132"/>
      <c r="D778" s="137"/>
      <c r="E778" s="137"/>
      <c r="F778" s="132"/>
      <c r="G778" s="132"/>
      <c r="H778" s="132"/>
      <c r="I778" s="132"/>
      <c r="J778" s="132"/>
      <c r="K778" s="132"/>
      <c r="L778" s="132"/>
      <c r="M778" s="132"/>
      <c r="N778" s="132"/>
      <c r="O778" s="132"/>
      <c r="P778" s="132"/>
      <c r="Q778" s="132"/>
      <c r="R778" s="132"/>
      <c r="S778" s="132"/>
      <c r="T778" s="132"/>
      <c r="U778" s="132"/>
      <c r="V778" s="132"/>
      <c r="W778" s="132"/>
      <c r="X778" s="132"/>
      <c r="Y778" s="132"/>
      <c r="Z778" s="133"/>
    </row>
    <row r="779">
      <c r="A779" s="132"/>
      <c r="B779" s="132"/>
      <c r="C779" s="132"/>
      <c r="D779" s="137"/>
      <c r="E779" s="137"/>
      <c r="F779" s="132"/>
      <c r="G779" s="132"/>
      <c r="H779" s="132"/>
      <c r="I779" s="132"/>
      <c r="J779" s="132"/>
      <c r="K779" s="132"/>
      <c r="L779" s="132"/>
      <c r="M779" s="132"/>
      <c r="N779" s="132"/>
      <c r="O779" s="132"/>
      <c r="P779" s="132"/>
      <c r="Q779" s="132"/>
      <c r="R779" s="132"/>
      <c r="S779" s="132"/>
      <c r="T779" s="132"/>
      <c r="U779" s="132"/>
      <c r="V779" s="132"/>
      <c r="W779" s="132"/>
      <c r="X779" s="132"/>
      <c r="Y779" s="132"/>
      <c r="Z779" s="133"/>
    </row>
    <row r="780">
      <c r="A780" s="132"/>
      <c r="B780" s="132"/>
      <c r="C780" s="132"/>
      <c r="D780" s="137"/>
      <c r="E780" s="137"/>
      <c r="F780" s="132"/>
      <c r="G780" s="132"/>
      <c r="H780" s="132"/>
      <c r="I780" s="132"/>
      <c r="J780" s="132"/>
      <c r="K780" s="132"/>
      <c r="L780" s="132"/>
      <c r="M780" s="132"/>
      <c r="N780" s="132"/>
      <c r="O780" s="132"/>
      <c r="P780" s="132"/>
      <c r="Q780" s="132"/>
      <c r="R780" s="132"/>
      <c r="S780" s="132"/>
      <c r="T780" s="132"/>
      <c r="U780" s="132"/>
      <c r="V780" s="132"/>
      <c r="W780" s="132"/>
      <c r="X780" s="132"/>
      <c r="Y780" s="132"/>
      <c r="Z780" s="133"/>
    </row>
    <row r="781">
      <c r="A781" s="132"/>
      <c r="B781" s="132"/>
      <c r="C781" s="132"/>
      <c r="D781" s="137"/>
      <c r="E781" s="137"/>
      <c r="F781" s="132"/>
      <c r="G781" s="132"/>
      <c r="H781" s="132"/>
      <c r="I781" s="132"/>
      <c r="J781" s="132"/>
      <c r="K781" s="132"/>
      <c r="L781" s="132"/>
      <c r="M781" s="132"/>
      <c r="N781" s="132"/>
      <c r="O781" s="132"/>
      <c r="P781" s="132"/>
      <c r="Q781" s="132"/>
      <c r="R781" s="132"/>
      <c r="S781" s="132"/>
      <c r="T781" s="132"/>
      <c r="U781" s="132"/>
      <c r="V781" s="132"/>
      <c r="W781" s="132"/>
      <c r="X781" s="132"/>
      <c r="Y781" s="132"/>
      <c r="Z781" s="133"/>
    </row>
    <row r="782">
      <c r="A782" s="132"/>
      <c r="B782" s="132"/>
      <c r="C782" s="132"/>
      <c r="D782" s="137"/>
      <c r="E782" s="137"/>
      <c r="F782" s="132"/>
      <c r="G782" s="132"/>
      <c r="H782" s="132"/>
      <c r="I782" s="132"/>
      <c r="J782" s="132"/>
      <c r="K782" s="132"/>
      <c r="L782" s="132"/>
      <c r="M782" s="132"/>
      <c r="N782" s="132"/>
      <c r="O782" s="132"/>
      <c r="P782" s="132"/>
      <c r="Q782" s="132"/>
      <c r="R782" s="132"/>
      <c r="S782" s="132"/>
      <c r="T782" s="132"/>
      <c r="U782" s="132"/>
      <c r="V782" s="132"/>
      <c r="W782" s="132"/>
      <c r="X782" s="132"/>
      <c r="Y782" s="132"/>
      <c r="Z782" s="133"/>
    </row>
    <row r="783">
      <c r="A783" s="132"/>
      <c r="B783" s="132"/>
      <c r="C783" s="132"/>
      <c r="D783" s="137"/>
      <c r="E783" s="137"/>
      <c r="F783" s="132"/>
      <c r="G783" s="132"/>
      <c r="H783" s="132"/>
      <c r="I783" s="132"/>
      <c r="J783" s="132"/>
      <c r="K783" s="132"/>
      <c r="L783" s="132"/>
      <c r="M783" s="132"/>
      <c r="N783" s="132"/>
      <c r="O783" s="132"/>
      <c r="P783" s="132"/>
      <c r="Q783" s="132"/>
      <c r="R783" s="132"/>
      <c r="S783" s="132"/>
      <c r="T783" s="132"/>
      <c r="U783" s="132"/>
      <c r="V783" s="132"/>
      <c r="W783" s="132"/>
      <c r="X783" s="132"/>
      <c r="Y783" s="132"/>
      <c r="Z783" s="133"/>
    </row>
    <row r="784">
      <c r="A784" s="132"/>
      <c r="B784" s="132"/>
      <c r="C784" s="132"/>
      <c r="D784" s="137"/>
      <c r="E784" s="137"/>
      <c r="F784" s="132"/>
      <c r="G784" s="132"/>
      <c r="H784" s="132"/>
      <c r="I784" s="132"/>
      <c r="J784" s="132"/>
      <c r="K784" s="132"/>
      <c r="L784" s="132"/>
      <c r="M784" s="132"/>
      <c r="N784" s="132"/>
      <c r="O784" s="132"/>
      <c r="P784" s="132"/>
      <c r="Q784" s="132"/>
      <c r="R784" s="132"/>
      <c r="S784" s="132"/>
      <c r="T784" s="132"/>
      <c r="U784" s="132"/>
      <c r="V784" s="132"/>
      <c r="W784" s="132"/>
      <c r="X784" s="132"/>
      <c r="Y784" s="132"/>
      <c r="Z784" s="133"/>
    </row>
    <row r="785">
      <c r="A785" s="132"/>
      <c r="B785" s="132"/>
      <c r="C785" s="132"/>
      <c r="D785" s="137"/>
      <c r="E785" s="137"/>
      <c r="F785" s="132"/>
      <c r="G785" s="132"/>
      <c r="H785" s="132"/>
      <c r="I785" s="132"/>
      <c r="J785" s="132"/>
      <c r="K785" s="132"/>
      <c r="L785" s="132"/>
      <c r="M785" s="132"/>
      <c r="N785" s="132"/>
      <c r="O785" s="132"/>
      <c r="P785" s="132"/>
      <c r="Q785" s="132"/>
      <c r="R785" s="132"/>
      <c r="S785" s="132"/>
      <c r="T785" s="132"/>
      <c r="U785" s="132"/>
      <c r="V785" s="132"/>
      <c r="W785" s="132"/>
      <c r="X785" s="132"/>
      <c r="Y785" s="132"/>
      <c r="Z785" s="133"/>
    </row>
    <row r="786">
      <c r="A786" s="132"/>
      <c r="B786" s="132"/>
      <c r="C786" s="132"/>
      <c r="D786" s="137"/>
      <c r="E786" s="137"/>
      <c r="F786" s="132"/>
      <c r="G786" s="132"/>
      <c r="H786" s="132"/>
      <c r="I786" s="132"/>
      <c r="J786" s="132"/>
      <c r="K786" s="132"/>
      <c r="L786" s="132"/>
      <c r="M786" s="132"/>
      <c r="N786" s="132"/>
      <c r="O786" s="132"/>
      <c r="P786" s="132"/>
      <c r="Q786" s="132"/>
      <c r="R786" s="132"/>
      <c r="S786" s="132"/>
      <c r="T786" s="132"/>
      <c r="U786" s="132"/>
      <c r="V786" s="132"/>
      <c r="W786" s="132"/>
      <c r="X786" s="132"/>
      <c r="Y786" s="132"/>
      <c r="Z786" s="133"/>
    </row>
    <row r="787">
      <c r="A787" s="132"/>
      <c r="B787" s="132"/>
      <c r="C787" s="132"/>
      <c r="D787" s="137"/>
      <c r="E787" s="137"/>
      <c r="F787" s="132"/>
      <c r="G787" s="132"/>
      <c r="H787" s="132"/>
      <c r="I787" s="132"/>
      <c r="J787" s="132"/>
      <c r="K787" s="132"/>
      <c r="L787" s="132"/>
      <c r="M787" s="132"/>
      <c r="N787" s="132"/>
      <c r="O787" s="132"/>
      <c r="P787" s="132"/>
      <c r="Q787" s="132"/>
      <c r="R787" s="132"/>
      <c r="S787" s="132"/>
      <c r="T787" s="132"/>
      <c r="U787" s="132"/>
      <c r="V787" s="132"/>
      <c r="W787" s="132"/>
      <c r="X787" s="132"/>
      <c r="Y787" s="132"/>
      <c r="Z787" s="133"/>
    </row>
    <row r="788">
      <c r="A788" s="132"/>
      <c r="B788" s="132"/>
      <c r="C788" s="132"/>
      <c r="D788" s="137"/>
      <c r="E788" s="137"/>
      <c r="F788" s="132"/>
      <c r="G788" s="132"/>
      <c r="H788" s="132"/>
      <c r="I788" s="132"/>
      <c r="J788" s="132"/>
      <c r="K788" s="132"/>
      <c r="L788" s="132"/>
      <c r="M788" s="132"/>
      <c r="N788" s="132"/>
      <c r="O788" s="132"/>
      <c r="P788" s="132"/>
      <c r="Q788" s="132"/>
      <c r="R788" s="132"/>
      <c r="S788" s="132"/>
      <c r="T788" s="132"/>
      <c r="U788" s="132"/>
      <c r="V788" s="132"/>
      <c r="W788" s="132"/>
      <c r="X788" s="132"/>
      <c r="Y788" s="132"/>
      <c r="Z788" s="133"/>
    </row>
    <row r="789">
      <c r="A789" s="132"/>
      <c r="B789" s="132"/>
      <c r="C789" s="132"/>
      <c r="D789" s="137"/>
      <c r="E789" s="137"/>
      <c r="F789" s="132"/>
      <c r="G789" s="132"/>
      <c r="H789" s="132"/>
      <c r="I789" s="132"/>
      <c r="J789" s="132"/>
      <c r="K789" s="132"/>
      <c r="L789" s="132"/>
      <c r="M789" s="132"/>
      <c r="N789" s="132"/>
      <c r="O789" s="132"/>
      <c r="P789" s="132"/>
      <c r="Q789" s="132"/>
      <c r="R789" s="132"/>
      <c r="S789" s="132"/>
      <c r="T789" s="132"/>
      <c r="U789" s="132"/>
      <c r="V789" s="132"/>
      <c r="W789" s="132"/>
      <c r="X789" s="132"/>
      <c r="Y789" s="132"/>
      <c r="Z789" s="133"/>
    </row>
    <row r="790">
      <c r="A790" s="132"/>
      <c r="B790" s="132"/>
      <c r="C790" s="132"/>
      <c r="D790" s="137"/>
      <c r="E790" s="137"/>
      <c r="F790" s="132"/>
      <c r="G790" s="132"/>
      <c r="H790" s="132"/>
      <c r="I790" s="132"/>
      <c r="J790" s="132"/>
      <c r="K790" s="132"/>
      <c r="L790" s="132"/>
      <c r="M790" s="132"/>
      <c r="N790" s="132"/>
      <c r="O790" s="132"/>
      <c r="P790" s="132"/>
      <c r="Q790" s="132"/>
      <c r="R790" s="132"/>
      <c r="S790" s="132"/>
      <c r="T790" s="132"/>
      <c r="U790" s="132"/>
      <c r="V790" s="132"/>
      <c r="W790" s="132"/>
      <c r="X790" s="132"/>
      <c r="Y790" s="132"/>
      <c r="Z790" s="133"/>
    </row>
    <row r="791">
      <c r="A791" s="132"/>
      <c r="B791" s="132"/>
      <c r="C791" s="132"/>
      <c r="D791" s="137"/>
      <c r="E791" s="137"/>
      <c r="F791" s="132"/>
      <c r="G791" s="132"/>
      <c r="H791" s="132"/>
      <c r="I791" s="132"/>
      <c r="J791" s="132"/>
      <c r="K791" s="132"/>
      <c r="L791" s="132"/>
      <c r="M791" s="132"/>
      <c r="N791" s="132"/>
      <c r="O791" s="132"/>
      <c r="P791" s="132"/>
      <c r="Q791" s="132"/>
      <c r="R791" s="132"/>
      <c r="S791" s="132"/>
      <c r="T791" s="132"/>
      <c r="U791" s="132"/>
      <c r="V791" s="132"/>
      <c r="W791" s="132"/>
      <c r="X791" s="132"/>
      <c r="Y791" s="132"/>
      <c r="Z791" s="133"/>
    </row>
    <row r="792">
      <c r="A792" s="132"/>
      <c r="B792" s="132"/>
      <c r="C792" s="132"/>
      <c r="D792" s="137"/>
      <c r="E792" s="137"/>
      <c r="F792" s="132"/>
      <c r="G792" s="132"/>
      <c r="H792" s="132"/>
      <c r="I792" s="132"/>
      <c r="J792" s="132"/>
      <c r="K792" s="132"/>
      <c r="L792" s="132"/>
      <c r="M792" s="132"/>
      <c r="N792" s="132"/>
      <c r="O792" s="132"/>
      <c r="P792" s="132"/>
      <c r="Q792" s="132"/>
      <c r="R792" s="132"/>
      <c r="S792" s="132"/>
      <c r="T792" s="132"/>
      <c r="U792" s="132"/>
      <c r="V792" s="132"/>
      <c r="W792" s="132"/>
      <c r="X792" s="132"/>
      <c r="Y792" s="132"/>
      <c r="Z792" s="133"/>
    </row>
    <row r="793">
      <c r="A793" s="132"/>
      <c r="B793" s="132"/>
      <c r="C793" s="132"/>
      <c r="D793" s="137"/>
      <c r="E793" s="137"/>
      <c r="F793" s="132"/>
      <c r="G793" s="132"/>
      <c r="H793" s="132"/>
      <c r="I793" s="132"/>
      <c r="J793" s="132"/>
      <c r="K793" s="132"/>
      <c r="L793" s="132"/>
      <c r="M793" s="132"/>
      <c r="N793" s="132"/>
      <c r="O793" s="132"/>
      <c r="P793" s="132"/>
      <c r="Q793" s="132"/>
      <c r="R793" s="132"/>
      <c r="S793" s="132"/>
      <c r="T793" s="132"/>
      <c r="U793" s="132"/>
      <c r="V793" s="132"/>
      <c r="W793" s="132"/>
      <c r="X793" s="132"/>
      <c r="Y793" s="132"/>
      <c r="Z793" s="133"/>
    </row>
    <row r="794">
      <c r="A794" s="132"/>
      <c r="B794" s="132"/>
      <c r="C794" s="132"/>
      <c r="D794" s="137"/>
      <c r="E794" s="137"/>
      <c r="F794" s="132"/>
      <c r="G794" s="132"/>
      <c r="H794" s="132"/>
      <c r="I794" s="132"/>
      <c r="J794" s="132"/>
      <c r="K794" s="132"/>
      <c r="L794" s="132"/>
      <c r="M794" s="132"/>
      <c r="N794" s="132"/>
      <c r="O794" s="132"/>
      <c r="P794" s="132"/>
      <c r="Q794" s="132"/>
      <c r="R794" s="132"/>
      <c r="S794" s="132"/>
      <c r="T794" s="132"/>
      <c r="U794" s="132"/>
      <c r="V794" s="132"/>
      <c r="W794" s="132"/>
      <c r="X794" s="132"/>
      <c r="Y794" s="132"/>
      <c r="Z794" s="133"/>
    </row>
    <row r="795">
      <c r="A795" s="132"/>
      <c r="B795" s="132"/>
      <c r="C795" s="132"/>
      <c r="D795" s="137"/>
      <c r="E795" s="137"/>
      <c r="F795" s="132"/>
      <c r="G795" s="132"/>
      <c r="H795" s="132"/>
      <c r="I795" s="132"/>
      <c r="J795" s="132"/>
      <c r="K795" s="132"/>
      <c r="L795" s="132"/>
      <c r="M795" s="132"/>
      <c r="N795" s="132"/>
      <c r="O795" s="132"/>
      <c r="P795" s="132"/>
      <c r="Q795" s="132"/>
      <c r="R795" s="132"/>
      <c r="S795" s="132"/>
      <c r="T795" s="132"/>
      <c r="U795" s="132"/>
      <c r="V795" s="132"/>
      <c r="W795" s="132"/>
      <c r="X795" s="132"/>
      <c r="Y795" s="132"/>
      <c r="Z795" s="133"/>
    </row>
    <row r="796">
      <c r="A796" s="132"/>
      <c r="B796" s="132"/>
      <c r="C796" s="132"/>
      <c r="D796" s="137"/>
      <c r="E796" s="137"/>
      <c r="F796" s="132"/>
      <c r="G796" s="132"/>
      <c r="H796" s="132"/>
      <c r="I796" s="132"/>
      <c r="J796" s="132"/>
      <c r="K796" s="132"/>
      <c r="L796" s="132"/>
      <c r="M796" s="132"/>
      <c r="N796" s="132"/>
      <c r="O796" s="132"/>
      <c r="P796" s="132"/>
      <c r="Q796" s="132"/>
      <c r="R796" s="132"/>
      <c r="S796" s="132"/>
      <c r="T796" s="132"/>
      <c r="U796" s="132"/>
      <c r="V796" s="132"/>
      <c r="W796" s="132"/>
      <c r="X796" s="132"/>
      <c r="Y796" s="132"/>
      <c r="Z796" s="133"/>
    </row>
    <row r="797">
      <c r="A797" s="132"/>
      <c r="B797" s="132"/>
      <c r="C797" s="132"/>
      <c r="D797" s="137"/>
      <c r="E797" s="137"/>
      <c r="F797" s="132"/>
      <c r="G797" s="132"/>
      <c r="H797" s="132"/>
      <c r="I797" s="132"/>
      <c r="J797" s="132"/>
      <c r="K797" s="132"/>
      <c r="L797" s="132"/>
      <c r="M797" s="132"/>
      <c r="N797" s="132"/>
      <c r="O797" s="132"/>
      <c r="P797" s="132"/>
      <c r="Q797" s="132"/>
      <c r="R797" s="132"/>
      <c r="S797" s="132"/>
      <c r="T797" s="132"/>
      <c r="U797" s="132"/>
      <c r="V797" s="132"/>
      <c r="W797" s="132"/>
      <c r="X797" s="132"/>
      <c r="Y797" s="132"/>
      <c r="Z797" s="133"/>
    </row>
    <row r="798">
      <c r="A798" s="132"/>
      <c r="B798" s="132"/>
      <c r="C798" s="132"/>
      <c r="D798" s="137"/>
      <c r="E798" s="137"/>
      <c r="F798" s="132"/>
      <c r="G798" s="132"/>
      <c r="H798" s="132"/>
      <c r="I798" s="132"/>
      <c r="J798" s="132"/>
      <c r="K798" s="132"/>
      <c r="L798" s="132"/>
      <c r="M798" s="132"/>
      <c r="N798" s="132"/>
      <c r="O798" s="132"/>
      <c r="P798" s="132"/>
      <c r="Q798" s="132"/>
      <c r="R798" s="132"/>
      <c r="S798" s="132"/>
      <c r="T798" s="132"/>
      <c r="U798" s="132"/>
      <c r="V798" s="132"/>
      <c r="W798" s="132"/>
      <c r="X798" s="132"/>
      <c r="Y798" s="132"/>
      <c r="Z798" s="133"/>
    </row>
    <row r="799">
      <c r="A799" s="132"/>
      <c r="B799" s="132"/>
      <c r="C799" s="132"/>
      <c r="D799" s="137"/>
      <c r="E799" s="137"/>
      <c r="F799" s="132"/>
      <c r="G799" s="132"/>
      <c r="H799" s="132"/>
      <c r="I799" s="132"/>
      <c r="J799" s="132"/>
      <c r="K799" s="132"/>
      <c r="L799" s="132"/>
      <c r="M799" s="132"/>
      <c r="N799" s="132"/>
      <c r="O799" s="132"/>
      <c r="P799" s="132"/>
      <c r="Q799" s="132"/>
      <c r="R799" s="132"/>
      <c r="S799" s="132"/>
      <c r="T799" s="132"/>
      <c r="U799" s="132"/>
      <c r="V799" s="132"/>
      <c r="W799" s="132"/>
      <c r="X799" s="132"/>
      <c r="Y799" s="132"/>
      <c r="Z799" s="133"/>
    </row>
    <row r="800">
      <c r="A800" s="132"/>
      <c r="B800" s="132"/>
      <c r="C800" s="132"/>
      <c r="D800" s="137"/>
      <c r="E800" s="137"/>
      <c r="F800" s="132"/>
      <c r="G800" s="132"/>
      <c r="H800" s="132"/>
      <c r="I800" s="132"/>
      <c r="J800" s="132"/>
      <c r="K800" s="132"/>
      <c r="L800" s="132"/>
      <c r="M800" s="132"/>
      <c r="N800" s="132"/>
      <c r="O800" s="132"/>
      <c r="P800" s="132"/>
      <c r="Q800" s="132"/>
      <c r="R800" s="132"/>
      <c r="S800" s="132"/>
      <c r="T800" s="132"/>
      <c r="U800" s="132"/>
      <c r="V800" s="132"/>
      <c r="W800" s="132"/>
      <c r="X800" s="132"/>
      <c r="Y800" s="132"/>
      <c r="Z800" s="133"/>
    </row>
    <row r="801">
      <c r="A801" s="132"/>
      <c r="B801" s="132"/>
      <c r="C801" s="132"/>
      <c r="D801" s="137"/>
      <c r="E801" s="137"/>
      <c r="F801" s="132"/>
      <c r="G801" s="132"/>
      <c r="H801" s="132"/>
      <c r="I801" s="132"/>
      <c r="J801" s="132"/>
      <c r="K801" s="132"/>
      <c r="L801" s="132"/>
      <c r="M801" s="132"/>
      <c r="N801" s="132"/>
      <c r="O801" s="132"/>
      <c r="P801" s="132"/>
      <c r="Q801" s="132"/>
      <c r="R801" s="132"/>
      <c r="S801" s="132"/>
      <c r="T801" s="132"/>
      <c r="U801" s="132"/>
      <c r="V801" s="132"/>
      <c r="W801" s="132"/>
      <c r="X801" s="132"/>
      <c r="Y801" s="132"/>
      <c r="Z801" s="133"/>
    </row>
    <row r="802">
      <c r="A802" s="132"/>
      <c r="B802" s="132"/>
      <c r="C802" s="132"/>
      <c r="D802" s="137"/>
      <c r="E802" s="137"/>
      <c r="F802" s="132"/>
      <c r="G802" s="132"/>
      <c r="H802" s="132"/>
      <c r="I802" s="132"/>
      <c r="J802" s="132"/>
      <c r="K802" s="132"/>
      <c r="L802" s="132"/>
      <c r="M802" s="132"/>
      <c r="N802" s="132"/>
      <c r="O802" s="132"/>
      <c r="P802" s="132"/>
      <c r="Q802" s="132"/>
      <c r="R802" s="132"/>
      <c r="S802" s="132"/>
      <c r="T802" s="132"/>
      <c r="U802" s="132"/>
      <c r="V802" s="132"/>
      <c r="W802" s="132"/>
      <c r="X802" s="132"/>
      <c r="Y802" s="132"/>
      <c r="Z802" s="133"/>
    </row>
    <row r="803">
      <c r="A803" s="132"/>
      <c r="B803" s="132"/>
      <c r="C803" s="132"/>
      <c r="D803" s="137"/>
      <c r="E803" s="137"/>
      <c r="F803" s="132"/>
      <c r="G803" s="132"/>
      <c r="H803" s="132"/>
      <c r="I803" s="132"/>
      <c r="J803" s="132"/>
      <c r="K803" s="132"/>
      <c r="L803" s="132"/>
      <c r="M803" s="132"/>
      <c r="N803" s="132"/>
      <c r="O803" s="132"/>
      <c r="P803" s="132"/>
      <c r="Q803" s="132"/>
      <c r="R803" s="132"/>
      <c r="S803" s="132"/>
      <c r="T803" s="132"/>
      <c r="U803" s="132"/>
      <c r="V803" s="132"/>
      <c r="W803" s="132"/>
      <c r="X803" s="132"/>
      <c r="Y803" s="132"/>
      <c r="Z803" s="133"/>
    </row>
    <row r="804">
      <c r="A804" s="132"/>
      <c r="B804" s="132"/>
      <c r="C804" s="132"/>
      <c r="D804" s="137"/>
      <c r="E804" s="137"/>
      <c r="F804" s="132"/>
      <c r="G804" s="132"/>
      <c r="H804" s="132"/>
      <c r="I804" s="132"/>
      <c r="J804" s="132"/>
      <c r="K804" s="132"/>
      <c r="L804" s="132"/>
      <c r="M804" s="132"/>
      <c r="N804" s="132"/>
      <c r="O804" s="132"/>
      <c r="P804" s="132"/>
      <c r="Q804" s="132"/>
      <c r="R804" s="132"/>
      <c r="S804" s="132"/>
      <c r="T804" s="132"/>
      <c r="U804" s="132"/>
      <c r="V804" s="132"/>
      <c r="W804" s="132"/>
      <c r="X804" s="132"/>
      <c r="Y804" s="132"/>
      <c r="Z804" s="133"/>
    </row>
    <row r="805">
      <c r="A805" s="132"/>
      <c r="B805" s="132"/>
      <c r="C805" s="132"/>
      <c r="D805" s="137"/>
      <c r="E805" s="137"/>
      <c r="F805" s="132"/>
      <c r="G805" s="132"/>
      <c r="H805" s="132"/>
      <c r="I805" s="132"/>
      <c r="J805" s="132"/>
      <c r="K805" s="132"/>
      <c r="L805" s="132"/>
      <c r="M805" s="132"/>
      <c r="N805" s="132"/>
      <c r="O805" s="132"/>
      <c r="P805" s="132"/>
      <c r="Q805" s="132"/>
      <c r="R805" s="132"/>
      <c r="S805" s="132"/>
      <c r="T805" s="132"/>
      <c r="U805" s="132"/>
      <c r="V805" s="132"/>
      <c r="W805" s="132"/>
      <c r="X805" s="132"/>
      <c r="Y805" s="132"/>
      <c r="Z805" s="133"/>
    </row>
    <row r="806">
      <c r="A806" s="132"/>
      <c r="B806" s="132"/>
      <c r="C806" s="132"/>
      <c r="D806" s="137"/>
      <c r="E806" s="137"/>
      <c r="F806" s="132"/>
      <c r="G806" s="132"/>
      <c r="H806" s="132"/>
      <c r="I806" s="132"/>
      <c r="J806" s="132"/>
      <c r="K806" s="132"/>
      <c r="L806" s="132"/>
      <c r="M806" s="132"/>
      <c r="N806" s="132"/>
      <c r="O806" s="132"/>
      <c r="P806" s="132"/>
      <c r="Q806" s="132"/>
      <c r="R806" s="132"/>
      <c r="S806" s="132"/>
      <c r="T806" s="132"/>
      <c r="U806" s="132"/>
      <c r="V806" s="132"/>
      <c r="W806" s="132"/>
      <c r="X806" s="132"/>
      <c r="Y806" s="132"/>
      <c r="Z806" s="133"/>
    </row>
    <row r="807">
      <c r="A807" s="132"/>
      <c r="B807" s="132"/>
      <c r="C807" s="132"/>
      <c r="D807" s="137"/>
      <c r="E807" s="137"/>
      <c r="F807" s="132"/>
      <c r="G807" s="132"/>
      <c r="H807" s="132"/>
      <c r="I807" s="132"/>
      <c r="J807" s="132"/>
      <c r="K807" s="132"/>
      <c r="L807" s="132"/>
      <c r="M807" s="132"/>
      <c r="N807" s="132"/>
      <c r="O807" s="132"/>
      <c r="P807" s="132"/>
      <c r="Q807" s="132"/>
      <c r="R807" s="132"/>
      <c r="S807" s="132"/>
      <c r="T807" s="132"/>
      <c r="U807" s="132"/>
      <c r="V807" s="132"/>
      <c r="W807" s="132"/>
      <c r="X807" s="132"/>
      <c r="Y807" s="132"/>
      <c r="Z807" s="133"/>
    </row>
    <row r="808">
      <c r="A808" s="132"/>
      <c r="B808" s="132"/>
      <c r="C808" s="132"/>
      <c r="D808" s="137"/>
      <c r="E808" s="137"/>
      <c r="F808" s="132"/>
      <c r="G808" s="132"/>
      <c r="H808" s="132"/>
      <c r="I808" s="132"/>
      <c r="J808" s="132"/>
      <c r="K808" s="132"/>
      <c r="L808" s="132"/>
      <c r="M808" s="132"/>
      <c r="N808" s="132"/>
      <c r="O808" s="132"/>
      <c r="P808" s="132"/>
      <c r="Q808" s="132"/>
      <c r="R808" s="132"/>
      <c r="S808" s="132"/>
      <c r="T808" s="132"/>
      <c r="U808" s="132"/>
      <c r="V808" s="132"/>
      <c r="W808" s="132"/>
      <c r="X808" s="132"/>
      <c r="Y808" s="132"/>
      <c r="Z808" s="133"/>
    </row>
    <row r="809">
      <c r="A809" s="132"/>
      <c r="B809" s="132"/>
      <c r="C809" s="132"/>
      <c r="D809" s="137"/>
      <c r="E809" s="137"/>
      <c r="F809" s="132"/>
      <c r="G809" s="132"/>
      <c r="H809" s="132"/>
      <c r="I809" s="132"/>
      <c r="J809" s="132"/>
      <c r="K809" s="132"/>
      <c r="L809" s="132"/>
      <c r="M809" s="132"/>
      <c r="N809" s="132"/>
      <c r="O809" s="132"/>
      <c r="P809" s="132"/>
      <c r="Q809" s="132"/>
      <c r="R809" s="132"/>
      <c r="S809" s="132"/>
      <c r="T809" s="132"/>
      <c r="U809" s="132"/>
      <c r="V809" s="132"/>
      <c r="W809" s="132"/>
      <c r="X809" s="132"/>
      <c r="Y809" s="132"/>
      <c r="Z809" s="133"/>
    </row>
    <row r="810">
      <c r="A810" s="132"/>
      <c r="B810" s="132"/>
      <c r="C810" s="132"/>
      <c r="D810" s="137"/>
      <c r="E810" s="137"/>
      <c r="F810" s="132"/>
      <c r="G810" s="132"/>
      <c r="H810" s="132"/>
      <c r="I810" s="132"/>
      <c r="J810" s="132"/>
      <c r="K810" s="132"/>
      <c r="L810" s="132"/>
      <c r="M810" s="132"/>
      <c r="N810" s="132"/>
      <c r="O810" s="132"/>
      <c r="P810" s="132"/>
      <c r="Q810" s="132"/>
      <c r="R810" s="132"/>
      <c r="S810" s="132"/>
      <c r="T810" s="132"/>
      <c r="U810" s="132"/>
      <c r="V810" s="132"/>
      <c r="W810" s="132"/>
      <c r="X810" s="132"/>
      <c r="Y810" s="132"/>
      <c r="Z810" s="133"/>
    </row>
    <row r="811">
      <c r="A811" s="132"/>
      <c r="B811" s="132"/>
      <c r="C811" s="132"/>
      <c r="D811" s="137"/>
      <c r="E811" s="137"/>
      <c r="F811" s="132"/>
      <c r="G811" s="132"/>
      <c r="H811" s="132"/>
      <c r="I811" s="132"/>
      <c r="J811" s="132"/>
      <c r="K811" s="132"/>
      <c r="L811" s="132"/>
      <c r="M811" s="132"/>
      <c r="N811" s="132"/>
      <c r="O811" s="132"/>
      <c r="P811" s="132"/>
      <c r="Q811" s="132"/>
      <c r="R811" s="132"/>
      <c r="S811" s="132"/>
      <c r="T811" s="132"/>
      <c r="U811" s="132"/>
      <c r="V811" s="132"/>
      <c r="W811" s="132"/>
      <c r="X811" s="132"/>
      <c r="Y811" s="132"/>
      <c r="Z811" s="133"/>
    </row>
    <row r="812">
      <c r="A812" s="132"/>
      <c r="B812" s="132"/>
      <c r="C812" s="132"/>
      <c r="D812" s="137"/>
      <c r="E812" s="137"/>
      <c r="F812" s="132"/>
      <c r="G812" s="132"/>
      <c r="H812" s="132"/>
      <c r="I812" s="132"/>
      <c r="J812" s="132"/>
      <c r="K812" s="132"/>
      <c r="L812" s="132"/>
      <c r="M812" s="132"/>
      <c r="N812" s="132"/>
      <c r="O812" s="132"/>
      <c r="P812" s="132"/>
      <c r="Q812" s="132"/>
      <c r="R812" s="132"/>
      <c r="S812" s="132"/>
      <c r="T812" s="132"/>
      <c r="U812" s="132"/>
      <c r="V812" s="132"/>
      <c r="W812" s="132"/>
      <c r="X812" s="132"/>
      <c r="Y812" s="132"/>
      <c r="Z812" s="133"/>
    </row>
    <row r="813">
      <c r="A813" s="132"/>
      <c r="B813" s="132"/>
      <c r="C813" s="132"/>
      <c r="D813" s="137"/>
      <c r="E813" s="137"/>
      <c r="F813" s="132"/>
      <c r="G813" s="132"/>
      <c r="H813" s="132"/>
      <c r="I813" s="132"/>
      <c r="J813" s="132"/>
      <c r="K813" s="132"/>
      <c r="L813" s="132"/>
      <c r="M813" s="132"/>
      <c r="N813" s="132"/>
      <c r="O813" s="132"/>
      <c r="P813" s="132"/>
      <c r="Q813" s="132"/>
      <c r="R813" s="132"/>
      <c r="S813" s="132"/>
      <c r="T813" s="132"/>
      <c r="U813" s="132"/>
      <c r="V813" s="132"/>
      <c r="W813" s="132"/>
      <c r="X813" s="132"/>
      <c r="Y813" s="132"/>
      <c r="Z813" s="133"/>
    </row>
    <row r="814">
      <c r="A814" s="132"/>
      <c r="B814" s="132"/>
      <c r="C814" s="132"/>
      <c r="D814" s="137"/>
      <c r="E814" s="137"/>
      <c r="F814" s="132"/>
      <c r="G814" s="132"/>
      <c r="H814" s="132"/>
      <c r="I814" s="132"/>
      <c r="J814" s="132"/>
      <c r="K814" s="132"/>
      <c r="L814" s="132"/>
      <c r="M814" s="132"/>
      <c r="N814" s="132"/>
      <c r="O814" s="132"/>
      <c r="P814" s="132"/>
      <c r="Q814" s="132"/>
      <c r="R814" s="132"/>
      <c r="S814" s="132"/>
      <c r="T814" s="132"/>
      <c r="U814" s="132"/>
      <c r="V814" s="132"/>
      <c r="W814" s="132"/>
      <c r="X814" s="132"/>
      <c r="Y814" s="132"/>
      <c r="Z814" s="133"/>
    </row>
    <row r="815">
      <c r="A815" s="132"/>
      <c r="B815" s="132"/>
      <c r="C815" s="132"/>
      <c r="D815" s="137"/>
      <c r="E815" s="137"/>
      <c r="F815" s="132"/>
      <c r="G815" s="132"/>
      <c r="H815" s="132"/>
      <c r="I815" s="132"/>
      <c r="J815" s="132"/>
      <c r="K815" s="132"/>
      <c r="L815" s="132"/>
      <c r="M815" s="132"/>
      <c r="N815" s="132"/>
      <c r="O815" s="132"/>
      <c r="P815" s="132"/>
      <c r="Q815" s="132"/>
      <c r="R815" s="132"/>
      <c r="S815" s="132"/>
      <c r="T815" s="132"/>
      <c r="U815" s="132"/>
      <c r="V815" s="132"/>
      <c r="W815" s="132"/>
      <c r="X815" s="132"/>
      <c r="Y815" s="132"/>
      <c r="Z815" s="133"/>
    </row>
    <row r="816">
      <c r="A816" s="132"/>
      <c r="B816" s="132"/>
      <c r="C816" s="132"/>
      <c r="D816" s="137"/>
      <c r="E816" s="137"/>
      <c r="F816" s="132"/>
      <c r="G816" s="132"/>
      <c r="H816" s="132"/>
      <c r="I816" s="132"/>
      <c r="J816" s="132"/>
      <c r="K816" s="132"/>
      <c r="L816" s="132"/>
      <c r="M816" s="132"/>
      <c r="N816" s="132"/>
      <c r="O816" s="132"/>
      <c r="P816" s="132"/>
      <c r="Q816" s="132"/>
      <c r="R816" s="132"/>
      <c r="S816" s="132"/>
      <c r="T816" s="132"/>
      <c r="U816" s="132"/>
      <c r="V816" s="132"/>
      <c r="W816" s="132"/>
      <c r="X816" s="132"/>
      <c r="Y816" s="132"/>
      <c r="Z816" s="133"/>
    </row>
    <row r="817">
      <c r="A817" s="132"/>
      <c r="B817" s="132"/>
      <c r="C817" s="132"/>
      <c r="D817" s="137"/>
      <c r="E817" s="137"/>
      <c r="F817" s="132"/>
      <c r="G817" s="132"/>
      <c r="H817" s="132"/>
      <c r="I817" s="132"/>
      <c r="J817" s="132"/>
      <c r="K817" s="132"/>
      <c r="L817" s="132"/>
      <c r="M817" s="132"/>
      <c r="N817" s="132"/>
      <c r="O817" s="132"/>
      <c r="P817" s="132"/>
      <c r="Q817" s="132"/>
      <c r="R817" s="132"/>
      <c r="S817" s="132"/>
      <c r="T817" s="132"/>
      <c r="U817" s="132"/>
      <c r="V817" s="132"/>
      <c r="W817" s="132"/>
      <c r="X817" s="132"/>
      <c r="Y817" s="132"/>
      <c r="Z817" s="133"/>
    </row>
    <row r="818">
      <c r="A818" s="132"/>
      <c r="B818" s="132"/>
      <c r="C818" s="132"/>
      <c r="D818" s="137"/>
      <c r="E818" s="137"/>
      <c r="F818" s="132"/>
      <c r="G818" s="132"/>
      <c r="H818" s="132"/>
      <c r="I818" s="132"/>
      <c r="J818" s="132"/>
      <c r="K818" s="132"/>
      <c r="L818" s="132"/>
      <c r="M818" s="132"/>
      <c r="N818" s="132"/>
      <c r="O818" s="132"/>
      <c r="P818" s="132"/>
      <c r="Q818" s="132"/>
      <c r="R818" s="132"/>
      <c r="S818" s="132"/>
      <c r="T818" s="132"/>
      <c r="U818" s="132"/>
      <c r="V818" s="132"/>
      <c r="W818" s="132"/>
      <c r="X818" s="132"/>
      <c r="Y818" s="132"/>
      <c r="Z818" s="133"/>
    </row>
    <row r="819">
      <c r="A819" s="132"/>
      <c r="B819" s="132"/>
      <c r="C819" s="132"/>
      <c r="D819" s="137"/>
      <c r="E819" s="137"/>
      <c r="F819" s="132"/>
      <c r="G819" s="132"/>
      <c r="H819" s="132"/>
      <c r="I819" s="132"/>
      <c r="J819" s="132"/>
      <c r="K819" s="132"/>
      <c r="L819" s="132"/>
      <c r="M819" s="132"/>
      <c r="N819" s="132"/>
      <c r="O819" s="132"/>
      <c r="P819" s="132"/>
      <c r="Q819" s="132"/>
      <c r="R819" s="132"/>
      <c r="S819" s="132"/>
      <c r="T819" s="132"/>
      <c r="U819" s="132"/>
      <c r="V819" s="132"/>
      <c r="W819" s="132"/>
      <c r="X819" s="132"/>
      <c r="Y819" s="132"/>
      <c r="Z819" s="133"/>
    </row>
    <row r="820">
      <c r="A820" s="132"/>
      <c r="B820" s="132"/>
      <c r="C820" s="132"/>
      <c r="D820" s="137"/>
      <c r="E820" s="137"/>
      <c r="F820" s="132"/>
      <c r="G820" s="132"/>
      <c r="H820" s="132"/>
      <c r="I820" s="132"/>
      <c r="J820" s="132"/>
      <c r="K820" s="132"/>
      <c r="L820" s="132"/>
      <c r="M820" s="132"/>
      <c r="N820" s="132"/>
      <c r="O820" s="132"/>
      <c r="P820" s="132"/>
      <c r="Q820" s="132"/>
      <c r="R820" s="132"/>
      <c r="S820" s="132"/>
      <c r="T820" s="132"/>
      <c r="U820" s="132"/>
      <c r="V820" s="132"/>
      <c r="W820" s="132"/>
      <c r="X820" s="132"/>
      <c r="Y820" s="132"/>
      <c r="Z820" s="133"/>
    </row>
    <row r="821">
      <c r="A821" s="132"/>
      <c r="B821" s="132"/>
      <c r="C821" s="132"/>
      <c r="D821" s="137"/>
      <c r="E821" s="137"/>
      <c r="F821" s="132"/>
      <c r="G821" s="132"/>
      <c r="H821" s="132"/>
      <c r="I821" s="132"/>
      <c r="J821" s="132"/>
      <c r="K821" s="132"/>
      <c r="L821" s="132"/>
      <c r="M821" s="132"/>
      <c r="N821" s="132"/>
      <c r="O821" s="132"/>
      <c r="P821" s="132"/>
      <c r="Q821" s="132"/>
      <c r="R821" s="132"/>
      <c r="S821" s="132"/>
      <c r="T821" s="132"/>
      <c r="U821" s="132"/>
      <c r="V821" s="132"/>
      <c r="W821" s="132"/>
      <c r="X821" s="132"/>
      <c r="Y821" s="132"/>
      <c r="Z821" s="133"/>
    </row>
    <row r="822">
      <c r="A822" s="132"/>
      <c r="B822" s="132"/>
      <c r="C822" s="132"/>
      <c r="D822" s="137"/>
      <c r="E822" s="137"/>
      <c r="F822" s="132"/>
      <c r="G822" s="132"/>
      <c r="H822" s="132"/>
      <c r="I822" s="132"/>
      <c r="J822" s="132"/>
      <c r="K822" s="132"/>
      <c r="L822" s="132"/>
      <c r="M822" s="132"/>
      <c r="N822" s="132"/>
      <c r="O822" s="132"/>
      <c r="P822" s="132"/>
      <c r="Q822" s="132"/>
      <c r="R822" s="132"/>
      <c r="S822" s="132"/>
      <c r="T822" s="132"/>
      <c r="U822" s="132"/>
      <c r="V822" s="132"/>
      <c r="W822" s="132"/>
      <c r="X822" s="132"/>
      <c r="Y822" s="132"/>
      <c r="Z822" s="133"/>
    </row>
    <row r="823">
      <c r="A823" s="132"/>
      <c r="B823" s="132"/>
      <c r="C823" s="132"/>
      <c r="D823" s="137"/>
      <c r="E823" s="137"/>
      <c r="F823" s="132"/>
      <c r="G823" s="132"/>
      <c r="H823" s="132"/>
      <c r="I823" s="132"/>
      <c r="J823" s="132"/>
      <c r="K823" s="132"/>
      <c r="L823" s="132"/>
      <c r="M823" s="132"/>
      <c r="N823" s="132"/>
      <c r="O823" s="132"/>
      <c r="P823" s="132"/>
      <c r="Q823" s="132"/>
      <c r="R823" s="132"/>
      <c r="S823" s="132"/>
      <c r="T823" s="132"/>
      <c r="U823" s="132"/>
      <c r="V823" s="132"/>
      <c r="W823" s="132"/>
      <c r="X823" s="132"/>
      <c r="Y823" s="132"/>
      <c r="Z823" s="133"/>
    </row>
    <row r="824">
      <c r="A824" s="132"/>
      <c r="B824" s="132"/>
      <c r="C824" s="132"/>
      <c r="D824" s="137"/>
      <c r="E824" s="137"/>
      <c r="F824" s="132"/>
      <c r="G824" s="132"/>
      <c r="H824" s="132"/>
      <c r="I824" s="132"/>
      <c r="J824" s="132"/>
      <c r="K824" s="132"/>
      <c r="L824" s="132"/>
      <c r="M824" s="132"/>
      <c r="N824" s="132"/>
      <c r="O824" s="132"/>
      <c r="P824" s="132"/>
      <c r="Q824" s="132"/>
      <c r="R824" s="132"/>
      <c r="S824" s="132"/>
      <c r="T824" s="132"/>
      <c r="U824" s="132"/>
      <c r="V824" s="132"/>
      <c r="W824" s="132"/>
      <c r="X824" s="132"/>
      <c r="Y824" s="132"/>
      <c r="Z824" s="133"/>
    </row>
    <row r="825">
      <c r="A825" s="132"/>
      <c r="B825" s="132"/>
      <c r="C825" s="132"/>
      <c r="D825" s="137"/>
      <c r="E825" s="137"/>
      <c r="F825" s="132"/>
      <c r="G825" s="132"/>
      <c r="H825" s="132"/>
      <c r="I825" s="132"/>
      <c r="J825" s="132"/>
      <c r="K825" s="132"/>
      <c r="L825" s="132"/>
      <c r="M825" s="132"/>
      <c r="N825" s="132"/>
      <c r="O825" s="132"/>
      <c r="P825" s="132"/>
      <c r="Q825" s="132"/>
      <c r="R825" s="132"/>
      <c r="S825" s="132"/>
      <c r="T825" s="132"/>
      <c r="U825" s="132"/>
      <c r="V825" s="132"/>
      <c r="W825" s="132"/>
      <c r="X825" s="132"/>
      <c r="Y825" s="132"/>
      <c r="Z825" s="133"/>
    </row>
    <row r="826">
      <c r="A826" s="132"/>
      <c r="B826" s="132"/>
      <c r="C826" s="132"/>
      <c r="D826" s="137"/>
      <c r="E826" s="137"/>
      <c r="F826" s="132"/>
      <c r="G826" s="132"/>
      <c r="H826" s="132"/>
      <c r="I826" s="132"/>
      <c r="J826" s="132"/>
      <c r="K826" s="132"/>
      <c r="L826" s="132"/>
      <c r="M826" s="132"/>
      <c r="N826" s="132"/>
      <c r="O826" s="132"/>
      <c r="P826" s="132"/>
      <c r="Q826" s="132"/>
      <c r="R826" s="132"/>
      <c r="S826" s="132"/>
      <c r="T826" s="132"/>
      <c r="U826" s="132"/>
      <c r="V826" s="132"/>
      <c r="W826" s="132"/>
      <c r="X826" s="132"/>
      <c r="Y826" s="132"/>
      <c r="Z826" s="133"/>
    </row>
    <row r="827">
      <c r="A827" s="132"/>
      <c r="B827" s="132"/>
      <c r="C827" s="132"/>
      <c r="D827" s="137"/>
      <c r="E827" s="137"/>
      <c r="F827" s="132"/>
      <c r="G827" s="132"/>
      <c r="H827" s="132"/>
      <c r="I827" s="132"/>
      <c r="J827" s="132"/>
      <c r="K827" s="132"/>
      <c r="L827" s="132"/>
      <c r="M827" s="132"/>
      <c r="N827" s="132"/>
      <c r="O827" s="132"/>
      <c r="P827" s="132"/>
      <c r="Q827" s="132"/>
      <c r="R827" s="132"/>
      <c r="S827" s="132"/>
      <c r="T827" s="132"/>
      <c r="U827" s="132"/>
      <c r="V827" s="132"/>
      <c r="W827" s="132"/>
      <c r="X827" s="132"/>
      <c r="Y827" s="132"/>
      <c r="Z827" s="133"/>
    </row>
    <row r="828">
      <c r="A828" s="132"/>
      <c r="B828" s="132"/>
      <c r="C828" s="132"/>
      <c r="D828" s="137"/>
      <c r="E828" s="137"/>
      <c r="F828" s="132"/>
      <c r="G828" s="132"/>
      <c r="H828" s="132"/>
      <c r="I828" s="132"/>
      <c r="J828" s="132"/>
      <c r="K828" s="132"/>
      <c r="L828" s="132"/>
      <c r="M828" s="132"/>
      <c r="N828" s="132"/>
      <c r="O828" s="132"/>
      <c r="P828" s="132"/>
      <c r="Q828" s="132"/>
      <c r="R828" s="132"/>
      <c r="S828" s="132"/>
      <c r="T828" s="132"/>
      <c r="U828" s="132"/>
      <c r="V828" s="132"/>
      <c r="W828" s="132"/>
      <c r="X828" s="132"/>
      <c r="Y828" s="132"/>
      <c r="Z828" s="133"/>
    </row>
    <row r="829">
      <c r="A829" s="132"/>
      <c r="B829" s="132"/>
      <c r="C829" s="132"/>
      <c r="D829" s="137"/>
      <c r="E829" s="137"/>
      <c r="F829" s="132"/>
      <c r="G829" s="132"/>
      <c r="H829" s="132"/>
      <c r="I829" s="132"/>
      <c r="J829" s="132"/>
      <c r="K829" s="132"/>
      <c r="L829" s="132"/>
      <c r="M829" s="132"/>
      <c r="N829" s="132"/>
      <c r="O829" s="132"/>
      <c r="P829" s="132"/>
      <c r="Q829" s="132"/>
      <c r="R829" s="132"/>
      <c r="S829" s="132"/>
      <c r="T829" s="132"/>
      <c r="U829" s="132"/>
      <c r="V829" s="132"/>
      <c r="W829" s="132"/>
      <c r="X829" s="132"/>
      <c r="Y829" s="132"/>
      <c r="Z829" s="133"/>
    </row>
    <row r="830">
      <c r="A830" s="132"/>
      <c r="B830" s="132"/>
      <c r="C830" s="132"/>
      <c r="D830" s="137"/>
      <c r="E830" s="137"/>
      <c r="F830" s="132"/>
      <c r="G830" s="132"/>
      <c r="H830" s="132"/>
      <c r="I830" s="132"/>
      <c r="J830" s="132"/>
      <c r="K830" s="132"/>
      <c r="L830" s="132"/>
      <c r="M830" s="132"/>
      <c r="N830" s="132"/>
      <c r="O830" s="132"/>
      <c r="P830" s="132"/>
      <c r="Q830" s="132"/>
      <c r="R830" s="132"/>
      <c r="S830" s="132"/>
      <c r="T830" s="132"/>
      <c r="U830" s="132"/>
      <c r="V830" s="132"/>
      <c r="W830" s="132"/>
      <c r="X830" s="132"/>
      <c r="Y830" s="132"/>
      <c r="Z830" s="133"/>
    </row>
    <row r="831">
      <c r="A831" s="132"/>
      <c r="B831" s="132"/>
      <c r="C831" s="132"/>
      <c r="D831" s="137"/>
      <c r="E831" s="137"/>
      <c r="F831" s="132"/>
      <c r="G831" s="132"/>
      <c r="H831" s="132"/>
      <c r="I831" s="132"/>
      <c r="J831" s="132"/>
      <c r="K831" s="132"/>
      <c r="L831" s="132"/>
      <c r="M831" s="132"/>
      <c r="N831" s="132"/>
      <c r="O831" s="132"/>
      <c r="P831" s="132"/>
      <c r="Q831" s="132"/>
      <c r="R831" s="132"/>
      <c r="S831" s="132"/>
      <c r="T831" s="132"/>
      <c r="U831" s="132"/>
      <c r="V831" s="132"/>
      <c r="W831" s="132"/>
      <c r="X831" s="132"/>
      <c r="Y831" s="132"/>
      <c r="Z831" s="133"/>
    </row>
    <row r="832">
      <c r="A832" s="132"/>
      <c r="B832" s="132"/>
      <c r="C832" s="132"/>
      <c r="D832" s="137"/>
      <c r="E832" s="137"/>
      <c r="F832" s="132"/>
      <c r="G832" s="132"/>
      <c r="H832" s="132"/>
      <c r="I832" s="132"/>
      <c r="J832" s="132"/>
      <c r="K832" s="132"/>
      <c r="L832" s="132"/>
      <c r="M832" s="132"/>
      <c r="N832" s="132"/>
      <c r="O832" s="132"/>
      <c r="P832" s="132"/>
      <c r="Q832" s="132"/>
      <c r="R832" s="132"/>
      <c r="S832" s="132"/>
      <c r="T832" s="132"/>
      <c r="U832" s="132"/>
      <c r="V832" s="132"/>
      <c r="W832" s="132"/>
      <c r="X832" s="132"/>
      <c r="Y832" s="132"/>
      <c r="Z832" s="133"/>
    </row>
    <row r="833">
      <c r="A833" s="132"/>
      <c r="B833" s="132"/>
      <c r="C833" s="132"/>
      <c r="D833" s="137"/>
      <c r="E833" s="137"/>
      <c r="F833" s="132"/>
      <c r="G833" s="132"/>
      <c r="H833" s="132"/>
      <c r="I833" s="132"/>
      <c r="J833" s="132"/>
      <c r="K833" s="132"/>
      <c r="L833" s="132"/>
      <c r="M833" s="132"/>
      <c r="N833" s="132"/>
      <c r="O833" s="132"/>
      <c r="P833" s="132"/>
      <c r="Q833" s="132"/>
      <c r="R833" s="132"/>
      <c r="S833" s="132"/>
      <c r="T833" s="132"/>
      <c r="U833" s="132"/>
      <c r="V833" s="132"/>
      <c r="W833" s="132"/>
      <c r="X833" s="132"/>
      <c r="Y833" s="132"/>
      <c r="Z833" s="133"/>
    </row>
    <row r="834">
      <c r="A834" s="132"/>
      <c r="B834" s="132"/>
      <c r="C834" s="132"/>
      <c r="D834" s="137"/>
      <c r="E834" s="137"/>
      <c r="F834" s="132"/>
      <c r="G834" s="132"/>
      <c r="H834" s="132"/>
      <c r="I834" s="132"/>
      <c r="J834" s="132"/>
      <c r="K834" s="132"/>
      <c r="L834" s="132"/>
      <c r="M834" s="132"/>
      <c r="N834" s="132"/>
      <c r="O834" s="132"/>
      <c r="P834" s="132"/>
      <c r="Q834" s="132"/>
      <c r="R834" s="132"/>
      <c r="S834" s="132"/>
      <c r="T834" s="132"/>
      <c r="U834" s="132"/>
      <c r="V834" s="132"/>
      <c r="W834" s="132"/>
      <c r="X834" s="132"/>
      <c r="Y834" s="132"/>
      <c r="Z834" s="133"/>
    </row>
    <row r="835">
      <c r="A835" s="132"/>
      <c r="B835" s="132"/>
      <c r="C835" s="132"/>
      <c r="D835" s="137"/>
      <c r="E835" s="137"/>
      <c r="F835" s="132"/>
      <c r="G835" s="132"/>
      <c r="H835" s="132"/>
      <c r="I835" s="132"/>
      <c r="J835" s="132"/>
      <c r="K835" s="132"/>
      <c r="L835" s="132"/>
      <c r="M835" s="132"/>
      <c r="N835" s="132"/>
      <c r="O835" s="132"/>
      <c r="P835" s="132"/>
      <c r="Q835" s="132"/>
      <c r="R835" s="132"/>
      <c r="S835" s="132"/>
      <c r="T835" s="132"/>
      <c r="U835" s="132"/>
      <c r="V835" s="132"/>
      <c r="W835" s="132"/>
      <c r="X835" s="132"/>
      <c r="Y835" s="132"/>
      <c r="Z835" s="133"/>
    </row>
    <row r="836">
      <c r="A836" s="132"/>
      <c r="B836" s="132"/>
      <c r="C836" s="132"/>
      <c r="D836" s="137"/>
      <c r="E836" s="137"/>
      <c r="F836" s="132"/>
      <c r="G836" s="132"/>
      <c r="H836" s="132"/>
      <c r="I836" s="132"/>
      <c r="J836" s="132"/>
      <c r="K836" s="132"/>
      <c r="L836" s="132"/>
      <c r="M836" s="132"/>
      <c r="N836" s="132"/>
      <c r="O836" s="132"/>
      <c r="P836" s="132"/>
      <c r="Q836" s="132"/>
      <c r="R836" s="132"/>
      <c r="S836" s="132"/>
      <c r="T836" s="132"/>
      <c r="U836" s="132"/>
      <c r="V836" s="132"/>
      <c r="W836" s="132"/>
      <c r="X836" s="132"/>
      <c r="Y836" s="132"/>
      <c r="Z836" s="133"/>
    </row>
    <row r="837">
      <c r="A837" s="132"/>
      <c r="B837" s="132"/>
      <c r="C837" s="132"/>
      <c r="D837" s="137"/>
      <c r="E837" s="137"/>
      <c r="F837" s="132"/>
      <c r="G837" s="132"/>
      <c r="H837" s="132"/>
      <c r="I837" s="132"/>
      <c r="J837" s="132"/>
      <c r="K837" s="132"/>
      <c r="L837" s="132"/>
      <c r="M837" s="132"/>
      <c r="N837" s="132"/>
      <c r="O837" s="132"/>
      <c r="P837" s="132"/>
      <c r="Q837" s="132"/>
      <c r="R837" s="132"/>
      <c r="S837" s="132"/>
      <c r="T837" s="132"/>
      <c r="U837" s="132"/>
      <c r="V837" s="132"/>
      <c r="W837" s="132"/>
      <c r="X837" s="132"/>
      <c r="Y837" s="132"/>
      <c r="Z837" s="133"/>
    </row>
    <row r="838">
      <c r="A838" s="132"/>
      <c r="B838" s="132"/>
      <c r="C838" s="132"/>
      <c r="D838" s="137"/>
      <c r="E838" s="137"/>
      <c r="F838" s="132"/>
      <c r="G838" s="132"/>
      <c r="H838" s="132"/>
      <c r="I838" s="132"/>
      <c r="J838" s="132"/>
      <c r="K838" s="132"/>
      <c r="L838" s="132"/>
      <c r="M838" s="132"/>
      <c r="N838" s="132"/>
      <c r="O838" s="132"/>
      <c r="P838" s="132"/>
      <c r="Q838" s="132"/>
      <c r="R838" s="132"/>
      <c r="S838" s="132"/>
      <c r="T838" s="132"/>
      <c r="U838" s="132"/>
      <c r="V838" s="132"/>
      <c r="W838" s="132"/>
      <c r="X838" s="132"/>
      <c r="Y838" s="132"/>
      <c r="Z838" s="133"/>
    </row>
    <row r="839">
      <c r="A839" s="132"/>
      <c r="B839" s="132"/>
      <c r="C839" s="132"/>
      <c r="D839" s="137"/>
      <c r="E839" s="137"/>
      <c r="F839" s="132"/>
      <c r="G839" s="132"/>
      <c r="H839" s="132"/>
      <c r="I839" s="132"/>
      <c r="J839" s="132"/>
      <c r="K839" s="132"/>
      <c r="L839" s="132"/>
      <c r="M839" s="132"/>
      <c r="N839" s="132"/>
      <c r="O839" s="132"/>
      <c r="P839" s="132"/>
      <c r="Q839" s="132"/>
      <c r="R839" s="132"/>
      <c r="S839" s="132"/>
      <c r="T839" s="132"/>
      <c r="U839" s="132"/>
      <c r="V839" s="132"/>
      <c r="W839" s="132"/>
      <c r="X839" s="132"/>
      <c r="Y839" s="132"/>
      <c r="Z839" s="133"/>
    </row>
    <row r="840">
      <c r="A840" s="132"/>
      <c r="B840" s="132"/>
      <c r="C840" s="132"/>
      <c r="D840" s="137"/>
      <c r="E840" s="137"/>
      <c r="F840" s="132"/>
      <c r="G840" s="132"/>
      <c r="H840" s="132"/>
      <c r="I840" s="132"/>
      <c r="J840" s="132"/>
      <c r="K840" s="132"/>
      <c r="L840" s="132"/>
      <c r="M840" s="132"/>
      <c r="N840" s="132"/>
      <c r="O840" s="132"/>
      <c r="P840" s="132"/>
      <c r="Q840" s="132"/>
      <c r="R840" s="132"/>
      <c r="S840" s="132"/>
      <c r="T840" s="132"/>
      <c r="U840" s="132"/>
      <c r="V840" s="132"/>
      <c r="W840" s="132"/>
      <c r="X840" s="132"/>
      <c r="Y840" s="132"/>
      <c r="Z840" s="133"/>
    </row>
    <row r="841">
      <c r="A841" s="132"/>
      <c r="B841" s="132"/>
      <c r="C841" s="132"/>
      <c r="D841" s="137"/>
      <c r="E841" s="137"/>
      <c r="F841" s="132"/>
      <c r="G841" s="132"/>
      <c r="H841" s="132"/>
      <c r="I841" s="132"/>
      <c r="J841" s="132"/>
      <c r="K841" s="132"/>
      <c r="L841" s="132"/>
      <c r="M841" s="132"/>
      <c r="N841" s="132"/>
      <c r="O841" s="132"/>
      <c r="P841" s="132"/>
      <c r="Q841" s="132"/>
      <c r="R841" s="132"/>
      <c r="S841" s="132"/>
      <c r="T841" s="132"/>
      <c r="U841" s="132"/>
      <c r="V841" s="132"/>
      <c r="W841" s="132"/>
      <c r="X841" s="132"/>
      <c r="Y841" s="132"/>
      <c r="Z841" s="133"/>
    </row>
    <row r="842">
      <c r="A842" s="132"/>
      <c r="B842" s="132"/>
      <c r="C842" s="132"/>
      <c r="D842" s="137"/>
      <c r="E842" s="137"/>
      <c r="F842" s="132"/>
      <c r="G842" s="132"/>
      <c r="H842" s="132"/>
      <c r="I842" s="132"/>
      <c r="J842" s="132"/>
      <c r="K842" s="132"/>
      <c r="L842" s="132"/>
      <c r="M842" s="132"/>
      <c r="N842" s="132"/>
      <c r="O842" s="132"/>
      <c r="P842" s="132"/>
      <c r="Q842" s="132"/>
      <c r="R842" s="132"/>
      <c r="S842" s="132"/>
      <c r="T842" s="132"/>
      <c r="U842" s="132"/>
      <c r="V842" s="132"/>
      <c r="W842" s="132"/>
      <c r="X842" s="132"/>
      <c r="Y842" s="132"/>
      <c r="Z842" s="133"/>
    </row>
    <row r="843">
      <c r="A843" s="132"/>
      <c r="B843" s="132"/>
      <c r="C843" s="132"/>
      <c r="D843" s="137"/>
      <c r="E843" s="137"/>
      <c r="F843" s="132"/>
      <c r="G843" s="132"/>
      <c r="H843" s="132"/>
      <c r="I843" s="132"/>
      <c r="J843" s="132"/>
      <c r="K843" s="132"/>
      <c r="L843" s="132"/>
      <c r="M843" s="132"/>
      <c r="N843" s="132"/>
      <c r="O843" s="132"/>
      <c r="P843" s="132"/>
      <c r="Q843" s="132"/>
      <c r="R843" s="132"/>
      <c r="S843" s="132"/>
      <c r="T843" s="132"/>
      <c r="U843" s="132"/>
      <c r="V843" s="132"/>
      <c r="W843" s="132"/>
      <c r="X843" s="132"/>
      <c r="Y843" s="132"/>
      <c r="Z843" s="133"/>
    </row>
    <row r="844">
      <c r="A844" s="132"/>
      <c r="B844" s="132"/>
      <c r="C844" s="132"/>
      <c r="D844" s="137"/>
      <c r="E844" s="137"/>
      <c r="F844" s="132"/>
      <c r="G844" s="132"/>
      <c r="H844" s="132"/>
      <c r="I844" s="132"/>
      <c r="J844" s="132"/>
      <c r="K844" s="132"/>
      <c r="L844" s="132"/>
      <c r="M844" s="132"/>
      <c r="N844" s="132"/>
      <c r="O844" s="132"/>
      <c r="P844" s="132"/>
      <c r="Q844" s="132"/>
      <c r="R844" s="132"/>
      <c r="S844" s="132"/>
      <c r="T844" s="132"/>
      <c r="U844" s="132"/>
      <c r="V844" s="132"/>
      <c r="W844" s="132"/>
      <c r="X844" s="132"/>
      <c r="Y844" s="132"/>
      <c r="Z844" s="133"/>
    </row>
    <row r="845">
      <c r="A845" s="132"/>
      <c r="B845" s="132"/>
      <c r="C845" s="132"/>
      <c r="D845" s="137"/>
      <c r="E845" s="137"/>
      <c r="F845" s="132"/>
      <c r="G845" s="132"/>
      <c r="H845" s="132"/>
      <c r="I845" s="132"/>
      <c r="J845" s="132"/>
      <c r="K845" s="132"/>
      <c r="L845" s="132"/>
      <c r="M845" s="132"/>
      <c r="N845" s="132"/>
      <c r="O845" s="132"/>
      <c r="P845" s="132"/>
      <c r="Q845" s="132"/>
      <c r="R845" s="132"/>
      <c r="S845" s="132"/>
      <c r="T845" s="132"/>
      <c r="U845" s="132"/>
      <c r="V845" s="132"/>
      <c r="W845" s="132"/>
      <c r="X845" s="132"/>
      <c r="Y845" s="132"/>
      <c r="Z845" s="133"/>
    </row>
    <row r="846">
      <c r="A846" s="132"/>
      <c r="B846" s="132"/>
      <c r="C846" s="132"/>
      <c r="D846" s="137"/>
      <c r="E846" s="137"/>
      <c r="F846" s="132"/>
      <c r="G846" s="132"/>
      <c r="H846" s="132"/>
      <c r="I846" s="132"/>
      <c r="J846" s="132"/>
      <c r="K846" s="132"/>
      <c r="L846" s="132"/>
      <c r="M846" s="132"/>
      <c r="N846" s="132"/>
      <c r="O846" s="132"/>
      <c r="P846" s="132"/>
      <c r="Q846" s="132"/>
      <c r="R846" s="132"/>
      <c r="S846" s="132"/>
      <c r="T846" s="132"/>
      <c r="U846" s="132"/>
      <c r="V846" s="132"/>
      <c r="W846" s="132"/>
      <c r="X846" s="132"/>
      <c r="Y846" s="132"/>
      <c r="Z846" s="133"/>
    </row>
    <row r="847">
      <c r="A847" s="132"/>
      <c r="B847" s="132"/>
      <c r="C847" s="132"/>
      <c r="D847" s="137"/>
      <c r="E847" s="137"/>
      <c r="F847" s="132"/>
      <c r="G847" s="132"/>
      <c r="H847" s="132"/>
      <c r="I847" s="132"/>
      <c r="J847" s="132"/>
      <c r="K847" s="132"/>
      <c r="L847" s="132"/>
      <c r="M847" s="132"/>
      <c r="N847" s="132"/>
      <c r="O847" s="132"/>
      <c r="P847" s="132"/>
      <c r="Q847" s="132"/>
      <c r="R847" s="132"/>
      <c r="S847" s="132"/>
      <c r="T847" s="132"/>
      <c r="U847" s="132"/>
      <c r="V847" s="132"/>
      <c r="W847" s="132"/>
      <c r="X847" s="132"/>
      <c r="Y847" s="132"/>
      <c r="Z847" s="133"/>
    </row>
    <row r="848">
      <c r="A848" s="132"/>
      <c r="B848" s="132"/>
      <c r="C848" s="132"/>
      <c r="D848" s="137"/>
      <c r="E848" s="137"/>
      <c r="F848" s="132"/>
      <c r="G848" s="132"/>
      <c r="H848" s="132"/>
      <c r="I848" s="132"/>
      <c r="J848" s="132"/>
      <c r="K848" s="132"/>
      <c r="L848" s="132"/>
      <c r="M848" s="132"/>
      <c r="N848" s="132"/>
      <c r="O848" s="132"/>
      <c r="P848" s="132"/>
      <c r="Q848" s="132"/>
      <c r="R848" s="132"/>
      <c r="S848" s="132"/>
      <c r="T848" s="132"/>
      <c r="U848" s="132"/>
      <c r="V848" s="132"/>
      <c r="W848" s="132"/>
      <c r="X848" s="132"/>
      <c r="Y848" s="132"/>
      <c r="Z848" s="133"/>
    </row>
    <row r="849">
      <c r="A849" s="132"/>
      <c r="B849" s="132"/>
      <c r="C849" s="132"/>
      <c r="D849" s="137"/>
      <c r="E849" s="137"/>
      <c r="F849" s="132"/>
      <c r="G849" s="132"/>
      <c r="H849" s="132"/>
      <c r="I849" s="132"/>
      <c r="J849" s="132"/>
      <c r="K849" s="132"/>
      <c r="L849" s="132"/>
      <c r="M849" s="132"/>
      <c r="N849" s="132"/>
      <c r="O849" s="132"/>
      <c r="P849" s="132"/>
      <c r="Q849" s="132"/>
      <c r="R849" s="132"/>
      <c r="S849" s="132"/>
      <c r="T849" s="132"/>
      <c r="U849" s="132"/>
      <c r="V849" s="132"/>
      <c r="W849" s="132"/>
      <c r="X849" s="132"/>
      <c r="Y849" s="132"/>
      <c r="Z849" s="133"/>
    </row>
    <row r="850">
      <c r="A850" s="132"/>
      <c r="B850" s="132"/>
      <c r="C850" s="132"/>
      <c r="D850" s="137"/>
      <c r="E850" s="137"/>
      <c r="F850" s="132"/>
      <c r="G850" s="132"/>
      <c r="H850" s="132"/>
      <c r="I850" s="132"/>
      <c r="J850" s="132"/>
      <c r="K850" s="132"/>
      <c r="L850" s="132"/>
      <c r="M850" s="132"/>
      <c r="N850" s="132"/>
      <c r="O850" s="132"/>
      <c r="P850" s="132"/>
      <c r="Q850" s="132"/>
      <c r="R850" s="132"/>
      <c r="S850" s="132"/>
      <c r="T850" s="132"/>
      <c r="U850" s="132"/>
      <c r="V850" s="132"/>
      <c r="W850" s="132"/>
      <c r="X850" s="132"/>
      <c r="Y850" s="132"/>
      <c r="Z850" s="133"/>
    </row>
    <row r="851">
      <c r="A851" s="132"/>
      <c r="B851" s="132"/>
      <c r="C851" s="132"/>
      <c r="D851" s="137"/>
      <c r="E851" s="137"/>
      <c r="F851" s="132"/>
      <c r="G851" s="132"/>
      <c r="H851" s="132"/>
      <c r="I851" s="132"/>
      <c r="J851" s="132"/>
      <c r="K851" s="132"/>
      <c r="L851" s="132"/>
      <c r="M851" s="132"/>
      <c r="N851" s="132"/>
      <c r="O851" s="132"/>
      <c r="P851" s="132"/>
      <c r="Q851" s="132"/>
      <c r="R851" s="132"/>
      <c r="S851" s="132"/>
      <c r="T851" s="132"/>
      <c r="U851" s="132"/>
      <c r="V851" s="132"/>
      <c r="W851" s="132"/>
      <c r="X851" s="132"/>
      <c r="Y851" s="132"/>
      <c r="Z851" s="133"/>
    </row>
    <row r="852">
      <c r="A852" s="132"/>
      <c r="B852" s="132"/>
      <c r="C852" s="132"/>
      <c r="D852" s="137"/>
      <c r="E852" s="137"/>
      <c r="F852" s="132"/>
      <c r="G852" s="132"/>
      <c r="H852" s="132"/>
      <c r="I852" s="132"/>
      <c r="J852" s="132"/>
      <c r="K852" s="132"/>
      <c r="L852" s="132"/>
      <c r="M852" s="132"/>
      <c r="N852" s="132"/>
      <c r="O852" s="132"/>
      <c r="P852" s="132"/>
      <c r="Q852" s="132"/>
      <c r="R852" s="132"/>
      <c r="S852" s="132"/>
      <c r="T852" s="132"/>
      <c r="U852" s="132"/>
      <c r="V852" s="132"/>
      <c r="W852" s="132"/>
      <c r="X852" s="132"/>
      <c r="Y852" s="132"/>
      <c r="Z852" s="133"/>
    </row>
    <row r="853">
      <c r="A853" s="132"/>
      <c r="B853" s="132"/>
      <c r="C853" s="132"/>
      <c r="D853" s="137"/>
      <c r="E853" s="137"/>
      <c r="F853" s="132"/>
      <c r="G853" s="132"/>
      <c r="H853" s="132"/>
      <c r="I853" s="132"/>
      <c r="J853" s="132"/>
      <c r="K853" s="132"/>
      <c r="L853" s="132"/>
      <c r="M853" s="132"/>
      <c r="N853" s="132"/>
      <c r="O853" s="132"/>
      <c r="P853" s="132"/>
      <c r="Q853" s="132"/>
      <c r="R853" s="132"/>
      <c r="S853" s="132"/>
      <c r="T853" s="132"/>
      <c r="U853" s="132"/>
      <c r="V853" s="132"/>
      <c r="W853" s="132"/>
      <c r="X853" s="132"/>
      <c r="Y853" s="132"/>
      <c r="Z853" s="133"/>
    </row>
    <row r="854">
      <c r="A854" s="132"/>
      <c r="B854" s="132"/>
      <c r="C854" s="132"/>
      <c r="D854" s="137"/>
      <c r="E854" s="137"/>
      <c r="F854" s="132"/>
      <c r="G854" s="132"/>
      <c r="H854" s="132"/>
      <c r="I854" s="132"/>
      <c r="J854" s="132"/>
      <c r="K854" s="132"/>
      <c r="L854" s="132"/>
      <c r="M854" s="132"/>
      <c r="N854" s="132"/>
      <c r="O854" s="132"/>
      <c r="P854" s="132"/>
      <c r="Q854" s="132"/>
      <c r="R854" s="132"/>
      <c r="S854" s="132"/>
      <c r="T854" s="132"/>
      <c r="U854" s="132"/>
      <c r="V854" s="132"/>
      <c r="W854" s="132"/>
      <c r="X854" s="132"/>
      <c r="Y854" s="132"/>
      <c r="Z854" s="133"/>
    </row>
    <row r="855">
      <c r="A855" s="132"/>
      <c r="B855" s="132"/>
      <c r="C855" s="132"/>
      <c r="D855" s="137"/>
      <c r="E855" s="137"/>
      <c r="F855" s="132"/>
      <c r="G855" s="132"/>
      <c r="H855" s="132"/>
      <c r="I855" s="132"/>
      <c r="J855" s="132"/>
      <c r="K855" s="132"/>
      <c r="L855" s="132"/>
      <c r="M855" s="132"/>
      <c r="N855" s="132"/>
      <c r="O855" s="132"/>
      <c r="P855" s="132"/>
      <c r="Q855" s="132"/>
      <c r="R855" s="132"/>
      <c r="S855" s="132"/>
      <c r="T855" s="132"/>
      <c r="U855" s="132"/>
      <c r="V855" s="132"/>
      <c r="W855" s="132"/>
      <c r="X855" s="132"/>
      <c r="Y855" s="132"/>
      <c r="Z855" s="133"/>
    </row>
    <row r="856">
      <c r="A856" s="132"/>
      <c r="B856" s="132"/>
      <c r="C856" s="132"/>
      <c r="D856" s="137"/>
      <c r="E856" s="137"/>
      <c r="F856" s="132"/>
      <c r="G856" s="132"/>
      <c r="H856" s="132"/>
      <c r="I856" s="132"/>
      <c r="J856" s="132"/>
      <c r="K856" s="132"/>
      <c r="L856" s="132"/>
      <c r="M856" s="132"/>
      <c r="N856" s="132"/>
      <c r="O856" s="132"/>
      <c r="P856" s="132"/>
      <c r="Q856" s="132"/>
      <c r="R856" s="132"/>
      <c r="S856" s="132"/>
      <c r="T856" s="132"/>
      <c r="U856" s="132"/>
      <c r="V856" s="132"/>
      <c r="W856" s="132"/>
      <c r="X856" s="132"/>
      <c r="Y856" s="132"/>
      <c r="Z856" s="133"/>
    </row>
    <row r="857">
      <c r="A857" s="132"/>
      <c r="B857" s="132"/>
      <c r="C857" s="132"/>
      <c r="D857" s="137"/>
      <c r="E857" s="137"/>
      <c r="F857" s="132"/>
      <c r="G857" s="132"/>
      <c r="H857" s="132"/>
      <c r="I857" s="132"/>
      <c r="J857" s="132"/>
      <c r="K857" s="132"/>
      <c r="L857" s="132"/>
      <c r="M857" s="132"/>
      <c r="N857" s="132"/>
      <c r="O857" s="132"/>
      <c r="P857" s="132"/>
      <c r="Q857" s="132"/>
      <c r="R857" s="132"/>
      <c r="S857" s="132"/>
      <c r="T857" s="132"/>
      <c r="U857" s="132"/>
      <c r="V857" s="132"/>
      <c r="W857" s="132"/>
      <c r="X857" s="132"/>
      <c r="Y857" s="132"/>
      <c r="Z857" s="133"/>
    </row>
    <row r="858">
      <c r="A858" s="132"/>
      <c r="B858" s="132"/>
      <c r="C858" s="132"/>
      <c r="D858" s="137"/>
      <c r="E858" s="137"/>
      <c r="F858" s="132"/>
      <c r="G858" s="132"/>
      <c r="H858" s="132"/>
      <c r="I858" s="132"/>
      <c r="J858" s="132"/>
      <c r="K858" s="132"/>
      <c r="L858" s="132"/>
      <c r="M858" s="132"/>
      <c r="N858" s="132"/>
      <c r="O858" s="132"/>
      <c r="P858" s="132"/>
      <c r="Q858" s="132"/>
      <c r="R858" s="132"/>
      <c r="S858" s="132"/>
      <c r="T858" s="132"/>
      <c r="U858" s="132"/>
      <c r="V858" s="132"/>
      <c r="W858" s="132"/>
      <c r="X858" s="132"/>
      <c r="Y858" s="132"/>
      <c r="Z858" s="133"/>
    </row>
    <row r="859">
      <c r="A859" s="132"/>
      <c r="B859" s="132"/>
      <c r="C859" s="132"/>
      <c r="D859" s="137"/>
      <c r="E859" s="137"/>
      <c r="F859" s="132"/>
      <c r="G859" s="132"/>
      <c r="H859" s="132"/>
      <c r="I859" s="132"/>
      <c r="J859" s="132"/>
      <c r="K859" s="132"/>
      <c r="L859" s="132"/>
      <c r="M859" s="132"/>
      <c r="N859" s="132"/>
      <c r="O859" s="132"/>
      <c r="P859" s="132"/>
      <c r="Q859" s="132"/>
      <c r="R859" s="132"/>
      <c r="S859" s="132"/>
      <c r="T859" s="132"/>
      <c r="U859" s="132"/>
      <c r="V859" s="132"/>
      <c r="W859" s="132"/>
      <c r="X859" s="132"/>
      <c r="Y859" s="132"/>
      <c r="Z859" s="133"/>
    </row>
    <row r="860">
      <c r="A860" s="132"/>
      <c r="B860" s="132"/>
      <c r="C860" s="132"/>
      <c r="D860" s="137"/>
      <c r="E860" s="137"/>
      <c r="F860" s="132"/>
      <c r="G860" s="132"/>
      <c r="H860" s="132"/>
      <c r="I860" s="132"/>
      <c r="J860" s="132"/>
      <c r="K860" s="132"/>
      <c r="L860" s="132"/>
      <c r="M860" s="132"/>
      <c r="N860" s="132"/>
      <c r="O860" s="132"/>
      <c r="P860" s="132"/>
      <c r="Q860" s="132"/>
      <c r="R860" s="132"/>
      <c r="S860" s="132"/>
      <c r="T860" s="132"/>
      <c r="U860" s="132"/>
      <c r="V860" s="132"/>
      <c r="W860" s="132"/>
      <c r="X860" s="132"/>
      <c r="Y860" s="132"/>
      <c r="Z860" s="133"/>
    </row>
    <row r="861">
      <c r="A861" s="132"/>
      <c r="B861" s="132"/>
      <c r="C861" s="132"/>
      <c r="D861" s="137"/>
      <c r="E861" s="137"/>
      <c r="F861" s="132"/>
      <c r="G861" s="132"/>
      <c r="H861" s="132"/>
      <c r="I861" s="132"/>
      <c r="J861" s="132"/>
      <c r="K861" s="132"/>
      <c r="L861" s="132"/>
      <c r="M861" s="132"/>
      <c r="N861" s="132"/>
      <c r="O861" s="132"/>
      <c r="P861" s="132"/>
      <c r="Q861" s="132"/>
      <c r="R861" s="132"/>
      <c r="S861" s="132"/>
      <c r="T861" s="132"/>
      <c r="U861" s="132"/>
      <c r="V861" s="132"/>
      <c r="W861" s="132"/>
      <c r="X861" s="132"/>
      <c r="Y861" s="132"/>
      <c r="Z861" s="133"/>
    </row>
    <row r="862">
      <c r="A862" s="132"/>
      <c r="B862" s="132"/>
      <c r="C862" s="132"/>
      <c r="D862" s="137"/>
      <c r="E862" s="137"/>
      <c r="F862" s="132"/>
      <c r="G862" s="132"/>
      <c r="H862" s="132"/>
      <c r="I862" s="132"/>
      <c r="J862" s="132"/>
      <c r="K862" s="132"/>
      <c r="L862" s="132"/>
      <c r="M862" s="132"/>
      <c r="N862" s="132"/>
      <c r="O862" s="132"/>
      <c r="P862" s="132"/>
      <c r="Q862" s="132"/>
      <c r="R862" s="132"/>
      <c r="S862" s="132"/>
      <c r="T862" s="132"/>
      <c r="U862" s="132"/>
      <c r="V862" s="132"/>
      <c r="W862" s="132"/>
      <c r="X862" s="132"/>
      <c r="Y862" s="132"/>
      <c r="Z862" s="133"/>
    </row>
    <row r="863">
      <c r="A863" s="132"/>
      <c r="B863" s="132"/>
      <c r="C863" s="132"/>
      <c r="D863" s="137"/>
      <c r="E863" s="137"/>
      <c r="F863" s="132"/>
      <c r="G863" s="132"/>
      <c r="H863" s="132"/>
      <c r="I863" s="132"/>
      <c r="J863" s="132"/>
      <c r="K863" s="132"/>
      <c r="L863" s="132"/>
      <c r="M863" s="132"/>
      <c r="N863" s="132"/>
      <c r="O863" s="132"/>
      <c r="P863" s="132"/>
      <c r="Q863" s="132"/>
      <c r="R863" s="132"/>
      <c r="S863" s="132"/>
      <c r="T863" s="132"/>
      <c r="U863" s="132"/>
      <c r="V863" s="132"/>
      <c r="W863" s="132"/>
      <c r="X863" s="132"/>
      <c r="Y863" s="132"/>
      <c r="Z863" s="133"/>
    </row>
    <row r="864">
      <c r="A864" s="132"/>
      <c r="B864" s="132"/>
      <c r="C864" s="132"/>
      <c r="D864" s="137"/>
      <c r="E864" s="137"/>
      <c r="F864" s="132"/>
      <c r="G864" s="132"/>
      <c r="H864" s="132"/>
      <c r="I864" s="132"/>
      <c r="J864" s="132"/>
      <c r="K864" s="132"/>
      <c r="L864" s="132"/>
      <c r="M864" s="132"/>
      <c r="N864" s="132"/>
      <c r="O864" s="132"/>
      <c r="P864" s="132"/>
      <c r="Q864" s="132"/>
      <c r="R864" s="132"/>
      <c r="S864" s="132"/>
      <c r="T864" s="132"/>
      <c r="U864" s="132"/>
      <c r="V864" s="132"/>
      <c r="W864" s="132"/>
      <c r="X864" s="132"/>
      <c r="Y864" s="132"/>
      <c r="Z864" s="133"/>
    </row>
    <row r="865">
      <c r="A865" s="132"/>
      <c r="B865" s="132"/>
      <c r="C865" s="132"/>
      <c r="D865" s="137"/>
      <c r="E865" s="137"/>
      <c r="F865" s="132"/>
      <c r="G865" s="132"/>
      <c r="H865" s="132"/>
      <c r="I865" s="132"/>
      <c r="J865" s="132"/>
      <c r="K865" s="132"/>
      <c r="L865" s="132"/>
      <c r="M865" s="132"/>
      <c r="N865" s="132"/>
      <c r="O865" s="132"/>
      <c r="P865" s="132"/>
      <c r="Q865" s="132"/>
      <c r="R865" s="132"/>
      <c r="S865" s="132"/>
      <c r="T865" s="132"/>
      <c r="U865" s="132"/>
      <c r="V865" s="132"/>
      <c r="W865" s="132"/>
      <c r="X865" s="132"/>
      <c r="Y865" s="132"/>
      <c r="Z865" s="133"/>
    </row>
    <row r="866">
      <c r="A866" s="132"/>
      <c r="B866" s="132"/>
      <c r="C866" s="132"/>
      <c r="D866" s="137"/>
      <c r="E866" s="137"/>
      <c r="F866" s="132"/>
      <c r="G866" s="132"/>
      <c r="H866" s="132"/>
      <c r="I866" s="132"/>
      <c r="J866" s="132"/>
      <c r="K866" s="132"/>
      <c r="L866" s="132"/>
      <c r="M866" s="132"/>
      <c r="N866" s="132"/>
      <c r="O866" s="132"/>
      <c r="P866" s="132"/>
      <c r="Q866" s="132"/>
      <c r="R866" s="132"/>
      <c r="S866" s="132"/>
      <c r="T866" s="132"/>
      <c r="U866" s="132"/>
      <c r="V866" s="132"/>
      <c r="W866" s="132"/>
      <c r="X866" s="132"/>
      <c r="Y866" s="132"/>
      <c r="Z866" s="133"/>
    </row>
    <row r="867">
      <c r="A867" s="132"/>
      <c r="B867" s="132"/>
      <c r="C867" s="132"/>
      <c r="D867" s="137"/>
      <c r="E867" s="137"/>
      <c r="F867" s="132"/>
      <c r="G867" s="132"/>
      <c r="H867" s="132"/>
      <c r="I867" s="132"/>
      <c r="J867" s="132"/>
      <c r="K867" s="132"/>
      <c r="L867" s="132"/>
      <c r="M867" s="132"/>
      <c r="N867" s="132"/>
      <c r="O867" s="132"/>
      <c r="P867" s="132"/>
      <c r="Q867" s="132"/>
      <c r="R867" s="132"/>
      <c r="S867" s="132"/>
      <c r="T867" s="132"/>
      <c r="U867" s="132"/>
      <c r="V867" s="132"/>
      <c r="W867" s="132"/>
      <c r="X867" s="132"/>
      <c r="Y867" s="132"/>
      <c r="Z867" s="133"/>
    </row>
    <row r="868">
      <c r="A868" s="132"/>
      <c r="B868" s="132"/>
      <c r="C868" s="132"/>
      <c r="D868" s="137"/>
      <c r="E868" s="137"/>
      <c r="F868" s="132"/>
      <c r="G868" s="132"/>
      <c r="H868" s="132"/>
      <c r="I868" s="132"/>
      <c r="J868" s="132"/>
      <c r="K868" s="132"/>
      <c r="L868" s="132"/>
      <c r="M868" s="132"/>
      <c r="N868" s="132"/>
      <c r="O868" s="132"/>
      <c r="P868" s="132"/>
      <c r="Q868" s="132"/>
      <c r="R868" s="132"/>
      <c r="S868" s="132"/>
      <c r="T868" s="132"/>
      <c r="U868" s="132"/>
      <c r="V868" s="132"/>
      <c r="W868" s="132"/>
      <c r="X868" s="132"/>
      <c r="Y868" s="132"/>
      <c r="Z868" s="133"/>
    </row>
    <row r="869">
      <c r="A869" s="132"/>
      <c r="B869" s="132"/>
      <c r="C869" s="132"/>
      <c r="D869" s="137"/>
      <c r="E869" s="137"/>
      <c r="F869" s="132"/>
      <c r="G869" s="132"/>
      <c r="H869" s="132"/>
      <c r="I869" s="132"/>
      <c r="J869" s="132"/>
      <c r="K869" s="132"/>
      <c r="L869" s="132"/>
      <c r="M869" s="132"/>
      <c r="N869" s="132"/>
      <c r="O869" s="132"/>
      <c r="P869" s="132"/>
      <c r="Q869" s="132"/>
      <c r="R869" s="132"/>
      <c r="S869" s="132"/>
      <c r="T869" s="132"/>
      <c r="U869" s="132"/>
      <c r="V869" s="132"/>
      <c r="W869" s="132"/>
      <c r="X869" s="132"/>
      <c r="Y869" s="132"/>
      <c r="Z869" s="133"/>
    </row>
    <row r="870">
      <c r="A870" s="132"/>
      <c r="B870" s="132"/>
      <c r="C870" s="132"/>
      <c r="D870" s="137"/>
      <c r="E870" s="137"/>
      <c r="F870" s="132"/>
      <c r="G870" s="132"/>
      <c r="H870" s="132"/>
      <c r="I870" s="132"/>
      <c r="J870" s="132"/>
      <c r="K870" s="132"/>
      <c r="L870" s="132"/>
      <c r="M870" s="132"/>
      <c r="N870" s="132"/>
      <c r="O870" s="132"/>
      <c r="P870" s="132"/>
      <c r="Q870" s="132"/>
      <c r="R870" s="132"/>
      <c r="S870" s="132"/>
      <c r="T870" s="132"/>
      <c r="U870" s="132"/>
      <c r="V870" s="132"/>
      <c r="W870" s="132"/>
      <c r="X870" s="132"/>
      <c r="Y870" s="132"/>
      <c r="Z870" s="133"/>
    </row>
    <row r="871">
      <c r="A871" s="132"/>
      <c r="B871" s="132"/>
      <c r="C871" s="132"/>
      <c r="D871" s="137"/>
      <c r="E871" s="137"/>
      <c r="F871" s="132"/>
      <c r="G871" s="132"/>
      <c r="H871" s="132"/>
      <c r="I871" s="132"/>
      <c r="J871" s="132"/>
      <c r="K871" s="132"/>
      <c r="L871" s="132"/>
      <c r="M871" s="132"/>
      <c r="N871" s="132"/>
      <c r="O871" s="132"/>
      <c r="P871" s="132"/>
      <c r="Q871" s="132"/>
      <c r="R871" s="132"/>
      <c r="S871" s="132"/>
      <c r="T871" s="132"/>
      <c r="U871" s="132"/>
      <c r="V871" s="132"/>
      <c r="W871" s="132"/>
      <c r="X871" s="132"/>
      <c r="Y871" s="132"/>
      <c r="Z871" s="133"/>
    </row>
    <row r="872">
      <c r="A872" s="132"/>
      <c r="B872" s="132"/>
      <c r="C872" s="132"/>
      <c r="D872" s="137"/>
      <c r="E872" s="137"/>
      <c r="F872" s="132"/>
      <c r="G872" s="132"/>
      <c r="H872" s="132"/>
      <c r="I872" s="132"/>
      <c r="J872" s="132"/>
      <c r="K872" s="132"/>
      <c r="L872" s="132"/>
      <c r="M872" s="132"/>
      <c r="N872" s="132"/>
      <c r="O872" s="132"/>
      <c r="P872" s="132"/>
      <c r="Q872" s="132"/>
      <c r="R872" s="132"/>
      <c r="S872" s="132"/>
      <c r="T872" s="132"/>
      <c r="U872" s="132"/>
      <c r="V872" s="132"/>
      <c r="W872" s="132"/>
      <c r="X872" s="132"/>
      <c r="Y872" s="132"/>
      <c r="Z872" s="133"/>
    </row>
    <row r="873">
      <c r="A873" s="132"/>
      <c r="B873" s="132"/>
      <c r="C873" s="132"/>
      <c r="D873" s="137"/>
      <c r="E873" s="137"/>
      <c r="F873" s="132"/>
      <c r="G873" s="132"/>
      <c r="H873" s="132"/>
      <c r="I873" s="132"/>
      <c r="J873" s="132"/>
      <c r="K873" s="132"/>
      <c r="L873" s="132"/>
      <c r="M873" s="132"/>
      <c r="N873" s="132"/>
      <c r="O873" s="132"/>
      <c r="P873" s="132"/>
      <c r="Q873" s="132"/>
      <c r="R873" s="132"/>
      <c r="S873" s="132"/>
      <c r="T873" s="132"/>
      <c r="U873" s="132"/>
      <c r="V873" s="132"/>
      <c r="W873" s="132"/>
      <c r="X873" s="132"/>
      <c r="Y873" s="132"/>
      <c r="Z873" s="133"/>
    </row>
    <row r="874">
      <c r="A874" s="132"/>
      <c r="B874" s="132"/>
      <c r="C874" s="132"/>
      <c r="D874" s="137"/>
      <c r="E874" s="137"/>
      <c r="F874" s="132"/>
      <c r="G874" s="132"/>
      <c r="H874" s="132"/>
      <c r="I874" s="132"/>
      <c r="J874" s="132"/>
      <c r="K874" s="132"/>
      <c r="L874" s="132"/>
      <c r="M874" s="132"/>
      <c r="N874" s="132"/>
      <c r="O874" s="132"/>
      <c r="P874" s="132"/>
      <c r="Q874" s="132"/>
      <c r="R874" s="132"/>
      <c r="S874" s="132"/>
      <c r="T874" s="132"/>
      <c r="U874" s="132"/>
      <c r="V874" s="132"/>
      <c r="W874" s="132"/>
      <c r="X874" s="132"/>
      <c r="Y874" s="132"/>
      <c r="Z874" s="133"/>
    </row>
    <row r="875">
      <c r="A875" s="132"/>
      <c r="B875" s="132"/>
      <c r="C875" s="132"/>
      <c r="D875" s="137"/>
      <c r="E875" s="137"/>
      <c r="F875" s="132"/>
      <c r="G875" s="132"/>
      <c r="H875" s="132"/>
      <c r="I875" s="132"/>
      <c r="J875" s="132"/>
      <c r="K875" s="132"/>
      <c r="L875" s="132"/>
      <c r="M875" s="132"/>
      <c r="N875" s="132"/>
      <c r="O875" s="132"/>
      <c r="P875" s="132"/>
      <c r="Q875" s="132"/>
      <c r="R875" s="132"/>
      <c r="S875" s="132"/>
      <c r="T875" s="132"/>
      <c r="U875" s="132"/>
      <c r="V875" s="132"/>
      <c r="W875" s="132"/>
      <c r="X875" s="132"/>
      <c r="Y875" s="132"/>
      <c r="Z875" s="133"/>
    </row>
    <row r="876">
      <c r="A876" s="132"/>
      <c r="B876" s="132"/>
      <c r="C876" s="132"/>
      <c r="D876" s="137"/>
      <c r="E876" s="137"/>
      <c r="F876" s="132"/>
      <c r="G876" s="132"/>
      <c r="H876" s="132"/>
      <c r="I876" s="132"/>
      <c r="J876" s="132"/>
      <c r="K876" s="132"/>
      <c r="L876" s="132"/>
      <c r="M876" s="132"/>
      <c r="N876" s="132"/>
      <c r="O876" s="132"/>
      <c r="P876" s="132"/>
      <c r="Q876" s="132"/>
      <c r="R876" s="132"/>
      <c r="S876" s="132"/>
      <c r="T876" s="132"/>
      <c r="U876" s="132"/>
      <c r="V876" s="132"/>
      <c r="W876" s="132"/>
      <c r="X876" s="132"/>
      <c r="Y876" s="132"/>
      <c r="Z876" s="133"/>
    </row>
    <row r="877">
      <c r="A877" s="132"/>
      <c r="B877" s="132"/>
      <c r="C877" s="132"/>
      <c r="D877" s="137"/>
      <c r="E877" s="137"/>
      <c r="F877" s="132"/>
      <c r="G877" s="132"/>
      <c r="H877" s="132"/>
      <c r="I877" s="132"/>
      <c r="J877" s="132"/>
      <c r="K877" s="132"/>
      <c r="L877" s="132"/>
      <c r="M877" s="132"/>
      <c r="N877" s="132"/>
      <c r="O877" s="132"/>
      <c r="P877" s="132"/>
      <c r="Q877" s="132"/>
      <c r="R877" s="132"/>
      <c r="S877" s="132"/>
      <c r="T877" s="132"/>
      <c r="U877" s="132"/>
      <c r="V877" s="132"/>
      <c r="W877" s="132"/>
      <c r="X877" s="132"/>
      <c r="Y877" s="132"/>
      <c r="Z877" s="133"/>
    </row>
    <row r="878">
      <c r="A878" s="132"/>
      <c r="B878" s="132"/>
      <c r="C878" s="132"/>
      <c r="D878" s="137"/>
      <c r="E878" s="137"/>
      <c r="F878" s="132"/>
      <c r="G878" s="132"/>
      <c r="H878" s="132"/>
      <c r="I878" s="132"/>
      <c r="J878" s="132"/>
      <c r="K878" s="132"/>
      <c r="L878" s="132"/>
      <c r="M878" s="132"/>
      <c r="N878" s="132"/>
      <c r="O878" s="132"/>
      <c r="P878" s="132"/>
      <c r="Q878" s="132"/>
      <c r="R878" s="132"/>
      <c r="S878" s="132"/>
      <c r="T878" s="132"/>
      <c r="U878" s="132"/>
      <c r="V878" s="132"/>
      <c r="W878" s="132"/>
      <c r="X878" s="132"/>
      <c r="Y878" s="132"/>
      <c r="Z878" s="133"/>
    </row>
    <row r="879">
      <c r="A879" s="132"/>
      <c r="B879" s="132"/>
      <c r="C879" s="132"/>
      <c r="D879" s="137"/>
      <c r="E879" s="137"/>
      <c r="F879" s="132"/>
      <c r="G879" s="132"/>
      <c r="H879" s="132"/>
      <c r="I879" s="132"/>
      <c r="J879" s="132"/>
      <c r="K879" s="132"/>
      <c r="L879" s="132"/>
      <c r="M879" s="132"/>
      <c r="N879" s="132"/>
      <c r="O879" s="132"/>
      <c r="P879" s="132"/>
      <c r="Q879" s="132"/>
      <c r="R879" s="132"/>
      <c r="S879" s="132"/>
      <c r="T879" s="132"/>
      <c r="U879" s="132"/>
      <c r="V879" s="132"/>
      <c r="W879" s="132"/>
      <c r="X879" s="132"/>
      <c r="Y879" s="132"/>
      <c r="Z879" s="133"/>
    </row>
    <row r="880">
      <c r="A880" s="132"/>
      <c r="B880" s="132"/>
      <c r="C880" s="132"/>
      <c r="D880" s="137"/>
      <c r="E880" s="137"/>
      <c r="F880" s="132"/>
      <c r="G880" s="132"/>
      <c r="H880" s="132"/>
      <c r="I880" s="132"/>
      <c r="J880" s="132"/>
      <c r="K880" s="132"/>
      <c r="L880" s="132"/>
      <c r="M880" s="132"/>
      <c r="N880" s="132"/>
      <c r="O880" s="132"/>
      <c r="P880" s="132"/>
      <c r="Q880" s="132"/>
      <c r="R880" s="132"/>
      <c r="S880" s="132"/>
      <c r="T880" s="132"/>
      <c r="U880" s="132"/>
      <c r="V880" s="132"/>
      <c r="W880" s="132"/>
      <c r="X880" s="132"/>
      <c r="Y880" s="132"/>
      <c r="Z880" s="133"/>
    </row>
    <row r="881">
      <c r="A881" s="132"/>
      <c r="B881" s="132"/>
      <c r="C881" s="132"/>
      <c r="D881" s="137"/>
      <c r="E881" s="137"/>
      <c r="F881" s="132"/>
      <c r="G881" s="132"/>
      <c r="H881" s="132"/>
      <c r="I881" s="132"/>
      <c r="J881" s="132"/>
      <c r="K881" s="132"/>
      <c r="L881" s="132"/>
      <c r="M881" s="132"/>
      <c r="N881" s="132"/>
      <c r="O881" s="132"/>
      <c r="P881" s="132"/>
      <c r="Q881" s="132"/>
      <c r="R881" s="132"/>
      <c r="S881" s="132"/>
      <c r="T881" s="132"/>
      <c r="U881" s="132"/>
      <c r="V881" s="132"/>
      <c r="W881" s="132"/>
      <c r="X881" s="132"/>
      <c r="Y881" s="132"/>
      <c r="Z881" s="133"/>
    </row>
    <row r="882">
      <c r="A882" s="132"/>
      <c r="B882" s="132"/>
      <c r="C882" s="132"/>
      <c r="D882" s="137"/>
      <c r="E882" s="137"/>
      <c r="F882" s="132"/>
      <c r="G882" s="132"/>
      <c r="H882" s="132"/>
      <c r="I882" s="132"/>
      <c r="J882" s="132"/>
      <c r="K882" s="132"/>
      <c r="L882" s="132"/>
      <c r="M882" s="132"/>
      <c r="N882" s="132"/>
      <c r="O882" s="132"/>
      <c r="P882" s="132"/>
      <c r="Q882" s="132"/>
      <c r="R882" s="132"/>
      <c r="S882" s="132"/>
      <c r="T882" s="132"/>
      <c r="U882" s="132"/>
      <c r="V882" s="132"/>
      <c r="W882" s="132"/>
      <c r="X882" s="132"/>
      <c r="Y882" s="132"/>
      <c r="Z882" s="133"/>
    </row>
    <row r="883">
      <c r="A883" s="132"/>
      <c r="B883" s="132"/>
      <c r="C883" s="132"/>
      <c r="D883" s="137"/>
      <c r="E883" s="137"/>
      <c r="F883" s="132"/>
      <c r="G883" s="132"/>
      <c r="H883" s="132"/>
      <c r="I883" s="132"/>
      <c r="J883" s="132"/>
      <c r="K883" s="132"/>
      <c r="L883" s="132"/>
      <c r="M883" s="132"/>
      <c r="N883" s="132"/>
      <c r="O883" s="132"/>
      <c r="P883" s="132"/>
      <c r="Q883" s="132"/>
      <c r="R883" s="132"/>
      <c r="S883" s="132"/>
      <c r="T883" s="132"/>
      <c r="U883" s="132"/>
      <c r="V883" s="132"/>
      <c r="W883" s="132"/>
      <c r="X883" s="132"/>
      <c r="Y883" s="132"/>
      <c r="Z883" s="133"/>
    </row>
    <row r="884">
      <c r="A884" s="132"/>
      <c r="B884" s="132"/>
      <c r="C884" s="132"/>
      <c r="D884" s="137"/>
      <c r="E884" s="137"/>
      <c r="F884" s="132"/>
      <c r="G884" s="132"/>
      <c r="H884" s="132"/>
      <c r="I884" s="132"/>
      <c r="J884" s="132"/>
      <c r="K884" s="132"/>
      <c r="L884" s="132"/>
      <c r="M884" s="132"/>
      <c r="N884" s="132"/>
      <c r="O884" s="132"/>
      <c r="P884" s="132"/>
      <c r="Q884" s="132"/>
      <c r="R884" s="132"/>
      <c r="S884" s="132"/>
      <c r="T884" s="132"/>
      <c r="U884" s="132"/>
      <c r="V884" s="132"/>
      <c r="W884" s="132"/>
      <c r="X884" s="132"/>
      <c r="Y884" s="132"/>
      <c r="Z884" s="133"/>
    </row>
    <row r="885">
      <c r="A885" s="132"/>
      <c r="B885" s="132"/>
      <c r="C885" s="132"/>
      <c r="D885" s="137"/>
      <c r="E885" s="137"/>
      <c r="F885" s="132"/>
      <c r="G885" s="132"/>
      <c r="H885" s="132"/>
      <c r="I885" s="132"/>
      <c r="J885" s="132"/>
      <c r="K885" s="132"/>
      <c r="L885" s="132"/>
      <c r="M885" s="132"/>
      <c r="N885" s="132"/>
      <c r="O885" s="132"/>
      <c r="P885" s="132"/>
      <c r="Q885" s="132"/>
      <c r="R885" s="132"/>
      <c r="S885" s="132"/>
      <c r="T885" s="132"/>
      <c r="U885" s="132"/>
      <c r="V885" s="132"/>
      <c r="W885" s="132"/>
      <c r="X885" s="132"/>
      <c r="Y885" s="132"/>
      <c r="Z885" s="133"/>
    </row>
    <row r="886">
      <c r="A886" s="132"/>
      <c r="B886" s="132"/>
      <c r="C886" s="132"/>
      <c r="D886" s="137"/>
      <c r="E886" s="137"/>
      <c r="F886" s="132"/>
      <c r="G886" s="132"/>
      <c r="H886" s="132"/>
      <c r="I886" s="132"/>
      <c r="J886" s="132"/>
      <c r="K886" s="132"/>
      <c r="L886" s="132"/>
      <c r="M886" s="132"/>
      <c r="N886" s="132"/>
      <c r="O886" s="132"/>
      <c r="P886" s="132"/>
      <c r="Q886" s="132"/>
      <c r="R886" s="132"/>
      <c r="S886" s="132"/>
      <c r="T886" s="132"/>
      <c r="U886" s="132"/>
      <c r="V886" s="132"/>
      <c r="W886" s="132"/>
      <c r="X886" s="132"/>
      <c r="Y886" s="132"/>
      <c r="Z886" s="133"/>
    </row>
    <row r="887">
      <c r="A887" s="132"/>
      <c r="B887" s="132"/>
      <c r="C887" s="132"/>
      <c r="D887" s="137"/>
      <c r="E887" s="137"/>
      <c r="F887" s="132"/>
      <c r="G887" s="132"/>
      <c r="H887" s="132"/>
      <c r="I887" s="132"/>
      <c r="J887" s="132"/>
      <c r="K887" s="132"/>
      <c r="L887" s="132"/>
      <c r="M887" s="132"/>
      <c r="N887" s="132"/>
      <c r="O887" s="132"/>
      <c r="P887" s="132"/>
      <c r="Q887" s="132"/>
      <c r="R887" s="132"/>
      <c r="S887" s="132"/>
      <c r="T887" s="132"/>
      <c r="U887" s="132"/>
      <c r="V887" s="132"/>
      <c r="W887" s="132"/>
      <c r="X887" s="132"/>
      <c r="Y887" s="132"/>
      <c r="Z887" s="133"/>
    </row>
    <row r="888">
      <c r="A888" s="132"/>
      <c r="B888" s="132"/>
      <c r="C888" s="132"/>
      <c r="D888" s="137"/>
      <c r="E888" s="137"/>
      <c r="F888" s="132"/>
      <c r="G888" s="132"/>
      <c r="H888" s="132"/>
      <c r="I888" s="132"/>
      <c r="J888" s="132"/>
      <c r="K888" s="132"/>
      <c r="L888" s="132"/>
      <c r="M888" s="132"/>
      <c r="N888" s="132"/>
      <c r="O888" s="132"/>
      <c r="P888" s="132"/>
      <c r="Q888" s="132"/>
      <c r="R888" s="132"/>
      <c r="S888" s="132"/>
      <c r="T888" s="132"/>
      <c r="U888" s="132"/>
      <c r="V888" s="132"/>
      <c r="W888" s="132"/>
      <c r="X888" s="132"/>
      <c r="Y888" s="132"/>
      <c r="Z888" s="133"/>
    </row>
    <row r="889">
      <c r="A889" s="132"/>
      <c r="B889" s="132"/>
      <c r="C889" s="132"/>
      <c r="D889" s="137"/>
      <c r="E889" s="137"/>
      <c r="F889" s="132"/>
      <c r="G889" s="132"/>
      <c r="H889" s="132"/>
      <c r="I889" s="132"/>
      <c r="J889" s="132"/>
      <c r="K889" s="132"/>
      <c r="L889" s="132"/>
      <c r="M889" s="132"/>
      <c r="N889" s="132"/>
      <c r="O889" s="132"/>
      <c r="P889" s="132"/>
      <c r="Q889" s="132"/>
      <c r="R889" s="132"/>
      <c r="S889" s="132"/>
      <c r="T889" s="132"/>
      <c r="U889" s="132"/>
      <c r="V889" s="132"/>
      <c r="W889" s="132"/>
      <c r="X889" s="132"/>
      <c r="Y889" s="132"/>
      <c r="Z889" s="133"/>
    </row>
    <row r="890">
      <c r="A890" s="132"/>
      <c r="B890" s="132"/>
      <c r="C890" s="132"/>
      <c r="D890" s="137"/>
      <c r="E890" s="137"/>
      <c r="F890" s="132"/>
      <c r="G890" s="132"/>
      <c r="H890" s="132"/>
      <c r="I890" s="132"/>
      <c r="J890" s="132"/>
      <c r="K890" s="132"/>
      <c r="L890" s="132"/>
      <c r="M890" s="132"/>
      <c r="N890" s="132"/>
      <c r="O890" s="132"/>
      <c r="P890" s="132"/>
      <c r="Q890" s="132"/>
      <c r="R890" s="132"/>
      <c r="S890" s="132"/>
      <c r="T890" s="132"/>
      <c r="U890" s="132"/>
      <c r="V890" s="132"/>
      <c r="W890" s="132"/>
      <c r="X890" s="132"/>
      <c r="Y890" s="132"/>
      <c r="Z890" s="133"/>
    </row>
    <row r="891">
      <c r="A891" s="132"/>
      <c r="B891" s="132"/>
      <c r="C891" s="132"/>
      <c r="D891" s="137"/>
      <c r="E891" s="137"/>
      <c r="F891" s="132"/>
      <c r="G891" s="132"/>
      <c r="H891" s="132"/>
      <c r="I891" s="132"/>
      <c r="J891" s="132"/>
      <c r="K891" s="132"/>
      <c r="L891" s="132"/>
      <c r="M891" s="132"/>
      <c r="N891" s="132"/>
      <c r="O891" s="132"/>
      <c r="P891" s="132"/>
      <c r="Q891" s="132"/>
      <c r="R891" s="132"/>
      <c r="S891" s="132"/>
      <c r="T891" s="132"/>
      <c r="U891" s="132"/>
      <c r="V891" s="132"/>
      <c r="W891" s="132"/>
      <c r="X891" s="132"/>
      <c r="Y891" s="132"/>
      <c r="Z891" s="133"/>
    </row>
    <row r="892">
      <c r="A892" s="132"/>
      <c r="B892" s="132"/>
      <c r="C892" s="132"/>
      <c r="D892" s="137"/>
      <c r="E892" s="137"/>
      <c r="F892" s="132"/>
      <c r="G892" s="132"/>
      <c r="H892" s="132"/>
      <c r="I892" s="132"/>
      <c r="J892" s="132"/>
      <c r="K892" s="132"/>
      <c r="L892" s="132"/>
      <c r="M892" s="132"/>
      <c r="N892" s="132"/>
      <c r="O892" s="132"/>
      <c r="P892" s="132"/>
      <c r="Q892" s="132"/>
      <c r="R892" s="132"/>
      <c r="S892" s="132"/>
      <c r="T892" s="132"/>
      <c r="U892" s="132"/>
      <c r="V892" s="132"/>
      <c r="W892" s="132"/>
      <c r="X892" s="132"/>
      <c r="Y892" s="132"/>
      <c r="Z892" s="133"/>
    </row>
    <row r="893">
      <c r="A893" s="132"/>
      <c r="B893" s="132"/>
      <c r="C893" s="132"/>
      <c r="D893" s="137"/>
      <c r="E893" s="137"/>
      <c r="F893" s="132"/>
      <c r="G893" s="132"/>
      <c r="H893" s="132"/>
      <c r="I893" s="132"/>
      <c r="J893" s="132"/>
      <c r="K893" s="132"/>
      <c r="L893" s="132"/>
      <c r="M893" s="132"/>
      <c r="N893" s="132"/>
      <c r="O893" s="132"/>
      <c r="P893" s="132"/>
      <c r="Q893" s="132"/>
      <c r="R893" s="132"/>
      <c r="S893" s="132"/>
      <c r="T893" s="132"/>
      <c r="U893" s="132"/>
      <c r="V893" s="132"/>
      <c r="W893" s="132"/>
      <c r="X893" s="132"/>
      <c r="Y893" s="132"/>
      <c r="Z893" s="133"/>
    </row>
    <row r="894">
      <c r="A894" s="132"/>
      <c r="B894" s="132"/>
      <c r="C894" s="132"/>
      <c r="D894" s="137"/>
      <c r="E894" s="137"/>
      <c r="F894" s="132"/>
      <c r="G894" s="132"/>
      <c r="H894" s="132"/>
      <c r="I894" s="132"/>
      <c r="J894" s="132"/>
      <c r="K894" s="132"/>
      <c r="L894" s="132"/>
      <c r="M894" s="132"/>
      <c r="N894" s="132"/>
      <c r="O894" s="132"/>
      <c r="P894" s="132"/>
      <c r="Q894" s="132"/>
      <c r="R894" s="132"/>
      <c r="S894" s="132"/>
      <c r="T894" s="132"/>
      <c r="U894" s="132"/>
      <c r="V894" s="132"/>
      <c r="W894" s="132"/>
      <c r="X894" s="132"/>
      <c r="Y894" s="132"/>
      <c r="Z894" s="133"/>
    </row>
    <row r="895">
      <c r="A895" s="132"/>
      <c r="B895" s="132"/>
      <c r="C895" s="132"/>
      <c r="D895" s="137"/>
      <c r="E895" s="137"/>
      <c r="F895" s="132"/>
      <c r="G895" s="132"/>
      <c r="H895" s="132"/>
      <c r="I895" s="132"/>
      <c r="J895" s="132"/>
      <c r="K895" s="132"/>
      <c r="L895" s="132"/>
      <c r="M895" s="132"/>
      <c r="N895" s="132"/>
      <c r="O895" s="132"/>
      <c r="P895" s="132"/>
      <c r="Q895" s="132"/>
      <c r="R895" s="132"/>
      <c r="S895" s="132"/>
      <c r="T895" s="132"/>
      <c r="U895" s="132"/>
      <c r="V895" s="132"/>
      <c r="W895" s="132"/>
      <c r="X895" s="132"/>
      <c r="Y895" s="132"/>
      <c r="Z895" s="133"/>
    </row>
    <row r="896">
      <c r="A896" s="132"/>
      <c r="B896" s="132"/>
      <c r="C896" s="132"/>
      <c r="D896" s="137"/>
      <c r="E896" s="137"/>
      <c r="F896" s="132"/>
      <c r="G896" s="132"/>
      <c r="H896" s="132"/>
      <c r="I896" s="132"/>
      <c r="J896" s="132"/>
      <c r="K896" s="132"/>
      <c r="L896" s="132"/>
      <c r="M896" s="132"/>
      <c r="N896" s="132"/>
      <c r="O896" s="132"/>
      <c r="P896" s="132"/>
      <c r="Q896" s="132"/>
      <c r="R896" s="132"/>
      <c r="S896" s="132"/>
      <c r="T896" s="132"/>
      <c r="U896" s="132"/>
      <c r="V896" s="132"/>
      <c r="W896" s="132"/>
      <c r="X896" s="132"/>
      <c r="Y896" s="132"/>
      <c r="Z896" s="133"/>
    </row>
    <row r="897">
      <c r="A897" s="132"/>
      <c r="B897" s="132"/>
      <c r="C897" s="132"/>
      <c r="D897" s="137"/>
      <c r="E897" s="137"/>
      <c r="F897" s="132"/>
      <c r="G897" s="132"/>
      <c r="H897" s="132"/>
      <c r="I897" s="132"/>
      <c r="J897" s="132"/>
      <c r="K897" s="132"/>
      <c r="L897" s="132"/>
      <c r="M897" s="132"/>
      <c r="N897" s="132"/>
      <c r="O897" s="132"/>
      <c r="P897" s="132"/>
      <c r="Q897" s="132"/>
      <c r="R897" s="132"/>
      <c r="S897" s="132"/>
      <c r="T897" s="132"/>
      <c r="U897" s="132"/>
      <c r="V897" s="132"/>
      <c r="W897" s="132"/>
      <c r="X897" s="132"/>
      <c r="Y897" s="132"/>
      <c r="Z897" s="133"/>
    </row>
    <row r="898">
      <c r="A898" s="132"/>
      <c r="B898" s="132"/>
      <c r="C898" s="132"/>
      <c r="D898" s="137"/>
      <c r="E898" s="137"/>
      <c r="F898" s="132"/>
      <c r="G898" s="132"/>
      <c r="H898" s="132"/>
      <c r="I898" s="132"/>
      <c r="J898" s="132"/>
      <c r="K898" s="132"/>
      <c r="L898" s="132"/>
      <c r="M898" s="132"/>
      <c r="N898" s="132"/>
      <c r="O898" s="132"/>
      <c r="P898" s="132"/>
      <c r="Q898" s="132"/>
      <c r="R898" s="132"/>
      <c r="S898" s="132"/>
      <c r="T898" s="132"/>
      <c r="U898" s="132"/>
      <c r="V898" s="132"/>
      <c r="W898" s="132"/>
      <c r="X898" s="132"/>
      <c r="Y898" s="132"/>
      <c r="Z898" s="133"/>
    </row>
    <row r="899">
      <c r="A899" s="132"/>
      <c r="B899" s="132"/>
      <c r="C899" s="132"/>
      <c r="D899" s="137"/>
      <c r="E899" s="137"/>
      <c r="F899" s="132"/>
      <c r="G899" s="132"/>
      <c r="H899" s="132"/>
      <c r="I899" s="132"/>
      <c r="J899" s="132"/>
      <c r="K899" s="132"/>
      <c r="L899" s="132"/>
      <c r="M899" s="132"/>
      <c r="N899" s="132"/>
      <c r="O899" s="132"/>
      <c r="P899" s="132"/>
      <c r="Q899" s="132"/>
      <c r="R899" s="132"/>
      <c r="S899" s="132"/>
      <c r="T899" s="132"/>
      <c r="U899" s="132"/>
      <c r="V899" s="132"/>
      <c r="W899" s="132"/>
      <c r="X899" s="132"/>
      <c r="Y899" s="132"/>
      <c r="Z899" s="133"/>
    </row>
    <row r="900">
      <c r="A900" s="132"/>
      <c r="B900" s="132"/>
      <c r="C900" s="132"/>
      <c r="D900" s="137"/>
      <c r="E900" s="137"/>
      <c r="F900" s="132"/>
      <c r="G900" s="132"/>
      <c r="H900" s="132"/>
      <c r="I900" s="132"/>
      <c r="J900" s="132"/>
      <c r="K900" s="132"/>
      <c r="L900" s="132"/>
      <c r="M900" s="132"/>
      <c r="N900" s="132"/>
      <c r="O900" s="132"/>
      <c r="P900" s="132"/>
      <c r="Q900" s="132"/>
      <c r="R900" s="132"/>
      <c r="S900" s="132"/>
      <c r="T900" s="132"/>
      <c r="U900" s="132"/>
      <c r="V900" s="132"/>
      <c r="W900" s="132"/>
      <c r="X900" s="132"/>
      <c r="Y900" s="132"/>
      <c r="Z900" s="133"/>
    </row>
    <row r="901">
      <c r="A901" s="132"/>
      <c r="B901" s="132"/>
      <c r="C901" s="132"/>
      <c r="D901" s="137"/>
      <c r="E901" s="137"/>
      <c r="F901" s="132"/>
      <c r="G901" s="132"/>
      <c r="H901" s="132"/>
      <c r="I901" s="132"/>
      <c r="J901" s="132"/>
      <c r="K901" s="132"/>
      <c r="L901" s="132"/>
      <c r="M901" s="132"/>
      <c r="N901" s="132"/>
      <c r="O901" s="132"/>
      <c r="P901" s="132"/>
      <c r="Q901" s="132"/>
      <c r="R901" s="132"/>
      <c r="S901" s="132"/>
      <c r="T901" s="132"/>
      <c r="U901" s="132"/>
      <c r="V901" s="132"/>
      <c r="W901" s="132"/>
      <c r="X901" s="132"/>
      <c r="Y901" s="132"/>
      <c r="Z901" s="133"/>
    </row>
    <row r="902">
      <c r="A902" s="132"/>
      <c r="B902" s="132"/>
      <c r="C902" s="132"/>
      <c r="D902" s="137"/>
      <c r="E902" s="137"/>
      <c r="F902" s="132"/>
      <c r="G902" s="132"/>
      <c r="H902" s="132"/>
      <c r="I902" s="132"/>
      <c r="J902" s="132"/>
      <c r="K902" s="132"/>
      <c r="L902" s="132"/>
      <c r="M902" s="132"/>
      <c r="N902" s="132"/>
      <c r="O902" s="132"/>
      <c r="P902" s="132"/>
      <c r="Q902" s="132"/>
      <c r="R902" s="132"/>
      <c r="S902" s="132"/>
      <c r="T902" s="132"/>
      <c r="U902" s="132"/>
      <c r="V902" s="132"/>
      <c r="W902" s="132"/>
      <c r="X902" s="132"/>
      <c r="Y902" s="132"/>
      <c r="Z902" s="133"/>
    </row>
    <row r="903">
      <c r="A903" s="132"/>
      <c r="B903" s="132"/>
      <c r="C903" s="132"/>
      <c r="D903" s="137"/>
      <c r="E903" s="137"/>
      <c r="F903" s="132"/>
      <c r="G903" s="132"/>
      <c r="H903" s="132"/>
      <c r="I903" s="132"/>
      <c r="J903" s="132"/>
      <c r="K903" s="132"/>
      <c r="L903" s="132"/>
      <c r="M903" s="132"/>
      <c r="N903" s="132"/>
      <c r="O903" s="132"/>
      <c r="P903" s="132"/>
      <c r="Q903" s="132"/>
      <c r="R903" s="132"/>
      <c r="S903" s="132"/>
      <c r="T903" s="132"/>
      <c r="U903" s="132"/>
      <c r="V903" s="132"/>
      <c r="W903" s="132"/>
      <c r="X903" s="132"/>
      <c r="Y903" s="132"/>
      <c r="Z903" s="133"/>
    </row>
    <row r="904">
      <c r="A904" s="132"/>
      <c r="B904" s="132"/>
      <c r="C904" s="132"/>
      <c r="D904" s="137"/>
      <c r="E904" s="137"/>
      <c r="F904" s="132"/>
      <c r="G904" s="132"/>
      <c r="H904" s="132"/>
      <c r="I904" s="132"/>
      <c r="J904" s="132"/>
      <c r="K904" s="132"/>
      <c r="L904" s="132"/>
      <c r="M904" s="132"/>
      <c r="N904" s="132"/>
      <c r="O904" s="132"/>
      <c r="P904" s="132"/>
      <c r="Q904" s="132"/>
      <c r="R904" s="132"/>
      <c r="S904" s="132"/>
      <c r="T904" s="132"/>
      <c r="U904" s="132"/>
      <c r="V904" s="132"/>
      <c r="W904" s="132"/>
      <c r="X904" s="132"/>
      <c r="Y904" s="132"/>
      <c r="Z904" s="133"/>
    </row>
    <row r="905">
      <c r="A905" s="132"/>
      <c r="B905" s="132"/>
      <c r="C905" s="132"/>
      <c r="D905" s="137"/>
      <c r="E905" s="137"/>
      <c r="F905" s="132"/>
      <c r="G905" s="132"/>
      <c r="H905" s="132"/>
      <c r="I905" s="132"/>
      <c r="J905" s="132"/>
      <c r="K905" s="132"/>
      <c r="L905" s="132"/>
      <c r="M905" s="132"/>
      <c r="N905" s="132"/>
      <c r="O905" s="132"/>
      <c r="P905" s="132"/>
      <c r="Q905" s="132"/>
      <c r="R905" s="132"/>
      <c r="S905" s="132"/>
      <c r="T905" s="132"/>
      <c r="U905" s="132"/>
      <c r="V905" s="132"/>
      <c r="W905" s="132"/>
      <c r="X905" s="132"/>
      <c r="Y905" s="132"/>
      <c r="Z905" s="133"/>
    </row>
    <row r="906">
      <c r="A906" s="132"/>
      <c r="B906" s="132"/>
      <c r="C906" s="132"/>
      <c r="D906" s="137"/>
      <c r="E906" s="137"/>
      <c r="F906" s="132"/>
      <c r="G906" s="132"/>
      <c r="H906" s="132"/>
      <c r="I906" s="132"/>
      <c r="J906" s="132"/>
      <c r="K906" s="132"/>
      <c r="L906" s="132"/>
      <c r="M906" s="132"/>
      <c r="N906" s="132"/>
      <c r="O906" s="132"/>
      <c r="P906" s="132"/>
      <c r="Q906" s="132"/>
      <c r="R906" s="132"/>
      <c r="S906" s="132"/>
      <c r="T906" s="132"/>
      <c r="U906" s="132"/>
      <c r="V906" s="132"/>
      <c r="W906" s="132"/>
      <c r="X906" s="132"/>
      <c r="Y906" s="132"/>
      <c r="Z906" s="133"/>
    </row>
    <row r="907">
      <c r="A907" s="132"/>
      <c r="B907" s="132"/>
      <c r="C907" s="132"/>
      <c r="D907" s="137"/>
      <c r="E907" s="137"/>
      <c r="F907" s="132"/>
      <c r="G907" s="132"/>
      <c r="H907" s="132"/>
      <c r="I907" s="132"/>
      <c r="J907" s="132"/>
      <c r="K907" s="132"/>
      <c r="L907" s="132"/>
      <c r="M907" s="132"/>
      <c r="N907" s="132"/>
      <c r="O907" s="132"/>
      <c r="P907" s="132"/>
      <c r="Q907" s="132"/>
      <c r="R907" s="132"/>
      <c r="S907" s="132"/>
      <c r="T907" s="132"/>
      <c r="U907" s="132"/>
      <c r="V907" s="132"/>
      <c r="W907" s="132"/>
      <c r="X907" s="132"/>
      <c r="Y907" s="132"/>
      <c r="Z907" s="133"/>
    </row>
    <row r="908">
      <c r="A908" s="132"/>
      <c r="B908" s="132"/>
      <c r="C908" s="132"/>
      <c r="D908" s="137"/>
      <c r="E908" s="137"/>
      <c r="F908" s="132"/>
      <c r="G908" s="132"/>
      <c r="H908" s="132"/>
      <c r="I908" s="132"/>
      <c r="J908" s="132"/>
      <c r="K908" s="132"/>
      <c r="L908" s="132"/>
      <c r="M908" s="132"/>
      <c r="N908" s="132"/>
      <c r="O908" s="132"/>
      <c r="P908" s="132"/>
      <c r="Q908" s="132"/>
      <c r="R908" s="132"/>
      <c r="S908" s="132"/>
      <c r="T908" s="132"/>
      <c r="U908" s="132"/>
      <c r="V908" s="132"/>
      <c r="W908" s="132"/>
      <c r="X908" s="132"/>
      <c r="Y908" s="132"/>
      <c r="Z908" s="133"/>
    </row>
    <row r="909">
      <c r="A909" s="132"/>
      <c r="B909" s="132"/>
      <c r="C909" s="132"/>
      <c r="D909" s="137"/>
      <c r="E909" s="137"/>
      <c r="F909" s="132"/>
      <c r="G909" s="132"/>
      <c r="H909" s="132"/>
      <c r="I909" s="132"/>
      <c r="J909" s="132"/>
      <c r="K909" s="132"/>
      <c r="L909" s="132"/>
      <c r="M909" s="132"/>
      <c r="N909" s="132"/>
      <c r="O909" s="132"/>
      <c r="P909" s="132"/>
      <c r="Q909" s="132"/>
      <c r="R909" s="132"/>
      <c r="S909" s="132"/>
      <c r="T909" s="132"/>
      <c r="U909" s="132"/>
      <c r="V909" s="132"/>
      <c r="W909" s="132"/>
      <c r="X909" s="132"/>
      <c r="Y909" s="132"/>
      <c r="Z909" s="133"/>
    </row>
    <row r="910">
      <c r="A910" s="132"/>
      <c r="B910" s="132"/>
      <c r="C910" s="132"/>
      <c r="D910" s="137"/>
      <c r="E910" s="137"/>
      <c r="F910" s="132"/>
      <c r="G910" s="132"/>
      <c r="H910" s="132"/>
      <c r="I910" s="132"/>
      <c r="J910" s="132"/>
      <c r="K910" s="132"/>
      <c r="L910" s="132"/>
      <c r="M910" s="132"/>
      <c r="N910" s="132"/>
      <c r="O910" s="132"/>
      <c r="P910" s="132"/>
      <c r="Q910" s="132"/>
      <c r="R910" s="132"/>
      <c r="S910" s="132"/>
      <c r="T910" s="132"/>
      <c r="U910" s="132"/>
      <c r="V910" s="132"/>
      <c r="W910" s="132"/>
      <c r="X910" s="132"/>
      <c r="Y910" s="132"/>
      <c r="Z910" s="133"/>
    </row>
    <row r="911">
      <c r="A911" s="132"/>
      <c r="B911" s="132"/>
      <c r="C911" s="132"/>
      <c r="D911" s="137"/>
      <c r="E911" s="137"/>
      <c r="F911" s="132"/>
      <c r="G911" s="132"/>
      <c r="H911" s="132"/>
      <c r="I911" s="132"/>
      <c r="J911" s="132"/>
      <c r="K911" s="132"/>
      <c r="L911" s="132"/>
      <c r="M911" s="132"/>
      <c r="N911" s="132"/>
      <c r="O911" s="132"/>
      <c r="P911" s="132"/>
      <c r="Q911" s="132"/>
      <c r="R911" s="132"/>
      <c r="S911" s="132"/>
      <c r="T911" s="132"/>
      <c r="U911" s="132"/>
      <c r="V911" s="132"/>
      <c r="W911" s="132"/>
      <c r="X911" s="132"/>
      <c r="Y911" s="132"/>
      <c r="Z911" s="133"/>
    </row>
    <row r="912">
      <c r="A912" s="132"/>
      <c r="B912" s="132"/>
      <c r="C912" s="132"/>
      <c r="D912" s="137"/>
      <c r="E912" s="137"/>
      <c r="F912" s="132"/>
      <c r="G912" s="132"/>
      <c r="H912" s="132"/>
      <c r="I912" s="132"/>
      <c r="J912" s="132"/>
      <c r="K912" s="132"/>
      <c r="L912" s="132"/>
      <c r="M912" s="132"/>
      <c r="N912" s="132"/>
      <c r="O912" s="132"/>
      <c r="P912" s="132"/>
      <c r="Q912" s="132"/>
      <c r="R912" s="132"/>
      <c r="S912" s="132"/>
      <c r="T912" s="132"/>
      <c r="U912" s="132"/>
      <c r="V912" s="132"/>
      <c r="W912" s="132"/>
      <c r="X912" s="132"/>
      <c r="Y912" s="132"/>
      <c r="Z912" s="133"/>
    </row>
    <row r="913">
      <c r="A913" s="132"/>
      <c r="B913" s="132"/>
      <c r="C913" s="132"/>
      <c r="D913" s="137"/>
      <c r="E913" s="137"/>
      <c r="F913" s="132"/>
      <c r="G913" s="132"/>
      <c r="H913" s="132"/>
      <c r="I913" s="132"/>
      <c r="J913" s="132"/>
      <c r="K913" s="132"/>
      <c r="L913" s="132"/>
      <c r="M913" s="132"/>
      <c r="N913" s="132"/>
      <c r="O913" s="132"/>
      <c r="P913" s="132"/>
      <c r="Q913" s="132"/>
      <c r="R913" s="132"/>
      <c r="S913" s="132"/>
      <c r="T913" s="132"/>
      <c r="U913" s="132"/>
      <c r="V913" s="132"/>
      <c r="W913" s="132"/>
      <c r="X913" s="132"/>
      <c r="Y913" s="132"/>
      <c r="Z913" s="133"/>
    </row>
    <row r="914">
      <c r="A914" s="132"/>
      <c r="B914" s="132"/>
      <c r="C914" s="132"/>
      <c r="D914" s="137"/>
      <c r="E914" s="137"/>
      <c r="F914" s="132"/>
      <c r="G914" s="132"/>
      <c r="H914" s="132"/>
      <c r="I914" s="132"/>
      <c r="J914" s="132"/>
      <c r="K914" s="132"/>
      <c r="L914" s="132"/>
      <c r="M914" s="132"/>
      <c r="N914" s="132"/>
      <c r="O914" s="132"/>
      <c r="P914" s="132"/>
      <c r="Q914" s="132"/>
      <c r="R914" s="132"/>
      <c r="S914" s="132"/>
      <c r="T914" s="132"/>
      <c r="U914" s="132"/>
      <c r="V914" s="132"/>
      <c r="W914" s="132"/>
      <c r="X914" s="132"/>
      <c r="Y914" s="132"/>
      <c r="Z914" s="133"/>
    </row>
    <row r="915">
      <c r="A915" s="132"/>
      <c r="B915" s="132"/>
      <c r="C915" s="132"/>
      <c r="D915" s="137"/>
      <c r="E915" s="137"/>
      <c r="F915" s="132"/>
      <c r="G915" s="132"/>
      <c r="H915" s="132"/>
      <c r="I915" s="132"/>
      <c r="J915" s="132"/>
      <c r="K915" s="132"/>
      <c r="L915" s="132"/>
      <c r="M915" s="132"/>
      <c r="N915" s="132"/>
      <c r="O915" s="132"/>
      <c r="P915" s="132"/>
      <c r="Q915" s="132"/>
      <c r="R915" s="132"/>
      <c r="S915" s="132"/>
      <c r="T915" s="132"/>
      <c r="U915" s="132"/>
      <c r="V915" s="132"/>
      <c r="W915" s="132"/>
      <c r="X915" s="132"/>
      <c r="Y915" s="132"/>
      <c r="Z915" s="133"/>
    </row>
    <row r="916">
      <c r="A916" s="132"/>
      <c r="B916" s="132"/>
      <c r="C916" s="132"/>
      <c r="D916" s="137"/>
      <c r="E916" s="137"/>
      <c r="F916" s="132"/>
      <c r="G916" s="132"/>
      <c r="H916" s="132"/>
      <c r="I916" s="132"/>
      <c r="J916" s="132"/>
      <c r="K916" s="132"/>
      <c r="L916" s="132"/>
      <c r="M916" s="132"/>
      <c r="N916" s="132"/>
      <c r="O916" s="132"/>
      <c r="P916" s="132"/>
      <c r="Q916" s="132"/>
      <c r="R916" s="132"/>
      <c r="S916" s="132"/>
      <c r="T916" s="132"/>
      <c r="U916" s="132"/>
      <c r="V916" s="132"/>
      <c r="W916" s="132"/>
      <c r="X916" s="132"/>
      <c r="Y916" s="132"/>
      <c r="Z916" s="133"/>
    </row>
    <row r="917">
      <c r="A917" s="132"/>
      <c r="B917" s="132"/>
      <c r="C917" s="132"/>
      <c r="D917" s="137"/>
      <c r="E917" s="137"/>
      <c r="F917" s="132"/>
      <c r="G917" s="132"/>
      <c r="H917" s="132"/>
      <c r="I917" s="132"/>
      <c r="J917" s="132"/>
      <c r="K917" s="132"/>
      <c r="L917" s="132"/>
      <c r="M917" s="132"/>
      <c r="N917" s="132"/>
      <c r="O917" s="132"/>
      <c r="P917" s="132"/>
      <c r="Q917" s="132"/>
      <c r="R917" s="132"/>
      <c r="S917" s="132"/>
      <c r="T917" s="132"/>
      <c r="U917" s="132"/>
      <c r="V917" s="132"/>
      <c r="W917" s="132"/>
      <c r="X917" s="132"/>
      <c r="Y917" s="132"/>
      <c r="Z917" s="133"/>
    </row>
    <row r="918">
      <c r="A918" s="132"/>
      <c r="B918" s="132"/>
      <c r="C918" s="132"/>
      <c r="D918" s="137"/>
      <c r="E918" s="137"/>
      <c r="F918" s="132"/>
      <c r="G918" s="132"/>
      <c r="H918" s="132"/>
      <c r="I918" s="132"/>
      <c r="J918" s="132"/>
      <c r="K918" s="132"/>
      <c r="L918" s="132"/>
      <c r="M918" s="132"/>
      <c r="N918" s="132"/>
      <c r="O918" s="132"/>
      <c r="P918" s="132"/>
      <c r="Q918" s="132"/>
      <c r="R918" s="132"/>
      <c r="S918" s="132"/>
      <c r="T918" s="132"/>
      <c r="U918" s="132"/>
      <c r="V918" s="132"/>
      <c r="W918" s="132"/>
      <c r="X918" s="132"/>
      <c r="Y918" s="132"/>
      <c r="Z918" s="133"/>
    </row>
    <row r="919">
      <c r="A919" s="132"/>
      <c r="B919" s="132"/>
      <c r="C919" s="132"/>
      <c r="D919" s="137"/>
      <c r="E919" s="137"/>
      <c r="F919" s="132"/>
      <c r="G919" s="132"/>
      <c r="H919" s="132"/>
      <c r="I919" s="132"/>
      <c r="J919" s="132"/>
      <c r="K919" s="132"/>
      <c r="L919" s="132"/>
      <c r="M919" s="132"/>
      <c r="N919" s="132"/>
      <c r="O919" s="132"/>
      <c r="P919" s="132"/>
      <c r="Q919" s="132"/>
      <c r="R919" s="132"/>
      <c r="S919" s="132"/>
      <c r="T919" s="132"/>
      <c r="U919" s="132"/>
      <c r="V919" s="132"/>
      <c r="W919" s="132"/>
      <c r="X919" s="132"/>
      <c r="Y919" s="132"/>
      <c r="Z919" s="133"/>
    </row>
    <row r="920">
      <c r="A920" s="132"/>
      <c r="B920" s="132"/>
      <c r="C920" s="132"/>
      <c r="D920" s="137"/>
      <c r="E920" s="137"/>
      <c r="F920" s="132"/>
      <c r="G920" s="132"/>
      <c r="H920" s="132"/>
      <c r="I920" s="132"/>
      <c r="J920" s="132"/>
      <c r="K920" s="132"/>
      <c r="L920" s="132"/>
      <c r="M920" s="132"/>
      <c r="N920" s="132"/>
      <c r="O920" s="132"/>
      <c r="P920" s="132"/>
      <c r="Q920" s="132"/>
      <c r="R920" s="132"/>
      <c r="S920" s="132"/>
      <c r="T920" s="132"/>
      <c r="U920" s="132"/>
      <c r="V920" s="132"/>
      <c r="W920" s="132"/>
      <c r="X920" s="132"/>
      <c r="Y920" s="132"/>
      <c r="Z920" s="133"/>
    </row>
    <row r="921">
      <c r="A921" s="132"/>
      <c r="B921" s="132"/>
      <c r="C921" s="132"/>
      <c r="D921" s="137"/>
      <c r="E921" s="137"/>
      <c r="F921" s="132"/>
      <c r="G921" s="132"/>
      <c r="H921" s="132"/>
      <c r="I921" s="132"/>
      <c r="J921" s="132"/>
      <c r="K921" s="132"/>
      <c r="L921" s="132"/>
      <c r="M921" s="132"/>
      <c r="N921" s="132"/>
      <c r="O921" s="132"/>
      <c r="P921" s="132"/>
      <c r="Q921" s="132"/>
      <c r="R921" s="132"/>
      <c r="S921" s="132"/>
      <c r="T921" s="132"/>
      <c r="U921" s="132"/>
      <c r="V921" s="132"/>
      <c r="W921" s="132"/>
      <c r="X921" s="132"/>
      <c r="Y921" s="132"/>
      <c r="Z921" s="133"/>
    </row>
    <row r="922">
      <c r="A922" s="132"/>
      <c r="B922" s="132"/>
      <c r="C922" s="132"/>
      <c r="D922" s="137"/>
      <c r="E922" s="137"/>
      <c r="F922" s="132"/>
      <c r="G922" s="132"/>
      <c r="H922" s="132"/>
      <c r="I922" s="132"/>
      <c r="J922" s="132"/>
      <c r="K922" s="132"/>
      <c r="L922" s="132"/>
      <c r="M922" s="132"/>
      <c r="N922" s="132"/>
      <c r="O922" s="132"/>
      <c r="P922" s="132"/>
      <c r="Q922" s="132"/>
      <c r="R922" s="132"/>
      <c r="S922" s="132"/>
      <c r="T922" s="132"/>
      <c r="U922" s="132"/>
      <c r="V922" s="132"/>
      <c r="W922" s="132"/>
      <c r="X922" s="132"/>
      <c r="Y922" s="132"/>
      <c r="Z922" s="133"/>
    </row>
    <row r="923">
      <c r="A923" s="132"/>
      <c r="B923" s="132"/>
      <c r="C923" s="132"/>
      <c r="D923" s="137"/>
      <c r="E923" s="137"/>
      <c r="F923" s="132"/>
      <c r="G923" s="132"/>
      <c r="H923" s="132"/>
      <c r="I923" s="132"/>
      <c r="J923" s="132"/>
      <c r="K923" s="132"/>
      <c r="L923" s="132"/>
      <c r="M923" s="132"/>
      <c r="N923" s="132"/>
      <c r="O923" s="132"/>
      <c r="P923" s="132"/>
      <c r="Q923" s="132"/>
      <c r="R923" s="132"/>
      <c r="S923" s="132"/>
      <c r="T923" s="132"/>
      <c r="U923" s="132"/>
      <c r="V923" s="132"/>
      <c r="W923" s="132"/>
      <c r="X923" s="132"/>
      <c r="Y923" s="132"/>
      <c r="Z923" s="133"/>
    </row>
    <row r="924">
      <c r="A924" s="132"/>
      <c r="B924" s="132"/>
      <c r="C924" s="132"/>
      <c r="D924" s="137"/>
      <c r="E924" s="137"/>
      <c r="F924" s="132"/>
      <c r="G924" s="132"/>
      <c r="H924" s="132"/>
      <c r="I924" s="132"/>
      <c r="J924" s="132"/>
      <c r="K924" s="132"/>
      <c r="L924" s="132"/>
      <c r="M924" s="132"/>
      <c r="N924" s="132"/>
      <c r="O924" s="132"/>
      <c r="P924" s="132"/>
      <c r="Q924" s="132"/>
      <c r="R924" s="132"/>
      <c r="S924" s="132"/>
      <c r="T924" s="132"/>
      <c r="U924" s="132"/>
      <c r="V924" s="132"/>
      <c r="W924" s="132"/>
      <c r="X924" s="132"/>
      <c r="Y924" s="132"/>
      <c r="Z924" s="133"/>
    </row>
    <row r="925">
      <c r="A925" s="132"/>
      <c r="B925" s="132"/>
      <c r="C925" s="132"/>
      <c r="D925" s="137"/>
      <c r="E925" s="137"/>
      <c r="F925" s="132"/>
      <c r="G925" s="132"/>
      <c r="H925" s="132"/>
      <c r="I925" s="132"/>
      <c r="J925" s="132"/>
      <c r="K925" s="132"/>
      <c r="L925" s="132"/>
      <c r="M925" s="132"/>
      <c r="N925" s="132"/>
      <c r="O925" s="132"/>
      <c r="P925" s="132"/>
      <c r="Q925" s="132"/>
      <c r="R925" s="132"/>
      <c r="S925" s="132"/>
      <c r="T925" s="132"/>
      <c r="U925" s="132"/>
      <c r="V925" s="132"/>
      <c r="W925" s="132"/>
      <c r="X925" s="132"/>
      <c r="Y925" s="132"/>
      <c r="Z925" s="133"/>
    </row>
    <row r="926">
      <c r="A926" s="132"/>
      <c r="B926" s="132"/>
      <c r="C926" s="132"/>
      <c r="D926" s="137"/>
      <c r="E926" s="137"/>
      <c r="F926" s="132"/>
      <c r="G926" s="132"/>
      <c r="H926" s="132"/>
      <c r="I926" s="132"/>
      <c r="J926" s="132"/>
      <c r="K926" s="132"/>
      <c r="L926" s="132"/>
      <c r="M926" s="132"/>
      <c r="N926" s="132"/>
      <c r="O926" s="132"/>
      <c r="P926" s="132"/>
      <c r="Q926" s="132"/>
      <c r="R926" s="132"/>
      <c r="S926" s="132"/>
      <c r="T926" s="132"/>
      <c r="U926" s="132"/>
      <c r="V926" s="132"/>
      <c r="W926" s="132"/>
      <c r="X926" s="132"/>
      <c r="Y926" s="132"/>
      <c r="Z926" s="133"/>
    </row>
    <row r="927">
      <c r="A927" s="132"/>
      <c r="B927" s="132"/>
      <c r="C927" s="132"/>
      <c r="D927" s="137"/>
      <c r="E927" s="137"/>
      <c r="F927" s="132"/>
      <c r="G927" s="132"/>
      <c r="H927" s="132"/>
      <c r="I927" s="132"/>
      <c r="J927" s="132"/>
      <c r="K927" s="132"/>
      <c r="L927" s="132"/>
      <c r="M927" s="132"/>
      <c r="N927" s="132"/>
      <c r="O927" s="132"/>
      <c r="P927" s="132"/>
      <c r="Q927" s="132"/>
      <c r="R927" s="132"/>
      <c r="S927" s="132"/>
      <c r="T927" s="132"/>
      <c r="U927" s="132"/>
      <c r="V927" s="132"/>
      <c r="W927" s="132"/>
      <c r="X927" s="132"/>
      <c r="Y927" s="132"/>
      <c r="Z927" s="133"/>
    </row>
    <row r="928">
      <c r="A928" s="132"/>
      <c r="B928" s="132"/>
      <c r="C928" s="132"/>
      <c r="D928" s="137"/>
      <c r="E928" s="137"/>
      <c r="F928" s="132"/>
      <c r="G928" s="132"/>
      <c r="H928" s="132"/>
      <c r="I928" s="132"/>
      <c r="J928" s="132"/>
      <c r="K928" s="132"/>
      <c r="L928" s="132"/>
      <c r="M928" s="132"/>
      <c r="N928" s="132"/>
      <c r="O928" s="132"/>
      <c r="P928" s="132"/>
      <c r="Q928" s="132"/>
      <c r="R928" s="132"/>
      <c r="S928" s="132"/>
      <c r="T928" s="132"/>
      <c r="U928" s="132"/>
      <c r="V928" s="132"/>
      <c r="W928" s="132"/>
      <c r="X928" s="132"/>
      <c r="Y928" s="132"/>
      <c r="Z928" s="133"/>
    </row>
    <row r="929">
      <c r="A929" s="132"/>
      <c r="B929" s="132"/>
      <c r="C929" s="132"/>
      <c r="D929" s="137"/>
      <c r="E929" s="137"/>
      <c r="F929" s="132"/>
      <c r="G929" s="132"/>
      <c r="H929" s="132"/>
      <c r="I929" s="132"/>
      <c r="J929" s="132"/>
      <c r="K929" s="132"/>
      <c r="L929" s="132"/>
      <c r="M929" s="132"/>
      <c r="N929" s="132"/>
      <c r="O929" s="132"/>
      <c r="P929" s="132"/>
      <c r="Q929" s="132"/>
      <c r="R929" s="132"/>
      <c r="S929" s="132"/>
      <c r="T929" s="132"/>
      <c r="U929" s="132"/>
      <c r="V929" s="132"/>
      <c r="W929" s="132"/>
      <c r="X929" s="132"/>
      <c r="Y929" s="132"/>
      <c r="Z929" s="133"/>
    </row>
    <row r="930">
      <c r="A930" s="132"/>
      <c r="B930" s="132"/>
      <c r="C930" s="132"/>
      <c r="D930" s="137"/>
      <c r="E930" s="137"/>
      <c r="F930" s="132"/>
      <c r="G930" s="132"/>
      <c r="H930" s="132"/>
      <c r="I930" s="132"/>
      <c r="J930" s="132"/>
      <c r="K930" s="132"/>
      <c r="L930" s="132"/>
      <c r="M930" s="132"/>
      <c r="N930" s="132"/>
      <c r="O930" s="132"/>
      <c r="P930" s="132"/>
      <c r="Q930" s="132"/>
      <c r="R930" s="132"/>
      <c r="S930" s="132"/>
      <c r="T930" s="132"/>
      <c r="U930" s="132"/>
      <c r="V930" s="132"/>
      <c r="W930" s="132"/>
      <c r="X930" s="132"/>
      <c r="Y930" s="132"/>
      <c r="Z930" s="133"/>
    </row>
    <row r="931">
      <c r="A931" s="132"/>
      <c r="B931" s="132"/>
      <c r="C931" s="132"/>
      <c r="D931" s="137"/>
      <c r="E931" s="137"/>
      <c r="F931" s="132"/>
      <c r="G931" s="132"/>
      <c r="H931" s="132"/>
      <c r="I931" s="132"/>
      <c r="J931" s="132"/>
      <c r="K931" s="132"/>
      <c r="L931" s="132"/>
      <c r="M931" s="132"/>
      <c r="N931" s="132"/>
      <c r="O931" s="132"/>
      <c r="P931" s="132"/>
      <c r="Q931" s="132"/>
      <c r="R931" s="132"/>
      <c r="S931" s="132"/>
      <c r="T931" s="132"/>
      <c r="U931" s="132"/>
      <c r="V931" s="132"/>
      <c r="W931" s="132"/>
      <c r="X931" s="132"/>
      <c r="Y931" s="132"/>
      <c r="Z931" s="133"/>
    </row>
    <row r="932">
      <c r="A932" s="132"/>
      <c r="B932" s="132"/>
      <c r="C932" s="132"/>
      <c r="D932" s="137"/>
      <c r="E932" s="137"/>
      <c r="F932" s="132"/>
      <c r="G932" s="132"/>
      <c r="H932" s="132"/>
      <c r="I932" s="132"/>
      <c r="J932" s="132"/>
      <c r="K932" s="132"/>
      <c r="L932" s="132"/>
      <c r="M932" s="132"/>
      <c r="N932" s="132"/>
      <c r="O932" s="132"/>
      <c r="P932" s="132"/>
      <c r="Q932" s="132"/>
      <c r="R932" s="132"/>
      <c r="S932" s="132"/>
      <c r="T932" s="132"/>
      <c r="U932" s="132"/>
      <c r="V932" s="132"/>
      <c r="W932" s="132"/>
      <c r="X932" s="132"/>
      <c r="Y932" s="132"/>
      <c r="Z932" s="133"/>
    </row>
    <row r="933">
      <c r="A933" s="132"/>
      <c r="B933" s="132"/>
      <c r="C933" s="132"/>
      <c r="D933" s="137"/>
      <c r="E933" s="137"/>
      <c r="F933" s="132"/>
      <c r="G933" s="132"/>
      <c r="H933" s="132"/>
      <c r="I933" s="132"/>
      <c r="J933" s="132"/>
      <c r="K933" s="132"/>
      <c r="L933" s="132"/>
      <c r="M933" s="132"/>
      <c r="N933" s="132"/>
      <c r="O933" s="132"/>
      <c r="P933" s="132"/>
      <c r="Q933" s="132"/>
      <c r="R933" s="132"/>
      <c r="S933" s="132"/>
      <c r="T933" s="132"/>
      <c r="U933" s="132"/>
      <c r="V933" s="132"/>
      <c r="W933" s="132"/>
      <c r="X933" s="132"/>
      <c r="Y933" s="132"/>
      <c r="Z933" s="133"/>
    </row>
    <row r="934">
      <c r="A934" s="132"/>
      <c r="B934" s="132"/>
      <c r="C934" s="132"/>
      <c r="D934" s="137"/>
      <c r="E934" s="137"/>
      <c r="F934" s="132"/>
      <c r="G934" s="132"/>
      <c r="H934" s="132"/>
      <c r="I934" s="132"/>
      <c r="J934" s="132"/>
      <c r="K934" s="132"/>
      <c r="L934" s="132"/>
      <c r="M934" s="132"/>
      <c r="N934" s="132"/>
      <c r="O934" s="132"/>
      <c r="P934" s="132"/>
      <c r="Q934" s="132"/>
      <c r="R934" s="132"/>
      <c r="S934" s="132"/>
      <c r="T934" s="132"/>
      <c r="U934" s="132"/>
      <c r="V934" s="132"/>
      <c r="W934" s="132"/>
      <c r="X934" s="132"/>
      <c r="Y934" s="132"/>
      <c r="Z934" s="133"/>
    </row>
    <row r="935">
      <c r="A935" s="132"/>
      <c r="B935" s="132"/>
      <c r="C935" s="132"/>
      <c r="D935" s="137"/>
      <c r="E935" s="137"/>
      <c r="F935" s="132"/>
      <c r="G935" s="132"/>
      <c r="H935" s="132"/>
      <c r="I935" s="132"/>
      <c r="J935" s="132"/>
      <c r="K935" s="132"/>
      <c r="L935" s="132"/>
      <c r="M935" s="132"/>
      <c r="N935" s="132"/>
      <c r="O935" s="132"/>
      <c r="P935" s="132"/>
      <c r="Q935" s="132"/>
      <c r="R935" s="132"/>
      <c r="S935" s="132"/>
      <c r="T935" s="132"/>
      <c r="U935" s="132"/>
      <c r="V935" s="132"/>
      <c r="W935" s="132"/>
      <c r="X935" s="132"/>
      <c r="Y935" s="132"/>
      <c r="Z935" s="133"/>
    </row>
    <row r="936">
      <c r="A936" s="132"/>
      <c r="B936" s="132"/>
      <c r="C936" s="132"/>
      <c r="D936" s="137"/>
      <c r="E936" s="137"/>
      <c r="F936" s="132"/>
      <c r="G936" s="132"/>
      <c r="H936" s="132"/>
      <c r="I936" s="132"/>
      <c r="J936" s="132"/>
      <c r="K936" s="132"/>
      <c r="L936" s="132"/>
      <c r="M936" s="132"/>
      <c r="N936" s="132"/>
      <c r="O936" s="132"/>
      <c r="P936" s="132"/>
      <c r="Q936" s="132"/>
      <c r="R936" s="132"/>
      <c r="S936" s="132"/>
      <c r="T936" s="132"/>
      <c r="U936" s="132"/>
      <c r="V936" s="132"/>
      <c r="W936" s="132"/>
      <c r="X936" s="132"/>
      <c r="Y936" s="132"/>
      <c r="Z936" s="133"/>
    </row>
    <row r="937">
      <c r="A937" s="132"/>
      <c r="B937" s="132"/>
      <c r="C937" s="132"/>
      <c r="D937" s="137"/>
      <c r="E937" s="137"/>
      <c r="F937" s="132"/>
      <c r="G937" s="132"/>
      <c r="H937" s="132"/>
      <c r="I937" s="132"/>
      <c r="J937" s="132"/>
      <c r="K937" s="132"/>
      <c r="L937" s="132"/>
      <c r="M937" s="132"/>
      <c r="N937" s="132"/>
      <c r="O937" s="132"/>
      <c r="P937" s="132"/>
      <c r="Q937" s="132"/>
      <c r="R937" s="132"/>
      <c r="S937" s="132"/>
      <c r="T937" s="132"/>
      <c r="U937" s="132"/>
      <c r="V937" s="132"/>
      <c r="W937" s="132"/>
      <c r="X937" s="132"/>
      <c r="Y937" s="132"/>
      <c r="Z937" s="133"/>
    </row>
    <row r="938">
      <c r="A938" s="132"/>
      <c r="B938" s="132"/>
      <c r="C938" s="132"/>
      <c r="D938" s="137"/>
      <c r="E938" s="137"/>
      <c r="F938" s="132"/>
      <c r="G938" s="132"/>
      <c r="H938" s="132"/>
      <c r="I938" s="132"/>
      <c r="J938" s="132"/>
      <c r="K938" s="132"/>
      <c r="L938" s="132"/>
      <c r="M938" s="132"/>
      <c r="N938" s="132"/>
      <c r="O938" s="132"/>
      <c r="P938" s="132"/>
      <c r="Q938" s="132"/>
      <c r="R938" s="132"/>
      <c r="S938" s="132"/>
      <c r="T938" s="132"/>
      <c r="U938" s="132"/>
      <c r="V938" s="132"/>
      <c r="W938" s="132"/>
      <c r="X938" s="132"/>
      <c r="Y938" s="132"/>
      <c r="Z938" s="133"/>
    </row>
    <row r="939">
      <c r="A939" s="132"/>
      <c r="B939" s="132"/>
      <c r="C939" s="132"/>
      <c r="D939" s="137"/>
      <c r="E939" s="137"/>
      <c r="F939" s="132"/>
      <c r="G939" s="132"/>
      <c r="H939" s="132"/>
      <c r="I939" s="132"/>
      <c r="J939" s="132"/>
      <c r="K939" s="132"/>
      <c r="L939" s="132"/>
      <c r="M939" s="132"/>
      <c r="N939" s="132"/>
      <c r="O939" s="132"/>
      <c r="P939" s="132"/>
      <c r="Q939" s="132"/>
      <c r="R939" s="132"/>
      <c r="S939" s="132"/>
      <c r="T939" s="132"/>
      <c r="U939" s="132"/>
      <c r="V939" s="132"/>
      <c r="W939" s="132"/>
      <c r="X939" s="132"/>
      <c r="Y939" s="132"/>
      <c r="Z939" s="133"/>
    </row>
    <row r="940">
      <c r="A940" s="132"/>
      <c r="B940" s="132"/>
      <c r="C940" s="132"/>
      <c r="D940" s="137"/>
      <c r="E940" s="137"/>
      <c r="F940" s="132"/>
      <c r="G940" s="132"/>
      <c r="H940" s="132"/>
      <c r="I940" s="132"/>
      <c r="J940" s="132"/>
      <c r="K940" s="132"/>
      <c r="L940" s="132"/>
      <c r="M940" s="132"/>
      <c r="N940" s="132"/>
      <c r="O940" s="132"/>
      <c r="P940" s="132"/>
      <c r="Q940" s="132"/>
      <c r="R940" s="132"/>
      <c r="S940" s="132"/>
      <c r="T940" s="132"/>
      <c r="U940" s="132"/>
      <c r="V940" s="132"/>
      <c r="W940" s="132"/>
      <c r="X940" s="132"/>
      <c r="Y940" s="132"/>
      <c r="Z940" s="133"/>
    </row>
    <row r="941">
      <c r="A941" s="132"/>
      <c r="B941" s="132"/>
      <c r="C941" s="132"/>
      <c r="D941" s="137"/>
      <c r="E941" s="137"/>
      <c r="F941" s="132"/>
      <c r="G941" s="132"/>
      <c r="H941" s="132"/>
      <c r="I941" s="132"/>
      <c r="J941" s="132"/>
      <c r="K941" s="132"/>
      <c r="L941" s="132"/>
      <c r="M941" s="132"/>
      <c r="N941" s="132"/>
      <c r="O941" s="132"/>
      <c r="P941" s="132"/>
      <c r="Q941" s="132"/>
      <c r="R941" s="132"/>
      <c r="S941" s="132"/>
      <c r="T941" s="132"/>
      <c r="U941" s="132"/>
      <c r="V941" s="132"/>
      <c r="W941" s="132"/>
      <c r="X941" s="132"/>
      <c r="Y941" s="132"/>
      <c r="Z941" s="133"/>
    </row>
    <row r="942">
      <c r="A942" s="132"/>
      <c r="B942" s="132"/>
      <c r="C942" s="132"/>
      <c r="D942" s="137"/>
      <c r="E942" s="137"/>
      <c r="F942" s="132"/>
      <c r="G942" s="132"/>
      <c r="H942" s="132"/>
      <c r="I942" s="132"/>
      <c r="J942" s="132"/>
      <c r="K942" s="132"/>
      <c r="L942" s="132"/>
      <c r="M942" s="132"/>
      <c r="N942" s="132"/>
      <c r="O942" s="132"/>
      <c r="P942" s="132"/>
      <c r="Q942" s="132"/>
      <c r="R942" s="132"/>
      <c r="S942" s="132"/>
      <c r="T942" s="132"/>
      <c r="U942" s="132"/>
      <c r="V942" s="132"/>
      <c r="W942" s="132"/>
      <c r="X942" s="132"/>
      <c r="Y942" s="132"/>
      <c r="Z942" s="133"/>
    </row>
    <row r="943">
      <c r="A943" s="132"/>
      <c r="B943" s="132"/>
      <c r="C943" s="132"/>
      <c r="D943" s="137"/>
      <c r="E943" s="137"/>
      <c r="F943" s="132"/>
      <c r="G943" s="132"/>
      <c r="H943" s="132"/>
      <c r="I943" s="132"/>
      <c r="J943" s="132"/>
      <c r="K943" s="132"/>
      <c r="L943" s="132"/>
      <c r="M943" s="132"/>
      <c r="N943" s="132"/>
      <c r="O943" s="132"/>
      <c r="P943" s="132"/>
      <c r="Q943" s="132"/>
      <c r="R943" s="132"/>
      <c r="S943" s="132"/>
      <c r="T943" s="132"/>
      <c r="U943" s="132"/>
      <c r="V943" s="132"/>
      <c r="W943" s="132"/>
      <c r="X943" s="132"/>
      <c r="Y943" s="132"/>
      <c r="Z943" s="133"/>
    </row>
    <row r="944">
      <c r="A944" s="132"/>
      <c r="B944" s="132"/>
      <c r="C944" s="132"/>
      <c r="D944" s="137"/>
      <c r="E944" s="137"/>
      <c r="F944" s="132"/>
      <c r="G944" s="132"/>
      <c r="H944" s="132"/>
      <c r="I944" s="132"/>
      <c r="J944" s="132"/>
      <c r="K944" s="132"/>
      <c r="L944" s="132"/>
      <c r="M944" s="132"/>
      <c r="N944" s="132"/>
      <c r="O944" s="132"/>
      <c r="P944" s="132"/>
      <c r="Q944" s="132"/>
      <c r="R944" s="132"/>
      <c r="S944" s="132"/>
      <c r="T944" s="132"/>
      <c r="U944" s="132"/>
      <c r="V944" s="132"/>
      <c r="W944" s="132"/>
      <c r="X944" s="132"/>
      <c r="Y944" s="132"/>
      <c r="Z944" s="133"/>
    </row>
    <row r="945">
      <c r="A945" s="132"/>
      <c r="B945" s="132"/>
      <c r="C945" s="132"/>
      <c r="D945" s="137"/>
      <c r="E945" s="137"/>
      <c r="F945" s="132"/>
      <c r="G945" s="132"/>
      <c r="H945" s="132"/>
      <c r="I945" s="132"/>
      <c r="J945" s="132"/>
      <c r="K945" s="132"/>
      <c r="L945" s="132"/>
      <c r="M945" s="132"/>
      <c r="N945" s="132"/>
      <c r="O945" s="132"/>
      <c r="P945" s="132"/>
      <c r="Q945" s="132"/>
      <c r="R945" s="132"/>
      <c r="S945" s="132"/>
      <c r="T945" s="132"/>
      <c r="U945" s="132"/>
      <c r="V945" s="132"/>
      <c r="W945" s="132"/>
      <c r="X945" s="132"/>
      <c r="Y945" s="132"/>
      <c r="Z945" s="133"/>
    </row>
    <row r="946">
      <c r="A946" s="132"/>
      <c r="B946" s="132"/>
      <c r="C946" s="132"/>
      <c r="D946" s="137"/>
      <c r="E946" s="137"/>
      <c r="F946" s="132"/>
      <c r="G946" s="132"/>
      <c r="H946" s="132"/>
      <c r="I946" s="132"/>
      <c r="J946" s="132"/>
      <c r="K946" s="132"/>
      <c r="L946" s="132"/>
      <c r="M946" s="132"/>
      <c r="N946" s="132"/>
      <c r="O946" s="132"/>
      <c r="P946" s="132"/>
      <c r="Q946" s="132"/>
      <c r="R946" s="132"/>
      <c r="S946" s="132"/>
      <c r="T946" s="132"/>
      <c r="U946" s="132"/>
      <c r="V946" s="132"/>
      <c r="W946" s="132"/>
      <c r="X946" s="132"/>
      <c r="Y946" s="132"/>
      <c r="Z946" s="133"/>
    </row>
    <row r="947">
      <c r="A947" s="132"/>
      <c r="B947" s="132"/>
      <c r="C947" s="132"/>
      <c r="D947" s="137"/>
      <c r="E947" s="137"/>
      <c r="F947" s="132"/>
      <c r="G947" s="132"/>
      <c r="H947" s="132"/>
      <c r="I947" s="132"/>
      <c r="J947" s="132"/>
      <c r="K947" s="132"/>
      <c r="L947" s="132"/>
      <c r="M947" s="132"/>
      <c r="N947" s="132"/>
      <c r="O947" s="132"/>
      <c r="P947" s="132"/>
      <c r="Q947" s="132"/>
      <c r="R947" s="132"/>
      <c r="S947" s="132"/>
      <c r="T947" s="132"/>
      <c r="U947" s="132"/>
      <c r="V947" s="132"/>
      <c r="W947" s="132"/>
      <c r="X947" s="132"/>
      <c r="Y947" s="132"/>
      <c r="Z947" s="133"/>
    </row>
    <row r="948">
      <c r="A948" s="132"/>
      <c r="B948" s="132"/>
      <c r="C948" s="132"/>
      <c r="D948" s="137"/>
      <c r="E948" s="137"/>
      <c r="F948" s="132"/>
      <c r="G948" s="132"/>
      <c r="H948" s="132"/>
      <c r="I948" s="132"/>
      <c r="J948" s="132"/>
      <c r="K948" s="132"/>
      <c r="L948" s="132"/>
      <c r="M948" s="132"/>
      <c r="N948" s="132"/>
      <c r="O948" s="132"/>
      <c r="P948" s="132"/>
      <c r="Q948" s="132"/>
      <c r="R948" s="132"/>
      <c r="S948" s="132"/>
      <c r="T948" s="132"/>
      <c r="U948" s="132"/>
      <c r="V948" s="132"/>
      <c r="W948" s="132"/>
      <c r="X948" s="132"/>
      <c r="Y948" s="132"/>
      <c r="Z948" s="133"/>
    </row>
    <row r="949">
      <c r="A949" s="132"/>
      <c r="B949" s="132"/>
      <c r="C949" s="132"/>
      <c r="D949" s="137"/>
      <c r="E949" s="137"/>
      <c r="F949" s="132"/>
      <c r="G949" s="132"/>
      <c r="H949" s="132"/>
      <c r="I949" s="132"/>
      <c r="J949" s="132"/>
      <c r="K949" s="132"/>
      <c r="L949" s="132"/>
      <c r="M949" s="132"/>
      <c r="N949" s="132"/>
      <c r="O949" s="132"/>
      <c r="P949" s="132"/>
      <c r="Q949" s="132"/>
      <c r="R949" s="132"/>
      <c r="S949" s="132"/>
      <c r="T949" s="132"/>
      <c r="U949" s="132"/>
      <c r="V949" s="132"/>
      <c r="W949" s="132"/>
      <c r="X949" s="132"/>
      <c r="Y949" s="132"/>
      <c r="Z949" s="133"/>
    </row>
    <row r="950">
      <c r="A950" s="132"/>
      <c r="B950" s="132"/>
      <c r="C950" s="132"/>
      <c r="D950" s="137"/>
      <c r="E950" s="137"/>
      <c r="F950" s="132"/>
      <c r="G950" s="132"/>
      <c r="H950" s="132"/>
      <c r="I950" s="132"/>
      <c r="J950" s="132"/>
      <c r="K950" s="132"/>
      <c r="L950" s="132"/>
      <c r="M950" s="132"/>
      <c r="N950" s="132"/>
      <c r="O950" s="132"/>
      <c r="P950" s="132"/>
      <c r="Q950" s="132"/>
      <c r="R950" s="132"/>
      <c r="S950" s="132"/>
      <c r="T950" s="132"/>
      <c r="U950" s="132"/>
      <c r="V950" s="132"/>
      <c r="W950" s="132"/>
      <c r="X950" s="132"/>
      <c r="Y950" s="132"/>
      <c r="Z950" s="133"/>
    </row>
    <row r="951">
      <c r="A951" s="132"/>
      <c r="B951" s="132"/>
      <c r="C951" s="132"/>
      <c r="D951" s="137"/>
      <c r="E951" s="137"/>
      <c r="F951" s="132"/>
      <c r="G951" s="132"/>
      <c r="H951" s="132"/>
      <c r="I951" s="132"/>
      <c r="J951" s="132"/>
      <c r="K951" s="132"/>
      <c r="L951" s="132"/>
      <c r="M951" s="132"/>
      <c r="N951" s="132"/>
      <c r="O951" s="132"/>
      <c r="P951" s="132"/>
      <c r="Q951" s="132"/>
      <c r="R951" s="132"/>
      <c r="S951" s="132"/>
      <c r="T951" s="132"/>
      <c r="U951" s="132"/>
      <c r="V951" s="132"/>
      <c r="W951" s="132"/>
      <c r="X951" s="132"/>
      <c r="Y951" s="132"/>
      <c r="Z951" s="133"/>
    </row>
    <row r="952">
      <c r="A952" s="132"/>
      <c r="B952" s="132"/>
      <c r="C952" s="132"/>
      <c r="D952" s="137"/>
      <c r="E952" s="137"/>
      <c r="F952" s="132"/>
      <c r="G952" s="132"/>
      <c r="H952" s="132"/>
      <c r="I952" s="132"/>
      <c r="J952" s="132"/>
      <c r="K952" s="132"/>
      <c r="L952" s="132"/>
      <c r="M952" s="132"/>
      <c r="N952" s="132"/>
      <c r="O952" s="132"/>
      <c r="P952" s="132"/>
      <c r="Q952" s="132"/>
      <c r="R952" s="132"/>
      <c r="S952" s="132"/>
      <c r="T952" s="132"/>
      <c r="U952" s="132"/>
      <c r="V952" s="132"/>
      <c r="W952" s="132"/>
      <c r="X952" s="132"/>
      <c r="Y952" s="132"/>
      <c r="Z952" s="133"/>
    </row>
    <row r="953">
      <c r="A953" s="132"/>
      <c r="B953" s="132"/>
      <c r="C953" s="132"/>
      <c r="D953" s="137"/>
      <c r="E953" s="137"/>
      <c r="F953" s="132"/>
      <c r="G953" s="132"/>
      <c r="H953" s="132"/>
      <c r="I953" s="132"/>
      <c r="J953" s="132"/>
      <c r="K953" s="132"/>
      <c r="L953" s="132"/>
      <c r="M953" s="132"/>
      <c r="N953" s="132"/>
      <c r="O953" s="132"/>
      <c r="P953" s="132"/>
      <c r="Q953" s="132"/>
      <c r="R953" s="132"/>
      <c r="S953" s="132"/>
      <c r="T953" s="132"/>
      <c r="U953" s="132"/>
      <c r="V953" s="132"/>
      <c r="W953" s="132"/>
      <c r="X953" s="132"/>
      <c r="Y953" s="132"/>
      <c r="Z953" s="133"/>
    </row>
    <row r="954">
      <c r="A954" s="132"/>
      <c r="B954" s="132"/>
      <c r="C954" s="132"/>
      <c r="D954" s="137"/>
      <c r="E954" s="137"/>
      <c r="F954" s="132"/>
      <c r="G954" s="132"/>
      <c r="H954" s="132"/>
      <c r="I954" s="132"/>
      <c r="J954" s="132"/>
      <c r="K954" s="132"/>
      <c r="L954" s="132"/>
      <c r="M954" s="132"/>
      <c r="N954" s="132"/>
      <c r="O954" s="132"/>
      <c r="P954" s="132"/>
      <c r="Q954" s="132"/>
      <c r="R954" s="132"/>
      <c r="S954" s="132"/>
      <c r="T954" s="132"/>
      <c r="U954" s="132"/>
      <c r="V954" s="132"/>
      <c r="W954" s="132"/>
      <c r="X954" s="132"/>
      <c r="Y954" s="132"/>
      <c r="Z954" s="133"/>
    </row>
    <row r="955">
      <c r="A955" s="132"/>
      <c r="B955" s="132"/>
      <c r="C955" s="132"/>
      <c r="D955" s="137"/>
      <c r="E955" s="137"/>
      <c r="F955" s="132"/>
      <c r="G955" s="132"/>
      <c r="H955" s="132"/>
      <c r="I955" s="132"/>
      <c r="J955" s="132"/>
      <c r="K955" s="132"/>
      <c r="L955" s="132"/>
      <c r="M955" s="132"/>
      <c r="N955" s="132"/>
      <c r="O955" s="132"/>
      <c r="P955" s="132"/>
      <c r="Q955" s="132"/>
      <c r="R955" s="132"/>
      <c r="S955" s="132"/>
      <c r="T955" s="132"/>
      <c r="U955" s="132"/>
      <c r="V955" s="132"/>
      <c r="W955" s="132"/>
      <c r="X955" s="132"/>
      <c r="Y955" s="132"/>
      <c r="Z955" s="133"/>
    </row>
    <row r="956">
      <c r="A956" s="132"/>
      <c r="B956" s="132"/>
      <c r="C956" s="132"/>
      <c r="D956" s="137"/>
      <c r="E956" s="137"/>
      <c r="F956" s="132"/>
      <c r="G956" s="132"/>
      <c r="H956" s="132"/>
      <c r="I956" s="132"/>
      <c r="J956" s="132"/>
      <c r="K956" s="132"/>
      <c r="L956" s="132"/>
      <c r="M956" s="132"/>
      <c r="N956" s="132"/>
      <c r="O956" s="132"/>
      <c r="P956" s="132"/>
      <c r="Q956" s="132"/>
      <c r="R956" s="132"/>
      <c r="S956" s="132"/>
      <c r="T956" s="132"/>
      <c r="U956" s="132"/>
      <c r="V956" s="132"/>
      <c r="W956" s="132"/>
      <c r="X956" s="132"/>
      <c r="Y956" s="132"/>
      <c r="Z956" s="133"/>
    </row>
    <row r="957">
      <c r="A957" s="132"/>
      <c r="B957" s="132"/>
      <c r="C957" s="132"/>
      <c r="D957" s="137"/>
      <c r="E957" s="137"/>
      <c r="F957" s="132"/>
      <c r="G957" s="132"/>
      <c r="H957" s="132"/>
      <c r="I957" s="132"/>
      <c r="J957" s="132"/>
      <c r="K957" s="132"/>
      <c r="L957" s="132"/>
      <c r="M957" s="132"/>
      <c r="N957" s="132"/>
      <c r="O957" s="132"/>
      <c r="P957" s="132"/>
      <c r="Q957" s="132"/>
      <c r="R957" s="132"/>
      <c r="S957" s="132"/>
      <c r="T957" s="132"/>
      <c r="U957" s="132"/>
      <c r="V957" s="132"/>
      <c r="W957" s="132"/>
      <c r="X957" s="132"/>
      <c r="Y957" s="132"/>
      <c r="Z957" s="133"/>
    </row>
    <row r="958">
      <c r="A958" s="132"/>
      <c r="B958" s="132"/>
      <c r="C958" s="132"/>
      <c r="D958" s="137"/>
      <c r="E958" s="137"/>
      <c r="F958" s="132"/>
      <c r="G958" s="132"/>
      <c r="H958" s="132"/>
      <c r="I958" s="132"/>
      <c r="J958" s="132"/>
      <c r="K958" s="132"/>
      <c r="L958" s="132"/>
      <c r="M958" s="132"/>
      <c r="N958" s="132"/>
      <c r="O958" s="132"/>
      <c r="P958" s="132"/>
      <c r="Q958" s="132"/>
      <c r="R958" s="132"/>
      <c r="S958" s="132"/>
      <c r="T958" s="132"/>
      <c r="U958" s="132"/>
      <c r="V958" s="132"/>
      <c r="W958" s="132"/>
      <c r="X958" s="132"/>
      <c r="Y958" s="132"/>
      <c r="Z958" s="133"/>
    </row>
    <row r="959">
      <c r="A959" s="132"/>
      <c r="B959" s="132"/>
      <c r="C959" s="132"/>
      <c r="D959" s="137"/>
      <c r="E959" s="137"/>
      <c r="F959" s="132"/>
      <c r="G959" s="132"/>
      <c r="H959" s="132"/>
      <c r="I959" s="132"/>
      <c r="J959" s="132"/>
      <c r="K959" s="132"/>
      <c r="L959" s="132"/>
      <c r="M959" s="132"/>
      <c r="N959" s="132"/>
      <c r="O959" s="132"/>
      <c r="P959" s="132"/>
      <c r="Q959" s="132"/>
      <c r="R959" s="132"/>
      <c r="S959" s="132"/>
      <c r="T959" s="132"/>
      <c r="U959" s="132"/>
      <c r="V959" s="132"/>
      <c r="W959" s="132"/>
      <c r="X959" s="132"/>
      <c r="Y959" s="132"/>
      <c r="Z959" s="133"/>
    </row>
    <row r="960">
      <c r="A960" s="132"/>
      <c r="B960" s="132"/>
      <c r="C960" s="132"/>
      <c r="D960" s="137"/>
      <c r="E960" s="137"/>
      <c r="F960" s="132"/>
      <c r="G960" s="132"/>
      <c r="H960" s="132"/>
      <c r="I960" s="132"/>
      <c r="J960" s="132"/>
      <c r="K960" s="132"/>
      <c r="L960" s="132"/>
      <c r="M960" s="132"/>
      <c r="N960" s="132"/>
      <c r="O960" s="132"/>
      <c r="P960" s="132"/>
      <c r="Q960" s="132"/>
      <c r="R960" s="132"/>
      <c r="S960" s="132"/>
      <c r="T960" s="132"/>
      <c r="U960" s="132"/>
      <c r="V960" s="132"/>
      <c r="W960" s="132"/>
      <c r="X960" s="132"/>
      <c r="Y960" s="132"/>
      <c r="Z960" s="133"/>
    </row>
    <row r="961">
      <c r="A961" s="132"/>
      <c r="B961" s="132"/>
      <c r="C961" s="132"/>
      <c r="D961" s="137"/>
      <c r="E961" s="137"/>
      <c r="F961" s="132"/>
      <c r="G961" s="132"/>
      <c r="H961" s="132"/>
      <c r="I961" s="132"/>
      <c r="J961" s="132"/>
      <c r="K961" s="132"/>
      <c r="L961" s="132"/>
      <c r="M961" s="132"/>
      <c r="N961" s="132"/>
      <c r="O961" s="132"/>
      <c r="P961" s="132"/>
      <c r="Q961" s="132"/>
      <c r="R961" s="132"/>
      <c r="S961" s="132"/>
      <c r="T961" s="132"/>
      <c r="U961" s="132"/>
      <c r="V961" s="132"/>
      <c r="W961" s="132"/>
      <c r="X961" s="132"/>
      <c r="Y961" s="132"/>
      <c r="Z961" s="133"/>
    </row>
    <row r="962">
      <c r="A962" s="132"/>
      <c r="B962" s="132"/>
      <c r="C962" s="132"/>
      <c r="D962" s="137"/>
      <c r="E962" s="137"/>
      <c r="F962" s="132"/>
      <c r="G962" s="132"/>
      <c r="H962" s="132"/>
      <c r="I962" s="132"/>
      <c r="J962" s="132"/>
      <c r="K962" s="132"/>
      <c r="L962" s="132"/>
      <c r="M962" s="132"/>
      <c r="N962" s="132"/>
      <c r="O962" s="132"/>
      <c r="P962" s="132"/>
      <c r="Q962" s="132"/>
      <c r="R962" s="132"/>
      <c r="S962" s="132"/>
      <c r="T962" s="132"/>
      <c r="U962" s="132"/>
      <c r="V962" s="132"/>
      <c r="W962" s="132"/>
      <c r="X962" s="132"/>
      <c r="Y962" s="132"/>
      <c r="Z962" s="133"/>
    </row>
    <row r="963">
      <c r="A963" s="132"/>
      <c r="B963" s="132"/>
      <c r="C963" s="132"/>
      <c r="D963" s="137"/>
      <c r="E963" s="137"/>
      <c r="F963" s="132"/>
      <c r="G963" s="132"/>
      <c r="H963" s="132"/>
      <c r="I963" s="132"/>
      <c r="J963" s="132"/>
      <c r="K963" s="132"/>
      <c r="L963" s="132"/>
      <c r="M963" s="132"/>
      <c r="N963" s="132"/>
      <c r="O963" s="132"/>
      <c r="P963" s="132"/>
      <c r="Q963" s="132"/>
      <c r="R963" s="132"/>
      <c r="S963" s="132"/>
      <c r="T963" s="132"/>
      <c r="U963" s="132"/>
      <c r="V963" s="132"/>
      <c r="W963" s="132"/>
      <c r="X963" s="132"/>
      <c r="Y963" s="132"/>
      <c r="Z963" s="133"/>
    </row>
    <row r="964">
      <c r="A964" s="132"/>
      <c r="B964" s="132"/>
      <c r="C964" s="132"/>
      <c r="D964" s="137"/>
      <c r="E964" s="137"/>
      <c r="F964" s="132"/>
      <c r="G964" s="132"/>
      <c r="H964" s="132"/>
      <c r="I964" s="132"/>
      <c r="J964" s="132"/>
      <c r="K964" s="132"/>
      <c r="L964" s="132"/>
      <c r="M964" s="132"/>
      <c r="N964" s="132"/>
      <c r="O964" s="132"/>
      <c r="P964" s="132"/>
      <c r="Q964" s="132"/>
      <c r="R964" s="132"/>
      <c r="S964" s="132"/>
      <c r="T964" s="132"/>
      <c r="U964" s="132"/>
      <c r="V964" s="132"/>
      <c r="W964" s="132"/>
      <c r="X964" s="132"/>
      <c r="Y964" s="132"/>
      <c r="Z964" s="133"/>
    </row>
    <row r="965">
      <c r="A965" s="132"/>
      <c r="B965" s="132"/>
      <c r="C965" s="132"/>
      <c r="D965" s="137"/>
      <c r="E965" s="137"/>
      <c r="F965" s="132"/>
      <c r="G965" s="132"/>
      <c r="H965" s="132"/>
      <c r="I965" s="132"/>
      <c r="J965" s="132"/>
      <c r="K965" s="132"/>
      <c r="L965" s="132"/>
      <c r="M965" s="132"/>
      <c r="N965" s="132"/>
      <c r="O965" s="132"/>
      <c r="P965" s="132"/>
      <c r="Q965" s="132"/>
      <c r="R965" s="132"/>
      <c r="S965" s="132"/>
      <c r="T965" s="132"/>
      <c r="U965" s="132"/>
      <c r="V965" s="132"/>
      <c r="W965" s="132"/>
      <c r="X965" s="132"/>
      <c r="Y965" s="132"/>
      <c r="Z965" s="133"/>
    </row>
    <row r="966">
      <c r="A966" s="132"/>
      <c r="B966" s="132"/>
      <c r="C966" s="132"/>
      <c r="D966" s="137"/>
      <c r="E966" s="137"/>
      <c r="F966" s="132"/>
      <c r="G966" s="132"/>
      <c r="H966" s="132"/>
      <c r="I966" s="132"/>
      <c r="J966" s="132"/>
      <c r="K966" s="132"/>
      <c r="L966" s="132"/>
      <c r="M966" s="132"/>
      <c r="N966" s="132"/>
      <c r="O966" s="132"/>
      <c r="P966" s="132"/>
      <c r="Q966" s="132"/>
      <c r="R966" s="132"/>
      <c r="S966" s="132"/>
      <c r="T966" s="132"/>
      <c r="U966" s="132"/>
      <c r="V966" s="132"/>
      <c r="W966" s="132"/>
      <c r="X966" s="132"/>
      <c r="Y966" s="132"/>
      <c r="Z966" s="133"/>
    </row>
    <row r="967">
      <c r="A967" s="132"/>
      <c r="B967" s="132"/>
      <c r="C967" s="132"/>
      <c r="D967" s="137"/>
      <c r="E967" s="137"/>
      <c r="F967" s="132"/>
      <c r="G967" s="132"/>
      <c r="H967" s="132"/>
      <c r="I967" s="132"/>
      <c r="J967" s="132"/>
      <c r="K967" s="132"/>
      <c r="L967" s="132"/>
      <c r="M967" s="132"/>
      <c r="N967" s="132"/>
      <c r="O967" s="132"/>
      <c r="P967" s="132"/>
      <c r="Q967" s="132"/>
      <c r="R967" s="132"/>
      <c r="S967" s="132"/>
      <c r="T967" s="132"/>
      <c r="U967" s="132"/>
      <c r="V967" s="132"/>
      <c r="W967" s="132"/>
      <c r="X967" s="132"/>
      <c r="Y967" s="132"/>
      <c r="Z967" s="133"/>
    </row>
    <row r="968">
      <c r="A968" s="132"/>
      <c r="B968" s="132"/>
      <c r="C968" s="132"/>
      <c r="D968" s="137"/>
      <c r="E968" s="137"/>
      <c r="F968" s="132"/>
      <c r="G968" s="132"/>
      <c r="H968" s="132"/>
      <c r="I968" s="132"/>
      <c r="J968" s="132"/>
      <c r="K968" s="132"/>
      <c r="L968" s="132"/>
      <c r="M968" s="132"/>
      <c r="N968" s="132"/>
      <c r="O968" s="132"/>
      <c r="P968" s="132"/>
      <c r="Q968" s="132"/>
      <c r="R968" s="132"/>
      <c r="S968" s="132"/>
      <c r="T968" s="132"/>
      <c r="U968" s="132"/>
      <c r="V968" s="132"/>
      <c r="W968" s="132"/>
      <c r="X968" s="132"/>
      <c r="Y968" s="132"/>
      <c r="Z968" s="133"/>
    </row>
    <row r="969">
      <c r="A969" s="132"/>
      <c r="B969" s="132"/>
      <c r="C969" s="132"/>
      <c r="D969" s="137"/>
      <c r="E969" s="137"/>
      <c r="F969" s="132"/>
      <c r="G969" s="132"/>
      <c r="H969" s="132"/>
      <c r="I969" s="132"/>
      <c r="J969" s="132"/>
      <c r="K969" s="132"/>
      <c r="L969" s="132"/>
      <c r="M969" s="132"/>
      <c r="N969" s="132"/>
      <c r="O969" s="132"/>
      <c r="P969" s="132"/>
      <c r="Q969" s="132"/>
      <c r="R969" s="132"/>
      <c r="S969" s="132"/>
      <c r="T969" s="132"/>
      <c r="U969" s="132"/>
      <c r="V969" s="132"/>
      <c r="W969" s="132"/>
      <c r="X969" s="132"/>
      <c r="Y969" s="132"/>
      <c r="Z969" s="133"/>
    </row>
    <row r="970">
      <c r="A970" s="132"/>
      <c r="B970" s="132"/>
      <c r="C970" s="132"/>
      <c r="D970" s="137"/>
      <c r="E970" s="137"/>
      <c r="F970" s="132"/>
      <c r="G970" s="132"/>
      <c r="H970" s="132"/>
      <c r="I970" s="132"/>
      <c r="J970" s="132"/>
      <c r="K970" s="132"/>
      <c r="L970" s="132"/>
      <c r="M970" s="132"/>
      <c r="N970" s="132"/>
      <c r="O970" s="132"/>
      <c r="P970" s="132"/>
      <c r="Q970" s="132"/>
      <c r="R970" s="132"/>
      <c r="S970" s="132"/>
      <c r="T970" s="132"/>
      <c r="U970" s="132"/>
      <c r="V970" s="132"/>
      <c r="W970" s="132"/>
      <c r="X970" s="132"/>
      <c r="Y970" s="132"/>
      <c r="Z970" s="133"/>
    </row>
    <row r="971">
      <c r="A971" s="132"/>
      <c r="B971" s="132"/>
      <c r="C971" s="132"/>
      <c r="D971" s="137"/>
      <c r="E971" s="137"/>
      <c r="F971" s="132"/>
      <c r="G971" s="132"/>
      <c r="H971" s="132"/>
      <c r="I971" s="132"/>
      <c r="J971" s="132"/>
      <c r="K971" s="132"/>
      <c r="L971" s="132"/>
      <c r="M971" s="132"/>
      <c r="N971" s="132"/>
      <c r="O971" s="132"/>
      <c r="P971" s="132"/>
      <c r="Q971" s="132"/>
      <c r="R971" s="132"/>
      <c r="S971" s="132"/>
      <c r="T971" s="132"/>
      <c r="U971" s="132"/>
      <c r="V971" s="132"/>
      <c r="W971" s="132"/>
      <c r="X971" s="132"/>
      <c r="Y971" s="132"/>
      <c r="Z971" s="133"/>
    </row>
    <row r="972">
      <c r="A972" s="132"/>
      <c r="B972" s="132"/>
      <c r="C972" s="132"/>
      <c r="D972" s="137"/>
      <c r="E972" s="137"/>
      <c r="F972" s="132"/>
      <c r="G972" s="132"/>
      <c r="H972" s="132"/>
      <c r="I972" s="132"/>
      <c r="J972" s="132"/>
      <c r="K972" s="132"/>
      <c r="L972" s="132"/>
      <c r="M972" s="132"/>
      <c r="N972" s="132"/>
      <c r="O972" s="132"/>
      <c r="P972" s="132"/>
      <c r="Q972" s="132"/>
      <c r="R972" s="132"/>
      <c r="S972" s="132"/>
      <c r="T972" s="132"/>
      <c r="U972" s="132"/>
      <c r="V972" s="132"/>
      <c r="W972" s="132"/>
      <c r="X972" s="132"/>
      <c r="Y972" s="132"/>
      <c r="Z972" s="133"/>
    </row>
    <row r="973">
      <c r="A973" s="132"/>
      <c r="B973" s="132"/>
      <c r="C973" s="132"/>
      <c r="D973" s="137"/>
      <c r="E973" s="137"/>
      <c r="F973" s="132"/>
      <c r="G973" s="132"/>
      <c r="H973" s="132"/>
      <c r="I973" s="132"/>
      <c r="J973" s="132"/>
      <c r="K973" s="132"/>
      <c r="L973" s="132"/>
      <c r="M973" s="132"/>
      <c r="N973" s="132"/>
      <c r="O973" s="132"/>
      <c r="P973" s="132"/>
      <c r="Q973" s="132"/>
      <c r="R973" s="132"/>
      <c r="S973" s="132"/>
      <c r="T973" s="132"/>
      <c r="U973" s="132"/>
      <c r="V973" s="132"/>
      <c r="W973" s="132"/>
      <c r="X973" s="132"/>
      <c r="Y973" s="132"/>
      <c r="Z973" s="133"/>
    </row>
    <row r="974">
      <c r="A974" s="132"/>
      <c r="B974" s="132"/>
      <c r="C974" s="132"/>
      <c r="D974" s="137"/>
      <c r="E974" s="137"/>
      <c r="F974" s="132"/>
      <c r="G974" s="132"/>
      <c r="H974" s="132"/>
      <c r="I974" s="132"/>
      <c r="J974" s="132"/>
      <c r="K974" s="132"/>
      <c r="L974" s="132"/>
      <c r="M974" s="132"/>
      <c r="N974" s="132"/>
      <c r="O974" s="132"/>
      <c r="P974" s="132"/>
      <c r="Q974" s="132"/>
      <c r="R974" s="132"/>
      <c r="S974" s="132"/>
      <c r="T974" s="132"/>
      <c r="U974" s="132"/>
      <c r="V974" s="132"/>
      <c r="W974" s="132"/>
      <c r="X974" s="132"/>
      <c r="Y974" s="132"/>
      <c r="Z974" s="133"/>
    </row>
    <row r="975">
      <c r="A975" s="132"/>
      <c r="B975" s="132"/>
      <c r="C975" s="132"/>
      <c r="D975" s="137"/>
      <c r="E975" s="137"/>
      <c r="F975" s="132"/>
      <c r="G975" s="132"/>
      <c r="H975" s="132"/>
      <c r="I975" s="132"/>
      <c r="J975" s="132"/>
      <c r="K975" s="132"/>
      <c r="L975" s="132"/>
      <c r="M975" s="132"/>
      <c r="N975" s="132"/>
      <c r="O975" s="132"/>
      <c r="P975" s="132"/>
      <c r="Q975" s="132"/>
      <c r="R975" s="132"/>
      <c r="S975" s="132"/>
      <c r="T975" s="132"/>
      <c r="U975" s="132"/>
      <c r="V975" s="132"/>
      <c r="W975" s="132"/>
      <c r="X975" s="132"/>
      <c r="Y975" s="132"/>
      <c r="Z975" s="133"/>
    </row>
    <row r="976">
      <c r="A976" s="132"/>
      <c r="B976" s="132"/>
      <c r="C976" s="132"/>
      <c r="D976" s="137"/>
      <c r="E976" s="137"/>
      <c r="F976" s="132"/>
      <c r="G976" s="132"/>
      <c r="H976" s="132"/>
      <c r="I976" s="132"/>
      <c r="J976" s="132"/>
      <c r="K976" s="132"/>
      <c r="L976" s="132"/>
      <c r="M976" s="132"/>
      <c r="N976" s="132"/>
      <c r="O976" s="132"/>
      <c r="P976" s="132"/>
      <c r="Q976" s="132"/>
      <c r="R976" s="132"/>
      <c r="S976" s="132"/>
      <c r="T976" s="132"/>
      <c r="U976" s="132"/>
      <c r="V976" s="132"/>
      <c r="W976" s="132"/>
      <c r="X976" s="132"/>
      <c r="Y976" s="132"/>
      <c r="Z976" s="133"/>
    </row>
    <row r="977">
      <c r="A977" s="132"/>
      <c r="B977" s="132"/>
      <c r="C977" s="132"/>
      <c r="D977" s="137"/>
      <c r="E977" s="137"/>
      <c r="F977" s="132"/>
      <c r="G977" s="132"/>
      <c r="H977" s="132"/>
      <c r="I977" s="132"/>
      <c r="J977" s="132"/>
      <c r="K977" s="132"/>
      <c r="L977" s="132"/>
      <c r="M977" s="132"/>
      <c r="N977" s="132"/>
      <c r="O977" s="132"/>
      <c r="P977" s="132"/>
      <c r="Q977" s="132"/>
      <c r="R977" s="132"/>
      <c r="S977" s="132"/>
      <c r="T977" s="132"/>
      <c r="U977" s="132"/>
      <c r="V977" s="132"/>
      <c r="W977" s="132"/>
      <c r="X977" s="132"/>
      <c r="Y977" s="132"/>
      <c r="Z977" s="133"/>
    </row>
    <row r="978">
      <c r="A978" s="133"/>
      <c r="B978" s="133"/>
      <c r="C978" s="133"/>
      <c r="D978" s="136"/>
      <c r="E978" s="136"/>
      <c r="F978" s="133"/>
      <c r="G978" s="133"/>
      <c r="H978" s="133"/>
      <c r="I978" s="133"/>
      <c r="J978" s="133"/>
      <c r="K978" s="133"/>
      <c r="L978" s="133"/>
      <c r="M978" s="133"/>
      <c r="N978" s="133"/>
      <c r="O978" s="133"/>
      <c r="P978" s="133"/>
      <c r="Q978" s="133"/>
      <c r="R978" s="133"/>
      <c r="S978" s="133"/>
      <c r="T978" s="133"/>
      <c r="U978" s="133"/>
      <c r="V978" s="133"/>
      <c r="W978" s="133"/>
      <c r="X978" s="133"/>
      <c r="Y978" s="133"/>
      <c r="Z978" s="133"/>
    </row>
    <row r="979">
      <c r="A979" s="133"/>
      <c r="B979" s="133"/>
      <c r="C979" s="133"/>
      <c r="D979" s="136"/>
      <c r="E979" s="136"/>
      <c r="F979" s="133"/>
      <c r="G979" s="133"/>
      <c r="H979" s="133"/>
      <c r="I979" s="133"/>
      <c r="J979" s="133"/>
      <c r="K979" s="133"/>
      <c r="L979" s="133"/>
      <c r="M979" s="133"/>
      <c r="N979" s="133"/>
      <c r="O979" s="133"/>
      <c r="P979" s="133"/>
      <c r="Q979" s="133"/>
      <c r="R979" s="133"/>
      <c r="S979" s="133"/>
      <c r="T979" s="133"/>
      <c r="U979" s="133"/>
      <c r="V979" s="133"/>
      <c r="W979" s="133"/>
      <c r="X979" s="133"/>
      <c r="Y979" s="133"/>
      <c r="Z979" s="133"/>
    </row>
    <row r="980">
      <c r="A980" s="133"/>
      <c r="B980" s="133"/>
      <c r="C980" s="133"/>
      <c r="D980" s="136"/>
      <c r="E980" s="136"/>
      <c r="F980" s="133"/>
      <c r="G980" s="133"/>
      <c r="H980" s="133"/>
      <c r="I980" s="133"/>
      <c r="J980" s="133"/>
      <c r="K980" s="133"/>
      <c r="L980" s="133"/>
      <c r="M980" s="133"/>
      <c r="N980" s="133"/>
      <c r="O980" s="133"/>
      <c r="P980" s="133"/>
      <c r="Q980" s="133"/>
      <c r="R980" s="133"/>
      <c r="S980" s="133"/>
      <c r="T980" s="133"/>
      <c r="U980" s="133"/>
      <c r="V980" s="133"/>
      <c r="W980" s="133"/>
      <c r="X980" s="133"/>
      <c r="Y980" s="133"/>
      <c r="Z980" s="133"/>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2" max="2" width="40.33"/>
  </cols>
  <sheetData>
    <row r="1">
      <c r="B1" s="132" t="s">
        <v>1149</v>
      </c>
    </row>
    <row r="2">
      <c r="B2" s="132" t="s">
        <v>1150</v>
      </c>
    </row>
    <row r="3">
      <c r="B3" s="132" t="s">
        <v>1151</v>
      </c>
    </row>
    <row r="4">
      <c r="B4" s="132" t="s">
        <v>1152</v>
      </c>
    </row>
    <row r="5">
      <c r="B5" s="132" t="s">
        <v>1153</v>
      </c>
    </row>
    <row r="6">
      <c r="B6" s="132" t="s">
        <v>1154</v>
      </c>
    </row>
    <row r="7">
      <c r="B7" s="132" t="s">
        <v>1155</v>
      </c>
    </row>
    <row r="8">
      <c r="B8" s="132" t="s">
        <v>1156</v>
      </c>
    </row>
    <row r="9">
      <c r="B9" s="132" t="s">
        <v>1157</v>
      </c>
    </row>
    <row r="10">
      <c r="B10" s="132" t="s">
        <v>1158</v>
      </c>
    </row>
    <row r="11">
      <c r="B11" s="132" t="s">
        <v>1159</v>
      </c>
    </row>
    <row r="12">
      <c r="B12" s="132" t="s">
        <v>1160</v>
      </c>
    </row>
    <row r="13">
      <c r="B13" s="132" t="s">
        <v>1161</v>
      </c>
    </row>
    <row r="14">
      <c r="B14" s="132" t="s">
        <v>845</v>
      </c>
    </row>
    <row r="15">
      <c r="B15" s="132" t="s">
        <v>1162</v>
      </c>
    </row>
    <row r="16">
      <c r="B16" s="132" t="s">
        <v>1163</v>
      </c>
    </row>
    <row r="17">
      <c r="B17" s="132" t="s">
        <v>1164</v>
      </c>
    </row>
    <row r="18">
      <c r="B18" s="19" t="s">
        <v>1165</v>
      </c>
    </row>
    <row r="19">
      <c r="B19" s="145" t="s">
        <v>1166</v>
      </c>
    </row>
    <row r="20">
      <c r="B20" s="146" t="s">
        <v>1167</v>
      </c>
    </row>
    <row r="21">
      <c r="A21" s="57"/>
      <c r="B21" s="146" t="s">
        <v>1168</v>
      </c>
      <c r="C21" s="21"/>
      <c r="D21" s="55"/>
      <c r="E21" s="57"/>
      <c r="F21" s="57"/>
      <c r="G21" s="57"/>
      <c r="H21" s="57"/>
      <c r="I21" s="57"/>
      <c r="J21" s="57"/>
      <c r="K21" s="57"/>
      <c r="L21" s="57"/>
      <c r="M21" s="21"/>
      <c r="N21" s="72"/>
      <c r="O21" s="57"/>
      <c r="P21" s="57"/>
      <c r="Q21" s="57"/>
      <c r="R21" s="57"/>
      <c r="S21" s="57"/>
      <c r="T21" s="57"/>
      <c r="U21" s="57"/>
      <c r="V21" s="57"/>
      <c r="W21" s="57"/>
      <c r="X21" s="57"/>
      <c r="Y21" s="57"/>
      <c r="Z21" s="57"/>
      <c r="AA21" s="57"/>
      <c r="AB21" s="57"/>
    </row>
    <row r="22">
      <c r="A22" s="57"/>
      <c r="B22" s="146" t="s">
        <v>1169</v>
      </c>
      <c r="C22" s="21"/>
      <c r="D22" s="55"/>
      <c r="E22" s="57"/>
      <c r="F22" s="57"/>
      <c r="G22" s="57"/>
      <c r="H22" s="57"/>
      <c r="I22" s="57"/>
      <c r="J22" s="57"/>
      <c r="K22" s="57"/>
      <c r="L22" s="57"/>
      <c r="M22" s="21"/>
      <c r="N22" s="72"/>
      <c r="O22" s="57"/>
      <c r="P22" s="57"/>
      <c r="Q22" s="57"/>
      <c r="R22" s="57"/>
      <c r="S22" s="57"/>
      <c r="T22" s="57"/>
      <c r="U22" s="57"/>
      <c r="V22" s="57"/>
      <c r="W22" s="57"/>
      <c r="X22" s="57"/>
      <c r="Y22" s="57"/>
      <c r="Z22" s="57"/>
      <c r="AA22" s="57"/>
      <c r="AB22" s="57"/>
    </row>
    <row r="23">
      <c r="A23" s="57"/>
      <c r="B23" s="146" t="s">
        <v>1170</v>
      </c>
      <c r="C23" s="21"/>
      <c r="D23" s="55"/>
      <c r="E23" s="57"/>
      <c r="F23" s="57"/>
      <c r="G23" s="57"/>
      <c r="H23" s="57"/>
      <c r="I23" s="57"/>
      <c r="J23" s="57"/>
      <c r="K23" s="57"/>
      <c r="L23" s="57"/>
      <c r="M23" s="21"/>
      <c r="N23" s="72"/>
      <c r="O23" s="57"/>
      <c r="P23" s="57"/>
      <c r="Q23" s="57"/>
      <c r="R23" s="57"/>
      <c r="S23" s="57"/>
      <c r="T23" s="57"/>
      <c r="U23" s="57"/>
      <c r="V23" s="57"/>
      <c r="W23" s="57"/>
      <c r="X23" s="57"/>
      <c r="Y23" s="57"/>
      <c r="Z23" s="57"/>
      <c r="AA23" s="57"/>
      <c r="AB23" s="57"/>
    </row>
    <row r="24">
      <c r="A24" s="57"/>
      <c r="B24" s="146" t="s">
        <v>1171</v>
      </c>
      <c r="C24" s="21"/>
      <c r="D24" s="55"/>
      <c r="E24" s="57"/>
      <c r="F24" s="57"/>
      <c r="G24" s="57"/>
      <c r="H24" s="57"/>
      <c r="I24" s="57"/>
      <c r="J24" s="57"/>
      <c r="K24" s="57"/>
      <c r="L24" s="57"/>
      <c r="M24" s="21"/>
      <c r="N24" s="72"/>
      <c r="O24" s="57"/>
      <c r="P24" s="57"/>
      <c r="Q24" s="57"/>
      <c r="R24" s="57"/>
      <c r="S24" s="57"/>
      <c r="T24" s="57"/>
      <c r="U24" s="57"/>
      <c r="V24" s="57"/>
      <c r="W24" s="57"/>
      <c r="X24" s="57"/>
      <c r="Y24" s="57"/>
      <c r="Z24" s="57"/>
      <c r="AA24" s="57"/>
      <c r="AB24" s="57"/>
    </row>
    <row r="25">
      <c r="A25" s="57"/>
      <c r="B25" s="146" t="s">
        <v>1172</v>
      </c>
      <c r="C25" s="21"/>
      <c r="D25" s="55"/>
      <c r="E25" s="57"/>
      <c r="F25" s="57"/>
      <c r="G25" s="57"/>
      <c r="H25" s="57"/>
      <c r="I25" s="57"/>
      <c r="J25" s="57"/>
      <c r="K25" s="57"/>
      <c r="L25" s="57"/>
      <c r="M25" s="21"/>
      <c r="N25" s="72"/>
      <c r="O25" s="57"/>
      <c r="P25" s="57"/>
      <c r="Q25" s="57"/>
      <c r="R25" s="57"/>
      <c r="S25" s="57"/>
      <c r="T25" s="57"/>
      <c r="U25" s="57"/>
      <c r="V25" s="57"/>
      <c r="W25" s="57"/>
      <c r="X25" s="57"/>
      <c r="Y25" s="57"/>
      <c r="Z25" s="57"/>
      <c r="AA25" s="57"/>
      <c r="AB25" s="57"/>
    </row>
    <row r="26">
      <c r="A26" s="57"/>
      <c r="B26" s="146" t="s">
        <v>1173</v>
      </c>
      <c r="C26" s="21"/>
      <c r="D26" s="55"/>
      <c r="E26" s="57"/>
      <c r="F26" s="57"/>
      <c r="G26" s="57"/>
      <c r="H26" s="57"/>
      <c r="I26" s="57"/>
      <c r="J26" s="57"/>
      <c r="K26" s="57"/>
      <c r="L26" s="57"/>
      <c r="M26" s="21"/>
      <c r="N26" s="72"/>
      <c r="O26" s="57"/>
      <c r="P26" s="57"/>
      <c r="Q26" s="57"/>
      <c r="R26" s="57"/>
      <c r="S26" s="57"/>
      <c r="T26" s="57"/>
      <c r="U26" s="57"/>
      <c r="V26" s="57"/>
      <c r="W26" s="57"/>
      <c r="X26" s="57"/>
      <c r="Y26" s="57"/>
      <c r="Z26" s="57"/>
      <c r="AA26" s="57"/>
      <c r="AB26" s="57"/>
    </row>
    <row r="27" ht="48.0" customHeight="1">
      <c r="A27" s="147"/>
      <c r="B27" s="148" t="s">
        <v>1174</v>
      </c>
      <c r="C27" s="149" t="s">
        <v>1175</v>
      </c>
      <c r="D27" s="150" t="s">
        <v>1176</v>
      </c>
      <c r="E27" s="151" t="s">
        <v>1177</v>
      </c>
      <c r="F27" s="150" t="s">
        <v>1178</v>
      </c>
      <c r="G27" s="148" t="s">
        <v>1179</v>
      </c>
      <c r="H27" s="150" t="s">
        <v>1180</v>
      </c>
      <c r="I27" s="150" t="s">
        <v>1181</v>
      </c>
      <c r="J27" s="149" t="s">
        <v>1182</v>
      </c>
      <c r="K27" s="133" t="s">
        <v>1183</v>
      </c>
      <c r="L27" s="133" t="s">
        <v>1184</v>
      </c>
      <c r="M27" s="152" t="s">
        <v>1185</v>
      </c>
      <c r="N27" s="153"/>
      <c r="O27" s="153"/>
      <c r="P27" s="153"/>
      <c r="Q27" s="153"/>
      <c r="R27" s="153"/>
      <c r="S27" s="153"/>
      <c r="T27" s="153"/>
      <c r="U27" s="153"/>
      <c r="V27" s="153"/>
      <c r="W27" s="153"/>
      <c r="X27" s="153"/>
      <c r="Y27" s="153"/>
      <c r="Z27" s="153"/>
      <c r="AA27" s="153"/>
    </row>
    <row r="28" ht="102.0" customHeight="1">
      <c r="A28" s="153"/>
      <c r="B28" s="133" t="s">
        <v>1186</v>
      </c>
      <c r="C28" s="154" t="s">
        <v>1187</v>
      </c>
      <c r="D28" s="155" t="s">
        <v>1188</v>
      </c>
      <c r="E28" s="154" t="s">
        <v>1189</v>
      </c>
      <c r="F28" s="156" t="s">
        <v>1190</v>
      </c>
      <c r="G28" s="157" t="s">
        <v>1191</v>
      </c>
      <c r="H28" s="156" t="s">
        <v>1192</v>
      </c>
      <c r="I28" s="156" t="s">
        <v>1193</v>
      </c>
      <c r="J28" s="154" t="s">
        <v>1194</v>
      </c>
      <c r="K28" s="154" t="s">
        <v>1195</v>
      </c>
      <c r="L28" s="154" t="s">
        <v>1196</v>
      </c>
      <c r="M28" s="158"/>
      <c r="N28" s="153"/>
      <c r="O28" s="153"/>
      <c r="P28" s="153"/>
      <c r="Q28" s="153"/>
      <c r="R28" s="153"/>
      <c r="S28" s="153"/>
      <c r="T28" s="153"/>
      <c r="U28" s="153"/>
      <c r="V28" s="153"/>
      <c r="W28" s="153"/>
      <c r="X28" s="153"/>
      <c r="Y28" s="153"/>
      <c r="Z28" s="153"/>
      <c r="AA28" s="153"/>
    </row>
    <row r="29">
      <c r="A29" s="45"/>
      <c r="B29" s="27" t="s">
        <v>1197</v>
      </c>
      <c r="C29" s="21"/>
      <c r="D29" s="21"/>
      <c r="E29" s="45"/>
      <c r="F29" s="45"/>
      <c r="G29" s="45"/>
      <c r="H29" s="45"/>
      <c r="I29" s="45"/>
      <c r="J29" s="45"/>
      <c r="K29" s="45"/>
      <c r="L29" s="45"/>
      <c r="M29" s="27"/>
      <c r="N29" s="88"/>
      <c r="O29" s="45"/>
      <c r="P29" s="45"/>
      <c r="Q29" s="45"/>
      <c r="R29" s="45"/>
      <c r="S29" s="45"/>
      <c r="T29" s="45"/>
      <c r="U29" s="45"/>
      <c r="V29" s="45"/>
      <c r="W29" s="45"/>
      <c r="X29" s="45"/>
      <c r="Y29" s="45"/>
      <c r="Z29" s="45"/>
      <c r="AA29" s="45"/>
    </row>
    <row r="30">
      <c r="A30" s="159"/>
      <c r="B30" s="160" t="s">
        <v>1198</v>
      </c>
      <c r="C30" s="21"/>
      <c r="D30" s="21"/>
      <c r="E30" s="159"/>
      <c r="F30" s="159"/>
      <c r="G30" s="159"/>
      <c r="H30" s="159"/>
      <c r="I30" s="159"/>
      <c r="J30" s="159"/>
      <c r="K30" s="159"/>
      <c r="L30" s="159"/>
      <c r="M30" s="160"/>
      <c r="N30" s="161"/>
      <c r="O30" s="159"/>
      <c r="P30" s="159"/>
      <c r="Q30" s="159"/>
      <c r="R30" s="159"/>
      <c r="S30" s="159"/>
      <c r="T30" s="159"/>
      <c r="U30" s="159"/>
      <c r="V30" s="159"/>
      <c r="W30" s="159"/>
      <c r="X30" s="159"/>
      <c r="Y30" s="159"/>
      <c r="Z30" s="159"/>
      <c r="AA30" s="159"/>
    </row>
    <row r="31">
      <c r="A31" s="159"/>
      <c r="B31" s="160" t="s">
        <v>1199</v>
      </c>
      <c r="C31" s="21"/>
      <c r="D31" s="21"/>
      <c r="E31" s="159"/>
      <c r="F31" s="159"/>
      <c r="G31" s="159"/>
      <c r="H31" s="159"/>
      <c r="I31" s="159"/>
      <c r="J31" s="159"/>
      <c r="K31" s="159"/>
      <c r="L31" s="159"/>
      <c r="M31" s="160"/>
      <c r="N31" s="161"/>
      <c r="O31" s="159"/>
      <c r="P31" s="159"/>
      <c r="Q31" s="159"/>
      <c r="R31" s="159"/>
      <c r="S31" s="159"/>
      <c r="T31" s="159"/>
      <c r="U31" s="159"/>
      <c r="V31" s="159"/>
      <c r="W31" s="159"/>
      <c r="X31" s="159"/>
      <c r="Y31" s="159"/>
      <c r="Z31" s="159"/>
      <c r="AA31" s="159"/>
    </row>
    <row r="32">
      <c r="A32" s="45"/>
      <c r="B32" s="27" t="s">
        <v>1200</v>
      </c>
      <c r="C32" s="21"/>
      <c r="D32" s="21"/>
      <c r="E32" s="45"/>
      <c r="F32" s="45"/>
      <c r="G32" s="45"/>
      <c r="H32" s="45"/>
      <c r="I32" s="45"/>
      <c r="J32" s="45"/>
      <c r="K32" s="45"/>
      <c r="L32" s="45"/>
      <c r="M32" s="27"/>
      <c r="N32" s="88"/>
      <c r="O32" s="45"/>
      <c r="P32" s="45"/>
      <c r="Q32" s="45"/>
      <c r="R32" s="45"/>
      <c r="S32" s="45"/>
      <c r="T32" s="45"/>
      <c r="U32" s="45"/>
      <c r="V32" s="45"/>
      <c r="W32" s="45"/>
      <c r="X32" s="45"/>
      <c r="Y32" s="45"/>
      <c r="Z32" s="45"/>
      <c r="AA32" s="45"/>
    </row>
    <row r="33">
      <c r="A33" s="45"/>
      <c r="B33" s="27" t="s">
        <v>1201</v>
      </c>
      <c r="C33" s="21"/>
      <c r="D33" s="21"/>
      <c r="E33" s="45"/>
      <c r="F33" s="45"/>
      <c r="G33" s="45"/>
      <c r="H33" s="45"/>
      <c r="I33" s="45"/>
      <c r="J33" s="45"/>
      <c r="K33" s="45"/>
      <c r="L33" s="45"/>
      <c r="M33" s="27"/>
      <c r="N33" s="88"/>
      <c r="O33" s="45"/>
      <c r="P33" s="45"/>
      <c r="Q33" s="45"/>
      <c r="R33" s="45"/>
      <c r="S33" s="45"/>
      <c r="T33" s="45"/>
      <c r="U33" s="45"/>
      <c r="V33" s="45"/>
      <c r="W33" s="45"/>
      <c r="X33" s="45"/>
      <c r="Y33" s="45"/>
      <c r="Z33" s="45"/>
      <c r="AA33" s="45"/>
    </row>
    <row r="34" ht="69.0" customHeight="1">
      <c r="A34" s="45"/>
      <c r="B34" s="27" t="s">
        <v>1202</v>
      </c>
      <c r="C34" s="21"/>
      <c r="D34" s="21"/>
      <c r="E34" s="45"/>
      <c r="F34" s="45"/>
      <c r="G34" s="45"/>
      <c r="H34" s="45"/>
      <c r="I34" s="45"/>
      <c r="J34" s="45"/>
      <c r="K34" s="45"/>
      <c r="L34" s="45"/>
      <c r="M34" s="27"/>
      <c r="N34" s="88"/>
      <c r="O34" s="45"/>
      <c r="P34" s="45"/>
      <c r="Q34" s="45"/>
      <c r="R34" s="45"/>
      <c r="S34" s="45"/>
      <c r="T34" s="45"/>
      <c r="U34" s="45"/>
      <c r="V34" s="45"/>
      <c r="W34" s="45"/>
      <c r="X34" s="45"/>
      <c r="Y34" s="45"/>
      <c r="Z34" s="45"/>
      <c r="AA34" s="45"/>
    </row>
    <row r="35" ht="91.5" customHeight="1">
      <c r="A35" s="45"/>
      <c r="B35" s="27" t="s">
        <v>1203</v>
      </c>
      <c r="C35" s="21"/>
      <c r="D35" s="21"/>
      <c r="E35" s="45"/>
      <c r="F35" s="45"/>
      <c r="G35" s="45"/>
      <c r="H35" s="45"/>
      <c r="I35" s="45"/>
      <c r="J35" s="45"/>
      <c r="K35" s="45"/>
      <c r="L35" s="45"/>
      <c r="M35" s="27"/>
      <c r="N35" s="88"/>
      <c r="O35" s="45"/>
      <c r="P35" s="45"/>
      <c r="Q35" s="45"/>
      <c r="R35" s="45"/>
      <c r="S35" s="45"/>
      <c r="T35" s="45"/>
      <c r="U35" s="45"/>
      <c r="V35" s="45"/>
      <c r="W35" s="45"/>
      <c r="X35" s="45"/>
      <c r="Y35" s="45"/>
      <c r="Z35" s="45"/>
      <c r="AA35" s="45"/>
    </row>
    <row r="36" ht="87.0" customHeight="1">
      <c r="A36" s="45"/>
      <c r="B36" s="27" t="s">
        <v>1204</v>
      </c>
      <c r="C36" s="21"/>
      <c r="D36" s="21"/>
      <c r="E36" s="45"/>
      <c r="F36" s="45"/>
      <c r="G36" s="45"/>
      <c r="H36" s="45"/>
      <c r="I36" s="45"/>
      <c r="J36" s="45"/>
      <c r="K36" s="45"/>
      <c r="L36" s="45"/>
      <c r="M36" s="27"/>
      <c r="N36" s="88"/>
      <c r="O36" s="45"/>
      <c r="P36" s="45"/>
      <c r="Q36" s="45"/>
      <c r="R36" s="45"/>
      <c r="S36" s="45"/>
      <c r="T36" s="45"/>
      <c r="U36" s="45"/>
      <c r="V36" s="45"/>
      <c r="W36" s="45"/>
      <c r="X36" s="45"/>
      <c r="Y36" s="45"/>
      <c r="Z36" s="45"/>
      <c r="AA36" s="45"/>
    </row>
    <row r="37" ht="89.25" customHeight="1">
      <c r="A37" s="45"/>
      <c r="B37" s="27" t="s">
        <v>1205</v>
      </c>
      <c r="C37" s="21"/>
      <c r="D37" s="21"/>
      <c r="E37" s="45"/>
      <c r="F37" s="45"/>
      <c r="G37" s="45"/>
      <c r="H37" s="45"/>
      <c r="I37" s="45"/>
      <c r="J37" s="45"/>
      <c r="K37" s="45"/>
      <c r="L37" s="45"/>
      <c r="M37" s="27"/>
      <c r="N37" s="88"/>
      <c r="O37" s="45"/>
      <c r="P37" s="45"/>
      <c r="Q37" s="45"/>
      <c r="R37" s="45"/>
      <c r="S37" s="45"/>
      <c r="T37" s="45"/>
      <c r="U37" s="45"/>
      <c r="V37" s="45"/>
      <c r="W37" s="45"/>
      <c r="X37" s="45"/>
      <c r="Y37" s="45"/>
      <c r="Z37" s="45"/>
      <c r="AA37" s="45"/>
    </row>
  </sheetData>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2020-10-20T09:24:57Z</dcterms:created>
  <dc:creator>AA010092</dc:creator>
</cp:coreProperties>
</file>