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activeTab="21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E真人" sheetId="15" r:id="rId15"/>
    <sheet name="WM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4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S34" i="2" s="1"/>
  <c r="R18" i="2"/>
  <c r="P18" i="2"/>
  <c r="P34" i="2" s="1"/>
  <c r="O18" i="2"/>
  <c r="S17" i="2"/>
  <c r="R17" i="2"/>
  <c r="P17" i="2"/>
  <c r="O17" i="2"/>
  <c r="R16" i="2"/>
  <c r="R34" i="2" s="1"/>
  <c r="P16" i="2"/>
  <c r="O16" i="2"/>
  <c r="S15" i="2"/>
  <c r="R15" i="2"/>
  <c r="P15" i="2"/>
  <c r="O15" i="2"/>
  <c r="S14" i="2"/>
  <c r="R14" i="2"/>
  <c r="P14" i="2"/>
  <c r="O14" i="2"/>
  <c r="O34" i="2" s="1"/>
  <c r="C45" i="31"/>
  <c r="C43" i="31"/>
  <c r="C35" i="31"/>
  <c r="C47" i="31"/>
  <c r="C39" i="31"/>
  <c r="C37" i="31"/>
  <c r="C33" i="31"/>
  <c r="C42" i="31"/>
  <c r="C38" i="31"/>
  <c r="C46" i="31"/>
  <c r="C44" i="31"/>
  <c r="C36" i="31"/>
  <c r="C34" i="31"/>
  <c r="C32" i="31"/>
  <c r="C41" i="31"/>
  <c r="C40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<sst xmlns="http://schemas.openxmlformats.org/spreadsheetml/2006/main" count="9281" uniqueCount="5295">
  <si>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</si>
  <si>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</si>
  <si>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</si>
  <si>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</si>
  <si>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</si>
  <si>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</si>
  <si>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</si>
  <si>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</si>
  <si>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</si>
  <si>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</si>
  <si>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</si>
  <si>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</si>
  <si>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</si>
  <si>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</si>
  <si>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</si>
  <si>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</si>
  <si>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</si>
  <si>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</si>
  <si>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</si>
  <si>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</si>
  <si>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</si>
  <si>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</si>
  <si>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</si>
  <si>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</si>
  <si>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</si>
  <si>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</si>
  <si>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</si>
  <si>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</si>
  <si>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</si>
  <si>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</si>
  <si>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</si>
  <si>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</si>
  <si>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</si>
  <si>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</si>
  <si>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</si>
  <si>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</si>
  <si>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</si>
  <si>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</si>
  <si>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</si>
  <si>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</si>
  <si>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</si>
  <si>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</si>
  <si>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</si>
  <si>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</si>
  <si>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</si>
  <si>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</si>
  <si>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</si>
  <si>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</si>
  <si>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</si>
  <si>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</si>
  <si>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</si>
  <si>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</si>
  <si>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</si>
  <si>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</si>
  <si>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</si>
  <si>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</si>
  <si>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</si>
  <si>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</si>
  <si>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</si>
  <si>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</si>
  <si>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</si>
  <si>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</si>
  <si>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</si>
  <si>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</si>
  <si>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</si>
  <si>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</si>
  <si>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</si>
  <si>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</si>
  <si>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</si>
  <si>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</si>
  <si>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</si>
  <si>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</si>
  <si>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</si>
  <si>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</si>
  <si>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</si>
  <si>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</si>
  <si>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</si>
  <si>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</si>
  <si>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</si>
  <si>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</si>
  <si>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</si>
  <si>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</si>
  <si>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</si>
  <si>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</si>
  <si>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</si>
  <si>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</si>
  <si>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</si>
  <si>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</si>
  <si>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</si>
  <si>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</si>
  <si>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</si>
  <si>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</si>
  <si>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</si>
  <si>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</si>
  <si>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</si>
  <si>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</si>
  <si>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</si>
  <si>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</si>
  <si>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</si>
  <si>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</si>
  <si>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</si>
  <si>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</si>
  <si>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</si>
  <si>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</si>
  <si>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</si>
  <si>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</si>
  <si>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</si>
  <si>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</si>
  <si>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</si>
  <si>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</si>
  <si>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</si>
  <si>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</si>
  <si>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</si>
  <si>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</si>
  <si>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</si>
  <si>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</si>
  <si>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</si>
  <si>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</si>
  <si>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</si>
  <si>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</si>
  <si>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</si>
  <si>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</si>
  <si>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</si>
  <si>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</si>
  <si>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</si>
  <si>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</si>
  <si>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</si>
  <si>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</si>
  <si>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</si>
  <si>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</si>
  <si>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</si>
  <si>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</si>
  <si>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</si>
  <si>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</si>
  <si>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</si>
  <si>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</si>
  <si>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</si>
  <si>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</si>
  <si>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</si>
  <si>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</si>
  <si>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</si>
  <si>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</si>
  <si>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</si>
  <si>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</si>
  <si>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</si>
  <si>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</si>
  <si>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</si>
  <si>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</si>
  <si>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</si>
  <si>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</si>
  <si>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</si>
  <si>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</si>
  <si>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</si>
  <si>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</si>
  <si>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</si>
  <si>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</si>
  <si>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</si>
  <si>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</si>
  <si>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</si>
  <si>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</si>
  <si>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</si>
  <si>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</si>
  <si>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</si>
  <si>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</si>
  <si>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</si>
  <si>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</si>
  <si>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</si>
  <si>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</si>
  <si>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</si>
  <si>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</si>
  <si>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</si>
  <si>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</si>
  <si>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</si>
  <si>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</si>
  <si>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</si>
  <si>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</si>
  <si>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</si>
  <si>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</si>
  <si>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</si>
  <si>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</si>
  <si>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</si>
  <si>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</si>
  <si>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</si>
  <si>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</si>
  <si>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</si>
  <si>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</si>
  <si>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</si>
  <si>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</si>
  <si>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</si>
  <si>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</si>
  <si>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</si>
  <si>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</si>
  <si>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</si>
  <si>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</si>
  <si>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</si>
  <si>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</si>
  <si>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</si>
  <si>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</si>
  <si>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</si>
  <si>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</si>
  <si>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</si>
  <si>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</si>
  <si>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</si>
  <si>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</si>
  <si>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</si>
  <si>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</si>
  <si>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</si>
  <si>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</si>
  <si>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</si>
  <si>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</si>
  <si>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</si>
  <si>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</si>
  <si>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</si>
  <si>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</si>
  <si>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</si>
  <si>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</si>
  <si>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</si>
  <si>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</si>
  <si>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</si>
  <si>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</si>
  <si>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</si>
  <si>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</si>
  <si>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</si>
  <si>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</si>
  <si>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</si>
  <si>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</si>
  <si>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</si>
  <si>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</si>
  <si>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</si>
  <si>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</si>
  <si>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</si>
  <si>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</si>
  <si>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</si>
  <si>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</si>
  <si>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</si>
  <si>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</si>
  <si>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</si>
  <si>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</si>
  <si>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</si>
  <si>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</si>
  <si>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</si>
  <si>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</si>
  <si>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</si>
  <si>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</si>
  <si>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</si>
  <si>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</si>
  <si>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</si>
  <si>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</si>
  <si>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</si>
  <si>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</si>
  <si>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</si>
  <si>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</si>
  <si>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</si>
  <si>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</si>
  <si>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</si>
  <si>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</si>
  <si>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</si>
  <si>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</si>
  <si>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</si>
  <si>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</si>
  <si>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</si>
  <si>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</si>
  <si>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</si>
  <si>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</si>
  <si>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</si>
  <si>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</si>
  <si>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</si>
  <si>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</si>
  <si>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</si>
  <si>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</si>
  <si>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</si>
  <si>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</si>
  <si>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</si>
  <si>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</si>
  <si>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</si>
  <si>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</si>
  <si>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</si>
  <si>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</si>
  <si>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</si>
  <si>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</si>
  <si>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</si>
  <si>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</si>
  <si>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</si>
  <si>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</si>
  <si>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</si>
  <si>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</si>
  <si>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</si>
  <si>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</si>
  <si>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</si>
  <si>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</si>
  <si>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</si>
  <si>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</si>
  <si>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</si>
  <si>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</si>
  <si>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</si>
  <si>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</si>
  <si>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</si>
  <si>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</si>
  <si>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</si>
  <si>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</si>
  <si>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</si>
  <si>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</si>
  <si>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</si>
  <si>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</si>
  <si>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</si>
  <si>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</si>
  <si>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</si>
  <si>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</si>
  <si>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</si>
  <si>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</si>
  <si>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</si>
  <si>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</si>
  <si>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</si>
  <si>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</si>
  <si>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</si>
  <si>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</si>
  <si>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</si>
  <si>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</si>
  <si>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</si>
  <si>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</si>
  <si>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</si>
  <si>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</si>
  <si>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</si>
  <si>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</si>
  <si>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</si>
  <si>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</si>
  <si>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</si>
  <si>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</si>
  <si>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</si>
  <si>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</si>
  <si>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</si>
  <si>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</si>
  <si>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</si>
  <si>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</si>
  <si>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</si>
  <si>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</si>
  <si>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</si>
  <si>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</si>
  <si>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</si>
  <si>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</si>
  <si>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</si>
  <si>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</si>
  <si>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</si>
  <si>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</si>
  <si>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</si>
  <si>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</si>
  <si>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</si>
  <si>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</si>
  <si>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</si>
  <si>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</si>
  <si>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</si>
  <si>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</si>
  <si>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</si>
  <si>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</si>
  <si>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</si>
  <si>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</si>
  <si>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</si>
  <si>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</si>
  <si>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</si>
  <si>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</si>
  <si>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</si>
  <si>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</si>
  <si>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</si>
  <si>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</si>
  <si>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</si>
  <si>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</si>
  <si>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</si>
  <si>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</si>
  <si>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</si>
  <si>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</si>
  <si>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</si>
  <si>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</si>
  <si>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</si>
  <si>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</si>
  <si>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</si>
  <si>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</si>
  <si>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</si>
  <si>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</si>
  <si>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</si>
  <si>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</si>
  <si>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</si>
  <si>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</si>
  <si>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</si>
  <si>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</si>
  <si>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</si>
  <si>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</si>
  <si>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</si>
  <si>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</si>
  <si>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</si>
  <si>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</si>
  <si>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</si>
  <si>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</si>
  <si>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</si>
  <si>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</si>
  <si>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</si>
  <si>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</si>
  <si>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</si>
  <si>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</si>
  <si>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</si>
  <si>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</si>
  <si>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</si>
  <si>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</si>
  <si>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</si>
  <si>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</si>
  <si>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</si>
  <si>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</si>
  <si>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</si>
  <si>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</si>
  <si>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</si>
  <si>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</si>
  <si>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</si>
  <si>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</si>
  <si>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</si>
  <si>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</si>
  <si>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</si>
  <si>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</si>
  <si>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</si>
  <si>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</si>
  <si>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</si>
  <si>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</si>
  <si>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</si>
  <si>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</si>
  <si>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</si>
  <si>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</si>
  <si>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</si>
  <si>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</si>
  <si>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</si>
  <si>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</si>
  <si>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</si>
  <si>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</si>
  <si>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</si>
  <si>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</si>
  <si>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</si>
  <si>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</si>
  <si>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</si>
  <si>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</si>
  <si>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</si>
  <si>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</si>
  <si>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</si>
  <si>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</si>
  <si>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</si>
  <si>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</si>
  <si>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</si>
  <si>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</si>
  <si>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</si>
  <si>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</si>
  <si>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</si>
  <si>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</si>
  <si>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</si>
  <si>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</si>
  <si>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</si>
  <si>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</si>
  <si>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</si>
  <si>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蒸氣龐克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</si>
  <si>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</si>
  <si>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</si>
  <si>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</si>
  <si>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</si>
  <si>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</si>
  <si>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</si>
  <si>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</si>
  <si>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</si>
  <si>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</si>
  <si>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</si>
  <si>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經典彈跳樂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</si>
  <si>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</si>
  <si>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</si>
  <si>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</si>
  <si>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</si>
  <si>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</si>
  <si>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</si>
  <si>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</si>
  <si>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</si>
  <si>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</si>
  <si>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洞穴賓果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</si>
  <si>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</si>
  <si>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</si>
  <si>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</si>
  <si>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</si>
  <si>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</si>
  <si>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</si>
  <si>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</si>
  <si>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加勒比海賓果</t>
  </si>
  <si>
    <t>Alien Poker</t>
  </si>
  <si>
    <t>荷魯斯之眼</t>
  </si>
  <si>
    <t>太極</t>
  </si>
  <si>
    <t>发财足球王</t>
  </si>
  <si>
    <t>足球寶貝</t>
  </si>
  <si>
    <t>經典猜臨界</t>
  </si>
  <si>
    <t>High翻</t>
  </si>
  <si>
    <t>拳擊 2</t>
  </si>
  <si>
    <t>永不停止</t>
  </si>
  <si>
    <t>财神宾果彩</t>
  </si>
  <si>
    <t>呂姬無雙</t>
  </si>
  <si>
    <t>夏洛克小姐：懸案</t>
  </si>
  <si>
    <t>失落遺跡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</si>
  <si>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</si>
  <si>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</si>
  <si>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</si>
  <si>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</si>
  <si>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</si>
  <si>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</si>
  <si>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</si>
  <si>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</si>
  <si>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</si>
  <si>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</si>
  <si>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</si>
  <si>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</si>
  <si>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金剛彈珠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</si>
  <si>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</si>
  <si>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</si>
  <si>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</si>
  <si>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</si>
  <si>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</si>
  <si>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</si>
  <si>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</si>
  <si>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</si>
  <si>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</si>
  <si>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</si>
  <si>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</si>
  <si>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魔法邊緣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</si>
  <si>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</si>
  <si>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</si>
  <si>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</si>
  <si>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</si>
  <si>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</si>
  <si>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</si>
  <si>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</si>
  <si>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</si>
  <si>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</si>
  <si>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</si>
  <si>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</si>
  <si>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</si>
  <si>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法老轉盤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</si>
  <si>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</si>
  <si>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</si>
  <si>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</si>
  <si>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</si>
  <si>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</si>
  <si>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</si>
  <si>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</si>
  <si>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</si>
  <si>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</si>
  <si>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</si>
  <si>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</si>
  <si>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</si>
  <si>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</si>
  <si>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驚爆隕石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</si>
  <si>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</si>
  <si>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</si>
  <si>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</si>
  <si>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</si>
  <si>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</si>
  <si>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</si>
  <si>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</si>
  <si>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</si>
  <si>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</si>
  <si>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</si>
  <si>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</si>
  <si>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幸運骰子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</si>
  <si>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</si>
  <si>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</si>
  <si>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</si>
  <si>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</si>
  <si>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</si>
  <si>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</si>
  <si>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</si>
  <si>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</si>
  <si>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</si>
  <si>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</si>
  <si>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</si>
  <si>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</si>
  <si>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</si>
  <si>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</si>
  <si>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</si>
  <si>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</si>
  <si>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</si>
  <si>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</si>
  <si>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</si>
  <si>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</si>
  <si>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</si>
  <si>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</si>
  <si>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</si>
  <si>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</si>
  <si>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</si>
  <si>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</si>
  <si>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</si>
  <si>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</si>
  <si>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</si>
  <si>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</si>
  <si>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</si>
  <si>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萬聖基諾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</si>
  <si>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</si>
  <si>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</si>
  <si>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</si>
  <si>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</si>
  <si>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</si>
  <si>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</si>
  <si>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</si>
  <si>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</si>
  <si>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</si>
  <si>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</si>
  <si>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</si>
  <si>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</si>
  <si>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</si>
  <si>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</si>
  <si>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</si>
  <si>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爆獎賓果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</si>
  <si>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</si>
  <si>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</si>
  <si>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</si>
  <si>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</si>
  <si>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</si>
  <si>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</si>
  <si>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</si>
  <si>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</si>
  <si>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</si>
  <si>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</si>
  <si>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</si>
  <si>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</si>
  <si>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</si>
  <si>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</si>
  <si>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經典爆破震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</si>
  <si>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</si>
  <si>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</si>
  <si>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</si>
  <si>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</si>
  <si>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</si>
  <si>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</si>
  <si>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</si>
  <si>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</si>
  <si>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</si>
  <si>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</si>
  <si>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</si>
  <si>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</si>
  <si>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</si>
  <si>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</si>
  <si>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飛行員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</si>
  <si>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</si>
  <si>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</si>
  <si>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</si>
  <si>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</si>
  <si>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</si>
  <si>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</si>
  <si>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</si>
  <si>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</si>
  <si>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</si>
  <si>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</si>
  <si>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</si>
  <si>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</si>
  <si>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</si>
  <si>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</si>
  <si>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</si>
  <si>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多人猜大小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</si>
  <si>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</si>
  <si>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</si>
  <si>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</si>
  <si>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</si>
  <si>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</si>
  <si>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</si>
  <si>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</si>
  <si>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</si>
  <si>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</si>
  <si>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</si>
  <si>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</si>
  <si>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</si>
  <si>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</si>
  <si>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霓虹爆破震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</si>
  <si>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</si>
  <si>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</si>
  <si>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</si>
  <si>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</si>
  <si>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</si>
  <si>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</si>
  <si>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</si>
  <si>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</si>
  <si>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</si>
  <si>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</si>
  <si>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</si>
  <si>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</si>
  <si>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</si>
  <si>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霓虹彈跳樂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</si>
  <si>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</si>
  <si>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</si>
  <si>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</si>
  <si>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</si>
  <si>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</si>
  <si>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</si>
  <si>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</si>
  <si>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</si>
  <si>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</si>
  <si>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</si>
  <si>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</si>
  <si>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</si>
  <si>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</si>
  <si>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</si>
  <si>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霓虹猜臨界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</si>
  <si>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</si>
  <si>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</si>
  <si>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</si>
  <si>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</si>
  <si>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</si>
  <si>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</si>
  <si>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</si>
  <si>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</si>
  <si>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</si>
  <si>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</si>
  <si>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</si>
  <si>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</si>
  <si>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</si>
  <si>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淘金踩地雷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</si>
  <si>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</si>
  <si>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</si>
  <si>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</si>
  <si>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</si>
  <si>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</si>
  <si>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</si>
  <si>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</si>
  <si>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</si>
  <si>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</si>
  <si>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</si>
  <si>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</si>
  <si>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</si>
  <si>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</si>
  <si>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淘金猜臨界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</si>
  <si>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</si>
  <si>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</si>
  <si>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</si>
  <si>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</si>
  <si>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</si>
  <si>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</si>
  <si>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</si>
  <si>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</si>
  <si>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</si>
  <si>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</si>
  <si>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</si>
  <si>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</si>
  <si>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</si>
  <si>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</si>
  <si>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</si>
  <si>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</si>
  <si>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</si>
  <si>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</si>
  <si>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</si>
  <si>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</si>
  <si>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</si>
  <si>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</si>
  <si>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</si>
  <si>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</si>
  <si>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</si>
  <si>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</si>
  <si>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</si>
  <si>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</si>
  <si>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</si>
  <si>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</si>
  <si>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</si>
  <si>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</si>
  <si>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</si>
  <si>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</si>
  <si>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</si>
  <si>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</si>
  <si>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</si>
  <si>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</si>
  <si>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</si>
  <si>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</si>
  <si>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</si>
  <si>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</si>
  <si>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</si>
  <si>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</si>
  <si>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</si>
  <si>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</si>
  <si>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</si>
  <si>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</si>
  <si>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</si>
  <si>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</si>
  <si>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</si>
  <si>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</si>
  <si>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</si>
  <si>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</si>
  <si>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</si>
  <si>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</si>
  <si>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</si>
  <si>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</si>
  <si>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</si>
  <si>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</si>
  <si>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</si>
  <si>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</si>
  <si>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</si>
  <si>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</si>
  <si>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</si>
  <si>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</si>
  <si>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</si>
  <si>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</si>
  <si>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</si>
  <si>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</si>
  <si>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</si>
  <si>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</si>
  <si>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</si>
  <si>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</si>
  <si>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</si>
  <si>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</si>
  <si>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</si>
  <si>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</si>
  <si>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</si>
  <si>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</si>
  <si>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</si>
  <si>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</si>
  <si>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</si>
  <si>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</si>
  <si>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</si>
  <si>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</si>
  <si>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</si>
  <si>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</si>
  <si>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</si>
  <si>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</si>
  <si>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</si>
  <si>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</si>
  <si>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</si>
  <si>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</si>
  <si>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</si>
  <si>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</si>
  <si>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</si>
  <si>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</si>
  <si>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</si>
  <si>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</si>
  <si>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</si>
  <si>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</si>
  <si>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</si>
  <si>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</si>
  <si>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</si>
  <si>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</si>
  <si>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</si>
  <si>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</si>
  <si>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</si>
  <si>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</si>
  <si>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</si>
  <si>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</si>
  <si>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</si>
  <si>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</si>
  <si>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</si>
  <si>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</si>
  <si>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</si>
  <si>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</si>
  <si>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</si>
  <si>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</si>
  <si>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</si>
  <si>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</si>
  <si>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</si>
  <si>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</si>
  <si>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</si>
  <si>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</si>
  <si>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</si>
  <si>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</si>
  <si>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</si>
  <si>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</si>
  <si>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</si>
  <si>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</si>
  <si>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</si>
  <si>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</si>
  <si>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</si>
  <si>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</si>
  <si>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</si>
  <si>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</si>
  <si>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</si>
  <si>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</si>
  <si>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</si>
  <si>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</si>
  <si>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</si>
  <si>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</si>
  <si>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</si>
  <si>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</si>
  <si>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</si>
  <si>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</si>
  <si>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</si>
  <si>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</si>
  <si>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</si>
  <si>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</si>
  <si>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</si>
  <si>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</si>
  <si>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</si>
  <si>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</si>
  <si>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</si>
  <si>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</si>
  <si>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</si>
  <si>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</si>
  <si>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</si>
  <si>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</si>
  <si>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</si>
  <si>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</si>
  <si>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</si>
  <si>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</si>
  <si>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</si>
  <si>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</si>
  <si>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</si>
  <si>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</si>
  <si>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</si>
  <si>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</si>
  <si>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</si>
  <si>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</si>
  <si>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</si>
  <si>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</si>
  <si>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</si>
  <si>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</si>
  <si>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</si>
  <si>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</si>
  <si>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</si>
  <si>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</si>
  <si>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</si>
  <si>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</si>
  <si>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</si>
  <si>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</si>
  <si>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</si>
  <si>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</si>
  <si>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</si>
  <si>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</si>
  <si>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</si>
  <si>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</si>
  <si>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</si>
  <si>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</si>
  <si>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</si>
  <si>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</si>
  <si>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</si>
  <si>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</si>
  <si>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</si>
  <si>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</si>
  <si>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</si>
  <si>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</si>
  <si>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</si>
  <si>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</si>
  <si>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</si>
  <si>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</si>
  <si>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</si>
  <si>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</si>
  <si>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</si>
  <si>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</si>
  <si>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</si>
  <si>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</si>
  <si>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</si>
  <si>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</si>
  <si>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</si>
  <si>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</si>
  <si>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</si>
  <si>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</si>
  <si>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</si>
  <si>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</si>
  <si>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</si>
  <si>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</si>
  <si>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</si>
  <si>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</si>
  <si>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</si>
  <si>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</si>
  <si>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</si>
  <si>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</si>
  <si>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</si>
  <si>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</si>
  <si>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</si>
  <si>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</si>
  <si>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</si>
  <si>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</si>
  <si>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</si>
  <si>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</si>
  <si>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</si>
  <si>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</si>
  <si>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</si>
  <si>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</si>
  <si>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</si>
  <si>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</si>
  <si>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</si>
  <si>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</si>
  <si>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</si>
  <si>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</si>
  <si>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</si>
  <si>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</si>
  <si>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</si>
  <si>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</si>
  <si>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</si>
  <si>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</si>
  <si>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</si>
  <si>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</si>
  <si>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</si>
  <si>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</si>
  <si>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</si>
  <si>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</si>
  <si>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</si>
  <si>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</si>
  <si>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</si>
  <si>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</si>
  <si>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</si>
  <si>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</si>
  <si>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</si>
  <si>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</si>
  <si>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</si>
  <si>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</si>
  <si>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</si>
  <si>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</si>
  <si>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</si>
  <si>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</si>
  <si>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</si>
  <si>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</si>
  <si>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</si>
  <si>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</si>
  <si>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</si>
  <si>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</si>
  <si>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</si>
  <si>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</si>
  <si>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</si>
  <si>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</si>
  <si>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</si>
  <si>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</si>
  <si>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</si>
  <si>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</si>
  <si>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</si>
  <si>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</si>
  <si>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</si>
  <si>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</si>
  <si>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</si>
  <si>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</si>
  <si>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</si>
  <si>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</si>
  <si>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</si>
  <si>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</si>
  <si>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</si>
  <si>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</si>
  <si>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</si>
  <si>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</si>
  <si>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</si>
  <si>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</si>
  <si>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</si>
  <si>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</si>
  <si>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</si>
  <si>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</si>
  <si>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</si>
  <si>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</si>
  <si>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</si>
  <si>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</si>
  <si>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</si>
  <si>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</si>
  <si>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</si>
  <si>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</si>
  <si>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</si>
  <si>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</si>
  <si>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</si>
  <si>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</si>
  <si>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</si>
  <si>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</si>
  <si>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</si>
  <si>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</si>
  <si>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</si>
  <si>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</si>
  <si>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</si>
  <si>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</si>
  <si>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</si>
  <si>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</si>
  <si>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</si>
  <si>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</si>
  <si>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</si>
  <si>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</si>
  <si>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</si>
  <si>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</si>
  <si>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</si>
  <si>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</si>
  <si>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</si>
  <si>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</si>
  <si>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</si>
  <si>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</si>
  <si>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</si>
  <si>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</si>
  <si>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</si>
  <si>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</si>
  <si>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</si>
  <si>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</si>
  <si>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</si>
  <si>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</si>
  <si>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</si>
  <si>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</si>
  <si>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</si>
  <si>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</si>
  <si>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</si>
  <si>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</si>
  <si>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</si>
  <si>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</si>
  <si>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</si>
  <si>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</si>
  <si>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</si>
  <si>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</si>
  <si>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</si>
  <si>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</si>
  <si>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</si>
  <si>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</si>
  <si>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</si>
  <si>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</si>
  <si>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</si>
  <si>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</si>
  <si>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</si>
  <si>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</si>
  <si>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</si>
  <si>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</si>
  <si>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</si>
  <si>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</si>
  <si>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</si>
  <si>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</si>
  <si>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</si>
  <si>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</si>
  <si>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</si>
  <si>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</si>
  <si>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</si>
  <si>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</si>
  <si>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</si>
  <si>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</si>
  <si>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</si>
  <si>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</si>
  <si>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</si>
  <si>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</si>
  <si>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</si>
  <si>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</si>
  <si>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</si>
  <si>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</si>
  <si>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</si>
  <si>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</si>
  <si>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</si>
  <si>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</si>
  <si>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</si>
  <si>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</si>
  <si>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</si>
  <si>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</si>
  <si>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</si>
  <si>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</si>
  <si>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</si>
  <si>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</si>
  <si>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</si>
  <si>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</si>
  <si>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</si>
  <si>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</si>
  <si>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</si>
  <si>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</si>
  <si>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</si>
  <si>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</si>
  <si>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</si>
  <si>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</si>
  <si>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</si>
  <si>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</si>
  <si>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</si>
  <si>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</si>
  <si>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</si>
  <si>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</si>
  <si>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</si>
  <si>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</si>
  <si>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</si>
  <si>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</si>
  <si>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</si>
  <si>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</si>
  <si>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</si>
  <si>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</si>
  <si>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</si>
  <si>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</si>
  <si>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</si>
  <si>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</si>
  <si>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</si>
  <si>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</si>
  <si>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</si>
  <si>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</si>
  <si>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</si>
  <si>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</si>
  <si>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</si>
  <si>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</si>
  <si>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</si>
  <si>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</si>
  <si>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</si>
  <si>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</si>
  <si>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</si>
  <si>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</si>
  <si>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</si>
  <si>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</si>
  <si>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</si>
  <si>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</si>
  <si>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</si>
  <si>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</si>
  <si>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</si>
  <si>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</si>
  <si>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</si>
  <si>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</si>
  <si>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</si>
  <si>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</si>
  <si>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</si>
  <si>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</si>
  <si>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</si>
  <si>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</si>
  <si>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</si>
  <si>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</si>
  <si>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</si>
  <si>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</si>
  <si>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</si>
  <si>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</si>
  <si>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</si>
  <si>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</si>
  <si>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</si>
  <si>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</si>
  <si>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</si>
  <si>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</si>
  <si>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</si>
  <si>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</si>
  <si>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</si>
  <si>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</si>
  <si>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</si>
  <si>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</si>
  <si>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</si>
  <si>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</si>
  <si>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</si>
  <si>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</si>
  <si>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</si>
  <si>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</si>
  <si>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</si>
  <si>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</si>
  <si>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</si>
  <si>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</si>
  <si>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</si>
  <si>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</si>
  <si>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</si>
  <si>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</si>
  <si>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</si>
  <si>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</si>
  <si>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</si>
  <si>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</si>
  <si>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</si>
  <si>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</si>
  <si>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</si>
  <si>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</si>
  <si>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</si>
  <si>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</si>
  <si>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</si>
  <si>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</si>
  <si>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</si>
  <si>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</si>
  <si>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</si>
  <si>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</si>
  <si>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</si>
  <si>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</si>
  <si>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</si>
  <si>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</si>
  <si>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</si>
  <si>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</si>
  <si>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</si>
  <si>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</si>
  <si>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</si>
  <si>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</si>
  <si>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</si>
  <si>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</si>
  <si>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</si>
  <si>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</si>
  <si>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</si>
  <si>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</si>
  <si>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</si>
  <si>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</si>
  <si>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</si>
  <si>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</si>
  <si>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</si>
  <si>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</si>
  <si>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</si>
  <si>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</si>
  <si>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</si>
  <si>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</si>
  <si>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</si>
  <si>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</si>
  <si>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</si>
  <si>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</si>
  <si>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</si>
  <si>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</si>
  <si>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</si>
  <si>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</si>
  <si>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</si>
  <si>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</si>
  <si>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</si>
  <si>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</si>
  <si>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</si>
  <si>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</si>
  <si>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</si>
  <si>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</si>
  <si>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</si>
  <si>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</si>
  <si>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</si>
  <si>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</si>
  <si>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</si>
  <si>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</si>
  <si>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</si>
  <si>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</si>
  <si>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</si>
  <si>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</si>
  <si>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</si>
  <si>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</si>
  <si>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</si>
  <si>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</si>
  <si>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</si>
  <si>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</si>
  <si>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</si>
  <si>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</si>
  <si>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</si>
  <si>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</si>
  <si>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</si>
  <si>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</si>
  <si>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</si>
  <si>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</si>
  <si>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</si>
  <si>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</si>
  <si>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</si>
  <si>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</si>
  <si>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</si>
  <si>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</si>
  <si>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</si>
  <si>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</si>
  <si>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</si>
  <si>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</si>
  <si>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</si>
  <si>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</si>
  <si>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</si>
  <si>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</si>
  <si>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</si>
  <si>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</si>
  <si>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</si>
  <si>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</si>
  <si>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</si>
  <si>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</si>
  <si>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</si>
  <si>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</si>
  <si>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</si>
  <si>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</si>
  <si>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</si>
  <si>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</si>
  <si>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</si>
  <si>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</si>
  <si>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</si>
  <si>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</si>
  <si>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</si>
  <si>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</si>
  <si>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</si>
  <si>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</si>
  <si>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</si>
  <si>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</si>
  <si>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</si>
  <si>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</si>
  <si>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</si>
  <si>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</si>
  <si>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</si>
  <si>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</si>
  <si>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</si>
  <si>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</si>
  <si>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</si>
  <si>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</si>
  <si>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</si>
  <si>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</si>
  <si>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</si>
  <si>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</si>
  <si>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</si>
  <si>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</si>
  <si>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</si>
  <si>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</si>
  <si>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</si>
  <si>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</si>
  <si>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</si>
  <si>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</si>
  <si>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</si>
  <si>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</si>
  <si>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</si>
  <si>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</si>
  <si>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</si>
  <si>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</si>
  <si>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</si>
  <si>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</si>
  <si>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</si>
  <si>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</si>
  <si>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</si>
  <si>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</si>
  <si>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</si>
  <si>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</si>
  <si>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</si>
  <si>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</si>
  <si>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</si>
  <si>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</si>
  <si>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</si>
  <si>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</si>
  <si>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</si>
  <si>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</si>
  <si>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</si>
  <si>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</si>
  <si>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</si>
  <si>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</si>
  <si>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</si>
  <si>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</si>
  <si>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</si>
  <si>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</si>
  <si>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</si>
  <si>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</si>
  <si>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</si>
  <si>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</si>
  <si>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</si>
  <si>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</si>
  <si>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</si>
  <si>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</si>
  <si>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</si>
  <si>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</si>
  <si>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</si>
  <si>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</si>
  <si>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</si>
  <si>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</si>
  <si>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</si>
  <si>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</si>
  <si>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</si>
  <si>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</si>
  <si>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</si>
  <si>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</si>
  <si>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</si>
  <si>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</si>
  <si>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</si>
  <si>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</si>
  <si>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</si>
  <si>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</si>
  <si>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</si>
  <si>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</si>
  <si>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</si>
  <si>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</si>
  <si>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</si>
  <si>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</si>
  <si>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</si>
  <si>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</si>
  <si>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</si>
  <si>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</si>
  <si>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</si>
  <si>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</si>
  <si>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</si>
  <si>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</si>
  <si>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</si>
  <si>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</si>
  <si>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</si>
  <si>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</si>
  <si>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</si>
  <si>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</si>
  <si>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</si>
  <si>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</si>
  <si>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</si>
  <si>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</si>
  <si>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</si>
  <si>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</si>
  <si>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</si>
  <si>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</si>
  <si>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</si>
  <si>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</si>
  <si>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</si>
  <si>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</si>
  <si>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</si>
  <si>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</si>
  <si>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</si>
  <si>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</si>
  <si>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</si>
  <si>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</si>
  <si>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</si>
  <si>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</si>
  <si>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</si>
  <si>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</si>
  <si>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</si>
  <si>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</si>
  <si>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</si>
  <si>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</si>
  <si>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</si>
  <si>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</si>
  <si>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</si>
  <si>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</si>
  <si>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</si>
  <si>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</si>
  <si>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</si>
  <si>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</si>
  <si>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</si>
  <si>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</si>
  <si>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</si>
  <si>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</si>
  <si>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</si>
  <si>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</si>
  <si>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</si>
  <si>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</si>
  <si>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</si>
  <si>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</si>
  <si>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</si>
  <si>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</si>
  <si>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</si>
  <si>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</si>
  <si>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</si>
  <si>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</si>
  <si>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</si>
  <si>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</si>
  <si>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</si>
  <si>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</si>
  <si>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</si>
  <si>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</si>
  <si>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</si>
  <si>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</si>
  <si>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</si>
  <si>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</si>
  <si>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</si>
  <si>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</si>
  <si>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</si>
  <si>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</si>
  <si>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</si>
  <si>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</si>
  <si>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</si>
  <si>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</si>
  <si>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</si>
  <si>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</si>
  <si>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</si>
  <si>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</si>
  <si>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</si>
  <si>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</si>
  <si>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</si>
  <si>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</si>
  <si>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</si>
  <si>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</si>
  <si>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</si>
  <si>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</si>
  <si>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</si>
  <si>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</si>
  <si>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</si>
  <si>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</si>
  <si>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</si>
  <si>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</si>
  <si>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</si>
  <si>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</si>
  <si>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</si>
  <si>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</si>
  <si>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</si>
  <si>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</si>
  <si>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</si>
  <si>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</si>
  <si>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</si>
  <si>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</si>
  <si>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</si>
  <si>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</si>
  <si>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</si>
  <si>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</si>
  <si>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</si>
  <si>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</si>
  <si>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</si>
  <si>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</si>
  <si>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</si>
  <si>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</si>
  <si>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</si>
  <si>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</si>
  <si>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</si>
  <si>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</si>
  <si>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</si>
  <si>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</si>
  <si>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</si>
  <si>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</si>
  <si>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</si>
  <si>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</si>
  <si>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</si>
  <si>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</si>
  <si>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</si>
  <si>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</si>
  <si>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</si>
  <si>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</si>
  <si>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</si>
  <si>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</si>
  <si>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</si>
  <si>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</si>
  <si>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</si>
  <si>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</si>
  <si>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</si>
  <si>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</si>
  <si>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</si>
  <si>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</si>
  <si>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</si>
  <si>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</si>
  <si>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</si>
  <si>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</si>
  <si>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</si>
  <si>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</si>
  <si>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</si>
  <si>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</si>
  <si>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</si>
  <si>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</si>
  <si>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</si>
  <si>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</si>
  <si>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</si>
  <si>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</si>
  <si>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</si>
  <si>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</si>
  <si>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</si>
  <si>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</si>
  <si>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</si>
  <si>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</si>
  <si>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</si>
  <si>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</si>
  <si>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</si>
  <si>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</si>
  <si>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</si>
  <si>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</si>
  <si>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</si>
  <si>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</si>
  <si>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</si>
  <si>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</si>
  <si>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</si>
  <si>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</si>
  <si>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</si>
  <si>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</si>
  <si>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</si>
  <si>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</si>
  <si>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</si>
  <si>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</si>
  <si>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</si>
  <si>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</si>
  <si>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</si>
  <si>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</si>
  <si>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</si>
  <si>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</si>
  <si>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</si>
  <si>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</si>
  <si>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</si>
  <si>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</si>
  <si>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</si>
  <si>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</si>
  <si>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</si>
  <si>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</si>
  <si>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</si>
  <si>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</si>
  <si>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</si>
  <si>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</si>
  <si>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</si>
  <si>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</si>
  <si>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</si>
  <si>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</si>
  <si>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</si>
  <si>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</si>
  <si>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</si>
  <si>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</si>
  <si>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</si>
  <si>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</si>
  <si>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</si>
  <si>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</si>
  <si>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</si>
  <si>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</si>
  <si>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</si>
  <si>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</si>
  <si>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</si>
  <si>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</si>
  <si>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</si>
  <si>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</si>
  <si>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</si>
  <si>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</si>
  <si>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</si>
  <si>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</si>
  <si>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</si>
  <si>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</si>
  <si>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</si>
  <si>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</si>
  <si>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</si>
  <si>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</si>
  <si>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</si>
  <si>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</si>
  <si>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</si>
  <si>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</si>
  <si>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</si>
  <si>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</si>
  <si>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</si>
  <si>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</si>
  <si>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</si>
  <si>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</si>
  <si>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</si>
  <si>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</si>
  <si>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</si>
  <si>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</si>
  <si>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</si>
  <si>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</si>
  <si>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</si>
  <si>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</si>
  <si>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</si>
  <si>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</si>
  <si>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</si>
  <si>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</si>
  <si>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</si>
  <si>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</si>
  <si>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</si>
  <si>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</si>
  <si>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</si>
  <si>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</si>
  <si>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</si>
  <si>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</si>
  <si>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</si>
  <si>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</si>
  <si>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</si>
  <si>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</si>
  <si>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</si>
  <si>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</si>
  <si>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</si>
  <si>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</si>
  <si>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</si>
  <si>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</si>
  <si>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</si>
  <si>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</si>
  <si>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</si>
  <si>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</si>
  <si>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</si>
  <si>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</si>
  <si>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</si>
  <si>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</si>
  <si>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</si>
  <si>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</si>
  <si>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</si>
  <si>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</si>
  <si>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</si>
  <si>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</si>
  <si>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</si>
  <si>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</si>
  <si>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</si>
  <si>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</si>
  <si>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</si>
  <si>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</si>
  <si>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</si>
  <si>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</si>
  <si>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</si>
  <si>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</si>
  <si>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</si>
  <si>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</si>
  <si>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</si>
  <si>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</si>
  <si>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</si>
  <si>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</si>
  <si>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</si>
  <si>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</si>
  <si>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</si>
  <si>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</si>
  <si>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</si>
  <si>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</si>
  <si>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</si>
  <si>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</si>
  <si>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</si>
  <si>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</si>
  <si>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</si>
  <si>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</si>
  <si>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</si>
  <si>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</si>
  <si>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</si>
  <si>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</si>
  <si>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</si>
  <si>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</si>
  <si>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</si>
  <si>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</si>
  <si>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</si>
  <si>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</si>
  <si>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</si>
  <si>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</si>
  <si>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</si>
  <si>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</si>
  <si>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</si>
  <si>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</si>
  <si>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</si>
  <si>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</si>
  <si>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</si>
  <si>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</si>
  <si>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</si>
  <si>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</si>
  <si>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</si>
  <si>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</si>
  <si>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</si>
  <si>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</si>
  <si>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</si>
  <si>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</si>
  <si>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</si>
  <si>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</si>
  <si>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</si>
  <si>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</si>
  <si>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</si>
  <si>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</si>
  <si>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</si>
  <si>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</si>
  <si>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</si>
  <si>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</si>
  <si>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</si>
  <si>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</si>
  <si>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</si>
  <si>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</si>
  <si>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</si>
  <si>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</si>
  <si>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</si>
  <si>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</si>
  <si>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</si>
  <si>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</si>
  <si>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</si>
  <si>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</si>
  <si>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</si>
  <si>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</si>
  <si>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</si>
  <si>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</si>
  <si>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</si>
  <si>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</si>
  <si>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</si>
  <si>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</si>
  <si>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</si>
  <si>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</si>
  <si>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</si>
  <si>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</si>
  <si>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</si>
  <si>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</si>
  <si>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</si>
  <si>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</si>
  <si>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</si>
  <si>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</si>
  <si>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</si>
  <si>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</si>
  <si>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</si>
  <si>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</si>
  <si>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</si>
  <si>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</si>
  <si>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</si>
  <si>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</si>
  <si>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</si>
  <si>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</si>
  <si>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</si>
  <si>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</si>
  <si>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</si>
  <si>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</si>
  <si>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</si>
  <si>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</si>
  <si>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</si>
  <si>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</si>
  <si>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</si>
  <si>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</si>
  <si>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</si>
  <si>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</si>
  <si>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</si>
  <si>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</si>
  <si>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</si>
  <si>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</si>
  <si>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</si>
  <si>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</si>
  <si>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</si>
  <si>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</si>
  <si>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</si>
  <si>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</si>
  <si>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</si>
  <si>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</si>
  <si>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</si>
  <si>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</si>
  <si>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</si>
  <si>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</si>
  <si>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</si>
  <si>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</si>
  <si>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</si>
  <si>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</si>
  <si>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</si>
  <si>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</si>
  <si>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</si>
  <si>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</si>
  <si>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</si>
  <si>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</si>
  <si>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</si>
  <si>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</si>
  <si>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</si>
  <si>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</si>
  <si>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</si>
  <si>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</si>
  <si>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</si>
  <si>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</si>
  <si>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</si>
  <si>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</si>
  <si>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</si>
  <si>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</si>
  <si>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</si>
  <si>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</si>
  <si>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</si>
  <si>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</si>
  <si>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</si>
  <si>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</si>
  <si>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</si>
  <si>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</si>
  <si>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</si>
  <si>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</si>
  <si>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</si>
  <si>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</si>
  <si>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</si>
  <si>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</si>
  <si>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</si>
  <si>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</si>
  <si>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</si>
  <si>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</si>
  <si>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</si>
  <si>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</si>
  <si>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</si>
  <si>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</si>
  <si>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</si>
  <si>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</si>
  <si>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</si>
  <si>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</si>
  <si>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</si>
  <si>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</si>
  <si>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</si>
  <si>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</si>
  <si>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</si>
  <si>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</si>
  <si>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</si>
  <si>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</si>
  <si>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</si>
  <si>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</si>
  <si>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</si>
  <si>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</si>
  <si>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</si>
  <si>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</si>
  <si>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</si>
  <si>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</si>
  <si>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</si>
  <si>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</si>
  <si>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</si>
  <si>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</si>
  <si>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</si>
  <si>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</si>
  <si>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</si>
  <si>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</si>
  <si>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</si>
  <si>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</si>
  <si>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</si>
  <si>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</si>
  <si>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</si>
  <si>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</si>
  <si>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</si>
  <si>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</si>
  <si>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</si>
  <si>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</si>
  <si>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</si>
  <si>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</si>
  <si>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</si>
  <si>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</si>
  <si>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</si>
  <si>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</si>
  <si>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</si>
  <si>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</si>
  <si>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</si>
  <si>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</si>
  <si>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</si>
  <si>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</si>
  <si>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</si>
  <si>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</si>
  <si>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</si>
  <si>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</si>
  <si>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</si>
  <si>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</si>
  <si>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</si>
  <si>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</si>
  <si>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</si>
  <si>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</si>
  <si>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</si>
  <si>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</si>
  <si>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</si>
  <si>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</si>
  <si>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</si>
  <si>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</si>
  <si>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</si>
  <si>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</si>
  <si>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</si>
  <si>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</si>
  <si>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</si>
  <si>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</si>
  <si>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</si>
  <si>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</si>
  <si>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</si>
  <si>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</si>
  <si>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</si>
  <si>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</si>
  <si>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</si>
  <si>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</si>
  <si>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</si>
  <si>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</si>
  <si>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</si>
  <si>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</si>
  <si>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</si>
  <si>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</si>
  <si>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</si>
  <si>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</si>
  <si>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</si>
  <si>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</si>
  <si>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</si>
  <si>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</si>
  <si>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</si>
  <si>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</si>
  <si>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</si>
  <si>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</si>
  <si>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</si>
  <si>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</si>
  <si>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</si>
  <si>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</si>
  <si>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</si>
  <si>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</si>
  <si>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</si>
  <si>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</si>
  <si>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</si>
  <si>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</si>
  <si>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</si>
  <si>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</si>
  <si>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</si>
  <si>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</si>
  <si>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</si>
  <si>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</si>
  <si>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</si>
  <si>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</si>
  <si>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</si>
  <si>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</si>
  <si>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</si>
  <si>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</si>
  <si>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</si>
  <si>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</si>
  <si>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</si>
  <si>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</si>
  <si>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</si>
  <si>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</si>
  <si>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</si>
  <si>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</si>
  <si>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</si>
  <si>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</si>
  <si>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</si>
  <si>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</si>
  <si>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</si>
  <si>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</si>
  <si>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</si>
  <si>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</si>
  <si>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</si>
  <si>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</si>
  <si>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</si>
  <si>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</si>
  <si>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</si>
  <si>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</si>
  <si>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</si>
  <si>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</si>
  <si>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</si>
  <si>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</si>
  <si>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</si>
  <si>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</si>
  <si>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</si>
  <si>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</si>
  <si>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</si>
  <si>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</si>
  <si>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</si>
  <si>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</si>
  <si>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</si>
  <si>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</si>
  <si>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</si>
  <si>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</si>
  <si>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</si>
  <si>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</si>
  <si>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</si>
  <si>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</si>
  <si>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</si>
  <si>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</si>
  <si>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</si>
  <si>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</si>
  <si>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</si>
  <si>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</si>
  <si>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</si>
  <si>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</si>
  <si>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</si>
  <si>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</si>
  <si>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</si>
  <si>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</si>
  <si>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</si>
  <si>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</si>
  <si>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</si>
  <si>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</si>
  <si>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</si>
  <si>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</si>
  <si>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</si>
  <si>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</si>
  <si>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</si>
  <si>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</si>
  <si>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</si>
  <si>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</si>
  <si>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</si>
  <si>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</si>
  <si>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</si>
  <si>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</si>
  <si>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</si>
  <si>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</si>
  <si>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</si>
  <si>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</si>
  <si>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</si>
  <si>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</si>
  <si>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</si>
  <si>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</si>
  <si>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</si>
  <si>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</si>
  <si>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</si>
  <si>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</si>
  <si>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</si>
  <si>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</si>
  <si>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</si>
  <si>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</si>
  <si>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</si>
  <si>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</si>
  <si>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</si>
  <si>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</si>
  <si>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</si>
  <si>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</si>
  <si>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</si>
  <si>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</si>
  <si>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</si>
  <si>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</si>
  <si>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</si>
  <si>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</si>
  <si>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</si>
  <si>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</si>
  <si>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</si>
  <si>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</si>
  <si>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</si>
  <si>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</si>
  <si>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</si>
  <si>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</si>
  <si>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</si>
  <si>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</si>
  <si>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</si>
  <si>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</si>
  <si>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</si>
  <si>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</si>
  <si>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</si>
  <si>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</si>
  <si>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</si>
  <si>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</si>
  <si>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</si>
  <si>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</si>
  <si>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</si>
  <si>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</si>
  <si>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</si>
  <si>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</si>
  <si>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</si>
  <si>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</si>
  <si>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</si>
  <si>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</si>
  <si>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</si>
  <si>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</si>
  <si>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</si>
  <si>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</si>
  <si>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</si>
  <si>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</si>
  <si>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</si>
  <si>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</si>
  <si>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</si>
  <si>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</si>
  <si>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</si>
  <si>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</si>
  <si>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</si>
  <si>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</si>
  <si>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</si>
  <si>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</si>
  <si>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</si>
  <si>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</si>
  <si>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</si>
  <si>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</si>
  <si>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</si>
  <si>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</si>
  <si>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</si>
  <si>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</si>
  <si>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</si>
  <si>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</si>
  <si>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</si>
  <si>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</si>
  <si>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</si>
  <si>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</si>
  <si>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</si>
  <si>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</si>
  <si>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</si>
  <si>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</si>
  <si>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</si>
  <si>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</si>
  <si>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</si>
  <si>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</si>
  <si>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</si>
  <si>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</si>
  <si>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</si>
  <si>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</si>
  <si>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</si>
  <si>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</si>
  <si>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</si>
  <si>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</si>
  <si>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</si>
  <si>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</si>
  <si>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</si>
  <si>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</si>
  <si>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</si>
  <si>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</si>
  <si>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</si>
  <si>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</si>
  <si>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</si>
  <si>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</si>
  <si>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</si>
  <si>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</si>
  <si>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</si>
  <si>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</si>
  <si>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</si>
  <si>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</si>
  <si>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</si>
  <si>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</si>
  <si>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</si>
  <si>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</si>
  <si>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</si>
  <si>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</si>
  <si>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</si>
  <si>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</si>
  <si>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</si>
  <si>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</si>
  <si>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</si>
  <si>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</si>
  <si>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</si>
  <si>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</si>
  <si>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</si>
  <si>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</si>
  <si>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</si>
  <si>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</si>
  <si>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</si>
  <si>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</si>
  <si>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</si>
  <si>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</si>
  <si>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</si>
  <si>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</si>
  <si>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</si>
  <si>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</si>
  <si>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</si>
  <si>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</si>
  <si>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</si>
  <si>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</si>
  <si>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</si>
  <si>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</si>
  <si>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</si>
  <si>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</si>
  <si>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</si>
  <si>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</si>
  <si>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</si>
  <si>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</si>
  <si>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</si>
  <si>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</si>
  <si>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</si>
  <si>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</si>
  <si>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</si>
  <si>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</si>
  <si>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</si>
  <si>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</si>
  <si>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</si>
  <si>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</si>
  <si>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</si>
  <si>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</si>
  <si>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</si>
  <si>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</si>
  <si>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</si>
  <si>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</si>
  <si>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</si>
  <si>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</si>
  <si>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</si>
  <si>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</si>
  <si>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</si>
  <si>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</si>
  <si>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</si>
  <si>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</si>
  <si>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</si>
  <si>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</si>
  <si>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</si>
  <si>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</si>
  <si>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</si>
  <si>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</si>
  <si>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</si>
  <si>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</si>
  <si>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</si>
  <si>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</si>
  <si>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</si>
  <si>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</si>
  <si>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</si>
  <si>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</si>
  <si>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</si>
  <si>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</si>
  <si>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</si>
  <si>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</si>
  <si>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</si>
  <si>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</si>
  <si>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</si>
  <si>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</si>
  <si>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</si>
  <si>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</si>
  <si>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</si>
  <si>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</si>
  <si>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</si>
  <si>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</si>
  <si>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</si>
  <si>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</si>
  <si>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</si>
  <si>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</si>
  <si>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</si>
  <si>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</si>
  <si>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</si>
  <si>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</si>
  <si>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</si>
  <si>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</si>
  <si>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</si>
  <si>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</si>
  <si>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</si>
  <si>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</si>
  <si>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</si>
  <si>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</si>
  <si>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</si>
  <si>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</si>
  <si>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</si>
  <si>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</si>
  <si>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</si>
  <si>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</si>
  <si>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</si>
  <si>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</si>
  <si>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</si>
  <si>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</si>
  <si>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</si>
  <si>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</si>
  <si>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</si>
  <si>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</si>
  <si>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</si>
  <si>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</si>
  <si>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</si>
  <si>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</si>
  <si>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</si>
  <si>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</si>
  <si>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</si>
  <si>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</si>
  <si>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</si>
  <si>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</si>
  <si>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</si>
  <si>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</si>
  <si>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</si>
  <si>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</si>
  <si>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</si>
  <si>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</si>
  <si>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</si>
  <si>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</si>
  <si>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</si>
  <si>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</si>
  <si>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</si>
  <si>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</si>
  <si>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</si>
  <si>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</si>
  <si>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</si>
  <si>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</si>
  <si>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</si>
  <si>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</si>
  <si>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</si>
  <si>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</si>
  <si>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</si>
  <si>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</si>
  <si>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</si>
  <si>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</si>
  <si>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</si>
  <si>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</si>
  <si>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</si>
  <si>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</si>
  <si>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</si>
  <si>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</si>
  <si>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</si>
  <si>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</si>
  <si>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</si>
  <si>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</si>
  <si>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</si>
  <si>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</si>
  <si>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</si>
  <si>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</si>
  <si>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</si>
  <si>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</si>
  <si>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</si>
  <si>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</si>
  <si>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</si>
  <si>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</si>
  <si>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</si>
  <si>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</si>
  <si>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</si>
  <si>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</si>
  <si>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</si>
  <si>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</si>
  <si>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</si>
  <si>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</si>
  <si>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</si>
  <si>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</si>
  <si>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</si>
  <si>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</si>
  <si>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</si>
  <si>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</si>
  <si>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</si>
  <si>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</si>
  <si>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</si>
  <si>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</si>
  <si>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</si>
  <si>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</si>
  <si>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</si>
  <si>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</si>
  <si>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</si>
  <si>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</si>
  <si>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</si>
  <si>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</si>
  <si>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</si>
  <si>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</si>
  <si>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</si>
  <si>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</si>
  <si>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</si>
  <si>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</si>
  <si>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</si>
  <si>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</si>
  <si>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</si>
  <si>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</si>
  <si>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</si>
  <si>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</si>
  <si>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</si>
  <si>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</si>
  <si>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</si>
  <si>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</si>
  <si>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</si>
  <si>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</si>
  <si>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</si>
  <si>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</si>
  <si>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</si>
  <si>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</si>
  <si>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</si>
  <si>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</si>
  <si>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</si>
  <si>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</si>
  <si>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</si>
  <si>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</si>
  <si>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</si>
  <si>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</si>
  <si>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</si>
  <si>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</si>
  <si>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</si>
  <si>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</si>
  <si>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</si>
  <si>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</si>
  <si>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</si>
  <si>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</si>
  <si>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</si>
  <si>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</si>
  <si>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</si>
  <si>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</si>
  <si>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</si>
  <si>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</si>
  <si>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</si>
  <si>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</si>
  <si>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</si>
  <si>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</si>
  <si>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</si>
  <si>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</si>
  <si>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</si>
  <si>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</si>
  <si>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</si>
  <si>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</si>
  <si>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</si>
  <si>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</si>
  <si>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</si>
  <si>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</si>
  <si>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</si>
  <si>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</si>
  <si>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</si>
  <si>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</si>
  <si>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</si>
  <si>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</si>
  <si>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</si>
  <si>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</si>
  <si>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</si>
  <si>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</si>
  <si>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</si>
  <si>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</si>
  <si>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</si>
  <si>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</si>
  <si>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</si>
  <si>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</si>
  <si>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</si>
  <si>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</si>
  <si>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</si>
  <si>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</si>
  <si>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</si>
  <si>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</si>
  <si>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</si>
  <si>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</si>
  <si>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</si>
  <si>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</si>
  <si>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</si>
  <si>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</si>
  <si>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</si>
  <si>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</si>
  <si>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</si>
  <si>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</si>
  <si>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</si>
  <si>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</si>
  <si>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</si>
  <si>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</si>
  <si>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</si>
  <si>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</si>
  <si>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</si>
  <si>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</si>
  <si>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</si>
  <si>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</si>
  <si>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</si>
  <si>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</si>
  <si>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</si>
  <si>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</si>
  <si>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</si>
  <si>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</si>
  <si>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</si>
  <si>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</si>
  <si>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</si>
  <si>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</si>
  <si>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</si>
  <si>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</si>
  <si>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</si>
  <si>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</si>
  <si>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</si>
  <si>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</si>
  <si>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</si>
  <si>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</si>
  <si>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</si>
  <si>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</si>
  <si>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</si>
  <si>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</si>
  <si>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</si>
  <si>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</si>
  <si>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</si>
  <si>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</si>
  <si>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</si>
  <si>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</si>
  <si>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</si>
  <si>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</si>
  <si>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</si>
  <si>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</si>
  <si>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</si>
  <si>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</si>
  <si>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</si>
  <si>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</si>
  <si>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</si>
  <si>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</si>
  <si>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</si>
  <si>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</si>
  <si>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</si>
  <si>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</si>
  <si>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</si>
  <si>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</si>
  <si>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</si>
  <si>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</si>
  <si>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</si>
  <si>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</si>
  <si>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</si>
  <si>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</si>
  <si>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</si>
  <si>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</si>
  <si>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</si>
  <si>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</si>
  <si>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</si>
  <si>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</si>
  <si>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</si>
  <si>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</si>
  <si>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</si>
  <si>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</si>
  <si>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</si>
  <si>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</si>
  <si>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</si>
  <si>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</si>
  <si>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</si>
  <si>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</si>
  <si>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</si>
  <si>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</si>
  <si>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</si>
  <si>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</si>
  <si>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</si>
  <si>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</si>
  <si>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</si>
  <si>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</si>
  <si>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</si>
  <si>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</si>
  <si>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</si>
  <si>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</si>
  <si>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</si>
  <si>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</si>
  <si>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</si>
  <si>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</si>
  <si>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</si>
  <si>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</si>
  <si>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</si>
  <si>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</si>
  <si>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</si>
  <si>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</si>
  <si>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</si>
  <si>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</si>
  <si>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</si>
  <si>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</si>
  <si>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</si>
  <si>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</si>
  <si>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</si>
  <si>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</si>
  <si>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</si>
  <si>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</si>
  <si>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</si>
  <si>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</si>
  <si>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</si>
  <si>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</si>
  <si>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</si>
  <si>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</si>
  <si>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</si>
  <si>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</si>
  <si>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</si>
  <si>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</si>
  <si>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</si>
  <si>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</si>
  <si>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</si>
  <si>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</si>
  <si>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</si>
  <si>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</si>
  <si>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</si>
  <si>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</si>
  <si>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</si>
  <si>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</si>
  <si>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</si>
  <si>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</si>
  <si>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</si>
  <si>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</si>
  <si>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</si>
  <si>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</si>
  <si>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</si>
  <si>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</si>
  <si>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</si>
  <si>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</si>
  <si>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</si>
  <si>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</si>
  <si>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</si>
  <si>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</si>
  <si>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</si>
  <si>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</si>
  <si>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</si>
  <si>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</si>
  <si>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</si>
  <si>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</si>
  <si>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</si>
  <si>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</si>
  <si>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</si>
  <si>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</si>
  <si>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</si>
  <si>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</si>
  <si>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</si>
  <si>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</si>
  <si>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</si>
  <si>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</si>
  <si>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</si>
  <si>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</si>
  <si>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</si>
  <si>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</si>
  <si>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</si>
  <si>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</si>
  <si>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</si>
  <si>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</si>
  <si>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</si>
  <si>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</si>
  <si>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</si>
  <si>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</si>
  <si>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</si>
  <si>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</si>
  <si>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</si>
  <si>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</si>
  <si>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</si>
  <si>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</si>
  <si>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</si>
  <si>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</si>
  <si>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</si>
  <si>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</si>
  <si>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</si>
  <si>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</si>
  <si>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</si>
  <si>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</si>
  <si>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</si>
  <si>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</si>
  <si>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</si>
  <si>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</si>
  <si>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</si>
  <si>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</si>
  <si>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</si>
  <si>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</si>
  <si>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</si>
  <si>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</si>
  <si>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</si>
  <si>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</si>
  <si>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</si>
  <si>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</si>
  <si>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</si>
  <si>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</si>
  <si>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</si>
  <si>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</si>
  <si>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</si>
  <si>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</si>
  <si>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</si>
  <si>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</si>
  <si>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</si>
  <si>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</si>
  <si>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</si>
  <si>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</si>
  <si>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</si>
  <si>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</si>
  <si>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</si>
  <si>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</si>
  <si>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</si>
  <si>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</si>
  <si>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</si>
  <si>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</si>
  <si>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</si>
  <si>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</si>
  <si>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</si>
  <si>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</si>
  <si>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</si>
  <si>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</si>
  <si>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</si>
  <si>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</si>
  <si>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</si>
  <si>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</si>
  <si>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</si>
  <si>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</si>
  <si>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</si>
  <si>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</si>
  <si>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</si>
  <si>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</si>
  <si>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</si>
  <si>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</si>
  <si>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</si>
  <si>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</si>
  <si>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</si>
  <si>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</si>
  <si>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</si>
  <si>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</si>
  <si>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</si>
  <si>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</si>
  <si>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</si>
  <si>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</si>
  <si>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</si>
  <si>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</si>
  <si>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</si>
  <si>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</si>
  <si>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</si>
  <si>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</si>
  <si>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</si>
  <si>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</si>
  <si>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</si>
  <si>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</si>
  <si>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</si>
  <si>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</si>
  <si>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</si>
  <si>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</si>
  <si>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</si>
  <si>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</si>
  <si>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</si>
  <si>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</si>
  <si>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</si>
  <si>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</si>
  <si>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</si>
  <si>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</si>
  <si>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</si>
  <si>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</si>
  <si>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</si>
  <si>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</si>
  <si>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</si>
  <si>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</si>
  <si>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</si>
  <si>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</si>
  <si>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</si>
  <si>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</si>
  <si>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</si>
  <si>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</si>
  <si>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</si>
  <si>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</si>
  <si>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</si>
  <si>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</si>
  <si>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</si>
  <si>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</si>
  <si>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</si>
  <si>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</si>
  <si>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</si>
  <si>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</si>
  <si>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</si>
  <si>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</si>
  <si>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</si>
  <si>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</si>
  <si>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</si>
  <si>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</si>
  <si>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</si>
  <si>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</si>
  <si>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</si>
  <si>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</si>
  <si>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</si>
  <si>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</si>
  <si>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</si>
  <si>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</si>
  <si>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</si>
  <si>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</si>
  <si>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</si>
  <si>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</si>
  <si>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</si>
  <si>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</si>
  <si>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</si>
  <si>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</si>
  <si>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</si>
  <si>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</si>
  <si>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</si>
  <si>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</si>
  <si>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</si>
  <si>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</si>
  <si>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</si>
  <si>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</si>
  <si>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</si>
  <si>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</si>
  <si>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</si>
  <si>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</si>
  <si>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</si>
  <si>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</si>
  <si>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</si>
  <si>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</si>
  <si>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</si>
  <si>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</si>
  <si>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</si>
  <si>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</si>
  <si>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</si>
  <si>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</si>
  <si>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</si>
  <si>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</si>
  <si>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</si>
  <si>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</si>
  <si>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</si>
  <si>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</si>
  <si>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</si>
  <si>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</si>
  <si>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</si>
  <si>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</si>
  <si>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</si>
  <si>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</si>
  <si>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</si>
  <si>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</si>
  <si>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</si>
  <si>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</si>
  <si>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</si>
  <si>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</si>
  <si>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</si>
  <si>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</si>
  <si>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</si>
  <si>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</si>
  <si>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</si>
  <si>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</si>
  <si>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</si>
  <si>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</si>
  <si>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</si>
  <si>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</si>
  <si>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</si>
  <si>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</si>
  <si>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</si>
  <si>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</si>
  <si>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</si>
  <si>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</si>
  <si>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</si>
  <si>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</si>
  <si>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</si>
  <si>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</si>
  <si>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</si>
  <si>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</si>
  <si>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</si>
  <si>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</si>
  <si>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</si>
  <si>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</si>
  <si>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</si>
  <si>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</si>
  <si>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</si>
  <si>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</si>
  <si>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</si>
  <si>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</si>
  <si>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</si>
  <si>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</si>
  <si>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</si>
  <si>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</si>
  <si>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</si>
  <si>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</si>
  <si>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</si>
  <si>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</si>
  <si>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</si>
  <si>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</si>
  <si>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</si>
  <si>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</si>
  <si>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</si>
  <si>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</si>
  <si>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</si>
  <si>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</si>
  <si>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</si>
  <si>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</si>
  <si>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</si>
  <si>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</si>
  <si>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</si>
  <si>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</si>
  <si>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</si>
  <si>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</si>
  <si>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</si>
  <si>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</si>
  <si>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</si>
  <si>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</si>
  <si>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</si>
  <si>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</si>
  <si>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</si>
  <si>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</si>
  <si>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</si>
  <si>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</si>
  <si>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</si>
  <si>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</si>
  <si>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</si>
  <si>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</si>
  <si>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</si>
  <si>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</si>
  <si>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</si>
  <si>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</si>
  <si>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</si>
  <si>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</si>
  <si>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</si>
  <si>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</si>
  <si>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</si>
  <si>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</si>
  <si>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</si>
  <si>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</si>
  <si>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</si>
  <si>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</si>
  <si>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</si>
  <si>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</si>
  <si>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</si>
  <si>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</si>
  <si>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</si>
  <si>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</si>
  <si>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</si>
  <si>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</si>
  <si>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</si>
  <si>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</si>
  <si>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</si>
  <si>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</si>
  <si>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</si>
  <si>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</si>
  <si>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</si>
  <si>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</si>
  <si>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</si>
  <si>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</si>
  <si>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</si>
  <si>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</si>
  <si>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</si>
  <si>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</si>
  <si>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</si>
  <si>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</si>
  <si>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</si>
  <si>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</si>
  <si>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</si>
  <si>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</si>
  <si>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</si>
  <si>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</si>
  <si>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</si>
  <si>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</si>
  <si>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</si>
  <si>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</si>
  <si>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</si>
  <si>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</si>
  <si>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</si>
  <si>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</si>
  <si>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</si>
  <si>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</si>
  <si>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</si>
  <si>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</si>
  <si>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</si>
  <si>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</si>
  <si>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</si>
  <si>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</si>
  <si>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大過年3</t>
  </si>
  <si>
    <t>逛夜市3</t>
  </si>
  <si>
    <t>Chinese New Year 3</t>
  </si>
  <si>
    <t>大过年3</t>
  </si>
  <si>
    <t>Night Market 3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</si>
  <si>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</si>
  <si>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</si>
  <si>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</si>
  <si>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</si>
  <si>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</si>
  <si>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</si>
  <si>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</si>
  <si>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</si>
  <si>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</si>
  <si>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</si>
  <si>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</si>
  <si>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</si>
  <si>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</si>
  <si>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</si>
  <si>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</si>
  <si>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</si>
  <si>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</si>
  <si>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</si>
  <si>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</si>
  <si>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</si>
  <si>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</si>
  <si>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</si>
  <si>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</si>
  <si>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</si>
  <si>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</si>
  <si>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</si>
  <si>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</si>
  <si>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</si>
  <si>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</si>
  <si>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</si>
  <si>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</si>
  <si>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</si>
  <si>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</si>
  <si>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</si>
  <si>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</si>
  <si>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</si>
  <si>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</si>
  <si>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</si>
  <si>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</si>
  <si>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</si>
  <si>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</si>
  <si>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</si>
  <si>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</si>
  <si>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</si>
  <si>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</si>
  <si>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</si>
  <si>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</si>
  <si>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</si>
  <si>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</si>
  <si>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</si>
  <si>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</si>
  <si>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</si>
  <si>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</si>
  <si>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</si>
  <si>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</si>
  <si>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</si>
  <si>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</si>
  <si>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</si>
  <si>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</si>
  <si>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</si>
  <si>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</si>
  <si>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</si>
  <si>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</si>
  <si>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</si>
  <si>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</si>
  <si>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</si>
  <si>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</si>
  <si>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</si>
  <si>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</si>
  <si>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</si>
  <si>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</si>
  <si>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</si>
  <si>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</si>
  <si>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</si>
  <si>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</si>
  <si>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</si>
  <si>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</si>
  <si>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</si>
  <si>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</si>
  <si>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</si>
  <si>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</si>
  <si>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</si>
  <si>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</si>
  <si>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</si>
  <si>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</si>
  <si>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</si>
  <si>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</si>
  <si>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</si>
  <si>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</si>
  <si>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</si>
  <si>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</si>
  <si>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</si>
  <si>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</si>
  <si>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</si>
  <si>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</si>
  <si>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</si>
  <si>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</si>
  <si>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</si>
  <si>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</si>
  <si>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</si>
  <si>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</si>
  <si>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</si>
  <si>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</si>
  <si>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</si>
  <si>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</si>
  <si>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</si>
  <si>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</si>
  <si>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</si>
  <si>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</si>
  <si>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</si>
  <si>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</si>
  <si>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</si>
  <si>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</si>
  <si>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</si>
  <si>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</si>
  <si>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</si>
  <si>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</si>
  <si>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</si>
  <si>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</si>
  <si>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</si>
  <si>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</si>
  <si>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</si>
  <si>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</si>
  <si>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</si>
  <si>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</si>
  <si>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</si>
  <si>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</si>
  <si>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</si>
  <si>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</si>
  <si>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</si>
  <si>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</si>
  <si>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</si>
  <si>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</si>
  <si>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</si>
  <si>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</si>
  <si>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</si>
  <si>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</si>
  <si>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</si>
  <si>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</si>
  <si>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</si>
  <si>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</si>
  <si>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</si>
  <si>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</si>
  <si>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</si>
  <si>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</si>
  <si>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</si>
  <si>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</si>
  <si>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</si>
  <si>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</si>
  <si>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</si>
  <si>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</si>
  <si>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</si>
  <si>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</si>
  <si>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</si>
  <si>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</si>
  <si>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</si>
  <si>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</si>
  <si>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</si>
  <si>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</si>
  <si>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</si>
  <si>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</si>
  <si>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</si>
  <si>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</si>
  <si>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</si>
  <si>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</si>
  <si>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</si>
  <si>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</si>
  <si>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</si>
  <si>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</si>
  <si>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</si>
  <si>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</si>
  <si>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</si>
  <si>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</si>
  <si>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</si>
  <si>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</si>
  <si>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</si>
  <si>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</si>
  <si>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</si>
  <si>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</si>
  <si>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</si>
  <si>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</si>
  <si>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</si>
  <si>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</si>
  <si>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</si>
  <si>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</si>
  <si>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</si>
  <si>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</si>
  <si>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</si>
  <si>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</si>
  <si>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</si>
  <si>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</si>
  <si>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</si>
  <si>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</si>
  <si>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</si>
  <si>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</si>
  <si>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</si>
  <si>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</si>
  <si>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</si>
  <si>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</si>
  <si>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</si>
  <si>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</si>
  <si>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</si>
  <si>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</si>
  <si>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</si>
  <si>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</si>
  <si>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</si>
  <si>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</si>
  <si>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</si>
  <si>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</si>
  <si>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</si>
  <si>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</si>
  <si>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</si>
  <si>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</si>
  <si>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</si>
  <si>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</si>
  <si>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</si>
  <si>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</si>
  <si>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</si>
  <si>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</si>
  <si>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</si>
  <si>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</si>
  <si>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</si>
  <si>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</si>
  <si>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</si>
  <si>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</si>
  <si>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</si>
  <si>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</si>
  <si>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</si>
  <si>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</si>
  <si>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</si>
  <si>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</si>
  <si>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</si>
  <si>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</si>
  <si>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</si>
  <si>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</si>
  <si>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</si>
  <si>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</si>
  <si>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</si>
  <si>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</si>
  <si>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</si>
  <si>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</si>
  <si>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</si>
  <si>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</si>
  <si>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</si>
  <si>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</si>
  <si>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</si>
  <si>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</si>
  <si>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</si>
  <si>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</si>
  <si>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</si>
  <si>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</si>
  <si>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</si>
  <si>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</si>
  <si>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</si>
  <si>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</si>
  <si>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</si>
  <si>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</si>
  <si>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</si>
  <si>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</si>
  <si>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</si>
  <si>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</si>
  <si>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</si>
  <si>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</si>
  <si>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</si>
  <si>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</si>
  <si>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</si>
  <si>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</si>
  <si>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</si>
  <si>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</si>
  <si>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</si>
  <si>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</si>
  <si>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</si>
  <si>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</si>
  <si>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</si>
  <si>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</si>
  <si>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</si>
  <si>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</si>
  <si>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</si>
  <si>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</si>
  <si>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</si>
  <si>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</si>
  <si>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</si>
  <si>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</si>
  <si>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</si>
  <si>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</si>
  <si>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</si>
  <si>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</si>
  <si>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</si>
  <si>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</si>
  <si>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</si>
  <si>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</si>
  <si>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</si>
  <si>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</si>
  <si>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</si>
  <si>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</si>
  <si>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</si>
  <si>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</si>
  <si>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</si>
  <si>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</si>
  <si>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</si>
  <si>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</si>
  <si>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</si>
  <si>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</si>
  <si>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</si>
  <si>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</si>
  <si>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</si>
  <si>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</si>
  <si>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</si>
  <si>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</si>
  <si>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</si>
  <si>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</si>
  <si>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</si>
  <si>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</si>
  <si>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</si>
  <si>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</si>
  <si>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</si>
  <si>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</si>
  <si>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</si>
  <si>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</si>
  <si>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</si>
  <si>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</si>
  <si>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</si>
  <si>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</si>
  <si>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</si>
  <si>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</si>
  <si>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</si>
  <si>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</si>
  <si>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</si>
  <si>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</si>
  <si>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</si>
  <si>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</si>
  <si>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</si>
  <si>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</si>
  <si>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</si>
  <si>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</si>
  <si>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</si>
  <si>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</si>
  <si>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</si>
  <si>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</si>
  <si>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</si>
  <si>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</si>
  <si>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</si>
  <si>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</si>
  <si>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</si>
  <si>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</si>
  <si>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</si>
  <si>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</si>
  <si>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</si>
  <si>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</si>
  <si>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</si>
  <si>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</si>
  <si>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</si>
  <si>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</si>
  <si>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</si>
  <si>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</si>
  <si>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</si>
  <si>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</si>
  <si>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</si>
  <si>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</si>
  <si>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</si>
  <si>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</si>
  <si>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</si>
  <si>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</si>
  <si>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</si>
  <si>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</si>
  <si>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</si>
  <si>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</si>
  <si>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</si>
  <si>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</si>
  <si>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</si>
  <si>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</si>
  <si>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</si>
  <si>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</si>
  <si>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</si>
  <si>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</si>
  <si>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</si>
  <si>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</si>
  <si>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</si>
  <si>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</si>
  <si>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</si>
  <si>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</si>
  <si>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</si>
  <si>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</si>
  <si>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</si>
  <si>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</si>
  <si>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</si>
  <si>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</si>
  <si>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</si>
  <si>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</si>
  <si>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</si>
  <si>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</si>
  <si>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</si>
  <si>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</si>
  <si>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</si>
  <si>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</si>
  <si>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</si>
  <si>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</si>
  <si>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</si>
  <si>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</si>
  <si>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</si>
  <si>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</si>
  <si>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</si>
  <si>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</si>
  <si>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</si>
  <si>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</si>
  <si>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</si>
  <si>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</si>
  <si>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</si>
  <si>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</si>
  <si>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</si>
  <si>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</si>
  <si>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</si>
  <si>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</si>
  <si>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</si>
  <si>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StandAlonePlinkoGR</t>
  </si>
  <si>
    <t xml:space="preserve">淘金彈跳樂 </t>
  </si>
  <si>
    <t>淘金弹跳乐</t>
  </si>
  <si>
    <t>Plinko Gold Rush</t>
  </si>
  <si>
    <t>淘金 プリンコ</t>
  </si>
  <si>
    <t>StandAloneMinesCL</t>
  </si>
  <si>
    <t>經典踩地雷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</si>
  <si>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</si>
  <si>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</si>
  <si>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</si>
  <si>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</si>
  <si>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</si>
  <si>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</si>
  <si>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</si>
  <si>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</si>
  <si>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</si>
  <si>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深水炸彈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</si>
  <si>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</si>
  <si>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</si>
  <si>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</si>
  <si>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</si>
  <si>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</si>
  <si>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</si>
  <si>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</si>
  <si>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</si>
  <si>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</si>
  <si>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</si>
  <si>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</si>
  <si>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</si>
  <si>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</si>
  <si>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</si>
  <si>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經典猜大小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</si>
  <si>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</si>
  <si>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</si>
  <si>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</si>
  <si>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</si>
  <si>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</si>
  <si>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</si>
  <si>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</si>
  <si>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</si>
  <si>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</si>
  <si>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</si>
  <si>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</si>
  <si>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</si>
  <si>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</si>
  <si>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猜大小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</si>
  <si>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</si>
  <si>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</si>
  <si>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</si>
  <si>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</si>
  <si>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</si>
  <si>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</si>
  <si>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</si>
  <si>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</si>
  <si>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</si>
  <si>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</si>
  <si>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</si>
  <si>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</si>
  <si>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</si>
  <si>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</si>
  <si>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</si>
  <si>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</si>
  <si>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</si>
  <si>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</si>
  <si>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</si>
  <si>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</si>
  <si>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霓虹踩地雷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</si>
  <si>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</si>
  <si>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</si>
  <si>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</si>
  <si>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</si>
  <si>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</si>
  <si>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</si>
  <si>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</si>
  <si>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</si>
  <si>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</si>
  <si>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</si>
  <si>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</si>
  <si>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</si>
  <si>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</si>
  <si>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</si>
  <si>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</si>
  <si>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</si>
  <si>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</si>
  <si>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</si>
  <si>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</si>
  <si>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</si>
  <si>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</si>
  <si>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</si>
  <si>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</si>
  <si>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霓虹猜大小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</si>
  <si>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</si>
  <si>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</si>
  <si>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</si>
  <si>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</si>
  <si>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</si>
  <si>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</si>
  <si>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</si>
  <si>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</si>
  <si>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</si>
  <si>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</si>
  <si>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</si>
  <si>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</si>
  <si>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</si>
  <si>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</si>
  <si>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</si>
  <si>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</si>
  <si>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</si>
  <si>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</si>
  <si>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</si>
  <si>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</si>
  <si>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</si>
  <si>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</si>
  <si>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</si>
  <si>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</si>
  <si>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</si>
  <si>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</si>
  <si>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</si>
  <si>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</si>
  <si>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</si>
  <si>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</si>
  <si>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</si>
  <si>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</si>
  <si>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</si>
  <si>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</si>
  <si>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</si>
  <si>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</si>
  <si>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淘金猜大小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</si>
  <si>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</si>
  <si>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</si>
  <si>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</si>
  <si>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</si>
  <si>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</si>
  <si>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</si>
  <si>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</si>
  <si>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</si>
  <si>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</si>
  <si>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</si>
  <si>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</si>
  <si>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</si>
  <si>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</si>
  <si>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</si>
  <si>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</si>
  <si>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</si>
  <si>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</si>
  <si>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</si>
  <si>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</si>
  <si>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</si>
  <si>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</si>
  <si>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</si>
  <si>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</si>
  <si>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</si>
  <si>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</si>
  <si>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</si>
  <si>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</si>
  <si>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</si>
  <si>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</si>
  <si>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</si>
  <si>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</si>
  <si>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</si>
  <si>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</si>
  <si>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</si>
  <si>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</si>
  <si>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</si>
  <si>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</si>
  <si>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</si>
  <si>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</si>
  <si>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</si>
  <si>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</si>
  <si>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</si>
  <si>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</si>
  <si>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</si>
  <si>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</si>
  <si>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</si>
  <si>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</si>
  <si>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</si>
  <si>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</si>
  <si>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</si>
  <si>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</si>
  <si>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</si>
  <si>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</si>
  <si>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</si>
  <si>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</si>
  <si>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</si>
  <si>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</si>
  <si>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</si>
  <si>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</si>
  <si>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</si>
  <si>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</si>
  <si>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</si>
  <si>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</si>
  <si>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</si>
  <si>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</si>
  <si>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</si>
  <si>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</si>
  <si>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</si>
  <si>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</si>
  <si>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</si>
  <si>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</si>
  <si>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</si>
  <si>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</si>
  <si>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</si>
  <si>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</si>
  <si>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</si>
  <si>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</si>
  <si>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</si>
  <si>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</si>
  <si>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</si>
  <si>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</si>
  <si>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</si>
  <si>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</si>
  <si>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</si>
  <si>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</si>
  <si>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</si>
  <si>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</si>
  <si>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</si>
  <si>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</si>
  <si>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</si>
  <si>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</si>
  <si>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</si>
  <si>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</si>
  <si>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</si>
  <si>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</si>
  <si>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</si>
  <si>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</si>
  <si>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</si>
  <si>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</si>
  <si>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</si>
  <si>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</si>
  <si>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</si>
  <si>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</si>
  <si>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</si>
  <si>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</si>
  <si>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</si>
  <si>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</si>
  <si>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</si>
  <si>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</si>
  <si>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</si>
  <si>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</si>
  <si>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</si>
  <si>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</si>
  <si>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</si>
  <si>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</si>
  <si>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</si>
  <si>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</si>
  <si>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</si>
  <si>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</si>
  <si>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</si>
  <si>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</si>
  <si>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</si>
  <si>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</si>
  <si>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</si>
  <si>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</si>
  <si>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</si>
  <si>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</si>
  <si>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</si>
  <si>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</si>
  <si>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</si>
  <si>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</si>
  <si>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</si>
  <si>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</si>
  <si>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</si>
  <si>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</si>
  <si>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</si>
  <si>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</si>
  <si>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</si>
  <si>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</si>
  <si>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</si>
  <si>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</si>
  <si>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</si>
  <si>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</si>
  <si>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</si>
  <si>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</si>
  <si>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</si>
  <si>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</si>
  <si>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</si>
  <si>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</si>
  <si>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</si>
  <si>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</si>
  <si>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</si>
  <si>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</si>
  <si>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</si>
  <si>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</si>
  <si>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</si>
  <si>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</si>
  <si>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</si>
  <si>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</si>
  <si>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</si>
  <si>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</si>
  <si>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</si>
  <si>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</si>
  <si>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</si>
  <si>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</si>
  <si>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</si>
  <si>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</si>
  <si>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</si>
  <si>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</si>
  <si>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</si>
  <si>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</si>
  <si>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</si>
  <si>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</si>
  <si>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</si>
  <si>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</si>
  <si>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</si>
  <si>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</si>
  <si>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</si>
  <si>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</si>
  <si>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</si>
  <si>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</si>
  <si>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</si>
  <si>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</si>
  <si>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</si>
  <si>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</si>
  <si>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</si>
  <si>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</si>
  <si>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</si>
  <si>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</si>
  <si>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</si>
  <si>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</si>
  <si>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</si>
  <si>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</si>
  <si>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</si>
  <si>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</si>
  <si>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</si>
  <si>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</si>
  <si>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</si>
  <si>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</si>
  <si>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</si>
  <si>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</si>
  <si>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</si>
  <si>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</si>
  <si>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</si>
  <si>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</si>
  <si>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</si>
  <si>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</si>
  <si>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</si>
  <si>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</si>
  <si>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</si>
  <si>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</si>
  <si>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</si>
  <si>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</si>
  <si>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</si>
  <si>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</si>
  <si>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</si>
  <si>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</si>
  <si>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</si>
  <si>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</si>
  <si>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</si>
  <si>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</si>
  <si>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</si>
  <si>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</si>
  <si>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</si>
  <si>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</si>
  <si>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</si>
  <si>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</si>
  <si>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</si>
  <si>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</si>
  <si>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</si>
  <si>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</si>
  <si>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</si>
  <si>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</si>
  <si>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</si>
  <si>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</si>
  <si>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</si>
  <si>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</si>
  <si>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</si>
  <si>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</si>
  <si>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</si>
  <si>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</si>
  <si>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</si>
  <si>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</si>
  <si>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</si>
  <si>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</si>
  <si>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</si>
  <si>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</si>
  <si>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</si>
  <si>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</si>
  <si>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</si>
  <si>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</si>
  <si>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</si>
  <si>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</si>
  <si>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</si>
  <si>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</si>
  <si>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</si>
  <si>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</si>
  <si>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</si>
  <si>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</si>
  <si>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</si>
  <si>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</si>
  <si>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</si>
  <si>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</si>
  <si>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</si>
  <si>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</si>
  <si>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</si>
  <si>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</si>
  <si>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</si>
  <si>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</si>
  <si>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</si>
  <si>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</si>
  <si>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</si>
  <si>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</si>
  <si>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</si>
  <si>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</si>
  <si>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</si>
  <si>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</si>
  <si>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</si>
  <si>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</si>
  <si>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</si>
  <si>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</si>
  <si>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</si>
  <si>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</si>
  <si>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</si>
  <si>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</si>
  <si>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</si>
  <si>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</si>
  <si>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</si>
  <si>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</si>
  <si>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</si>
  <si>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</si>
  <si>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</si>
  <si>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</si>
  <si>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</si>
  <si>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</si>
  <si>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</si>
  <si>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</si>
  <si>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</si>
  <si>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</si>
  <si>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</si>
  <si>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</si>
  <si>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</si>
  <si>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</si>
  <si>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</si>
  <si>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</si>
  <si>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</si>
  <si>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</si>
  <si>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</si>
  <si>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</si>
  <si>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</si>
  <si>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</si>
  <si>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</si>
  <si>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</si>
  <si>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</si>
  <si>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</si>
  <si>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</si>
  <si>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</si>
  <si>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</si>
  <si>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</si>
  <si>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</si>
  <si>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</si>
  <si>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</si>
  <si>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</si>
  <si>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</si>
  <si>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</si>
  <si>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</si>
  <si>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</si>
  <si>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</si>
  <si>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</si>
  <si>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</si>
  <si>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</si>
  <si>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</si>
  <si>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</si>
  <si>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</si>
  <si>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</si>
  <si>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</si>
  <si>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</si>
  <si>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</si>
  <si>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</si>
  <si>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</si>
  <si>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</si>
  <si>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</si>
  <si>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</si>
  <si>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</si>
  <si>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</si>
  <si>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</si>
  <si>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</si>
  <si>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</si>
  <si>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</si>
  <si>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</si>
  <si>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</si>
  <si>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</si>
  <si>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</si>
  <si>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</si>
  <si>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</si>
  <si>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</si>
  <si>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</si>
  <si>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</si>
  <si>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</si>
  <si>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</si>
  <si>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</si>
  <si>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</si>
  <si>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</si>
  <si>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</si>
  <si>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</si>
  <si>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</si>
  <si>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</si>
  <si>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</si>
  <si>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</si>
  <si>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</si>
  <si>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</si>
  <si>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</si>
  <si>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</si>
  <si>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</si>
  <si>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</si>
  <si>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</si>
  <si>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</si>
  <si>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</si>
  <si>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</si>
  <si>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</si>
  <si>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</si>
  <si>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</si>
  <si>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</si>
  <si>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</si>
  <si>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</si>
  <si>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</si>
  <si>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</si>
  <si>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</si>
  <si>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</si>
  <si>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</si>
  <si>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</si>
  <si>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</si>
  <si>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</si>
  <si>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</si>
  <si>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</si>
  <si>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</si>
  <si>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</si>
  <si>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</si>
  <si>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</si>
  <si>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</si>
  <si>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</si>
  <si>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</si>
  <si>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</si>
  <si>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</si>
  <si>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</si>
  <si>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</si>
  <si>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</si>
  <si>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</si>
  <si>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</si>
  <si>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</si>
  <si>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</si>
  <si>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</si>
  <si>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</si>
  <si>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</si>
  <si>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</si>
  <si>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</si>
  <si>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</si>
  <si>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</si>
  <si>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</si>
  <si>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</si>
  <si>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</si>
  <si>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</si>
  <si>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</si>
  <si>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</si>
  <si>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</si>
  <si>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</si>
  <si>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</si>
  <si>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</si>
  <si>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</si>
  <si>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</si>
  <si>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</si>
  <si>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</si>
  <si>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</si>
  <si>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</si>
  <si>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</si>
  <si>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</si>
  <si>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</si>
  <si>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</si>
  <si>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</si>
  <si>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</si>
  <si>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</si>
  <si>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</si>
  <si>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</si>
  <si>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</si>
  <si>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</si>
  <si>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</si>
  <si>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</si>
  <si>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</si>
  <si>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</si>
  <si>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</si>
  <si>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</si>
  <si>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</si>
  <si>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</si>
  <si>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</si>
  <si>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</si>
  <si>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</si>
  <si>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</si>
  <si>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</si>
  <si>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</si>
  <si>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</si>
  <si>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</si>
  <si>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</si>
  <si>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</si>
  <si>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</si>
  <si>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</si>
  <si>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</si>
  <si>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</si>
  <si>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</si>
  <si>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</si>
  <si>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</si>
  <si>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</si>
  <si>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</si>
  <si>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</si>
  <si>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</si>
  <si>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</si>
  <si>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</si>
  <si>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</si>
  <si>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</si>
  <si>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</si>
  <si>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</si>
  <si>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</si>
  <si>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</si>
  <si>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</si>
  <si>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</si>
  <si>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</si>
  <si>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</si>
  <si>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</si>
  <si>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</si>
  <si>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</si>
  <si>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</si>
  <si>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</si>
  <si>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</si>
  <si>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</si>
  <si>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</si>
  <si>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</si>
  <si>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</si>
  <si>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</si>
  <si>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</si>
  <si>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</si>
  <si>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</si>
  <si>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</si>
  <si>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</si>
  <si>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</si>
  <si>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</si>
  <si>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</si>
  <si>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</si>
  <si>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</si>
  <si>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</si>
  <si>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</si>
  <si>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</si>
  <si>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</si>
  <si>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</si>
  <si>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</si>
  <si>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</si>
  <si>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</si>
  <si>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</si>
  <si>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</si>
  <si>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</si>
  <si>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</si>
  <si>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</si>
  <si>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</si>
  <si>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</si>
  <si>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</si>
  <si>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</si>
  <si>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</si>
  <si>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</si>
  <si>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</si>
  <si>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</si>
  <si>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</si>
  <si>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</si>
  <si>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</si>
  <si>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</si>
  <si>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</si>
  <si>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</si>
  <si>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</si>
  <si>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</si>
  <si>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</si>
  <si>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</si>
  <si>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</si>
  <si>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</si>
  <si>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</si>
  <si>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</si>
  <si>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</si>
  <si>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</si>
  <si>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</si>
  <si>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</si>
  <si>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</si>
  <si>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</si>
  <si>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</si>
  <si>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</si>
  <si>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</si>
  <si>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</si>
  <si>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</si>
  <si>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</si>
  <si>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</si>
  <si>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</si>
  <si>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</si>
  <si>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</si>
  <si>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</si>
  <si>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</si>
  <si>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</si>
  <si>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</si>
  <si>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</si>
  <si>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</si>
  <si>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</si>
  <si>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</si>
  <si>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</si>
  <si>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</si>
  <si>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</si>
  <si>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</si>
  <si>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</si>
  <si>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</si>
  <si>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</si>
  <si>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</si>
  <si>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</si>
  <si>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</si>
  <si>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</si>
  <si>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</si>
  <si>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</si>
  <si>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</si>
  <si>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</si>
  <si>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</si>
  <si>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</si>
  <si>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</si>
  <si>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</si>
  <si>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</si>
  <si>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</si>
  <si>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</si>
  <si>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</si>
  <si>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</si>
  <si>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</si>
  <si>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</si>
  <si>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</si>
  <si>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</si>
  <si>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</si>
  <si>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</si>
  <si>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</si>
  <si>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</si>
  <si>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</si>
  <si>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</si>
  <si>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</si>
  <si>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</si>
  <si>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</si>
  <si>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</si>
  <si>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</si>
  <si>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</si>
  <si>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</si>
  <si>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</si>
  <si>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</si>
  <si>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</si>
  <si>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</si>
  <si>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</si>
  <si>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</si>
  <si>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</si>
  <si>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</si>
  <si>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</si>
  <si>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</si>
  <si>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</si>
  <si>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</si>
  <si>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</si>
  <si>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</si>
  <si>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</si>
  <si>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</si>
  <si>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</si>
  <si>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</si>
  <si>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</si>
  <si>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</si>
  <si>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</si>
  <si>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</si>
  <si>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</si>
  <si>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</si>
  <si>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</si>
  <si>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</si>
  <si>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</si>
  <si>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</si>
  <si>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</si>
  <si>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</si>
  <si>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</si>
  <si>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</si>
  <si>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</si>
  <si>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</si>
  <si>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</si>
  <si>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</si>
  <si>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</si>
  <si>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</si>
  <si>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</si>
  <si>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</si>
  <si>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</si>
  <si>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</si>
  <si>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</si>
  <si>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</si>
  <si>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</si>
  <si>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</si>
  <si>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</si>
  <si>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</si>
  <si>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</si>
  <si>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</si>
  <si>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</si>
  <si>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</si>
  <si>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</si>
  <si>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</si>
  <si>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</si>
  <si>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</si>
  <si>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</si>
  <si>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</si>
  <si>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</si>
  <si>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</si>
  <si>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</si>
  <si>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</si>
  <si>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</si>
  <si>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</si>
  <si>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</si>
  <si>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</si>
  <si>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</si>
  <si>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</si>
  <si>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</si>
  <si>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</si>
  <si>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</si>
  <si>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</si>
  <si>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</si>
  <si>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</si>
  <si>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</si>
  <si>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</si>
  <si>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</si>
  <si>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</si>
  <si>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</si>
  <si>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</si>
  <si>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</si>
  <si>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</si>
  <si>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</si>
  <si>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</si>
  <si>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</si>
  <si>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</si>
  <si>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</si>
  <si>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</si>
  <si>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</si>
  <si>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</si>
  <si>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</si>
  <si>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</si>
  <si>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</si>
  <si>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</si>
  <si>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</si>
  <si>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</si>
  <si>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</si>
  <si>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</si>
  <si>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</si>
  <si>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</si>
  <si>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</si>
  <si>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</si>
  <si>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</si>
  <si>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</si>
  <si>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</si>
  <si>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</si>
  <si>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</si>
  <si>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</si>
  <si>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</si>
  <si>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</si>
  <si>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</si>
  <si>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</si>
  <si>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</si>
  <si>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</si>
  <si>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</si>
  <si>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</si>
  <si>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</si>
  <si>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</si>
  <si>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</si>
  <si>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</si>
  <si>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</si>
  <si>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</si>
  <si>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</si>
  <si>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</si>
  <si>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</si>
  <si>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</si>
  <si>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</si>
  <si>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</si>
  <si>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</si>
  <si>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</si>
  <si>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</si>
  <si>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</si>
  <si>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</si>
  <si>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</si>
  <si>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</si>
  <si>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</si>
  <si>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</si>
  <si>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</si>
  <si>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</si>
  <si>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</si>
  <si>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</si>
  <si>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</si>
  <si>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</si>
  <si>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</si>
  <si>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</si>
  <si>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</si>
  <si>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</si>
  <si>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</si>
  <si>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</si>
  <si>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</si>
  <si>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</si>
  <si>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</si>
  <si>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</si>
  <si>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</si>
  <si>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</si>
  <si>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</si>
  <si>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</si>
  <si>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</si>
  <si>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</si>
  <si>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</si>
  <si>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</si>
  <si>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</si>
  <si>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</si>
  <si>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</si>
  <si>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</si>
  <si>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</si>
  <si>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</si>
  <si>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</si>
  <si>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</si>
  <si>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</si>
  <si>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</si>
  <si>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</si>
  <si>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</si>
  <si>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</si>
  <si>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</si>
  <si>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</si>
  <si>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</si>
  <si>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</si>
  <si>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</si>
  <si>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</si>
  <si>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</si>
  <si>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</si>
  <si>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</si>
  <si>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</si>
  <si>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</si>
  <si>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</si>
  <si>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</si>
  <si>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</si>
  <si>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</si>
  <si>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</si>
  <si>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</si>
  <si>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</si>
  <si>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</si>
  <si>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</si>
  <si>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</si>
  <si>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</si>
  <si>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</si>
  <si>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</si>
  <si>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</si>
  <si>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</si>
  <si>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</si>
  <si>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</si>
  <si>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</si>
  <si>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</si>
  <si>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</si>
  <si>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</si>
  <si>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</si>
  <si>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</si>
  <si>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</si>
  <si>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</si>
  <si>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</si>
  <si>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</si>
  <si>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</si>
  <si>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</si>
  <si>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</si>
  <si>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</si>
  <si>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</si>
  <si>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</si>
  <si>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</si>
  <si>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</si>
  <si>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</si>
  <si>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</si>
  <si>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</si>
  <si>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</si>
  <si>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</si>
  <si>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</si>
  <si>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</si>
  <si>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</si>
  <si>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</si>
  <si>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</si>
  <si>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</si>
  <si>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</si>
  <si>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</si>
  <si>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</si>
  <si>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</si>
  <si>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</si>
  <si>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</si>
  <si>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</si>
  <si>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</si>
  <si>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</si>
  <si>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</si>
  <si>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</si>
  <si>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</si>
  <si>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</si>
  <si>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</si>
  <si>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</si>
  <si>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</si>
  <si>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</si>
  <si>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</si>
  <si>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</si>
  <si>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</si>
  <si>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</si>
  <si>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</si>
  <si>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</si>
  <si>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</si>
  <si>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</si>
  <si>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</si>
  <si>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</si>
  <si>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</si>
  <si>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</si>
  <si>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</si>
  <si>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</si>
  <si>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</si>
  <si>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</si>
  <si>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</si>
  <si>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</si>
  <si>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</si>
  <si>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</si>
  <si>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</si>
  <si>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</si>
  <si>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</si>
  <si>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</si>
  <si>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</si>
  <si>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</si>
  <si>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</si>
  <si>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</si>
  <si>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</si>
  <si>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</si>
  <si>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</si>
  <si>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</si>
  <si>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</si>
  <si>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</si>
  <si>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</si>
  <si>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</si>
  <si>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</si>
  <si>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</si>
  <si>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</si>
  <si>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</si>
  <si>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</si>
  <si>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</si>
  <si>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</si>
  <si>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</si>
  <si>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</si>
  <si>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</si>
  <si>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</si>
  <si>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</si>
  <si>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</si>
  <si>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</si>
  <si>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</si>
  <si>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</si>
  <si>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</si>
  <si>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</si>
  <si>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</si>
  <si>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</si>
  <si>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</si>
  <si>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</si>
  <si>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</si>
  <si>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</si>
  <si>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</si>
  <si>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</si>
  <si>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</si>
  <si>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</si>
  <si>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</si>
  <si>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</si>
  <si>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</si>
  <si>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</si>
  <si>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</si>
  <si>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</si>
  <si>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</si>
  <si>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</si>
  <si>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</si>
  <si>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</si>
  <si>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</si>
  <si>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</si>
  <si>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</si>
  <si>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</si>
  <si>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</si>
  <si>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</si>
  <si>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</si>
  <si>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</si>
  <si>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</si>
  <si>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</si>
  <si>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</si>
  <si>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</si>
  <si>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</si>
  <si>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</si>
  <si>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</si>
  <si>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</si>
  <si>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</si>
  <si>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</si>
  <si>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</si>
  <si>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</si>
  <si>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</si>
  <si>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</si>
  <si>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</si>
  <si>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</si>
  <si>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</si>
  <si>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</si>
  <si>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</si>
  <si>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</si>
  <si>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</si>
  <si>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</si>
  <si>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</si>
  <si>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</si>
  <si>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</si>
  <si>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</si>
  <si>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</si>
  <si>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</si>
  <si>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</si>
  <si>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</si>
  <si>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</si>
  <si>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</si>
  <si>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</si>
  <si>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</si>
  <si>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</si>
  <si>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</si>
  <si>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</si>
  <si>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</si>
  <si>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</si>
  <si>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</si>
  <si>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</si>
  <si>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</si>
  <si>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</si>
  <si>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</si>
  <si>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</si>
  <si>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</si>
  <si>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</si>
  <si>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</si>
  <si>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</si>
  <si>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</si>
  <si>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</si>
  <si>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</si>
  <si>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</si>
  <si>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</si>
  <si>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</si>
  <si>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</si>
  <si>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</si>
  <si>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</si>
  <si>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</si>
  <si>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</si>
  <si>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</si>
  <si>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</si>
  <si>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</si>
  <si>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</si>
  <si>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</si>
  <si>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</si>
  <si>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</si>
  <si>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</si>
  <si>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</si>
  <si>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</si>
  <si>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</si>
  <si>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</si>
  <si>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</si>
  <si>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</si>
  <si>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</si>
  <si>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</si>
  <si>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</si>
  <si>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</si>
  <si>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</si>
  <si>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</si>
  <si>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</si>
  <si>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</si>
  <si>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</si>
  <si>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</si>
  <si>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</si>
  <si>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</si>
  <si>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</si>
  <si>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</si>
  <si>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</si>
  <si>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</si>
  <si>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</si>
  <si>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</si>
  <si>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</si>
  <si>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</si>
  <si>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</si>
  <si>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</si>
  <si>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</si>
  <si>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</si>
  <si>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</si>
  <si>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</si>
  <si>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</si>
  <si>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</si>
  <si>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</si>
  <si>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</si>
  <si>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</si>
  <si>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</si>
  <si>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</si>
  <si>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</si>
  <si>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</si>
  <si>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</si>
  <si>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</si>
  <si>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</si>
  <si>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</si>
  <si>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</si>
  <si>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</si>
  <si>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</si>
  <si>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</si>
  <si>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</si>
  <si>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</si>
  <si>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</si>
  <si>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</si>
  <si>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</si>
  <si>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</si>
  <si>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</si>
  <si>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</si>
  <si>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</si>
  <si>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</si>
  <si>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</si>
  <si>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</si>
  <si>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</si>
  <si>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</si>
  <si>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</si>
  <si>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</si>
  <si>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</si>
  <si>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</si>
  <si>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</si>
  <si>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</si>
  <si>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</si>
  <si>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</si>
  <si>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</si>
  <si>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</si>
  <si>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</si>
  <si>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</si>
  <si>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</si>
  <si>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</si>
  <si>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</si>
  <si>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</si>
  <si>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</si>
  <si>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</si>
  <si>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</si>
  <si>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</si>
  <si>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</si>
  <si>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</si>
  <si>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</si>
  <si>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</si>
  <si>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</si>
  <si>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</si>
  <si>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</si>
  <si>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</si>
  <si>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</si>
  <si>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</si>
  <si>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</si>
  <si>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</si>
  <si>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</si>
  <si>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</si>
  <si>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</si>
  <si>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</si>
  <si>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</si>
  <si>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</si>
  <si>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</si>
  <si>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</si>
  <si>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</si>
  <si>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</si>
  <si>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</si>
  <si>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</si>
  <si>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</si>
  <si>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</si>
  <si>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</si>
  <si>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</si>
  <si>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</si>
  <si>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</si>
  <si>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</si>
  <si>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</si>
  <si>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</si>
  <si>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</si>
  <si>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</si>
  <si>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</si>
  <si>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</si>
  <si>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</si>
  <si>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</si>
  <si>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</si>
  <si>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</si>
  <si>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</si>
  <si>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</si>
  <si>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</si>
  <si>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</si>
  <si>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</si>
  <si>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</si>
  <si>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</si>
  <si>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</si>
  <si>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</si>
  <si>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</si>
  <si>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</si>
  <si>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</si>
  <si>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</si>
  <si>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</si>
  <si>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</si>
  <si>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</si>
  <si>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</si>
  <si>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</si>
  <si>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</si>
  <si>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</si>
  <si>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</si>
  <si>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</si>
  <si>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</si>
  <si>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</si>
  <si>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</si>
  <si>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</si>
  <si>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</si>
  <si>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</si>
  <si>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</si>
  <si>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</si>
  <si>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</si>
  <si>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</si>
  <si>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</si>
  <si>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</si>
  <si>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</si>
  <si>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</si>
  <si>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</si>
  <si>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</si>
  <si>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</si>
  <si>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</si>
  <si>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</si>
  <si>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</si>
  <si>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</si>
  <si>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</si>
  <si>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</si>
  <si>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</si>
  <si>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</si>
  <si>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</si>
  <si>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</si>
  <si>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</si>
  <si>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</si>
  <si>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</si>
  <si>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</si>
  <si>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</si>
  <si>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</si>
  <si>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</si>
  <si>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</si>
  <si>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</si>
  <si>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</si>
  <si>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</si>
  <si>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</si>
  <si>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</si>
  <si>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</si>
  <si>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</si>
  <si>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</si>
  <si>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</si>
  <si>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</si>
  <si>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</si>
  <si>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</si>
  <si>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</si>
  <si>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</si>
  <si>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</si>
  <si>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</si>
  <si>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</si>
  <si>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</si>
  <si>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</si>
  <si>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</si>
  <si>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</si>
  <si>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</si>
  <si>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</si>
  <si>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</si>
  <si>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</si>
  <si>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</si>
  <si>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</si>
  <si>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</si>
  <si>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</si>
  <si>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</si>
  <si>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</si>
  <si>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</si>
  <si>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</si>
  <si>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</si>
  <si>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</si>
  <si>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</si>
  <si>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</si>
  <si>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</si>
  <si>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</si>
  <si>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</si>
  <si>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</si>
  <si>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</si>
  <si>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</si>
  <si>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</si>
  <si>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</si>
  <si>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</si>
  <si>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</si>
  <si>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</si>
  <si>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</si>
  <si>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</si>
  <si>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</si>
  <si>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</si>
  <si>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</si>
  <si>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</si>
  <si>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</si>
  <si>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</si>
  <si>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</si>
  <si>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</si>
  <si>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</si>
  <si>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</si>
  <si>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</si>
  <si>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</si>
  <si>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</si>
  <si>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</si>
  <si>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</si>
  <si>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</si>
  <si>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</si>
  <si>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</si>
  <si>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</si>
  <si>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</si>
  <si>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</si>
  <si>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</si>
  <si>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</si>
  <si>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</si>
  <si>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</si>
  <si>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</si>
  <si>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</si>
  <si>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</si>
  <si>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</si>
  <si>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</si>
  <si>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</si>
  <si>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</si>
  <si>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</si>
  <si>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</si>
  <si>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</si>
  <si>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</si>
  <si>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</si>
  <si>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</si>
  <si>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</si>
  <si>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</si>
  <si>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</si>
  <si>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</si>
  <si>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</si>
  <si>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</si>
  <si>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</si>
  <si>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</si>
  <si>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</si>
  <si>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</si>
  <si>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</si>
  <si>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</si>
  <si>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</si>
  <si>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</si>
  <si>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</si>
  <si>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</si>
  <si>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</si>
  <si>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</si>
  <si>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</si>
  <si>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</si>
  <si>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</si>
  <si>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</si>
  <si>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</si>
  <si>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</si>
  <si>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</si>
  <si>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</si>
  <si>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</si>
  <si>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</si>
  <si>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</si>
  <si>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</si>
  <si>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</si>
  <si>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</si>
  <si>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</si>
  <si>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</si>
  <si>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</si>
  <si>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</si>
  <si>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</si>
  <si>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</si>
  <si>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</si>
  <si>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</si>
  <si>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</si>
  <si>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</si>
  <si>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</si>
  <si>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</si>
  <si>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</si>
  <si>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</si>
  <si>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</si>
  <si>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</si>
  <si>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</si>
  <si>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</si>
  <si>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</si>
  <si>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</si>
  <si>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</si>
  <si>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</si>
  <si>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</si>
  <si>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</si>
  <si>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</si>
  <si>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</si>
  <si>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</si>
  <si>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</si>
  <si>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</si>
  <si>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</si>
  <si>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</si>
  <si>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</si>
  <si>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</si>
  <si>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</si>
  <si>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</si>
  <si>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</si>
  <si>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</si>
  <si>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</si>
  <si>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</si>
  <si>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</si>
  <si>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</si>
  <si>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</si>
  <si>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</si>
  <si>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</si>
  <si>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</si>
  <si>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</si>
  <si>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</si>
  <si>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</si>
  <si>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</si>
  <si>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</si>
  <si>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</si>
  <si>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</si>
  <si>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</si>
  <si>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</si>
  <si>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</si>
  <si>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</si>
  <si>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</si>
  <si>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</si>
  <si>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</si>
  <si>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</si>
  <si>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</si>
  <si>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</si>
  <si>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</si>
  <si>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</si>
  <si>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</si>
  <si>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</si>
  <si>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</si>
  <si>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</si>
  <si>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</si>
  <si>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</si>
  <si>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</si>
  <si>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</si>
  <si>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</si>
  <si>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</si>
  <si>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</si>
  <si>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</si>
  <si>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</si>
  <si>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</si>
  <si>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</si>
  <si>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</si>
  <si>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</si>
  <si>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</si>
  <si>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</si>
  <si>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</si>
  <si>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</si>
  <si>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</si>
  <si>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</si>
  <si>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</si>
  <si>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</si>
  <si>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</si>
  <si>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</si>
  <si>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</si>
  <si>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</si>
  <si>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</si>
  <si>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</si>
  <si>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</si>
  <si>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</si>
  <si>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</si>
  <si>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</si>
  <si>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</si>
  <si>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</si>
  <si>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</si>
  <si>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</si>
  <si>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</si>
  <si>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</si>
  <si>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</si>
  <si>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</si>
  <si>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</si>
  <si>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</si>
  <si>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</si>
  <si>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</si>
  <si>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</si>
  <si>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</si>
  <si>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</si>
  <si>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</si>
  <si>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</si>
  <si>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</si>
  <si>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</si>
  <si>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</si>
  <si>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</si>
  <si>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</si>
  <si>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</si>
  <si>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</si>
  <si>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</si>
  <si>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</si>
  <si>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</si>
  <si>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</si>
  <si>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</si>
  <si>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</si>
  <si>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</si>
  <si>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</si>
  <si>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</si>
  <si>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</si>
  <si>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</si>
  <si>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</si>
  <si>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</si>
  <si>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</si>
  <si>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</si>
  <si>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</si>
  <si>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</si>
  <si>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</si>
  <si>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</si>
  <si>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</si>
  <si>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</si>
  <si>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</si>
  <si>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</si>
  <si>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</si>
  <si>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</si>
  <si>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</si>
  <si>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</si>
  <si>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</si>
  <si>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</si>
  <si>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</si>
  <si>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</si>
  <si>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</si>
  <si>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</si>
  <si>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</si>
  <si>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</si>
  <si>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</si>
  <si>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</si>
  <si>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</si>
  <si>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</si>
  <si>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</si>
  <si>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</si>
  <si>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</si>
  <si>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</si>
  <si>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</si>
  <si>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</si>
  <si>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</si>
  <si>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</si>
  <si>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</si>
  <si>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</si>
  <si>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</si>
  <si>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</si>
  <si>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</si>
  <si>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</si>
  <si>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</si>
  <si>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</si>
  <si>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</si>
  <si>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</si>
  <si>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</si>
  <si>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</si>
  <si>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</si>
  <si>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</si>
  <si>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</si>
  <si>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</si>
  <si>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</si>
  <si>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</si>
  <si>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</si>
  <si>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</si>
  <si>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</si>
  <si>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</si>
  <si>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</si>
  <si>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</si>
  <si>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</si>
  <si>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</si>
  <si>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</si>
  <si>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</si>
  <si>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</si>
  <si>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</si>
  <si>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</si>
  <si>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</si>
  <si>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</si>
  <si>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</si>
  <si>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</si>
  <si>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</si>
  <si>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</si>
  <si>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</si>
  <si>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</si>
  <si>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</si>
  <si>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</si>
  <si>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</si>
  <si>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</si>
  <si>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</si>
  <si>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</si>
  <si>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</si>
  <si>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</si>
  <si>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</si>
  <si>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</si>
  <si>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</si>
  <si>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</si>
  <si>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</si>
  <si>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</si>
  <si>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</si>
  <si>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</si>
  <si>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</si>
  <si>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</si>
  <si>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</si>
  <si>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</si>
  <si>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</si>
  <si>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</si>
  <si>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</si>
  <si>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</si>
  <si>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</si>
  <si>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</si>
  <si>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</si>
  <si>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</si>
  <si>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</si>
  <si>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</si>
  <si>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</si>
  <si>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</si>
  <si>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</si>
  <si>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</si>
  <si>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</si>
  <si>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</si>
  <si>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</si>
  <si>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</si>
  <si>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</si>
  <si>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</si>
  <si>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</si>
  <si>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</si>
  <si>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</si>
  <si>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</si>
  <si>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</si>
  <si>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</si>
  <si>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</si>
  <si>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</si>
  <si>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</si>
  <si>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</si>
  <si>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</si>
  <si>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</si>
  <si>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</si>
  <si>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</si>
  <si>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</si>
  <si>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</si>
  <si>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</si>
  <si>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</si>
  <si>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</si>
  <si>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</si>
  <si>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</si>
  <si>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</si>
  <si>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</si>
  <si>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</si>
  <si>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</si>
  <si>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</si>
  <si>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</si>
  <si>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</si>
  <si>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</si>
  <si>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</si>
  <si>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</si>
  <si>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</si>
  <si>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</si>
  <si>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</si>
  <si>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</si>
  <si>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</si>
  <si>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</si>
  <si>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</si>
  <si>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</si>
  <si>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</si>
  <si>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</si>
  <si>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</si>
  <si>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</si>
  <si>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</si>
  <si>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</si>
  <si>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</si>
  <si>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</si>
  <si>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</si>
  <si>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</si>
  <si>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</si>
  <si>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</si>
  <si>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</si>
  <si>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</si>
  <si>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</si>
  <si>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</si>
  <si>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</si>
  <si>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</si>
  <si>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</si>
  <si>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</si>
  <si>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</si>
  <si>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</si>
  <si>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</si>
  <si>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</si>
  <si>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</si>
  <si>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</si>
  <si>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</si>
  <si>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</si>
  <si>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</si>
  <si>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</si>
  <si>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</si>
  <si>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</si>
  <si>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</si>
  <si>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</si>
  <si>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</si>
  <si>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</si>
  <si>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</si>
  <si>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</si>
  <si>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</si>
  <si>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</si>
  <si>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</si>
  <si>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</si>
  <si>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</si>
  <si>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</si>
  <si>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</si>
  <si>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</si>
  <si>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</si>
  <si>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</si>
  <si>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</si>
  <si>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</si>
  <si>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</si>
  <si>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</si>
  <si>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</si>
  <si>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</si>
  <si>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</si>
  <si>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</si>
  <si>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</si>
  <si>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</si>
  <si>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</si>
  <si>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</si>
  <si>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</si>
  <si>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</si>
  <si>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</si>
  <si>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</si>
  <si>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</si>
  <si>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</si>
  <si>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</si>
  <si>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</si>
  <si>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</si>
  <si>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</si>
  <si>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</si>
  <si>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</si>
  <si>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</si>
  <si>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</si>
  <si>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</si>
  <si>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</si>
  <si>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</si>
  <si>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</si>
  <si>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</si>
  <si>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</si>
  <si>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</si>
  <si>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</si>
  <si>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</si>
  <si>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</si>
  <si>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</si>
  <si>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</si>
  <si>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</si>
  <si>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</si>
  <si>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</si>
  <si>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</si>
  <si>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</si>
  <si>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</si>
  <si>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</si>
  <si>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</si>
  <si>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</si>
  <si>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</si>
  <si>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</si>
  <si>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</si>
  <si>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</si>
  <si>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</si>
  <si>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</si>
  <si>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</si>
  <si>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</si>
  <si>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</si>
  <si>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</si>
  <si>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</si>
  <si>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</si>
  <si>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</si>
  <si>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</si>
  <si>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</si>
  <si>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</si>
  <si>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</si>
  <si>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</si>
  <si>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</si>
  <si>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</si>
  <si>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</si>
  <si>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</si>
  <si>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</si>
  <si>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</si>
  <si>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</si>
  <si>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</si>
  <si>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</si>
  <si>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</si>
  <si>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</si>
  <si>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</si>
  <si>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</si>
  <si>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</si>
  <si>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</si>
  <si>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</si>
  <si>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</si>
  <si>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</si>
  <si>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</si>
  <si>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</si>
  <si>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</si>
  <si>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</si>
  <si>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</si>
  <si>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</si>
  <si>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</si>
  <si>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</si>
  <si>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</si>
  <si>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</si>
  <si>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</si>
  <si>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</si>
  <si>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</si>
  <si>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</si>
  <si>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</si>
  <si>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</si>
  <si>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</si>
  <si>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</si>
  <si>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</si>
  <si>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</si>
  <si>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</si>
  <si>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</si>
  <si>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</si>
  <si>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</si>
  <si>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</si>
  <si>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</si>
  <si>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</si>
  <si>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</si>
  <si>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</si>
  <si>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</si>
  <si>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</si>
  <si>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</si>
  <si>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</si>
  <si>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</si>
  <si>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</si>
  <si>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</si>
  <si>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</si>
  <si>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</si>
  <si>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</si>
  <si>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</si>
  <si>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</si>
  <si>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</si>
  <si>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</si>
  <si>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</si>
  <si>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</si>
  <si>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</si>
  <si>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</si>
  <si>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</si>
  <si>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</si>
  <si>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</si>
  <si>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</si>
  <si>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</si>
  <si>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</si>
  <si>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</si>
  <si>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</si>
  <si>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</si>
  <si>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</si>
  <si>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</si>
  <si>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</si>
  <si>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t>12/30重新上架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</si>
</sst>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08">
    <font>
      <sz val="12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sz val="11"/>
      <color rgb="FF172B4D"/>
      <name val="Arial"/>
      <family val="2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family val="2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family val="2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  <family val="2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98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10" borderId="27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10" borderId="15" xfId="0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10" borderId="27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10" borderId="27" xfId="0" applyFont="1" applyFill="1" applyBorder="1" applyAlignment="1">
      <alignment horizontal="left"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10" borderId="0" xfId="0" applyFont="1" applyFill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10" borderId="27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8" fillId="0" borderId="27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10" borderId="39" xfId="0" applyFont="1" applyFill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10" borderId="0" xfId="0" applyFont="1" applyFill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22" fillId="24" borderId="0" xfId="0" applyFont="1" applyFill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24" borderId="0" xfId="0" applyFont="1" applyFill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5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52" fillId="29" borderId="40" xfId="0" applyFont="1" applyFill="1" applyBorder="1" applyAlignment="1"/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30" borderId="40" xfId="0" applyFont="1" applyFill="1" applyBorder="1" applyAlignment="1">
      <alignment horizontal="right"/>
    </xf>
    <xf numFmtId="0" fontId="30" fillId="30" borderId="40" xfId="0" applyFont="1" applyFill="1" applyBorder="1" applyAlignment="1"/>
    <xf numFmtId="0" fontId="43" fillId="30" borderId="40" xfId="0" applyFont="1" applyFill="1" applyBorder="1" applyAlignment="1"/>
    <xf numFmtId="0" fontId="4" fillId="30" borderId="0" xfId="0" applyFont="1" applyFill="1" applyAlignment="1">
      <alignment vertical="center"/>
    </xf>
    <xf numFmtId="0" fontId="4" fillId="30" borderId="0" xfId="0" applyFont="1" applyFill="1" applyAlignment="1">
      <alignment vertical="center"/>
    </xf>
    <xf numFmtId="0" fontId="52" fillId="30" borderId="40" xfId="0" applyFont="1" applyFill="1" applyBorder="1" applyAlignment="1"/>
    <xf numFmtId="0" fontId="54" fillId="31" borderId="44" xfId="0" applyFont="1" applyFill="1" applyBorder="1" applyAlignment="1">
      <alignment horizontal="center" vertical="center" wrapText="1"/>
    </xf>
    <xf numFmtId="0" fontId="55" fillId="31" borderId="44" xfId="0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wrapText="1"/>
    </xf>
    <xf numFmtId="0" fontId="55" fillId="31" borderId="44" xfId="0" applyFont="1" applyFill="1" applyBorder="1" applyAlignment="1">
      <alignment horizontal="center" wrapText="1"/>
    </xf>
    <xf numFmtId="0" fontId="55" fillId="31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59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61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9" borderId="0" xfId="0" applyFont="1" applyFill="1" applyAlignment="1">
      <alignment horizontal="center" wrapText="1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5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5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6" fillId="4" borderId="18" xfId="0" applyFont="1" applyFill="1" applyBorder="1" applyAlignment="1">
      <alignment vertical="center" wrapText="1"/>
    </xf>
    <xf numFmtId="0" fontId="67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8" fillId="0" borderId="46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9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0" fillId="4" borderId="18" xfId="0" applyNumberFormat="1" applyFont="1" applyFill="1" applyBorder="1" applyAlignment="1">
      <alignment horizontal="center" wrapText="1"/>
    </xf>
    <xf numFmtId="0" fontId="71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0" fillId="0" borderId="18" xfId="0" applyNumberFormat="1" applyFont="1" applyBorder="1" applyAlignment="1">
      <alignment horizontal="center" wrapText="1"/>
    </xf>
    <xf numFmtId="0" fontId="71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1" fillId="0" borderId="18" xfId="0" applyNumberFormat="1" applyFont="1" applyBorder="1" applyAlignment="1">
      <alignment horizontal="center" wrapText="1"/>
    </xf>
    <xf numFmtId="0" fontId="61" fillId="0" borderId="18" xfId="0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0" fontId="61" fillId="0" borderId="18" xfId="0" applyFont="1" applyBorder="1" applyAlignment="1">
      <alignment wrapText="1"/>
    </xf>
    <xf numFmtId="0" fontId="69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0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60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1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6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1" fillId="0" borderId="18" xfId="0" applyFont="1" applyBorder="1" applyAlignment="1">
      <alignment horizontal="right" wrapText="1"/>
    </xf>
    <xf numFmtId="0" fontId="75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7" fillId="12" borderId="18" xfId="0" applyFont="1" applyFill="1" applyBorder="1" applyAlignment="1">
      <alignment horizontal="left" vertical="center"/>
    </xf>
    <xf numFmtId="0" fontId="78" fillId="33" borderId="0" xfId="0" applyFont="1" applyFill="1" applyAlignment="1">
      <alignment horizontal="center" vertical="center"/>
    </xf>
    <xf numFmtId="0" fontId="77" fillId="0" borderId="18" xfId="0" applyFont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77" fillId="0" borderId="18" xfId="0" applyFont="1" applyBorder="1" applyAlignment="1">
      <alignment horizontal="left" vertical="center" wrapText="1"/>
    </xf>
    <xf numFmtId="0" fontId="79" fillId="4" borderId="18" xfId="0" applyFont="1" applyFill="1" applyBorder="1" applyAlignment="1">
      <alignment horizontal="left"/>
    </xf>
    <xf numFmtId="0" fontId="79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80" fillId="14" borderId="31" xfId="0" applyFont="1" applyFill="1" applyBorder="1" applyAlignment="1">
      <alignment horizontal="center" wrapText="1"/>
    </xf>
    <xf numFmtId="0" fontId="71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0" fillId="0" borderId="0" xfId="0" applyFont="1" applyAlignment="1">
      <alignment horizontal="center" wrapText="1"/>
    </xf>
    <xf numFmtId="0" fontId="71" fillId="0" borderId="0" xfId="0" applyFont="1" applyAlignment="1">
      <alignment wrapText="1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58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69" fillId="14" borderId="18" xfId="0" applyFont="1" applyFill="1" applyBorder="1" applyAlignment="1">
      <alignment horizontal="center" wrapText="1"/>
    </xf>
    <xf numFmtId="0" fontId="8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2" borderId="0" xfId="0" applyFont="1" applyFill="1" applyAlignment="1"/>
    <xf numFmtId="0" fontId="26" fillId="32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2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3" fillId="0" borderId="18" xfId="0" applyFont="1" applyBorder="1" applyAlignment="1">
      <alignment wrapText="1"/>
    </xf>
    <xf numFmtId="0" fontId="82" fillId="0" borderId="18" xfId="0" applyFont="1" applyBorder="1" applyAlignment="1">
      <alignment wrapText="1"/>
    </xf>
    <xf numFmtId="0" fontId="70" fillId="0" borderId="0" xfId="0" applyFont="1" applyAlignment="1">
      <alignment horizontal="center" wrapText="1"/>
    </xf>
    <xf numFmtId="0" fontId="82" fillId="0" borderId="18" xfId="0" applyFont="1" applyBorder="1" applyAlignment="1">
      <alignment wrapText="1"/>
    </xf>
    <xf numFmtId="0" fontId="8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5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0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5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0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6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6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6" fillId="0" borderId="18" xfId="0" applyFont="1" applyBorder="1" applyAlignment="1">
      <alignment horizontal="center" vertical="center"/>
    </xf>
    <xf numFmtId="0" fontId="8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7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1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8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89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8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71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86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7" fillId="4" borderId="18" xfId="0" applyFont="1" applyFill="1" applyBorder="1" applyAlignment="1">
      <alignment wrapText="1"/>
    </xf>
    <xf numFmtId="0" fontId="93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1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2" fillId="4" borderId="0" xfId="0" applyFont="1" applyFill="1" applyAlignment="1">
      <alignment wrapText="1"/>
    </xf>
    <xf numFmtId="0" fontId="86" fillId="0" borderId="0" xfId="0" applyFont="1" applyAlignment="1">
      <alignment horizontal="center" vertical="center"/>
    </xf>
    <xf numFmtId="0" fontId="76" fillId="14" borderId="18" xfId="0" applyFont="1" applyFill="1" applyBorder="1" applyAlignment="1">
      <alignment wrapText="1"/>
    </xf>
    <xf numFmtId="0" fontId="71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1" fillId="0" borderId="18" xfId="0" applyFont="1" applyBorder="1" applyAlignment="1">
      <alignment horizontal="right" wrapText="1"/>
    </xf>
    <xf numFmtId="0" fontId="71" fillId="34" borderId="18" xfId="0" applyFont="1" applyFill="1" applyBorder="1" applyAlignment="1">
      <alignment horizontal="right" wrapText="1"/>
    </xf>
    <xf numFmtId="0" fontId="26" fillId="34" borderId="18" xfId="0" applyFont="1" applyFill="1" applyBorder="1" applyAlignment="1">
      <alignment horizontal="left"/>
    </xf>
    <xf numFmtId="0" fontId="26" fillId="34" borderId="18" xfId="0" applyFont="1" applyFill="1" applyBorder="1" applyAlignment="1"/>
    <xf numFmtId="0" fontId="86" fillId="34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4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7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7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5" fillId="14" borderId="18" xfId="0" applyFont="1" applyFill="1" applyBorder="1" applyAlignment="1">
      <alignment horizontal="center" wrapText="1"/>
    </xf>
    <xf numFmtId="0" fontId="95" fillId="14" borderId="18" xfId="0" applyFont="1" applyFill="1" applyBorder="1" applyAlignment="1">
      <alignment horizontal="left" wrapText="1"/>
    </xf>
    <xf numFmtId="0" fontId="77" fillId="0" borderId="18" xfId="0" applyFont="1" applyBorder="1" applyAlignment="1">
      <alignment horizontal="center" wrapText="1"/>
    </xf>
    <xf numFmtId="0" fontId="96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7" fillId="4" borderId="18" xfId="0" applyFont="1" applyFill="1" applyBorder="1" applyAlignment="1">
      <alignment horizontal="center" vertical="center"/>
    </xf>
    <xf numFmtId="0" fontId="98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8" fillId="35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99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1" fillId="2" borderId="2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22" fillId="18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38" xfId="0" applyFont="1" applyBorder="1" applyAlignment="1">
      <alignment horizont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21" fillId="16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/>
    </xf>
    <xf numFmtId="0" fontId="18" fillId="0" borderId="27" xfId="0" applyFont="1" applyBorder="1" applyAlignment="1">
      <alignment vertical="center"/>
    </xf>
    <xf numFmtId="0" fontId="8" fillId="0" borderId="38" xfId="0" applyFont="1" applyBorder="1" applyAlignment="1"/>
    <xf numFmtId="0" fontId="22" fillId="0" borderId="14" xfId="0" applyFont="1" applyBorder="1" applyAlignment="1">
      <alignment horizontal="center" vertical="center"/>
    </xf>
    <xf numFmtId="0" fontId="8" fillId="0" borderId="39" xfId="0" applyFont="1" applyBorder="1" applyAlignment="1"/>
    <xf numFmtId="0" fontId="8" fillId="0" borderId="2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19" borderId="27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8" fillId="9" borderId="27" xfId="0" applyFont="1" applyFill="1" applyBorder="1" applyAlignment="1">
      <alignment vertical="center"/>
    </xf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8" fillId="10" borderId="27" xfId="0" applyFont="1" applyFill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8" fillId="0" borderId="27" xfId="0" applyFont="1" applyBorder="1" applyAlignment="1">
      <alignment vertical="center" wrapText="1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21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3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7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16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1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11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15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20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25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7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7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2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29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0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1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3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19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6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69" t="s">
        <v>0</v>
      </c>
      <c r="B1" s="770"/>
      <c r="C1" s="770"/>
      <c r="D1" s="770"/>
      <c r="E1" s="770"/>
      <c r="F1" s="770"/>
      <c r="G1" s="770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</sheetData>
  <mergeCells count="1">
    <mergeCell ref="A1:G1"/>
  </mergeCells>
  <phoneticPr fontId="10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194</v>
      </c>
    </row>
    <row r="3" spans="1:1">
      <c r="A3" s="359" t="s">
        <v>173</v>
      </c>
    </row>
    <row r="4" spans="1:1">
      <c r="A4" s="359" t="s">
        <v>1493</v>
      </c>
    </row>
    <row r="5" spans="1:1">
      <c r="A5" s="359" t="s">
        <v>1494</v>
      </c>
    </row>
    <row r="6" spans="1:1">
      <c r="A6" s="359" t="s">
        <v>318</v>
      </c>
    </row>
    <row r="7" spans="1:1">
      <c r="A7" s="359" t="s">
        <v>334</v>
      </c>
    </row>
    <row r="8" spans="1:1">
      <c r="A8" s="359" t="s">
        <v>377</v>
      </c>
    </row>
    <row r="9" spans="1:1">
      <c r="A9" s="359" t="s">
        <v>521</v>
      </c>
    </row>
    <row r="10" spans="1:1">
      <c r="A10" s="359" t="s">
        <v>378</v>
      </c>
    </row>
    <row r="11" spans="1:1">
      <c r="A11" s="359" t="s">
        <v>364</v>
      </c>
    </row>
    <row r="12" spans="1:1">
      <c r="A12" s="359" t="s">
        <v>1109</v>
      </c>
    </row>
    <row r="13" spans="1:1">
      <c r="A13" s="359" t="s">
        <v>1101</v>
      </c>
    </row>
    <row r="14" spans="1:1">
      <c r="A14" s="359" t="s">
        <v>341</v>
      </c>
    </row>
    <row r="15" spans="1:1">
      <c r="A15" s="359" t="s">
        <v>410</v>
      </c>
    </row>
    <row r="16" spans="1:1">
      <c r="A16" s="359" t="s">
        <v>313</v>
      </c>
    </row>
    <row r="17" spans="1:1">
      <c r="A17" s="359" t="s">
        <v>328</v>
      </c>
    </row>
    <row r="18" spans="1:1">
      <c r="A18" s="359" t="s">
        <v>399</v>
      </c>
    </row>
    <row r="19" spans="1:1">
      <c r="A19" s="359" t="s">
        <v>371</v>
      </c>
    </row>
  </sheetData>
  <phoneticPr fontId="10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77" t="s">
        <v>1495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</row>
    <row r="2" spans="1:6">
      <c r="B2" s="328">
        <v>465</v>
      </c>
      <c r="C2" s="328" t="s">
        <v>1501</v>
      </c>
      <c r="D2" s="328" t="s">
        <v>1502</v>
      </c>
      <c r="E2" s="328" t="s">
        <v>1503</v>
      </c>
      <c r="F2" s="328" t="s">
        <v>1504</v>
      </c>
    </row>
    <row r="3" spans="1:6">
      <c r="B3" s="328">
        <v>468</v>
      </c>
      <c r="C3" s="328" t="s">
        <v>1505</v>
      </c>
      <c r="D3" s="328" t="s">
        <v>1506</v>
      </c>
      <c r="E3" s="328" t="s">
        <v>1507</v>
      </c>
      <c r="F3" s="328" t="s">
        <v>1508</v>
      </c>
    </row>
    <row r="4" spans="1:6">
      <c r="B4" s="328">
        <v>426</v>
      </c>
      <c r="C4" s="328" t="s">
        <v>364</v>
      </c>
      <c r="D4" s="328" t="s">
        <v>1108</v>
      </c>
      <c r="E4" s="328" t="s">
        <v>1509</v>
      </c>
      <c r="F4" s="328" t="s">
        <v>1510</v>
      </c>
    </row>
    <row r="5" spans="1:6">
      <c r="B5" s="328">
        <v>409</v>
      </c>
      <c r="C5" s="328" t="s">
        <v>1511</v>
      </c>
      <c r="D5" s="328" t="s">
        <v>1512</v>
      </c>
      <c r="E5" s="328" t="s">
        <v>1513</v>
      </c>
      <c r="F5" s="328" t="s">
        <v>1514</v>
      </c>
    </row>
    <row r="6" spans="1:6">
      <c r="B6" s="328">
        <v>416</v>
      </c>
      <c r="C6" s="328" t="s">
        <v>1515</v>
      </c>
      <c r="D6" s="328" t="s">
        <v>1516</v>
      </c>
      <c r="E6" s="328" t="s">
        <v>1517</v>
      </c>
      <c r="F6" s="328" t="s">
        <v>1518</v>
      </c>
    </row>
    <row r="7" spans="1:6">
      <c r="B7" s="328">
        <v>415</v>
      </c>
      <c r="C7" s="328" t="s">
        <v>1519</v>
      </c>
      <c r="D7" s="328" t="s">
        <v>1520</v>
      </c>
      <c r="E7" s="328" t="s">
        <v>1521</v>
      </c>
      <c r="F7" s="328" t="s">
        <v>1522</v>
      </c>
    </row>
    <row r="8" spans="1:6">
      <c r="B8" s="328">
        <v>453</v>
      </c>
      <c r="C8" s="328" t="s">
        <v>740</v>
      </c>
      <c r="D8" s="328" t="s">
        <v>1279</v>
      </c>
      <c r="E8" s="328" t="s">
        <v>1523</v>
      </c>
      <c r="F8" s="328" t="s">
        <v>1524</v>
      </c>
    </row>
    <row r="9" spans="1:6">
      <c r="B9" s="328">
        <v>459</v>
      </c>
      <c r="C9" s="328" t="s">
        <v>1525</v>
      </c>
      <c r="D9" s="328" t="s">
        <v>1526</v>
      </c>
      <c r="E9" s="328" t="s">
        <v>1527</v>
      </c>
      <c r="F9" s="328" t="s">
        <v>1528</v>
      </c>
    </row>
    <row r="10" spans="1:6">
      <c r="B10" s="328">
        <v>467</v>
      </c>
      <c r="C10" s="328" t="s">
        <v>1529</v>
      </c>
      <c r="D10" s="328" t="s">
        <v>1530</v>
      </c>
      <c r="E10" s="328" t="s">
        <v>1531</v>
      </c>
      <c r="F10" s="328" t="s">
        <v>1532</v>
      </c>
    </row>
    <row r="11" spans="1:6">
      <c r="B11" s="328">
        <v>452</v>
      </c>
      <c r="C11" s="328" t="s">
        <v>1533</v>
      </c>
      <c r="D11" s="328" t="s">
        <v>1533</v>
      </c>
      <c r="E11" s="328" t="s">
        <v>1534</v>
      </c>
      <c r="F11" s="328" t="s">
        <v>1535</v>
      </c>
    </row>
    <row r="12" spans="1:6">
      <c r="B12" s="328">
        <v>425</v>
      </c>
      <c r="C12" s="328" t="s">
        <v>712</v>
      </c>
      <c r="D12" s="328" t="s">
        <v>1203</v>
      </c>
      <c r="E12" s="328" t="s">
        <v>1536</v>
      </c>
      <c r="F12" s="328" t="s">
        <v>1537</v>
      </c>
    </row>
    <row r="13" spans="1:6">
      <c r="B13" s="328">
        <v>411</v>
      </c>
      <c r="C13" s="328" t="s">
        <v>1538</v>
      </c>
      <c r="D13" s="328" t="s">
        <v>1538</v>
      </c>
      <c r="E13" s="328" t="s">
        <v>1539</v>
      </c>
      <c r="F13" s="328" t="s">
        <v>1540</v>
      </c>
    </row>
    <row r="14" spans="1:6">
      <c r="B14" s="328">
        <v>451</v>
      </c>
      <c r="C14" s="328" t="s">
        <v>1541</v>
      </c>
      <c r="D14" s="328" t="s">
        <v>1542</v>
      </c>
      <c r="E14" s="328" t="s">
        <v>1543</v>
      </c>
      <c r="F14" s="328" t="s">
        <v>1544</v>
      </c>
    </row>
    <row r="15" spans="1:6">
      <c r="B15" s="328">
        <v>421</v>
      </c>
      <c r="C15" s="328" t="s">
        <v>1545</v>
      </c>
      <c r="D15" s="328" t="s">
        <v>1546</v>
      </c>
      <c r="E15" s="328" t="s">
        <v>1547</v>
      </c>
      <c r="F15" s="328" t="s">
        <v>1548</v>
      </c>
    </row>
    <row r="16" spans="1:6">
      <c r="B16" s="328">
        <v>419</v>
      </c>
      <c r="C16" s="328" t="s">
        <v>1549</v>
      </c>
      <c r="D16" s="328" t="s">
        <v>1550</v>
      </c>
      <c r="E16" s="328" t="s">
        <v>1551</v>
      </c>
      <c r="F16" s="328" t="s">
        <v>1552</v>
      </c>
    </row>
    <row r="17" spans="2:6">
      <c r="B17" s="328">
        <v>422</v>
      </c>
      <c r="C17" s="328" t="s">
        <v>1553</v>
      </c>
      <c r="D17" s="328" t="s">
        <v>1554</v>
      </c>
      <c r="E17" s="328" t="s">
        <v>1555</v>
      </c>
      <c r="F17" s="328" t="s">
        <v>1556</v>
      </c>
    </row>
    <row r="18" spans="2:6">
      <c r="B18" s="328">
        <v>406</v>
      </c>
      <c r="C18" s="328" t="s">
        <v>596</v>
      </c>
      <c r="D18" s="328" t="s">
        <v>596</v>
      </c>
      <c r="E18" s="328" t="s">
        <v>1557</v>
      </c>
      <c r="F18" s="328" t="s">
        <v>1558</v>
      </c>
    </row>
    <row r="19" spans="2:6">
      <c r="B19" s="328">
        <v>417</v>
      </c>
      <c r="C19" s="328" t="s">
        <v>1559</v>
      </c>
      <c r="D19" s="328" t="s">
        <v>1560</v>
      </c>
      <c r="E19" s="328" t="s">
        <v>1561</v>
      </c>
      <c r="F19" s="328" t="s">
        <v>1562</v>
      </c>
    </row>
    <row r="20" spans="2:6">
      <c r="B20" s="328">
        <v>438</v>
      </c>
      <c r="C20" s="328" t="s">
        <v>1563</v>
      </c>
      <c r="D20" s="328" t="s">
        <v>1563</v>
      </c>
      <c r="E20" s="328" t="s">
        <v>1564</v>
      </c>
      <c r="F20" s="328" t="s">
        <v>1565</v>
      </c>
    </row>
    <row r="21" spans="2:6">
      <c r="B21" s="328">
        <v>443</v>
      </c>
      <c r="C21" s="328" t="s">
        <v>1566</v>
      </c>
      <c r="D21" s="328" t="s">
        <v>1567</v>
      </c>
      <c r="E21" s="328" t="s">
        <v>1568</v>
      </c>
      <c r="F21" s="328" t="s">
        <v>1569</v>
      </c>
    </row>
    <row r="22" spans="2:6">
      <c r="B22" s="328">
        <v>450</v>
      </c>
      <c r="C22" s="328" t="s">
        <v>1570</v>
      </c>
      <c r="D22" s="328" t="s">
        <v>1571</v>
      </c>
      <c r="E22" s="328" t="s">
        <v>1572</v>
      </c>
      <c r="F22" s="328" t="s">
        <v>1573</v>
      </c>
    </row>
    <row r="23" spans="2:6">
      <c r="B23" s="328">
        <v>447</v>
      </c>
      <c r="C23" s="328" t="s">
        <v>1574</v>
      </c>
      <c r="D23" s="328" t="s">
        <v>1575</v>
      </c>
      <c r="E23" s="328" t="s">
        <v>1576</v>
      </c>
      <c r="F23" s="328" t="s">
        <v>1577</v>
      </c>
    </row>
    <row r="24" spans="2:6">
      <c r="B24" s="328">
        <v>446</v>
      </c>
      <c r="C24" s="328" t="s">
        <v>1578</v>
      </c>
      <c r="D24" s="328" t="s">
        <v>544</v>
      </c>
      <c r="E24" s="328" t="s">
        <v>1579</v>
      </c>
      <c r="F24" s="328" t="s">
        <v>1580</v>
      </c>
    </row>
    <row r="25" spans="2:6">
      <c r="B25" s="328">
        <v>435</v>
      </c>
      <c r="C25" s="328" t="s">
        <v>1581</v>
      </c>
      <c r="D25" s="328" t="s">
        <v>1582</v>
      </c>
      <c r="E25" s="328" t="s">
        <v>1583</v>
      </c>
      <c r="F25" s="328" t="s">
        <v>1584</v>
      </c>
    </row>
    <row r="26" spans="2:6">
      <c r="B26" s="328">
        <v>158</v>
      </c>
      <c r="C26" s="328" t="s">
        <v>1585</v>
      </c>
      <c r="D26" s="328" t="s">
        <v>1586</v>
      </c>
      <c r="E26" s="328" t="s">
        <v>1587</v>
      </c>
      <c r="F26" s="328" t="s">
        <v>1588</v>
      </c>
    </row>
    <row r="27" spans="2:6">
      <c r="B27" s="328">
        <v>441</v>
      </c>
      <c r="C27" s="328" t="s">
        <v>1589</v>
      </c>
      <c r="D27" s="328" t="s">
        <v>1590</v>
      </c>
      <c r="E27" s="328" t="s">
        <v>1591</v>
      </c>
      <c r="F27" s="328" t="s">
        <v>1592</v>
      </c>
    </row>
    <row r="28" spans="2:6">
      <c r="B28" s="328">
        <v>455</v>
      </c>
      <c r="C28" s="328" t="s">
        <v>1593</v>
      </c>
      <c r="D28" s="328" t="s">
        <v>1594</v>
      </c>
      <c r="E28" s="328" t="s">
        <v>1595</v>
      </c>
      <c r="F28" s="328" t="s">
        <v>1596</v>
      </c>
    </row>
    <row r="29" spans="2:6">
      <c r="B29" s="328">
        <v>428</v>
      </c>
      <c r="C29" s="328" t="s">
        <v>1597</v>
      </c>
      <c r="D29" s="328" t="s">
        <v>1598</v>
      </c>
      <c r="E29" s="328" t="s">
        <v>1599</v>
      </c>
      <c r="F29" s="328" t="s">
        <v>1600</v>
      </c>
    </row>
    <row r="30" spans="2:6">
      <c r="B30" s="328">
        <v>439</v>
      </c>
      <c r="C30" s="328" t="s">
        <v>1601</v>
      </c>
      <c r="D30" s="328" t="s">
        <v>1602</v>
      </c>
      <c r="E30" s="328" t="s">
        <v>1603</v>
      </c>
      <c r="F30" s="328" t="s">
        <v>1604</v>
      </c>
    </row>
    <row r="31" spans="2:6">
      <c r="B31" s="328">
        <v>448</v>
      </c>
      <c r="C31" s="328" t="s">
        <v>1605</v>
      </c>
      <c r="D31" s="328" t="s">
        <v>1606</v>
      </c>
      <c r="E31" s="328" t="s">
        <v>1607</v>
      </c>
      <c r="F31" s="328" t="s">
        <v>1608</v>
      </c>
    </row>
    <row r="32" spans="2:6">
      <c r="B32" s="328">
        <v>454</v>
      </c>
      <c r="C32" s="328" t="s">
        <v>1609</v>
      </c>
      <c r="D32" s="328" t="s">
        <v>1609</v>
      </c>
      <c r="E32" s="328" t="s">
        <v>1610</v>
      </c>
      <c r="F32" s="328" t="s">
        <v>1611</v>
      </c>
    </row>
    <row r="33" spans="1:6">
      <c r="B33" s="328">
        <v>456</v>
      </c>
      <c r="C33" s="328" t="s">
        <v>1612</v>
      </c>
      <c r="D33" s="328" t="s">
        <v>1613</v>
      </c>
      <c r="E33" s="328" t="s">
        <v>1614</v>
      </c>
      <c r="F33" s="328" t="s">
        <v>1615</v>
      </c>
    </row>
    <row r="34" spans="1:6">
      <c r="B34" s="328">
        <v>418</v>
      </c>
      <c r="C34" s="328" t="s">
        <v>1616</v>
      </c>
      <c r="D34" s="328" t="s">
        <v>1617</v>
      </c>
      <c r="E34" s="328" t="s">
        <v>1618</v>
      </c>
      <c r="F34" s="328" t="s">
        <v>1619</v>
      </c>
    </row>
    <row r="35" spans="1:6">
      <c r="B35" s="328">
        <v>423</v>
      </c>
      <c r="C35" s="328" t="s">
        <v>1620</v>
      </c>
      <c r="D35" s="328" t="s">
        <v>1621</v>
      </c>
      <c r="E35" s="328" t="s">
        <v>1622</v>
      </c>
      <c r="F35" s="328" t="s">
        <v>1623</v>
      </c>
    </row>
    <row r="36" spans="1:6">
      <c r="B36" s="328">
        <v>436</v>
      </c>
      <c r="C36" s="328" t="s">
        <v>1624</v>
      </c>
      <c r="D36" s="328" t="s">
        <v>1624</v>
      </c>
      <c r="E36" s="328" t="s">
        <v>1625</v>
      </c>
      <c r="F36" s="328" t="s">
        <v>1626</v>
      </c>
    </row>
    <row r="37" spans="1:6">
      <c r="B37" s="328">
        <v>182</v>
      </c>
      <c r="C37" s="328" t="s">
        <v>1627</v>
      </c>
      <c r="D37" s="328" t="s">
        <v>1628</v>
      </c>
      <c r="E37" s="328" t="s">
        <v>1629</v>
      </c>
      <c r="F37" s="328" t="s">
        <v>1630</v>
      </c>
    </row>
    <row r="38" spans="1:6">
      <c r="B38" s="328">
        <v>424</v>
      </c>
      <c r="C38" s="328" t="s">
        <v>1631</v>
      </c>
      <c r="D38" s="328" t="s">
        <v>1631</v>
      </c>
      <c r="E38" s="328" t="s">
        <v>1632</v>
      </c>
      <c r="F38" s="328" t="s">
        <v>1633</v>
      </c>
    </row>
    <row r="39" spans="1:6">
      <c r="B39" s="328">
        <v>437</v>
      </c>
      <c r="C39" s="328" t="s">
        <v>580</v>
      </c>
      <c r="D39" s="328" t="s">
        <v>1229</v>
      </c>
      <c r="E39" s="328" t="s">
        <v>1634</v>
      </c>
      <c r="F39" s="328" t="s">
        <v>1635</v>
      </c>
    </row>
    <row r="40" spans="1:6">
      <c r="B40" s="328">
        <v>153</v>
      </c>
      <c r="C40" s="328" t="s">
        <v>1636</v>
      </c>
      <c r="D40" s="328" t="s">
        <v>1637</v>
      </c>
      <c r="E40" s="328" t="s">
        <v>1638</v>
      </c>
      <c r="F40" s="328" t="s">
        <v>1639</v>
      </c>
    </row>
    <row r="43" spans="1:6">
      <c r="A43" s="10" t="s">
        <v>174</v>
      </c>
    </row>
    <row r="44" spans="1:6">
      <c r="B44" s="379">
        <v>701</v>
      </c>
      <c r="C44" s="328" t="s">
        <v>1640</v>
      </c>
      <c r="D44" s="328" t="s">
        <v>1641</v>
      </c>
      <c r="E44" s="328" t="s">
        <v>1642</v>
      </c>
      <c r="F44" s="328" t="s">
        <v>1643</v>
      </c>
    </row>
  </sheetData>
  <phoneticPr fontId="10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80" t="s">
        <v>1644</v>
      </c>
      <c r="B1" s="381" t="s">
        <v>1645</v>
      </c>
      <c r="C1" s="382" t="s">
        <v>1497</v>
      </c>
      <c r="D1" s="382" t="s">
        <v>1498</v>
      </c>
      <c r="E1" s="382" t="s">
        <v>1499</v>
      </c>
      <c r="F1" s="382" t="s">
        <v>1500</v>
      </c>
      <c r="G1" s="383" t="s">
        <v>1646</v>
      </c>
      <c r="O1" s="384" t="s">
        <v>1644</v>
      </c>
      <c r="P1" s="385" t="s">
        <v>1645</v>
      </c>
      <c r="Q1" s="385" t="s">
        <v>1647</v>
      </c>
      <c r="R1" s="385" t="s">
        <v>1648</v>
      </c>
      <c r="S1" s="386" t="s">
        <v>1649</v>
      </c>
      <c r="T1" s="385" t="s">
        <v>1650</v>
      </c>
      <c r="U1" s="387" t="s">
        <v>1651</v>
      </c>
      <c r="V1" s="388"/>
    </row>
    <row r="2" spans="1:22">
      <c r="A2" s="311"/>
      <c r="B2" s="389" t="s">
        <v>1652</v>
      </c>
      <c r="C2" s="390" t="s">
        <v>1653</v>
      </c>
      <c r="D2" s="391" t="s">
        <v>1654</v>
      </c>
      <c r="E2" s="392" t="s">
        <v>1492</v>
      </c>
      <c r="F2" s="392" t="s">
        <v>1655</v>
      </c>
      <c r="G2" s="10" t="s">
        <v>1656</v>
      </c>
      <c r="O2" s="393">
        <v>1</v>
      </c>
      <c r="P2" s="394" t="s">
        <v>1657</v>
      </c>
      <c r="Q2" s="395" t="s">
        <v>994</v>
      </c>
      <c r="R2" s="396" t="s">
        <v>1658</v>
      </c>
      <c r="S2" s="397" t="s">
        <v>1659</v>
      </c>
      <c r="T2" s="397" t="s">
        <v>1660</v>
      </c>
      <c r="U2" s="10" t="s">
        <v>1661</v>
      </c>
      <c r="V2" s="10" t="s">
        <v>1662</v>
      </c>
    </row>
    <row r="3" spans="1:22">
      <c r="A3" s="398"/>
      <c r="B3" s="389" t="s">
        <v>1663</v>
      </c>
      <c r="C3" s="391" t="s">
        <v>1664</v>
      </c>
      <c r="D3" s="391" t="s">
        <v>1665</v>
      </c>
      <c r="E3" s="392" t="s">
        <v>1666</v>
      </c>
      <c r="F3" s="392" t="s">
        <v>1667</v>
      </c>
      <c r="G3" s="10" t="s">
        <v>1656</v>
      </c>
      <c r="O3" s="393">
        <v>2</v>
      </c>
      <c r="P3" s="394" t="s">
        <v>1668</v>
      </c>
      <c r="Q3" s="395" t="s">
        <v>1669</v>
      </c>
      <c r="R3" s="396" t="s">
        <v>1670</v>
      </c>
      <c r="S3" s="397" t="s">
        <v>1671</v>
      </c>
      <c r="T3" s="397" t="s">
        <v>1672</v>
      </c>
      <c r="U3" s="10" t="s">
        <v>1673</v>
      </c>
      <c r="V3" s="10" t="s">
        <v>1674</v>
      </c>
    </row>
    <row r="4" spans="1:22">
      <c r="A4" s="311"/>
      <c r="B4" s="389" t="s">
        <v>1675</v>
      </c>
      <c r="C4" s="390" t="s">
        <v>1676</v>
      </c>
      <c r="D4" s="391" t="s">
        <v>1677</v>
      </c>
      <c r="E4" s="392" t="s">
        <v>1678</v>
      </c>
      <c r="F4" s="392" t="s">
        <v>1679</v>
      </c>
      <c r="G4" s="10" t="s">
        <v>1656</v>
      </c>
      <c r="O4" s="393">
        <v>3</v>
      </c>
      <c r="P4" s="394" t="s">
        <v>1663</v>
      </c>
      <c r="Q4" s="396" t="s">
        <v>1664</v>
      </c>
      <c r="R4" s="396" t="s">
        <v>1665</v>
      </c>
      <c r="S4" s="397" t="s">
        <v>1667</v>
      </c>
      <c r="T4" s="397" t="s">
        <v>1666</v>
      </c>
      <c r="U4" s="10" t="s">
        <v>1673</v>
      </c>
      <c r="V4" s="10" t="s">
        <v>1662</v>
      </c>
    </row>
    <row r="5" spans="1:22">
      <c r="A5" s="398"/>
      <c r="B5" s="389" t="s">
        <v>1668</v>
      </c>
      <c r="C5" s="390" t="s">
        <v>1669</v>
      </c>
      <c r="D5" s="391" t="s">
        <v>1670</v>
      </c>
      <c r="E5" s="392" t="s">
        <v>1672</v>
      </c>
      <c r="F5" s="392" t="s">
        <v>1671</v>
      </c>
      <c r="G5" s="10" t="s">
        <v>1656</v>
      </c>
      <c r="O5" s="393">
        <v>4</v>
      </c>
      <c r="P5" s="394" t="s">
        <v>1675</v>
      </c>
      <c r="Q5" s="395" t="s">
        <v>1676</v>
      </c>
      <c r="R5" s="396" t="s">
        <v>1677</v>
      </c>
      <c r="S5" s="397" t="s">
        <v>1679</v>
      </c>
      <c r="T5" s="397" t="s">
        <v>1678</v>
      </c>
      <c r="U5" s="10" t="s">
        <v>1673</v>
      </c>
      <c r="V5" s="10" t="s">
        <v>1662</v>
      </c>
    </row>
    <row r="6" spans="1:22">
      <c r="A6" s="311"/>
      <c r="B6" s="389" t="s">
        <v>1680</v>
      </c>
      <c r="C6" s="390" t="s">
        <v>1681</v>
      </c>
      <c r="D6" s="391" t="s">
        <v>1682</v>
      </c>
      <c r="E6" s="392" t="s">
        <v>1683</v>
      </c>
      <c r="F6" s="392" t="s">
        <v>1684</v>
      </c>
      <c r="G6" s="10" t="s">
        <v>1656</v>
      </c>
      <c r="O6" s="393">
        <v>5</v>
      </c>
      <c r="P6" s="394" t="s">
        <v>1680</v>
      </c>
      <c r="Q6" s="395" t="s">
        <v>1681</v>
      </c>
      <c r="R6" s="396" t="s">
        <v>1682</v>
      </c>
      <c r="S6" s="397" t="s">
        <v>1684</v>
      </c>
      <c r="T6" s="397" t="s">
        <v>1683</v>
      </c>
      <c r="U6" s="10" t="s">
        <v>1673</v>
      </c>
      <c r="V6" s="10" t="s">
        <v>1674</v>
      </c>
    </row>
    <row r="7" spans="1:22">
      <c r="A7" s="398"/>
      <c r="B7" s="389" t="s">
        <v>1685</v>
      </c>
      <c r="C7" s="390" t="s">
        <v>1686</v>
      </c>
      <c r="D7" s="390" t="s">
        <v>1687</v>
      </c>
      <c r="E7" s="390" t="s">
        <v>1688</v>
      </c>
      <c r="F7" s="390" t="s">
        <v>1689</v>
      </c>
      <c r="G7" s="10" t="s">
        <v>1656</v>
      </c>
      <c r="O7" s="393">
        <v>6</v>
      </c>
      <c r="P7" s="394" t="s">
        <v>1690</v>
      </c>
      <c r="Q7" s="395" t="s">
        <v>997</v>
      </c>
      <c r="R7" s="396" t="s">
        <v>997</v>
      </c>
      <c r="S7" s="397" t="s">
        <v>1691</v>
      </c>
      <c r="T7" s="397" t="s">
        <v>1692</v>
      </c>
      <c r="U7" s="10" t="s">
        <v>1693</v>
      </c>
      <c r="V7" s="10" t="s">
        <v>1694</v>
      </c>
    </row>
    <row r="8" spans="1:22">
      <c r="A8" s="380" t="s">
        <v>991</v>
      </c>
      <c r="B8" s="381" t="s">
        <v>1645</v>
      </c>
      <c r="C8" s="382" t="s">
        <v>1497</v>
      </c>
      <c r="D8" s="382" t="s">
        <v>1498</v>
      </c>
      <c r="E8" s="382" t="s">
        <v>1499</v>
      </c>
      <c r="F8" s="382" t="s">
        <v>1500</v>
      </c>
      <c r="O8" s="393">
        <v>7</v>
      </c>
      <c r="P8" s="394" t="s">
        <v>1695</v>
      </c>
      <c r="Q8" s="395" t="s">
        <v>998</v>
      </c>
      <c r="R8" s="396" t="s">
        <v>998</v>
      </c>
      <c r="S8" s="397" t="s">
        <v>1696</v>
      </c>
      <c r="T8" s="397" t="s">
        <v>1697</v>
      </c>
      <c r="U8" s="10" t="s">
        <v>1693</v>
      </c>
      <c r="V8" s="10" t="s">
        <v>1694</v>
      </c>
    </row>
    <row r="9" spans="1:22">
      <c r="A9" s="311">
        <v>1</v>
      </c>
      <c r="B9" s="399" t="s">
        <v>1657</v>
      </c>
      <c r="C9" s="390" t="s">
        <v>994</v>
      </c>
      <c r="D9" s="391" t="s">
        <v>1658</v>
      </c>
      <c r="E9" s="392" t="s">
        <v>1660</v>
      </c>
      <c r="F9" s="392" t="s">
        <v>1659</v>
      </c>
      <c r="O9" s="393">
        <v>8</v>
      </c>
      <c r="P9" s="394" t="s">
        <v>1698</v>
      </c>
      <c r="Q9" s="395" t="s">
        <v>999</v>
      </c>
      <c r="R9" s="396" t="s">
        <v>999</v>
      </c>
      <c r="S9" s="397" t="s">
        <v>1699</v>
      </c>
      <c r="T9" s="397" t="s">
        <v>1700</v>
      </c>
      <c r="U9" s="10" t="s">
        <v>1693</v>
      </c>
      <c r="V9" s="10" t="s">
        <v>1694</v>
      </c>
    </row>
    <row r="10" spans="1:22">
      <c r="A10" s="311">
        <v>2</v>
      </c>
      <c r="B10" s="399" t="s">
        <v>1701</v>
      </c>
      <c r="C10" s="390" t="s">
        <v>995</v>
      </c>
      <c r="D10" s="391" t="s">
        <v>1702</v>
      </c>
      <c r="E10" s="392" t="s">
        <v>1703</v>
      </c>
      <c r="F10" s="392" t="s">
        <v>1704</v>
      </c>
      <c r="O10" s="393">
        <v>9</v>
      </c>
      <c r="P10" s="400" t="s">
        <v>1705</v>
      </c>
      <c r="Q10" s="401" t="s">
        <v>1706</v>
      </c>
      <c r="R10" s="402" t="s">
        <v>1707</v>
      </c>
      <c r="S10" s="403" t="s">
        <v>1708</v>
      </c>
      <c r="T10" s="403" t="s">
        <v>1709</v>
      </c>
      <c r="U10" s="404" t="s">
        <v>1673</v>
      </c>
      <c r="V10" s="405"/>
    </row>
    <row r="11" spans="1:22">
      <c r="A11" s="380" t="s">
        <v>992</v>
      </c>
      <c r="B11" s="381" t="s">
        <v>1645</v>
      </c>
      <c r="C11" s="382" t="s">
        <v>1497</v>
      </c>
      <c r="D11" s="382" t="s">
        <v>1498</v>
      </c>
      <c r="E11" s="382" t="s">
        <v>1499</v>
      </c>
      <c r="F11" s="382" t="s">
        <v>1500</v>
      </c>
      <c r="O11" s="393">
        <v>10</v>
      </c>
      <c r="P11" s="400" t="s">
        <v>1710</v>
      </c>
      <c r="Q11" s="401" t="s">
        <v>1711</v>
      </c>
      <c r="R11" s="402" t="s">
        <v>1712</v>
      </c>
      <c r="S11" s="403" t="s">
        <v>1713</v>
      </c>
      <c r="T11" s="403" t="s">
        <v>1714</v>
      </c>
      <c r="U11" s="404" t="s">
        <v>1673</v>
      </c>
      <c r="V11" s="405"/>
    </row>
    <row r="12" spans="1:22">
      <c r="A12" s="406">
        <v>1</v>
      </c>
      <c r="B12" s="407" t="s">
        <v>1715</v>
      </c>
      <c r="C12" s="390" t="s">
        <v>1716</v>
      </c>
      <c r="D12" s="390" t="s">
        <v>1717</v>
      </c>
      <c r="E12" s="390" t="s">
        <v>1718</v>
      </c>
      <c r="F12" s="390" t="s">
        <v>1719</v>
      </c>
      <c r="O12" s="393"/>
      <c r="P12" s="394"/>
      <c r="Q12" s="395"/>
      <c r="R12" s="396"/>
      <c r="S12" s="397"/>
      <c r="T12" s="397"/>
      <c r="U12" s="10"/>
      <c r="V12" s="10"/>
    </row>
    <row r="13" spans="1:22">
      <c r="A13" s="311">
        <v>2</v>
      </c>
      <c r="B13" s="399" t="s">
        <v>1690</v>
      </c>
      <c r="C13" s="390" t="s">
        <v>997</v>
      </c>
      <c r="D13" s="391" t="s">
        <v>997</v>
      </c>
      <c r="E13" s="392" t="s">
        <v>1692</v>
      </c>
      <c r="F13" s="392" t="s">
        <v>1691</v>
      </c>
      <c r="O13" s="393">
        <v>11</v>
      </c>
      <c r="P13" s="394" t="s">
        <v>1701</v>
      </c>
      <c r="Q13" s="395" t="s">
        <v>995</v>
      </c>
      <c r="R13" s="396" t="s">
        <v>1702</v>
      </c>
      <c r="S13" s="397" t="s">
        <v>1704</v>
      </c>
      <c r="T13" s="397" t="s">
        <v>1703</v>
      </c>
      <c r="U13" s="10" t="s">
        <v>1661</v>
      </c>
      <c r="V13" s="10" t="s">
        <v>1662</v>
      </c>
    </row>
    <row r="14" spans="1:22">
      <c r="A14" s="406">
        <v>3</v>
      </c>
      <c r="B14" s="399" t="s">
        <v>1695</v>
      </c>
      <c r="C14" s="390" t="s">
        <v>998</v>
      </c>
      <c r="D14" s="391" t="s">
        <v>998</v>
      </c>
      <c r="E14" s="392" t="s">
        <v>1697</v>
      </c>
      <c r="F14" s="392" t="s">
        <v>1696</v>
      </c>
      <c r="O14" s="393">
        <v>12</v>
      </c>
      <c r="P14" s="394" t="s">
        <v>1685</v>
      </c>
      <c r="Q14" s="395" t="s">
        <v>1686</v>
      </c>
      <c r="R14" s="395" t="s">
        <v>1687</v>
      </c>
      <c r="S14" s="395" t="s">
        <v>1689</v>
      </c>
      <c r="T14" s="395" t="s">
        <v>1688</v>
      </c>
      <c r="U14" s="10" t="s">
        <v>1673</v>
      </c>
      <c r="V14" s="10" t="s">
        <v>1674</v>
      </c>
    </row>
    <row r="15" spans="1:22">
      <c r="A15" s="311">
        <v>4</v>
      </c>
      <c r="B15" s="399" t="s">
        <v>1698</v>
      </c>
      <c r="C15" s="390" t="s">
        <v>999</v>
      </c>
      <c r="D15" s="391" t="s">
        <v>999</v>
      </c>
      <c r="E15" s="392" t="s">
        <v>1700</v>
      </c>
      <c r="F15" s="392" t="s">
        <v>1699</v>
      </c>
      <c r="O15" s="393">
        <v>13</v>
      </c>
      <c r="P15" s="394" t="s">
        <v>1720</v>
      </c>
      <c r="Q15" s="395" t="s">
        <v>1000</v>
      </c>
      <c r="R15" s="395" t="s">
        <v>1721</v>
      </c>
      <c r="S15" s="395" t="s">
        <v>1722</v>
      </c>
      <c r="T15" s="395" t="s">
        <v>1723</v>
      </c>
      <c r="U15" s="10" t="s">
        <v>1693</v>
      </c>
      <c r="V15" s="10" t="s">
        <v>1694</v>
      </c>
    </row>
    <row r="16" spans="1:22">
      <c r="A16" s="406">
        <v>5</v>
      </c>
      <c r="B16" s="399" t="s">
        <v>1720</v>
      </c>
      <c r="C16" s="390" t="s">
        <v>1000</v>
      </c>
      <c r="D16" s="390" t="s">
        <v>1721</v>
      </c>
      <c r="E16" s="390" t="s">
        <v>1723</v>
      </c>
      <c r="F16" s="390" t="s">
        <v>1722</v>
      </c>
      <c r="O16" s="393">
        <v>14</v>
      </c>
      <c r="P16" s="394" t="s">
        <v>1724</v>
      </c>
      <c r="Q16" s="395" t="s">
        <v>1001</v>
      </c>
      <c r="R16" s="396" t="s">
        <v>1725</v>
      </c>
      <c r="S16" s="397" t="s">
        <v>1726</v>
      </c>
      <c r="T16" s="397" t="s">
        <v>1727</v>
      </c>
      <c r="U16" s="10" t="s">
        <v>1693</v>
      </c>
      <c r="V16" s="10" t="s">
        <v>1694</v>
      </c>
    </row>
    <row r="17" spans="1:22">
      <c r="A17" s="311">
        <v>6</v>
      </c>
      <c r="B17" s="399" t="s">
        <v>1724</v>
      </c>
      <c r="C17" s="390" t="s">
        <v>1001</v>
      </c>
      <c r="D17" s="391" t="s">
        <v>1725</v>
      </c>
      <c r="E17" s="392" t="s">
        <v>1727</v>
      </c>
      <c r="F17" s="392" t="s">
        <v>1726</v>
      </c>
      <c r="O17" s="393">
        <v>15</v>
      </c>
      <c r="P17" s="408" t="s">
        <v>1728</v>
      </c>
      <c r="Q17" s="409" t="s">
        <v>1729</v>
      </c>
      <c r="R17" s="409" t="s">
        <v>1730</v>
      </c>
      <c r="S17" s="410" t="s">
        <v>1731</v>
      </c>
      <c r="T17" s="410" t="s">
        <v>1732</v>
      </c>
      <c r="U17" s="411" t="s">
        <v>1693</v>
      </c>
      <c r="V17" s="412"/>
    </row>
    <row r="18" spans="1:22">
      <c r="O18" s="393">
        <v>16</v>
      </c>
      <c r="P18" s="408" t="s">
        <v>1733</v>
      </c>
      <c r="Q18" s="413" t="s">
        <v>1734</v>
      </c>
      <c r="R18" s="409" t="s">
        <v>1735</v>
      </c>
      <c r="S18" s="410" t="s">
        <v>1736</v>
      </c>
      <c r="T18" s="410" t="s">
        <v>1737</v>
      </c>
      <c r="U18" s="411" t="s">
        <v>1693</v>
      </c>
      <c r="V18" s="412"/>
    </row>
    <row r="19" spans="1:22">
      <c r="O19" s="393">
        <v>17</v>
      </c>
      <c r="P19" s="394" t="s">
        <v>1652</v>
      </c>
      <c r="Q19" s="395" t="s">
        <v>1653</v>
      </c>
      <c r="R19" s="396" t="s">
        <v>1654</v>
      </c>
      <c r="S19" s="397" t="s">
        <v>1655</v>
      </c>
      <c r="T19" s="397" t="s">
        <v>1492</v>
      </c>
      <c r="U19" s="10" t="s">
        <v>1673</v>
      </c>
      <c r="V19" s="10" t="s">
        <v>1738</v>
      </c>
    </row>
    <row r="20" spans="1:22">
      <c r="A20" s="3"/>
      <c r="O20" s="393">
        <v>18</v>
      </c>
      <c r="P20" s="408" t="s">
        <v>1739</v>
      </c>
      <c r="Q20" s="413" t="s">
        <v>1740</v>
      </c>
      <c r="R20" s="409" t="s">
        <v>1741</v>
      </c>
      <c r="S20" s="410" t="s">
        <v>1742</v>
      </c>
      <c r="T20" s="410" t="s">
        <v>1743</v>
      </c>
      <c r="U20" s="411" t="s">
        <v>1673</v>
      </c>
      <c r="V20" s="412"/>
    </row>
    <row r="21" spans="1:22">
      <c r="A21" s="3"/>
      <c r="O21" s="393">
        <v>19</v>
      </c>
      <c r="P21" s="408" t="s">
        <v>1744</v>
      </c>
      <c r="Q21" s="409" t="s">
        <v>1745</v>
      </c>
      <c r="R21" s="409" t="s">
        <v>1746</v>
      </c>
      <c r="S21" s="410" t="s">
        <v>1747</v>
      </c>
      <c r="T21" s="410" t="s">
        <v>1748</v>
      </c>
      <c r="U21" s="411" t="s">
        <v>1673</v>
      </c>
      <c r="V21" s="412"/>
    </row>
    <row r="22" spans="1:22">
      <c r="A22" s="3"/>
      <c r="O22" s="393">
        <v>20</v>
      </c>
      <c r="P22" s="408" t="s">
        <v>1749</v>
      </c>
      <c r="Q22" s="413" t="s">
        <v>1750</v>
      </c>
      <c r="R22" s="409" t="s">
        <v>1751</v>
      </c>
      <c r="S22" s="410" t="s">
        <v>1752</v>
      </c>
      <c r="T22" s="410" t="s">
        <v>1753</v>
      </c>
      <c r="U22" s="411" t="s">
        <v>1673</v>
      </c>
      <c r="V22" s="412"/>
    </row>
    <row r="23" spans="1:22">
      <c r="A23" s="3"/>
      <c r="O23" s="393">
        <v>21</v>
      </c>
      <c r="P23" s="408" t="s">
        <v>1754</v>
      </c>
      <c r="Q23" s="413" t="s">
        <v>1755</v>
      </c>
      <c r="R23" s="409" t="s">
        <v>1756</v>
      </c>
      <c r="S23" s="410" t="s">
        <v>1757</v>
      </c>
      <c r="T23" s="410" t="s">
        <v>1758</v>
      </c>
      <c r="U23" s="411" t="s">
        <v>1673</v>
      </c>
      <c r="V23" s="412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8" t="s">
        <v>57</v>
      </c>
    </row>
    <row r="2" spans="1:1">
      <c r="A2" s="359" t="s">
        <v>1005</v>
      </c>
    </row>
    <row r="3" spans="1:1">
      <c r="A3" s="359" t="s">
        <v>1006</v>
      </c>
    </row>
    <row r="4" spans="1:1">
      <c r="A4" s="359" t="s">
        <v>1008</v>
      </c>
    </row>
    <row r="5" spans="1:1">
      <c r="A5" s="359" t="s">
        <v>1010</v>
      </c>
    </row>
    <row r="6" spans="1:1">
      <c r="A6" s="359" t="s">
        <v>1009</v>
      </c>
    </row>
    <row r="7" spans="1:1">
      <c r="A7" s="359" t="s">
        <v>1011</v>
      </c>
    </row>
    <row r="8" spans="1:1">
      <c r="A8" s="359" t="s">
        <v>1012</v>
      </c>
    </row>
    <row r="9" spans="1:1">
      <c r="A9" s="359" t="s">
        <v>1014</v>
      </c>
    </row>
  </sheetData>
  <phoneticPr fontId="10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14" t="s">
        <v>1759</v>
      </c>
      <c r="B1" s="415" t="s">
        <v>1760</v>
      </c>
      <c r="C1" s="415" t="s">
        <v>1761</v>
      </c>
      <c r="D1" s="416" t="s">
        <v>1762</v>
      </c>
      <c r="E1" s="416" t="s">
        <v>1763</v>
      </c>
      <c r="F1" s="416" t="s">
        <v>1764</v>
      </c>
      <c r="G1" s="416" t="s">
        <v>1765</v>
      </c>
      <c r="H1" s="416" t="s">
        <v>1766</v>
      </c>
      <c r="I1" s="416" t="s">
        <v>1767</v>
      </c>
      <c r="J1" s="416" t="s">
        <v>1768</v>
      </c>
      <c r="K1" s="416" t="s">
        <v>1769</v>
      </c>
      <c r="L1" s="416" t="s">
        <v>1770</v>
      </c>
      <c r="M1" s="417" t="s">
        <v>1771</v>
      </c>
      <c r="N1" s="418" t="s">
        <v>1772</v>
      </c>
      <c r="O1" s="418" t="s">
        <v>1773</v>
      </c>
      <c r="P1" s="419"/>
    </row>
    <row r="2" spans="1:16" ht="16.5" customHeight="1">
      <c r="A2" s="420">
        <v>0</v>
      </c>
      <c r="B2" s="421">
        <v>4115</v>
      </c>
      <c r="C2" s="421">
        <v>2201050141</v>
      </c>
      <c r="D2" s="422" t="s">
        <v>1774</v>
      </c>
      <c r="E2" s="422" t="s">
        <v>1775</v>
      </c>
      <c r="F2" s="422" t="s">
        <v>1776</v>
      </c>
      <c r="G2" s="422" t="s">
        <v>1777</v>
      </c>
      <c r="H2" s="422" t="s">
        <v>1778</v>
      </c>
      <c r="I2" s="422" t="s">
        <v>1776</v>
      </c>
      <c r="J2" s="422" t="s">
        <v>1776</v>
      </c>
      <c r="K2" s="422" t="s">
        <v>1779</v>
      </c>
      <c r="L2" s="422" t="s">
        <v>1780</v>
      </c>
      <c r="M2" s="422" t="s">
        <v>1781</v>
      </c>
      <c r="N2" s="422" t="s">
        <v>1782</v>
      </c>
      <c r="O2" s="422" t="s">
        <v>1783</v>
      </c>
      <c r="P2" s="423" t="s">
        <v>1784</v>
      </c>
    </row>
    <row r="3" spans="1:16" ht="16.5" customHeight="1">
      <c r="A3" s="420">
        <v>0</v>
      </c>
      <c r="B3" s="421">
        <v>4116</v>
      </c>
      <c r="C3" s="421">
        <v>2201050142</v>
      </c>
      <c r="D3" s="422" t="s">
        <v>1785</v>
      </c>
      <c r="E3" s="422" t="s">
        <v>1786</v>
      </c>
      <c r="F3" s="422" t="s">
        <v>1787</v>
      </c>
      <c r="G3" s="422" t="s">
        <v>1788</v>
      </c>
      <c r="H3" s="422" t="s">
        <v>1789</v>
      </c>
      <c r="I3" s="422" t="s">
        <v>1787</v>
      </c>
      <c r="J3" s="422" t="s">
        <v>1787</v>
      </c>
      <c r="K3" s="422" t="s">
        <v>1790</v>
      </c>
      <c r="L3" s="422" t="s">
        <v>1791</v>
      </c>
      <c r="M3" s="422" t="s">
        <v>1792</v>
      </c>
      <c r="N3" s="422" t="s">
        <v>1793</v>
      </c>
      <c r="O3" s="422" t="s">
        <v>1794</v>
      </c>
      <c r="P3" s="423" t="s">
        <v>1784</v>
      </c>
    </row>
    <row r="4" spans="1:16" ht="16.5" customHeight="1">
      <c r="A4" s="424">
        <v>1</v>
      </c>
      <c r="B4" s="425">
        <v>1101</v>
      </c>
      <c r="C4" s="425" t="s">
        <v>1795</v>
      </c>
      <c r="D4" s="426" t="s">
        <v>209</v>
      </c>
      <c r="E4" s="426" t="s">
        <v>1796</v>
      </c>
      <c r="F4" s="426" t="s">
        <v>1797</v>
      </c>
      <c r="G4" s="426" t="s">
        <v>1798</v>
      </c>
      <c r="H4" s="426" t="s">
        <v>1799</v>
      </c>
      <c r="I4" s="426" t="s">
        <v>1797</v>
      </c>
      <c r="J4" s="426" t="s">
        <v>1797</v>
      </c>
      <c r="K4" s="426" t="s">
        <v>1800</v>
      </c>
      <c r="L4" s="426" t="s">
        <v>1801</v>
      </c>
      <c r="M4" s="426" t="s">
        <v>1802</v>
      </c>
      <c r="N4" s="426" t="s">
        <v>1803</v>
      </c>
      <c r="O4" s="426" t="s">
        <v>1804</v>
      </c>
      <c r="P4" s="426"/>
    </row>
    <row r="5" spans="1:16" ht="16.5" customHeight="1">
      <c r="A5" s="424">
        <v>2</v>
      </c>
      <c r="B5" s="425">
        <v>1102</v>
      </c>
      <c r="C5" s="425" t="s">
        <v>1805</v>
      </c>
      <c r="D5" s="426" t="s">
        <v>213</v>
      </c>
      <c r="E5" s="426" t="s">
        <v>1806</v>
      </c>
      <c r="F5" s="426" t="s">
        <v>1807</v>
      </c>
      <c r="G5" s="426" t="s">
        <v>1808</v>
      </c>
      <c r="H5" s="426" t="s">
        <v>1809</v>
      </c>
      <c r="I5" s="426" t="s">
        <v>1807</v>
      </c>
      <c r="J5" s="426" t="s">
        <v>1807</v>
      </c>
      <c r="K5" s="426" t="s">
        <v>1810</v>
      </c>
      <c r="L5" s="426" t="s">
        <v>1811</v>
      </c>
      <c r="M5" s="426" t="s">
        <v>1812</v>
      </c>
      <c r="N5" s="426" t="s">
        <v>1813</v>
      </c>
      <c r="O5" s="426" t="s">
        <v>1814</v>
      </c>
      <c r="P5" s="426"/>
    </row>
    <row r="6" spans="1:16" ht="16.5" customHeight="1">
      <c r="A6" s="424">
        <v>3</v>
      </c>
      <c r="B6" s="425">
        <v>1103</v>
      </c>
      <c r="C6" s="425" t="s">
        <v>1815</v>
      </c>
      <c r="D6" s="427" t="s">
        <v>1816</v>
      </c>
      <c r="E6" s="427" t="s">
        <v>1817</v>
      </c>
      <c r="F6" s="427" t="s">
        <v>1818</v>
      </c>
      <c r="G6" s="427" t="s">
        <v>1819</v>
      </c>
      <c r="H6" s="427" t="s">
        <v>1820</v>
      </c>
      <c r="I6" s="427" t="s">
        <v>1818</v>
      </c>
      <c r="J6" s="427" t="s">
        <v>1818</v>
      </c>
      <c r="K6" s="427" t="s">
        <v>1821</v>
      </c>
      <c r="L6" s="427" t="s">
        <v>1822</v>
      </c>
      <c r="M6" s="427" t="s">
        <v>1823</v>
      </c>
      <c r="N6" s="427" t="s">
        <v>1824</v>
      </c>
      <c r="O6" s="427" t="s">
        <v>1825</v>
      </c>
      <c r="P6" s="427"/>
    </row>
    <row r="7" spans="1:16" ht="16.5" customHeight="1">
      <c r="A7" s="424">
        <v>4</v>
      </c>
      <c r="B7" s="425">
        <v>1104</v>
      </c>
      <c r="C7" s="425" t="s">
        <v>1826</v>
      </c>
      <c r="D7" s="426" t="s">
        <v>1827</v>
      </c>
      <c r="E7" s="426" t="s">
        <v>1828</v>
      </c>
      <c r="F7" s="426" t="s">
        <v>1829</v>
      </c>
      <c r="G7" s="426" t="s">
        <v>1830</v>
      </c>
      <c r="H7" s="426" t="s">
        <v>1831</v>
      </c>
      <c r="I7" s="426" t="s">
        <v>1829</v>
      </c>
      <c r="J7" s="426" t="s">
        <v>1829</v>
      </c>
      <c r="K7" s="426" t="s">
        <v>1832</v>
      </c>
      <c r="L7" s="426" t="s">
        <v>1833</v>
      </c>
      <c r="M7" s="426" t="s">
        <v>1834</v>
      </c>
      <c r="N7" s="426" t="s">
        <v>1835</v>
      </c>
      <c r="O7" s="426" t="s">
        <v>1836</v>
      </c>
      <c r="P7" s="426"/>
    </row>
    <row r="8" spans="1:16" ht="16.5" customHeight="1">
      <c r="A8" s="424">
        <v>5</v>
      </c>
      <c r="B8" s="425">
        <v>1105</v>
      </c>
      <c r="C8" s="425" t="s">
        <v>1837</v>
      </c>
      <c r="D8" s="426" t="s">
        <v>1838</v>
      </c>
      <c r="E8" s="427" t="s">
        <v>1839</v>
      </c>
      <c r="F8" s="427" t="s">
        <v>1840</v>
      </c>
      <c r="G8" s="427" t="s">
        <v>1841</v>
      </c>
      <c r="H8" s="427" t="s">
        <v>1842</v>
      </c>
      <c r="I8" s="427" t="s">
        <v>1840</v>
      </c>
      <c r="J8" s="427" t="s">
        <v>1840</v>
      </c>
      <c r="K8" s="427" t="s">
        <v>1843</v>
      </c>
      <c r="L8" s="427" t="s">
        <v>1844</v>
      </c>
      <c r="M8" s="427" t="s">
        <v>1845</v>
      </c>
      <c r="N8" s="427" t="s">
        <v>1846</v>
      </c>
      <c r="O8" s="427" t="s">
        <v>1847</v>
      </c>
      <c r="P8" s="427"/>
    </row>
    <row r="9" spans="1:16" ht="16.5" customHeight="1">
      <c r="A9" s="424">
        <v>6</v>
      </c>
      <c r="B9" s="425">
        <v>1106</v>
      </c>
      <c r="C9" s="425" t="s">
        <v>1848</v>
      </c>
      <c r="D9" s="426" t="s">
        <v>1849</v>
      </c>
      <c r="E9" s="426" t="s">
        <v>1850</v>
      </c>
      <c r="F9" s="426" t="s">
        <v>1851</v>
      </c>
      <c r="G9" s="426" t="s">
        <v>1852</v>
      </c>
      <c r="H9" s="426" t="s">
        <v>1853</v>
      </c>
      <c r="I9" s="426" t="s">
        <v>1851</v>
      </c>
      <c r="J9" s="426" t="s">
        <v>1851</v>
      </c>
      <c r="K9" s="426" t="s">
        <v>1854</v>
      </c>
      <c r="L9" s="426" t="s">
        <v>1855</v>
      </c>
      <c r="M9" s="426" t="s">
        <v>1856</v>
      </c>
      <c r="N9" s="426" t="s">
        <v>1857</v>
      </c>
      <c r="O9" s="426" t="s">
        <v>1858</v>
      </c>
      <c r="P9" s="426"/>
    </row>
    <row r="10" spans="1:16" ht="16.5" customHeight="1">
      <c r="A10" s="424">
        <v>7</v>
      </c>
      <c r="B10" s="425">
        <v>4113</v>
      </c>
      <c r="C10" s="425">
        <v>2201050139</v>
      </c>
      <c r="D10" s="426" t="s">
        <v>220</v>
      </c>
      <c r="E10" s="426" t="s">
        <v>1859</v>
      </c>
      <c r="F10" s="426" t="s">
        <v>1860</v>
      </c>
      <c r="G10" s="426" t="s">
        <v>1861</v>
      </c>
      <c r="H10" s="426" t="s">
        <v>1862</v>
      </c>
      <c r="I10" s="426" t="s">
        <v>1860</v>
      </c>
      <c r="J10" s="426" t="s">
        <v>1860</v>
      </c>
      <c r="K10" s="426" t="s">
        <v>1863</v>
      </c>
      <c r="L10" s="426" t="s">
        <v>1864</v>
      </c>
      <c r="M10" s="426" t="s">
        <v>1865</v>
      </c>
      <c r="N10" s="426" t="s">
        <v>1866</v>
      </c>
      <c r="O10" s="426" t="s">
        <v>1867</v>
      </c>
      <c r="P10" s="426"/>
    </row>
    <row r="11" spans="1:16" ht="16.5" customHeight="1">
      <c r="A11" s="424">
        <v>8</v>
      </c>
      <c r="B11" s="425">
        <v>4114</v>
      </c>
      <c r="C11" s="425">
        <v>2201050140</v>
      </c>
      <c r="D11" s="426" t="s">
        <v>1868</v>
      </c>
      <c r="E11" s="426" t="s">
        <v>1869</v>
      </c>
      <c r="F11" s="426" t="s">
        <v>1870</v>
      </c>
      <c r="G11" s="426" t="s">
        <v>1871</v>
      </c>
      <c r="H11" s="426" t="s">
        <v>1872</v>
      </c>
      <c r="I11" s="426" t="s">
        <v>1870</v>
      </c>
      <c r="J11" s="426" t="s">
        <v>1870</v>
      </c>
      <c r="K11" s="426" t="s">
        <v>1873</v>
      </c>
      <c r="L11" s="426" t="s">
        <v>1874</v>
      </c>
      <c r="M11" s="426" t="s">
        <v>1875</v>
      </c>
      <c r="N11" s="426" t="s">
        <v>1876</v>
      </c>
      <c r="O11" s="426" t="s">
        <v>1877</v>
      </c>
      <c r="P11" s="426"/>
    </row>
    <row r="12" spans="1:16" ht="16.5" customHeight="1">
      <c r="A12" s="424">
        <v>9</v>
      </c>
      <c r="B12" s="425">
        <v>4117</v>
      </c>
      <c r="C12" s="425">
        <v>2201050143</v>
      </c>
      <c r="D12" s="426" t="s">
        <v>1878</v>
      </c>
      <c r="E12" s="426" t="s">
        <v>1879</v>
      </c>
      <c r="F12" s="426" t="s">
        <v>1880</v>
      </c>
      <c r="G12" s="426" t="s">
        <v>1881</v>
      </c>
      <c r="H12" s="426" t="s">
        <v>1882</v>
      </c>
      <c r="I12" s="426" t="s">
        <v>1880</v>
      </c>
      <c r="J12" s="426" t="s">
        <v>1880</v>
      </c>
      <c r="K12" s="426" t="s">
        <v>1883</v>
      </c>
      <c r="L12" s="426" t="s">
        <v>1884</v>
      </c>
      <c r="M12" s="426" t="s">
        <v>1885</v>
      </c>
      <c r="N12" s="426" t="s">
        <v>1886</v>
      </c>
      <c r="O12" s="426" t="s">
        <v>1887</v>
      </c>
      <c r="P12" s="426"/>
    </row>
    <row r="13" spans="1:16" ht="16.5" customHeight="1">
      <c r="A13" s="424">
        <v>10</v>
      </c>
      <c r="B13" s="425">
        <v>4118</v>
      </c>
      <c r="C13" s="425">
        <v>2201050144</v>
      </c>
      <c r="D13" s="426" t="s">
        <v>1888</v>
      </c>
      <c r="E13" s="426" t="s">
        <v>1889</v>
      </c>
      <c r="F13" s="426" t="s">
        <v>1890</v>
      </c>
      <c r="G13" s="426" t="s">
        <v>1891</v>
      </c>
      <c r="H13" s="426" t="s">
        <v>1892</v>
      </c>
      <c r="I13" s="426" t="s">
        <v>1890</v>
      </c>
      <c r="J13" s="426" t="s">
        <v>1890</v>
      </c>
      <c r="K13" s="426" t="s">
        <v>1893</v>
      </c>
      <c r="L13" s="426" t="s">
        <v>1894</v>
      </c>
      <c r="M13" s="426" t="s">
        <v>1895</v>
      </c>
      <c r="N13" s="426" t="s">
        <v>1896</v>
      </c>
      <c r="O13" s="426" t="s">
        <v>1897</v>
      </c>
      <c r="P13" s="426"/>
    </row>
    <row r="14" spans="1:16" ht="16.5" customHeight="1">
      <c r="A14" s="424">
        <v>11</v>
      </c>
      <c r="B14" s="425">
        <v>1201</v>
      </c>
      <c r="C14" s="425" t="s">
        <v>1898</v>
      </c>
      <c r="D14" s="426" t="s">
        <v>215</v>
      </c>
      <c r="E14" s="426" t="s">
        <v>1899</v>
      </c>
      <c r="F14" s="426" t="s">
        <v>1900</v>
      </c>
      <c r="G14" s="426" t="s">
        <v>1901</v>
      </c>
      <c r="H14" s="426" t="s">
        <v>1902</v>
      </c>
      <c r="I14" s="426" t="s">
        <v>1903</v>
      </c>
      <c r="J14" s="426" t="s">
        <v>1904</v>
      </c>
      <c r="K14" s="426" t="s">
        <v>1905</v>
      </c>
      <c r="L14" s="425" t="s">
        <v>1906</v>
      </c>
      <c r="M14" s="428" t="s">
        <v>1907</v>
      </c>
      <c r="N14" s="428" t="s">
        <v>1900</v>
      </c>
      <c r="O14" s="428" t="s">
        <v>1908</v>
      </c>
      <c r="P14" s="428"/>
    </row>
    <row r="15" spans="1:16" ht="16.5" customHeight="1">
      <c r="A15" s="424">
        <v>12</v>
      </c>
      <c r="B15" s="425">
        <v>1202</v>
      </c>
      <c r="C15" s="425" t="s">
        <v>1909</v>
      </c>
      <c r="D15" s="426" t="s">
        <v>222</v>
      </c>
      <c r="E15" s="426" t="s">
        <v>1910</v>
      </c>
      <c r="F15" s="426" t="s">
        <v>1911</v>
      </c>
      <c r="G15" s="426" t="s">
        <v>1912</v>
      </c>
      <c r="H15" s="426" t="s">
        <v>1913</v>
      </c>
      <c r="I15" s="426" t="s">
        <v>1914</v>
      </c>
      <c r="J15" s="426" t="s">
        <v>1915</v>
      </c>
      <c r="K15" s="426" t="s">
        <v>1916</v>
      </c>
      <c r="L15" s="425" t="s">
        <v>1917</v>
      </c>
      <c r="M15" s="428" t="s">
        <v>1918</v>
      </c>
      <c r="N15" s="428" t="s">
        <v>1911</v>
      </c>
      <c r="O15" s="428" t="s">
        <v>1919</v>
      </c>
      <c r="P15" s="428"/>
    </row>
    <row r="16" spans="1:16" ht="16.5" customHeight="1">
      <c r="A16" s="424">
        <v>13</v>
      </c>
      <c r="B16" s="425">
        <v>1301</v>
      </c>
      <c r="C16" s="425" t="s">
        <v>1920</v>
      </c>
      <c r="D16" s="426" t="s">
        <v>248</v>
      </c>
      <c r="E16" s="426" t="s">
        <v>1921</v>
      </c>
      <c r="F16" s="426" t="s">
        <v>1922</v>
      </c>
      <c r="G16" s="426" t="s">
        <v>1923</v>
      </c>
      <c r="H16" s="426" t="s">
        <v>1924</v>
      </c>
      <c r="I16" s="426" t="s">
        <v>1922</v>
      </c>
      <c r="J16" s="426" t="s">
        <v>1925</v>
      </c>
      <c r="K16" s="425" t="s">
        <v>1926</v>
      </c>
      <c r="L16" s="425" t="s">
        <v>1927</v>
      </c>
      <c r="M16" s="428" t="s">
        <v>1928</v>
      </c>
      <c r="N16" s="428" t="s">
        <v>1927</v>
      </c>
      <c r="O16" s="428" t="s">
        <v>1929</v>
      </c>
      <c r="P16" s="428"/>
    </row>
    <row r="17" spans="1:16" ht="16.5" customHeight="1">
      <c r="A17" s="424">
        <v>14</v>
      </c>
      <c r="B17" s="425">
        <v>1302</v>
      </c>
      <c r="C17" s="425" t="s">
        <v>1930</v>
      </c>
      <c r="D17" s="426" t="s">
        <v>1931</v>
      </c>
      <c r="E17" s="426" t="s">
        <v>1932</v>
      </c>
      <c r="F17" s="426" t="s">
        <v>1933</v>
      </c>
      <c r="G17" s="426" t="s">
        <v>1934</v>
      </c>
      <c r="H17" s="426" t="s">
        <v>1935</v>
      </c>
      <c r="I17" s="426" t="s">
        <v>1933</v>
      </c>
      <c r="J17" s="426" t="s">
        <v>1936</v>
      </c>
      <c r="K17" s="425" t="s">
        <v>1937</v>
      </c>
      <c r="L17" s="425" t="s">
        <v>1938</v>
      </c>
      <c r="M17" s="428" t="s">
        <v>1939</v>
      </c>
      <c r="N17" s="428" t="s">
        <v>1938</v>
      </c>
      <c r="O17" s="428" t="s">
        <v>1940</v>
      </c>
      <c r="P17" s="428"/>
    </row>
    <row r="18" spans="1:16" ht="16.5" customHeight="1">
      <c r="A18" s="424">
        <v>15</v>
      </c>
      <c r="B18" s="425">
        <v>1401</v>
      </c>
      <c r="C18" s="425" t="s">
        <v>1941</v>
      </c>
      <c r="D18" s="426" t="s">
        <v>251</v>
      </c>
      <c r="E18" s="426" t="s">
        <v>1942</v>
      </c>
      <c r="F18" s="426" t="s">
        <v>1943</v>
      </c>
      <c r="G18" s="426" t="s">
        <v>1944</v>
      </c>
      <c r="H18" s="426" t="s">
        <v>1945</v>
      </c>
      <c r="I18" s="426" t="s">
        <v>1943</v>
      </c>
      <c r="J18" s="426" t="s">
        <v>1946</v>
      </c>
      <c r="K18" s="425" t="s">
        <v>1947</v>
      </c>
      <c r="L18" s="425" t="s">
        <v>1943</v>
      </c>
      <c r="M18" s="428" t="s">
        <v>1948</v>
      </c>
      <c r="N18" s="428" t="s">
        <v>1943</v>
      </c>
      <c r="O18" s="428" t="s">
        <v>1949</v>
      </c>
      <c r="P18" s="428"/>
    </row>
    <row r="19" spans="1:16" ht="16.5" customHeight="1">
      <c r="A19" s="424">
        <v>16</v>
      </c>
      <c r="B19" s="425">
        <v>17001</v>
      </c>
      <c r="C19" s="425">
        <v>2201111701</v>
      </c>
      <c r="D19" s="426" t="s">
        <v>1950</v>
      </c>
      <c r="E19" s="426" t="s">
        <v>1951</v>
      </c>
      <c r="F19" s="426" t="s">
        <v>1952</v>
      </c>
      <c r="G19" s="426" t="s">
        <v>1953</v>
      </c>
      <c r="H19" s="426" t="s">
        <v>1954</v>
      </c>
      <c r="I19" s="426" t="s">
        <v>1955</v>
      </c>
      <c r="J19" s="426" t="s">
        <v>1956</v>
      </c>
      <c r="K19" s="425" t="s">
        <v>1957</v>
      </c>
      <c r="L19" s="425" t="s">
        <v>1958</v>
      </c>
      <c r="M19" s="428" t="s">
        <v>1959</v>
      </c>
      <c r="N19" s="428" t="s">
        <v>1960</v>
      </c>
      <c r="O19" s="428" t="s">
        <v>1961</v>
      </c>
      <c r="P19" s="428"/>
    </row>
    <row r="20" spans="1:16" ht="16.5" customHeight="1">
      <c r="A20" s="424">
        <v>17</v>
      </c>
      <c r="B20" s="425">
        <v>1701</v>
      </c>
      <c r="C20" s="425">
        <v>2110210702</v>
      </c>
      <c r="D20" s="426" t="s">
        <v>253</v>
      </c>
      <c r="E20" s="426" t="s">
        <v>253</v>
      </c>
      <c r="F20" s="426" t="s">
        <v>1962</v>
      </c>
      <c r="G20" s="426" t="s">
        <v>1963</v>
      </c>
      <c r="H20" s="426" t="s">
        <v>1964</v>
      </c>
      <c r="I20" s="426" t="s">
        <v>1962</v>
      </c>
      <c r="J20" s="426" t="s">
        <v>1962</v>
      </c>
      <c r="K20" s="425" t="s">
        <v>1965</v>
      </c>
      <c r="L20" s="425" t="s">
        <v>1966</v>
      </c>
      <c r="M20" s="428" t="s">
        <v>1967</v>
      </c>
      <c r="N20" s="428" t="s">
        <v>1968</v>
      </c>
      <c r="O20" s="428" t="s">
        <v>1968</v>
      </c>
      <c r="P20" s="428"/>
    </row>
    <row r="21" spans="1:16" ht="16.5" customHeight="1">
      <c r="A21" s="424">
        <v>18</v>
      </c>
      <c r="B21" s="425">
        <v>1501</v>
      </c>
      <c r="C21" s="425" t="s">
        <v>1969</v>
      </c>
      <c r="D21" s="426" t="s">
        <v>254</v>
      </c>
      <c r="E21" s="426" t="s">
        <v>1970</v>
      </c>
      <c r="F21" s="426" t="s">
        <v>1971</v>
      </c>
      <c r="G21" s="426" t="s">
        <v>1972</v>
      </c>
      <c r="H21" s="426" t="s">
        <v>1973</v>
      </c>
      <c r="I21" s="426" t="s">
        <v>1974</v>
      </c>
      <c r="J21" s="426" t="s">
        <v>1975</v>
      </c>
      <c r="K21" s="426" t="s">
        <v>1976</v>
      </c>
      <c r="L21" s="425" t="s">
        <v>1977</v>
      </c>
      <c r="M21" s="428" t="s">
        <v>1978</v>
      </c>
      <c r="N21" s="428" t="s">
        <v>1979</v>
      </c>
      <c r="O21" s="428" t="s">
        <v>1980</v>
      </c>
      <c r="P21" s="428"/>
    </row>
    <row r="22" spans="1:16" ht="16.5" customHeight="1">
      <c r="A22" s="424">
        <v>19</v>
      </c>
      <c r="B22" s="425">
        <v>22001</v>
      </c>
      <c r="C22" s="425" t="s">
        <v>1981</v>
      </c>
      <c r="D22" s="426" t="s">
        <v>1982</v>
      </c>
      <c r="E22" s="426" t="s">
        <v>1983</v>
      </c>
      <c r="F22" s="426" t="s">
        <v>1984</v>
      </c>
      <c r="G22" s="426" t="s">
        <v>1985</v>
      </c>
      <c r="H22" s="426" t="s">
        <v>1986</v>
      </c>
      <c r="I22" s="426" t="s">
        <v>1984</v>
      </c>
      <c r="J22" s="426" t="s">
        <v>1984</v>
      </c>
      <c r="K22" s="425" t="s">
        <v>1987</v>
      </c>
      <c r="L22" s="425" t="s">
        <v>1988</v>
      </c>
      <c r="M22" s="428" t="s">
        <v>1989</v>
      </c>
      <c r="N22" s="428" t="s">
        <v>1990</v>
      </c>
      <c r="O22" s="428" t="s">
        <v>1991</v>
      </c>
      <c r="P22" s="428"/>
    </row>
    <row r="23" spans="1:16" ht="16.5" customHeight="1">
      <c r="A23" s="424">
        <v>20</v>
      </c>
      <c r="B23" s="425">
        <v>22002</v>
      </c>
      <c r="C23" s="425" t="s">
        <v>1992</v>
      </c>
      <c r="D23" s="426" t="s">
        <v>1993</v>
      </c>
      <c r="E23" s="426" t="s">
        <v>1994</v>
      </c>
      <c r="F23" s="426" t="s">
        <v>1995</v>
      </c>
      <c r="G23" s="426" t="s">
        <v>1996</v>
      </c>
      <c r="H23" s="426" t="s">
        <v>1997</v>
      </c>
      <c r="I23" s="426" t="s">
        <v>1995</v>
      </c>
      <c r="J23" s="426" t="s">
        <v>1995</v>
      </c>
      <c r="K23" s="425" t="s">
        <v>1998</v>
      </c>
      <c r="L23" s="425" t="s">
        <v>1999</v>
      </c>
      <c r="M23" s="428" t="s">
        <v>2000</v>
      </c>
      <c r="N23" s="428" t="s">
        <v>2001</v>
      </c>
      <c r="O23" s="428" t="s">
        <v>2002</v>
      </c>
      <c r="P23" s="428"/>
    </row>
    <row r="24" spans="1:16" ht="16.5" customHeight="1">
      <c r="A24" s="424">
        <v>21</v>
      </c>
      <c r="B24" s="425">
        <v>22003</v>
      </c>
      <c r="C24" s="425" t="s">
        <v>2003</v>
      </c>
      <c r="D24" s="426" t="s">
        <v>2004</v>
      </c>
      <c r="E24" s="426" t="s">
        <v>2005</v>
      </c>
      <c r="F24" s="426" t="s">
        <v>2006</v>
      </c>
      <c r="G24" s="426" t="s">
        <v>2007</v>
      </c>
      <c r="H24" s="426" t="s">
        <v>2008</v>
      </c>
      <c r="I24" s="426" t="s">
        <v>2006</v>
      </c>
      <c r="J24" s="426" t="s">
        <v>2006</v>
      </c>
      <c r="K24" s="425" t="s">
        <v>2009</v>
      </c>
      <c r="L24" s="425" t="s">
        <v>2010</v>
      </c>
      <c r="M24" s="428" t="s">
        <v>2011</v>
      </c>
      <c r="N24" s="428" t="s">
        <v>2012</v>
      </c>
      <c r="O24" s="428" t="s">
        <v>2013</v>
      </c>
      <c r="P24" s="428"/>
    </row>
    <row r="25" spans="1:16" ht="16.5" customHeight="1">
      <c r="A25" s="424">
        <v>22</v>
      </c>
      <c r="B25" s="425">
        <v>22004</v>
      </c>
      <c r="C25" s="425" t="s">
        <v>2014</v>
      </c>
      <c r="D25" s="426" t="s">
        <v>2015</v>
      </c>
      <c r="E25" s="426" t="s">
        <v>2016</v>
      </c>
      <c r="F25" s="426" t="s">
        <v>2017</v>
      </c>
      <c r="G25" s="426" t="s">
        <v>2018</v>
      </c>
      <c r="H25" s="426" t="s">
        <v>2019</v>
      </c>
      <c r="I25" s="426" t="s">
        <v>2017</v>
      </c>
      <c r="J25" s="426" t="s">
        <v>2017</v>
      </c>
      <c r="K25" s="425" t="s">
        <v>2020</v>
      </c>
      <c r="L25" s="425" t="s">
        <v>2021</v>
      </c>
      <c r="M25" s="428" t="s">
        <v>2022</v>
      </c>
      <c r="N25" s="428" t="s">
        <v>2023</v>
      </c>
      <c r="O25" s="428" t="s">
        <v>2024</v>
      </c>
      <c r="P25" s="428"/>
    </row>
    <row r="26" spans="1:16" ht="16.5" customHeight="1">
      <c r="A26" s="424">
        <v>23</v>
      </c>
      <c r="B26" s="425">
        <v>18001</v>
      </c>
      <c r="C26" s="425">
        <v>2203171401</v>
      </c>
      <c r="D26" s="426" t="s">
        <v>2025</v>
      </c>
      <c r="E26" s="426" t="s">
        <v>2026</v>
      </c>
      <c r="F26" s="426" t="s">
        <v>2027</v>
      </c>
      <c r="G26" s="426" t="s">
        <v>2028</v>
      </c>
      <c r="H26" s="426" t="s">
        <v>2029</v>
      </c>
      <c r="I26" s="426" t="s">
        <v>2027</v>
      </c>
      <c r="J26" s="426" t="s">
        <v>2030</v>
      </c>
      <c r="K26" s="425" t="s">
        <v>2031</v>
      </c>
      <c r="L26" s="425" t="s">
        <v>2032</v>
      </c>
      <c r="M26" s="428" t="s">
        <v>2033</v>
      </c>
      <c r="N26" s="428" t="s">
        <v>2034</v>
      </c>
      <c r="O26" s="428" t="s">
        <v>2035</v>
      </c>
      <c r="P26" s="428"/>
    </row>
    <row r="27" spans="1:16" ht="16.5" customHeight="1">
      <c r="A27" s="424">
        <v>24</v>
      </c>
      <c r="B27" s="425">
        <v>9501</v>
      </c>
      <c r="C27" s="425">
        <v>2109071301</v>
      </c>
      <c r="D27" s="426" t="s">
        <v>2036</v>
      </c>
      <c r="E27" s="426" t="s">
        <v>2037</v>
      </c>
      <c r="F27" s="426" t="s">
        <v>2038</v>
      </c>
      <c r="G27" s="426" t="s">
        <v>2039</v>
      </c>
      <c r="H27" s="426" t="s">
        <v>2040</v>
      </c>
      <c r="I27" s="426" t="s">
        <v>2038</v>
      </c>
      <c r="J27" s="426" t="s">
        <v>2041</v>
      </c>
      <c r="K27" s="425" t="s">
        <v>2042</v>
      </c>
      <c r="L27" s="425" t="s">
        <v>2043</v>
      </c>
      <c r="M27" s="428" t="s">
        <v>2044</v>
      </c>
      <c r="N27" s="428" t="s">
        <v>2045</v>
      </c>
      <c r="O27" s="428" t="s">
        <v>2046</v>
      </c>
      <c r="P27" s="428"/>
    </row>
    <row r="28" spans="1:16" ht="16.5" customHeight="1">
      <c r="A28" s="424">
        <v>25</v>
      </c>
      <c r="B28" s="425">
        <v>9502</v>
      </c>
      <c r="C28" s="425">
        <v>2109141302</v>
      </c>
      <c r="D28" s="426" t="s">
        <v>2047</v>
      </c>
      <c r="E28" s="426" t="s">
        <v>2048</v>
      </c>
      <c r="F28" s="426" t="s">
        <v>2049</v>
      </c>
      <c r="G28" s="426" t="s">
        <v>2050</v>
      </c>
      <c r="H28" s="426" t="s">
        <v>2051</v>
      </c>
      <c r="I28" s="426" t="s">
        <v>2049</v>
      </c>
      <c r="J28" s="426" t="s">
        <v>2052</v>
      </c>
      <c r="K28" s="425" t="s">
        <v>2053</v>
      </c>
      <c r="L28" s="425" t="s">
        <v>2054</v>
      </c>
      <c r="M28" s="428" t="s">
        <v>2055</v>
      </c>
      <c r="N28" s="428" t="s">
        <v>2056</v>
      </c>
      <c r="O28" s="428" t="s">
        <v>2057</v>
      </c>
      <c r="P28" s="428"/>
    </row>
    <row r="29" spans="1:16" ht="16.5" customHeight="1">
      <c r="A29" s="424">
        <v>26</v>
      </c>
      <c r="B29" s="425">
        <v>9401</v>
      </c>
      <c r="C29" s="425">
        <v>2012160121</v>
      </c>
      <c r="D29" s="426" t="s">
        <v>257</v>
      </c>
      <c r="E29" s="426" t="s">
        <v>2058</v>
      </c>
      <c r="F29" s="426" t="s">
        <v>2059</v>
      </c>
      <c r="G29" s="426" t="s">
        <v>2060</v>
      </c>
      <c r="H29" s="426" t="s">
        <v>2061</v>
      </c>
      <c r="I29" s="426" t="s">
        <v>2059</v>
      </c>
      <c r="J29" s="426" t="s">
        <v>2059</v>
      </c>
      <c r="K29" s="425" t="s">
        <v>2062</v>
      </c>
      <c r="L29" s="425" t="s">
        <v>2063</v>
      </c>
      <c r="M29" s="428" t="s">
        <v>2064</v>
      </c>
      <c r="N29" s="428" t="s">
        <v>2065</v>
      </c>
      <c r="O29" s="428" t="s">
        <v>2066</v>
      </c>
      <c r="P29" s="428"/>
    </row>
    <row r="30" spans="1:16" ht="16.5" customHeight="1">
      <c r="A30" s="424">
        <v>27</v>
      </c>
      <c r="B30" s="425">
        <v>9402</v>
      </c>
      <c r="C30" s="425">
        <v>2012160122</v>
      </c>
      <c r="D30" s="426" t="s">
        <v>2067</v>
      </c>
      <c r="E30" s="426" t="s">
        <v>2068</v>
      </c>
      <c r="F30" s="426" t="s">
        <v>2069</v>
      </c>
      <c r="G30" s="426" t="s">
        <v>2070</v>
      </c>
      <c r="H30" s="426" t="s">
        <v>2071</v>
      </c>
      <c r="I30" s="426" t="s">
        <v>2069</v>
      </c>
      <c r="J30" s="426" t="s">
        <v>2069</v>
      </c>
      <c r="K30" s="425" t="s">
        <v>2072</v>
      </c>
      <c r="L30" s="425" t="s">
        <v>2073</v>
      </c>
      <c r="M30" s="428" t="s">
        <v>2074</v>
      </c>
      <c r="N30" s="428" t="s">
        <v>2075</v>
      </c>
      <c r="O30" s="428" t="s">
        <v>2076</v>
      </c>
      <c r="P30" s="428"/>
    </row>
    <row r="31" spans="1:16" ht="16.5" customHeight="1">
      <c r="A31" s="424">
        <v>28</v>
      </c>
      <c r="B31" s="425">
        <v>9403</v>
      </c>
      <c r="C31" s="425">
        <v>2012160123</v>
      </c>
      <c r="D31" s="426" t="s">
        <v>2077</v>
      </c>
      <c r="E31" s="426" t="s">
        <v>2078</v>
      </c>
      <c r="F31" s="426" t="s">
        <v>2079</v>
      </c>
      <c r="G31" s="426" t="s">
        <v>2080</v>
      </c>
      <c r="H31" s="426" t="s">
        <v>2081</v>
      </c>
      <c r="I31" s="426" t="s">
        <v>2079</v>
      </c>
      <c r="J31" s="426" t="s">
        <v>2079</v>
      </c>
      <c r="K31" s="425" t="s">
        <v>2082</v>
      </c>
      <c r="L31" s="425" t="s">
        <v>2083</v>
      </c>
      <c r="M31" s="428" t="s">
        <v>2084</v>
      </c>
      <c r="N31" s="428" t="s">
        <v>2085</v>
      </c>
      <c r="O31" s="428" t="s">
        <v>2086</v>
      </c>
      <c r="P31" s="428"/>
    </row>
    <row r="32" spans="1:16" ht="16.5" customHeight="1">
      <c r="A32" s="424">
        <v>29</v>
      </c>
      <c r="B32" s="425">
        <v>9404</v>
      </c>
      <c r="C32" s="425">
        <v>2012160124</v>
      </c>
      <c r="D32" s="426" t="s">
        <v>2087</v>
      </c>
      <c r="E32" s="426" t="s">
        <v>2088</v>
      </c>
      <c r="F32" s="426" t="s">
        <v>2089</v>
      </c>
      <c r="G32" s="426" t="s">
        <v>2090</v>
      </c>
      <c r="H32" s="426" t="s">
        <v>2091</v>
      </c>
      <c r="I32" s="426" t="s">
        <v>2089</v>
      </c>
      <c r="J32" s="426" t="s">
        <v>2089</v>
      </c>
      <c r="K32" s="425" t="s">
        <v>2092</v>
      </c>
      <c r="L32" s="425" t="s">
        <v>2093</v>
      </c>
      <c r="M32" s="428" t="s">
        <v>2094</v>
      </c>
      <c r="N32" s="428" t="s">
        <v>2095</v>
      </c>
      <c r="O32" s="428" t="s">
        <v>2096</v>
      </c>
      <c r="P32" s="428"/>
    </row>
    <row r="33" spans="1:16" ht="16.5" customHeight="1">
      <c r="A33" s="424">
        <v>30</v>
      </c>
      <c r="B33" s="425">
        <v>9405</v>
      </c>
      <c r="C33" s="425">
        <v>2012160125</v>
      </c>
      <c r="D33" s="426" t="s">
        <v>2097</v>
      </c>
      <c r="E33" s="426" t="s">
        <v>2098</v>
      </c>
      <c r="F33" s="426" t="s">
        <v>2099</v>
      </c>
      <c r="G33" s="426" t="s">
        <v>2100</v>
      </c>
      <c r="H33" s="426" t="s">
        <v>2101</v>
      </c>
      <c r="I33" s="426" t="s">
        <v>2099</v>
      </c>
      <c r="J33" s="426" t="s">
        <v>2099</v>
      </c>
      <c r="K33" s="425" t="s">
        <v>2102</v>
      </c>
      <c r="L33" s="425" t="s">
        <v>2103</v>
      </c>
      <c r="M33" s="428" t="s">
        <v>2104</v>
      </c>
      <c r="N33" s="428" t="s">
        <v>2105</v>
      </c>
      <c r="O33" s="428" t="s">
        <v>2106</v>
      </c>
      <c r="P33" s="428"/>
    </row>
    <row r="34" spans="1:16" ht="16.5" customHeight="1">
      <c r="A34" s="424">
        <v>31</v>
      </c>
      <c r="B34" s="425">
        <v>9406</v>
      </c>
      <c r="C34" s="425">
        <v>2104220110</v>
      </c>
      <c r="D34" s="426" t="s">
        <v>2107</v>
      </c>
      <c r="E34" s="426" t="s">
        <v>2108</v>
      </c>
      <c r="F34" s="426" t="s">
        <v>2109</v>
      </c>
      <c r="G34" s="426" t="s">
        <v>2110</v>
      </c>
      <c r="H34" s="426" t="s">
        <v>2111</v>
      </c>
      <c r="I34" s="426" t="s">
        <v>2109</v>
      </c>
      <c r="J34" s="426" t="s">
        <v>2109</v>
      </c>
      <c r="K34" s="425" t="s">
        <v>2112</v>
      </c>
      <c r="L34" s="425" t="s">
        <v>2113</v>
      </c>
      <c r="M34" s="428" t="s">
        <v>2114</v>
      </c>
      <c r="N34" s="428" t="s">
        <v>2115</v>
      </c>
      <c r="O34" s="428" t="s">
        <v>2116</v>
      </c>
      <c r="P34" s="428"/>
    </row>
    <row r="35" spans="1:16" ht="16.5" customHeight="1">
      <c r="A35" s="424">
        <v>32</v>
      </c>
      <c r="B35" s="425">
        <v>9407</v>
      </c>
      <c r="C35" s="425">
        <v>2104220111</v>
      </c>
      <c r="D35" s="426" t="s">
        <v>2117</v>
      </c>
      <c r="E35" s="426" t="s">
        <v>2118</v>
      </c>
      <c r="F35" s="426" t="s">
        <v>2119</v>
      </c>
      <c r="G35" s="426" t="s">
        <v>2120</v>
      </c>
      <c r="H35" s="426" t="s">
        <v>2121</v>
      </c>
      <c r="I35" s="426" t="s">
        <v>2119</v>
      </c>
      <c r="J35" s="426" t="s">
        <v>2119</v>
      </c>
      <c r="K35" s="425" t="s">
        <v>2122</v>
      </c>
      <c r="L35" s="425" t="s">
        <v>2123</v>
      </c>
      <c r="M35" s="428" t="s">
        <v>2124</v>
      </c>
      <c r="N35" s="428" t="s">
        <v>2125</v>
      </c>
      <c r="O35" s="428" t="s">
        <v>2126</v>
      </c>
      <c r="P35" s="428"/>
    </row>
    <row r="36" spans="1:16" ht="16.5" customHeight="1">
      <c r="A36" s="424">
        <v>33</v>
      </c>
      <c r="B36" s="425">
        <v>9408</v>
      </c>
      <c r="C36" s="425">
        <v>2104220112</v>
      </c>
      <c r="D36" s="426" t="s">
        <v>2127</v>
      </c>
      <c r="E36" s="426" t="s">
        <v>2128</v>
      </c>
      <c r="F36" s="426" t="s">
        <v>2129</v>
      </c>
      <c r="G36" s="426" t="s">
        <v>2130</v>
      </c>
      <c r="H36" s="426" t="s">
        <v>2131</v>
      </c>
      <c r="I36" s="426" t="s">
        <v>2129</v>
      </c>
      <c r="J36" s="426" t="s">
        <v>2129</v>
      </c>
      <c r="K36" s="425" t="s">
        <v>2132</v>
      </c>
      <c r="L36" s="425" t="s">
        <v>2133</v>
      </c>
      <c r="M36" s="428" t="s">
        <v>2134</v>
      </c>
      <c r="N36" s="428" t="s">
        <v>2135</v>
      </c>
      <c r="O36" s="428" t="s">
        <v>2136</v>
      </c>
      <c r="P36" s="428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7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29" t="s">
        <v>2137</v>
      </c>
      <c r="B1" s="382" t="s">
        <v>1497</v>
      </c>
      <c r="C1" s="378" t="s">
        <v>1498</v>
      </c>
      <c r="D1" s="378" t="s">
        <v>1499</v>
      </c>
    </row>
    <row r="2" spans="1:4">
      <c r="A2" s="430" t="s">
        <v>2138</v>
      </c>
      <c r="B2" s="431" t="s">
        <v>242</v>
      </c>
      <c r="C2" s="431" t="s">
        <v>242</v>
      </c>
      <c r="D2" s="431" t="s">
        <v>2139</v>
      </c>
    </row>
    <row r="3" spans="1:4">
      <c r="A3" s="430" t="s">
        <v>2140</v>
      </c>
      <c r="B3" s="431" t="s">
        <v>282</v>
      </c>
      <c r="C3" s="431" t="s">
        <v>282</v>
      </c>
      <c r="D3" s="431" t="s">
        <v>2141</v>
      </c>
    </row>
    <row r="4" spans="1:4">
      <c r="A4" s="430" t="s">
        <v>2140</v>
      </c>
      <c r="B4" s="431" t="s">
        <v>279</v>
      </c>
      <c r="C4" s="431" t="s">
        <v>279</v>
      </c>
      <c r="D4" s="431" t="s">
        <v>2142</v>
      </c>
    </row>
    <row r="5" spans="1:4">
      <c r="A5" s="430" t="s">
        <v>2140</v>
      </c>
      <c r="B5" s="431" t="s">
        <v>263</v>
      </c>
      <c r="C5" s="431" t="s">
        <v>263</v>
      </c>
      <c r="D5" s="431" t="s">
        <v>2143</v>
      </c>
    </row>
    <row r="6" spans="1:4">
      <c r="A6" s="430" t="s">
        <v>2140</v>
      </c>
      <c r="B6" s="431" t="s">
        <v>281</v>
      </c>
      <c r="C6" s="431" t="s">
        <v>281</v>
      </c>
      <c r="D6" s="431" t="s">
        <v>2144</v>
      </c>
    </row>
    <row r="7" spans="1:4">
      <c r="A7" s="430" t="s">
        <v>2140</v>
      </c>
      <c r="B7" s="431" t="s">
        <v>283</v>
      </c>
      <c r="C7" s="431" t="s">
        <v>283</v>
      </c>
      <c r="D7" s="431" t="s">
        <v>2145</v>
      </c>
    </row>
    <row r="8" spans="1:4">
      <c r="A8" s="430" t="s">
        <v>2146</v>
      </c>
      <c r="B8" s="431" t="s">
        <v>284</v>
      </c>
      <c r="C8" s="431" t="s">
        <v>284</v>
      </c>
      <c r="D8" s="431" t="s">
        <v>2147</v>
      </c>
    </row>
    <row r="9" spans="1:4">
      <c r="A9" s="430" t="s">
        <v>2148</v>
      </c>
      <c r="B9" s="431" t="s">
        <v>285</v>
      </c>
      <c r="C9" s="431" t="s">
        <v>285</v>
      </c>
      <c r="D9" s="431" t="s">
        <v>2149</v>
      </c>
    </row>
    <row r="10" spans="1:4">
      <c r="A10" s="430" t="s">
        <v>2150</v>
      </c>
      <c r="B10" s="431" t="s">
        <v>234</v>
      </c>
      <c r="C10" s="431" t="s">
        <v>234</v>
      </c>
      <c r="D10" s="431" t="s">
        <v>2151</v>
      </c>
    </row>
    <row r="13" spans="1:4">
      <c r="A13" s="328" t="s">
        <v>2152</v>
      </c>
      <c r="B13" s="327"/>
      <c r="C13" s="327"/>
    </row>
    <row r="14" spans="1:4">
      <c r="A14" s="328" t="s">
        <v>2153</v>
      </c>
      <c r="B14" s="327"/>
      <c r="C14" s="327"/>
    </row>
    <row r="15" spans="1:4">
      <c r="A15" s="328" t="s">
        <v>2154</v>
      </c>
      <c r="B15" s="328" t="s">
        <v>2155</v>
      </c>
      <c r="C15" s="328" t="s">
        <v>2155</v>
      </c>
    </row>
    <row r="16" spans="1:4">
      <c r="A16" s="328" t="s">
        <v>2156</v>
      </c>
      <c r="B16" s="328" t="s">
        <v>2157</v>
      </c>
      <c r="C16" s="328" t="s">
        <v>2158</v>
      </c>
    </row>
    <row r="17" spans="1:3">
      <c r="A17" s="328" t="s">
        <v>2159</v>
      </c>
      <c r="B17" s="328" t="s">
        <v>2158</v>
      </c>
      <c r="C17" s="328" t="s">
        <v>2157</v>
      </c>
    </row>
    <row r="18" spans="1:3">
      <c r="A18" s="328" t="s">
        <v>2160</v>
      </c>
      <c r="B18" s="328" t="s">
        <v>2161</v>
      </c>
      <c r="C18" s="328" t="s">
        <v>2162</v>
      </c>
    </row>
    <row r="19" spans="1:3">
      <c r="A19" s="328" t="s">
        <v>2163</v>
      </c>
      <c r="B19" s="328" t="s">
        <v>2162</v>
      </c>
      <c r="C19" s="328" t="s">
        <v>2161</v>
      </c>
    </row>
    <row r="23" spans="1:3">
      <c r="B23" s="432"/>
    </row>
  </sheetData>
  <autoFilter ref="A1:A10"/>
  <phoneticPr fontId="10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895" t="s">
        <v>2164</v>
      </c>
      <c r="B1" s="782"/>
      <c r="C1" s="782"/>
      <c r="D1" s="782"/>
      <c r="E1" s="782"/>
      <c r="F1" s="782"/>
      <c r="G1" s="10" t="s">
        <v>2165</v>
      </c>
      <c r="H1" s="433" t="s">
        <v>2166</v>
      </c>
      <c r="I1" s="434"/>
      <c r="J1" s="382" t="s">
        <v>1497</v>
      </c>
      <c r="K1" s="382" t="s">
        <v>1498</v>
      </c>
      <c r="L1" s="382" t="s">
        <v>1499</v>
      </c>
      <c r="M1" s="382" t="s">
        <v>1500</v>
      </c>
      <c r="N1" s="435" t="s">
        <v>2167</v>
      </c>
      <c r="O1" s="435" t="s">
        <v>2168</v>
      </c>
      <c r="P1" s="435" t="s">
        <v>2169</v>
      </c>
      <c r="Q1" s="435" t="s">
        <v>2170</v>
      </c>
      <c r="R1" s="435" t="s">
        <v>2171</v>
      </c>
      <c r="S1" s="436" t="s">
        <v>2172</v>
      </c>
      <c r="T1" s="436" t="s">
        <v>2173</v>
      </c>
      <c r="U1" s="436" t="s">
        <v>2174</v>
      </c>
    </row>
    <row r="2" spans="1:21" ht="31.5">
      <c r="A2" s="437" t="s">
        <v>2175</v>
      </c>
      <c r="B2" s="437" t="s">
        <v>2176</v>
      </c>
      <c r="C2" s="437" t="s">
        <v>2177</v>
      </c>
      <c r="D2" s="437" t="s">
        <v>2178</v>
      </c>
      <c r="E2" s="437" t="s">
        <v>2179</v>
      </c>
      <c r="F2" s="437" t="s">
        <v>2180</v>
      </c>
      <c r="G2" s="10" t="s">
        <v>2181</v>
      </c>
      <c r="H2" s="10" t="s">
        <v>236</v>
      </c>
      <c r="I2" s="438">
        <v>1</v>
      </c>
      <c r="J2" s="439" t="s">
        <v>236</v>
      </c>
      <c r="K2" s="439" t="s">
        <v>2182</v>
      </c>
      <c r="L2" s="439" t="s">
        <v>2183</v>
      </c>
      <c r="M2" s="439" t="s">
        <v>2184</v>
      </c>
      <c r="N2" s="439" t="s">
        <v>2185</v>
      </c>
      <c r="O2" s="439" t="s">
        <v>2186</v>
      </c>
      <c r="P2" s="439" t="s">
        <v>2187</v>
      </c>
      <c r="Q2" s="439" t="s">
        <v>2188</v>
      </c>
      <c r="R2" s="439" t="s">
        <v>2189</v>
      </c>
      <c r="S2" s="439" t="s">
        <v>2187</v>
      </c>
      <c r="T2" s="439" t="s">
        <v>2190</v>
      </c>
      <c r="U2" s="439" t="s">
        <v>2191</v>
      </c>
    </row>
    <row r="3" spans="1:21" ht="15" customHeight="1">
      <c r="A3" s="440">
        <v>101</v>
      </c>
      <c r="B3" s="440" t="s">
        <v>2192</v>
      </c>
      <c r="C3" s="440" t="s">
        <v>188</v>
      </c>
      <c r="D3" s="440" t="s">
        <v>2193</v>
      </c>
      <c r="E3" s="440" t="s">
        <v>2194</v>
      </c>
      <c r="F3" s="440" t="s">
        <v>2193</v>
      </c>
      <c r="G3" s="10" t="s">
        <v>2195</v>
      </c>
      <c r="H3" s="10" t="s">
        <v>241</v>
      </c>
      <c r="I3" s="438">
        <v>2</v>
      </c>
      <c r="J3" s="439" t="s">
        <v>241</v>
      </c>
      <c r="K3" s="439" t="s">
        <v>2196</v>
      </c>
      <c r="L3" s="439" t="s">
        <v>2197</v>
      </c>
      <c r="M3" s="439" t="s">
        <v>2198</v>
      </c>
      <c r="N3" s="439" t="s">
        <v>2199</v>
      </c>
      <c r="O3" s="439" t="s">
        <v>2200</v>
      </c>
      <c r="P3" s="439" t="s">
        <v>2201</v>
      </c>
      <c r="Q3" s="439" t="s">
        <v>2202</v>
      </c>
      <c r="R3" s="439" t="s">
        <v>2203</v>
      </c>
      <c r="S3" s="439" t="s">
        <v>2201</v>
      </c>
      <c r="T3" s="439" t="s">
        <v>2204</v>
      </c>
      <c r="U3" s="439" t="s">
        <v>2205</v>
      </c>
    </row>
    <row r="4" spans="1:21" ht="15" customHeight="1">
      <c r="A4" s="440">
        <v>102</v>
      </c>
      <c r="B4" s="440" t="s">
        <v>2206</v>
      </c>
      <c r="C4" s="440" t="s">
        <v>203</v>
      </c>
      <c r="D4" s="440" t="s">
        <v>2207</v>
      </c>
      <c r="E4" s="440" t="s">
        <v>2208</v>
      </c>
      <c r="F4" s="440" t="s">
        <v>2207</v>
      </c>
      <c r="G4" s="10" t="s">
        <v>2209</v>
      </c>
      <c r="H4" s="10" t="s">
        <v>286</v>
      </c>
      <c r="I4" s="438">
        <v>3</v>
      </c>
      <c r="J4" s="439" t="s">
        <v>286</v>
      </c>
      <c r="K4" s="439" t="s">
        <v>2210</v>
      </c>
      <c r="L4" s="439" t="s">
        <v>2211</v>
      </c>
      <c r="M4" s="439" t="s">
        <v>2212</v>
      </c>
      <c r="N4" s="439" t="s">
        <v>2213</v>
      </c>
      <c r="O4" s="439" t="s">
        <v>2214</v>
      </c>
      <c r="P4" s="439" t="s">
        <v>2215</v>
      </c>
      <c r="Q4" s="439" t="s">
        <v>2216</v>
      </c>
      <c r="R4" s="439" t="s">
        <v>2217</v>
      </c>
      <c r="S4" s="439" t="s">
        <v>2215</v>
      </c>
      <c r="T4" s="439" t="s">
        <v>2218</v>
      </c>
      <c r="U4" s="439" t="s">
        <v>2219</v>
      </c>
    </row>
    <row r="5" spans="1:21" ht="15.75">
      <c r="A5" s="440">
        <v>103</v>
      </c>
      <c r="B5" s="440" t="s">
        <v>2220</v>
      </c>
      <c r="C5" s="440" t="s">
        <v>204</v>
      </c>
      <c r="D5" s="440" t="s">
        <v>2221</v>
      </c>
      <c r="E5" s="440" t="s">
        <v>2222</v>
      </c>
      <c r="F5" s="440" t="s">
        <v>2221</v>
      </c>
      <c r="G5" s="10" t="s">
        <v>2223</v>
      </c>
      <c r="H5" s="10" t="s">
        <v>287</v>
      </c>
      <c r="I5" s="438">
        <v>4</v>
      </c>
      <c r="J5" s="439" t="s">
        <v>287</v>
      </c>
      <c r="K5" s="441" t="s">
        <v>2224</v>
      </c>
      <c r="L5" s="441" t="s">
        <v>2225</v>
      </c>
      <c r="M5" s="441" t="s">
        <v>2226</v>
      </c>
      <c r="N5" s="441" t="s">
        <v>2227</v>
      </c>
      <c r="O5" s="441" t="s">
        <v>2228</v>
      </c>
      <c r="P5" s="441" t="s">
        <v>2229</v>
      </c>
      <c r="Q5" s="441" t="s">
        <v>2230</v>
      </c>
      <c r="R5" s="441" t="s">
        <v>2231</v>
      </c>
      <c r="S5" s="441" t="s">
        <v>2232</v>
      </c>
      <c r="T5" s="441" t="s">
        <v>2233</v>
      </c>
      <c r="U5" s="441" t="s">
        <v>2234</v>
      </c>
    </row>
    <row r="6" spans="1:21" ht="15.75">
      <c r="A6" s="440">
        <v>104</v>
      </c>
      <c r="B6" s="440" t="s">
        <v>2235</v>
      </c>
      <c r="C6" s="440" t="s">
        <v>205</v>
      </c>
      <c r="D6" s="440" t="s">
        <v>2236</v>
      </c>
      <c r="E6" s="440" t="s">
        <v>2237</v>
      </c>
      <c r="F6" s="440" t="s">
        <v>2236</v>
      </c>
      <c r="G6" s="10" t="s">
        <v>2238</v>
      </c>
      <c r="H6" s="10" t="s">
        <v>288</v>
      </c>
      <c r="I6" s="438">
        <v>5</v>
      </c>
      <c r="J6" s="439" t="s">
        <v>288</v>
      </c>
      <c r="K6" s="441" t="s">
        <v>2239</v>
      </c>
      <c r="L6" s="441" t="s">
        <v>2240</v>
      </c>
      <c r="M6" s="441" t="s">
        <v>2241</v>
      </c>
      <c r="N6" s="441" t="s">
        <v>2242</v>
      </c>
      <c r="O6" s="441" t="s">
        <v>2243</v>
      </c>
      <c r="P6" s="441" t="s">
        <v>2244</v>
      </c>
      <c r="Q6" s="441" t="s">
        <v>2245</v>
      </c>
      <c r="R6" s="441" t="s">
        <v>2246</v>
      </c>
      <c r="S6" s="441" t="s">
        <v>2247</v>
      </c>
      <c r="T6" s="441" t="s">
        <v>2248</v>
      </c>
      <c r="U6" s="441" t="s">
        <v>2249</v>
      </c>
    </row>
    <row r="7" spans="1:21" ht="15" customHeight="1">
      <c r="A7" s="440">
        <v>105</v>
      </c>
      <c r="B7" s="440" t="s">
        <v>2250</v>
      </c>
      <c r="C7" s="440" t="s">
        <v>2250</v>
      </c>
      <c r="D7" s="440" t="s">
        <v>2251</v>
      </c>
      <c r="E7" s="440" t="s">
        <v>2252</v>
      </c>
      <c r="F7" s="440" t="s">
        <v>2251</v>
      </c>
      <c r="G7" s="10" t="s">
        <v>2253</v>
      </c>
      <c r="H7" s="10" t="s">
        <v>289</v>
      </c>
      <c r="I7" s="438">
        <v>6</v>
      </c>
      <c r="J7" s="439" t="s">
        <v>289</v>
      </c>
      <c r="K7" s="439" t="s">
        <v>2254</v>
      </c>
      <c r="L7" s="439" t="s">
        <v>2255</v>
      </c>
      <c r="M7" s="439" t="s">
        <v>2256</v>
      </c>
      <c r="N7" s="439" t="s">
        <v>2257</v>
      </c>
      <c r="O7" s="439" t="s">
        <v>2258</v>
      </c>
      <c r="P7" s="439" t="s">
        <v>2255</v>
      </c>
      <c r="Q7" s="439" t="s">
        <v>2255</v>
      </c>
      <c r="R7" s="439" t="s">
        <v>2259</v>
      </c>
      <c r="S7" s="439" t="s">
        <v>2260</v>
      </c>
      <c r="T7" s="439" t="s">
        <v>2261</v>
      </c>
      <c r="U7" s="439" t="s">
        <v>2262</v>
      </c>
    </row>
    <row r="8" spans="1:21" ht="15.75">
      <c r="A8" s="440">
        <v>107</v>
      </c>
      <c r="B8" s="440" t="s">
        <v>2263</v>
      </c>
      <c r="C8" s="440" t="s">
        <v>2263</v>
      </c>
      <c r="D8" s="440" t="s">
        <v>2264</v>
      </c>
      <c r="E8" s="440" t="s">
        <v>2265</v>
      </c>
      <c r="F8" s="440" t="s">
        <v>2264</v>
      </c>
      <c r="G8" s="10" t="s">
        <v>2266</v>
      </c>
      <c r="H8" s="10" t="s">
        <v>290</v>
      </c>
      <c r="I8" s="438">
        <v>7</v>
      </c>
      <c r="J8" s="439" t="s">
        <v>290</v>
      </c>
      <c r="K8" s="441" t="s">
        <v>2267</v>
      </c>
      <c r="L8" s="441" t="s">
        <v>2268</v>
      </c>
      <c r="M8" s="441" t="s">
        <v>2269</v>
      </c>
      <c r="N8" s="441" t="s">
        <v>2270</v>
      </c>
      <c r="O8" s="441" t="s">
        <v>2271</v>
      </c>
      <c r="P8" s="441" t="s">
        <v>2268</v>
      </c>
      <c r="Q8" s="441" t="s">
        <v>2268</v>
      </c>
      <c r="R8" s="441" t="s">
        <v>2272</v>
      </c>
      <c r="S8" s="441" t="s">
        <v>2273</v>
      </c>
      <c r="T8" s="441" t="s">
        <v>2274</v>
      </c>
      <c r="U8" s="441" t="s">
        <v>2275</v>
      </c>
    </row>
    <row r="9" spans="1:21" ht="15.75">
      <c r="A9" s="440">
        <v>108</v>
      </c>
      <c r="B9" s="440" t="s">
        <v>2276</v>
      </c>
      <c r="C9" s="440" t="s">
        <v>2276</v>
      </c>
      <c r="D9" s="440" t="s">
        <v>2277</v>
      </c>
      <c r="E9" s="440" t="s">
        <v>2278</v>
      </c>
      <c r="F9" s="440" t="s">
        <v>2277</v>
      </c>
      <c r="G9" s="10" t="s">
        <v>2279</v>
      </c>
      <c r="H9" s="10" t="s">
        <v>291</v>
      </c>
      <c r="I9" s="438">
        <v>8</v>
      </c>
      <c r="J9" s="439" t="s">
        <v>291</v>
      </c>
      <c r="K9" s="441" t="s">
        <v>2280</v>
      </c>
      <c r="L9" s="441" t="s">
        <v>2281</v>
      </c>
      <c r="M9" s="441" t="s">
        <v>2282</v>
      </c>
      <c r="N9" s="441" t="s">
        <v>2283</v>
      </c>
      <c r="O9" s="441" t="s">
        <v>2284</v>
      </c>
      <c r="P9" s="441" t="s">
        <v>2281</v>
      </c>
      <c r="Q9" s="441" t="s">
        <v>2281</v>
      </c>
      <c r="R9" s="441" t="s">
        <v>2285</v>
      </c>
      <c r="S9" s="441" t="s">
        <v>2286</v>
      </c>
      <c r="T9" s="441" t="s">
        <v>2287</v>
      </c>
      <c r="U9" s="441" t="s">
        <v>2288</v>
      </c>
    </row>
    <row r="10" spans="1:21" ht="15" customHeight="1">
      <c r="A10" s="440">
        <v>110</v>
      </c>
      <c r="B10" s="440" t="s">
        <v>2289</v>
      </c>
      <c r="C10" s="442" t="s">
        <v>2290</v>
      </c>
      <c r="D10" s="442" t="s">
        <v>2291</v>
      </c>
      <c r="E10" s="442" t="s">
        <v>2292</v>
      </c>
      <c r="F10" s="442" t="s">
        <v>2291</v>
      </c>
      <c r="G10" s="10" t="s">
        <v>2293</v>
      </c>
      <c r="H10" s="10" t="s">
        <v>231</v>
      </c>
      <c r="I10" s="438">
        <v>9</v>
      </c>
      <c r="J10" s="439" t="s">
        <v>231</v>
      </c>
      <c r="K10" s="439" t="s">
        <v>2294</v>
      </c>
      <c r="L10" s="439" t="s">
        <v>2295</v>
      </c>
      <c r="M10" s="439" t="s">
        <v>2296</v>
      </c>
      <c r="N10" s="439" t="s">
        <v>2297</v>
      </c>
      <c r="O10" s="439" t="s">
        <v>2298</v>
      </c>
      <c r="P10" s="439" t="s">
        <v>2299</v>
      </c>
      <c r="Q10" s="439" t="s">
        <v>2300</v>
      </c>
      <c r="R10" s="439" t="s">
        <v>2301</v>
      </c>
      <c r="S10" s="439" t="s">
        <v>2302</v>
      </c>
      <c r="T10" s="439" t="s">
        <v>2303</v>
      </c>
      <c r="U10" s="439" t="s">
        <v>2304</v>
      </c>
    </row>
    <row r="11" spans="1:21" ht="15" customHeight="1">
      <c r="A11" s="440">
        <v>128</v>
      </c>
      <c r="B11" s="440" t="s">
        <v>2305</v>
      </c>
      <c r="C11" s="442" t="s">
        <v>2306</v>
      </c>
      <c r="D11" s="442" t="s">
        <v>2307</v>
      </c>
      <c r="E11" s="442" t="s">
        <v>2308</v>
      </c>
      <c r="F11" s="442" t="s">
        <v>2307</v>
      </c>
      <c r="G11" s="10" t="s">
        <v>2309</v>
      </c>
      <c r="H11" s="10" t="s">
        <v>232</v>
      </c>
      <c r="I11" s="438">
        <v>10</v>
      </c>
      <c r="J11" s="439" t="s">
        <v>232</v>
      </c>
      <c r="K11" s="439" t="s">
        <v>2310</v>
      </c>
      <c r="L11" s="439" t="s">
        <v>2311</v>
      </c>
      <c r="M11" s="439" t="s">
        <v>2312</v>
      </c>
      <c r="N11" s="439" t="s">
        <v>2313</v>
      </c>
      <c r="O11" s="439" t="s">
        <v>2314</v>
      </c>
      <c r="P11" s="439" t="s">
        <v>2315</v>
      </c>
      <c r="Q11" s="439" t="s">
        <v>2316</v>
      </c>
      <c r="R11" s="439" t="s">
        <v>2317</v>
      </c>
      <c r="S11" s="439" t="s">
        <v>2315</v>
      </c>
      <c r="T11" s="439" t="s">
        <v>2318</v>
      </c>
      <c r="U11" s="439" t="s">
        <v>2319</v>
      </c>
    </row>
    <row r="12" spans="1:21" ht="15.75">
      <c r="G12" s="10" t="s">
        <v>2320</v>
      </c>
      <c r="H12" s="10" t="s">
        <v>233</v>
      </c>
      <c r="I12" s="438">
        <v>11</v>
      </c>
      <c r="J12" s="439" t="s">
        <v>233</v>
      </c>
      <c r="K12" s="439" t="s">
        <v>2321</v>
      </c>
      <c r="L12" s="439" t="s">
        <v>2322</v>
      </c>
      <c r="M12" s="439" t="s">
        <v>2323</v>
      </c>
      <c r="N12" s="439" t="s">
        <v>2324</v>
      </c>
      <c r="O12" s="439" t="s">
        <v>2325</v>
      </c>
      <c r="P12" s="439" t="s">
        <v>2322</v>
      </c>
      <c r="Q12" s="439" t="s">
        <v>2326</v>
      </c>
      <c r="R12" s="439" t="s">
        <v>2327</v>
      </c>
      <c r="S12" s="439" t="s">
        <v>2322</v>
      </c>
      <c r="T12" s="439" t="s">
        <v>2328</v>
      </c>
      <c r="U12" s="439" t="s">
        <v>2329</v>
      </c>
    </row>
    <row r="13" spans="1:21" ht="15.75">
      <c r="G13" s="10" t="s">
        <v>2330</v>
      </c>
      <c r="H13" s="10" t="s">
        <v>239</v>
      </c>
      <c r="I13" s="438">
        <v>12</v>
      </c>
      <c r="J13" s="439" t="s">
        <v>239</v>
      </c>
      <c r="K13" s="439" t="s">
        <v>239</v>
      </c>
      <c r="L13" s="439" t="s">
        <v>2331</v>
      </c>
      <c r="M13" s="439" t="s">
        <v>2332</v>
      </c>
      <c r="N13" s="439" t="s">
        <v>2331</v>
      </c>
      <c r="O13" s="439" t="s">
        <v>2331</v>
      </c>
      <c r="P13" s="439" t="s">
        <v>2331</v>
      </c>
      <c r="Q13" s="439" t="s">
        <v>2333</v>
      </c>
      <c r="R13" s="439" t="s">
        <v>239</v>
      </c>
      <c r="S13" s="439" t="s">
        <v>2331</v>
      </c>
      <c r="T13" s="439" t="s">
        <v>2331</v>
      </c>
      <c r="U13" s="439" t="s">
        <v>2331</v>
      </c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43" t="s">
        <v>1759</v>
      </c>
      <c r="B1" s="444" t="s">
        <v>2334</v>
      </c>
      <c r="C1" s="445" t="s">
        <v>2335</v>
      </c>
      <c r="D1" s="382" t="s">
        <v>1497</v>
      </c>
      <c r="E1" s="382" t="s">
        <v>1498</v>
      </c>
      <c r="F1" s="382" t="s">
        <v>1499</v>
      </c>
      <c r="G1" s="382" t="s">
        <v>1500</v>
      </c>
      <c r="H1" s="411" t="s">
        <v>2336</v>
      </c>
      <c r="I1" s="411" t="s">
        <v>2337</v>
      </c>
    </row>
    <row r="2" spans="1:10">
      <c r="A2" s="10">
        <v>1</v>
      </c>
      <c r="B2" s="10">
        <v>9001</v>
      </c>
      <c r="C2" s="446" t="s">
        <v>2338</v>
      </c>
      <c r="D2" s="10" t="s">
        <v>2339</v>
      </c>
      <c r="E2" s="10" t="s">
        <v>243</v>
      </c>
      <c r="F2" s="10" t="s">
        <v>2340</v>
      </c>
      <c r="G2" s="10" t="s">
        <v>2341</v>
      </c>
      <c r="H2" s="10" t="s">
        <v>206</v>
      </c>
      <c r="I2" s="10" t="s">
        <v>243</v>
      </c>
    </row>
    <row r="3" spans="1:10">
      <c r="A3" s="10">
        <v>2</v>
      </c>
      <c r="B3" s="10">
        <v>9002</v>
      </c>
      <c r="C3" s="447" t="s">
        <v>2342</v>
      </c>
      <c r="D3" s="10" t="s">
        <v>2343</v>
      </c>
      <c r="E3" s="10" t="s">
        <v>246</v>
      </c>
      <c r="F3" s="10" t="s">
        <v>2344</v>
      </c>
      <c r="G3" s="10" t="s">
        <v>2345</v>
      </c>
      <c r="H3" s="10" t="s">
        <v>206</v>
      </c>
      <c r="I3" s="448" t="s">
        <v>246</v>
      </c>
    </row>
    <row r="4" spans="1:10">
      <c r="A4" s="10">
        <v>3</v>
      </c>
      <c r="B4" s="10">
        <v>9003</v>
      </c>
      <c r="C4" s="447" t="s">
        <v>2346</v>
      </c>
      <c r="D4" s="10" t="s">
        <v>2347</v>
      </c>
      <c r="E4" s="10" t="s">
        <v>249</v>
      </c>
      <c r="F4" s="10" t="s">
        <v>2348</v>
      </c>
      <c r="G4" s="10" t="s">
        <v>2349</v>
      </c>
      <c r="H4" s="10" t="s">
        <v>206</v>
      </c>
      <c r="I4" s="448" t="s">
        <v>249</v>
      </c>
      <c r="J4" s="433" t="s">
        <v>2350</v>
      </c>
    </row>
    <row r="5" spans="1:10">
      <c r="A5" s="10">
        <v>4</v>
      </c>
      <c r="B5" s="10">
        <v>9004</v>
      </c>
      <c r="C5" s="447" t="s">
        <v>2351</v>
      </c>
      <c r="D5" s="10" t="s">
        <v>188</v>
      </c>
      <c r="E5" s="10" t="s">
        <v>2192</v>
      </c>
      <c r="F5" s="10" t="s">
        <v>2193</v>
      </c>
      <c r="G5" s="10" t="s">
        <v>2194</v>
      </c>
      <c r="H5" s="10" t="s">
        <v>188</v>
      </c>
      <c r="I5" s="10" t="s">
        <v>2192</v>
      </c>
    </row>
    <row r="6" spans="1:10">
      <c r="A6" s="10">
        <v>5</v>
      </c>
      <c r="B6" s="10">
        <v>9005</v>
      </c>
      <c r="C6" s="447" t="s">
        <v>2352</v>
      </c>
      <c r="D6" s="10" t="s">
        <v>2353</v>
      </c>
      <c r="E6" s="10" t="s">
        <v>2354</v>
      </c>
      <c r="F6" s="10" t="s">
        <v>2355</v>
      </c>
      <c r="G6" s="10" t="s">
        <v>2356</v>
      </c>
      <c r="H6" s="10" t="s">
        <v>204</v>
      </c>
      <c r="I6" s="10" t="s">
        <v>2354</v>
      </c>
    </row>
    <row r="7" spans="1:10">
      <c r="A7" s="10">
        <v>6</v>
      </c>
      <c r="B7" s="10">
        <v>9006</v>
      </c>
      <c r="C7" s="447" t="s">
        <v>2357</v>
      </c>
      <c r="D7" s="10" t="s">
        <v>203</v>
      </c>
      <c r="E7" s="10" t="s">
        <v>2206</v>
      </c>
      <c r="F7" s="10" t="s">
        <v>2207</v>
      </c>
      <c r="G7" s="10" t="s">
        <v>2208</v>
      </c>
      <c r="H7" s="10" t="s">
        <v>203</v>
      </c>
      <c r="I7" s="10" t="s">
        <v>2206</v>
      </c>
    </row>
    <row r="8" spans="1:10">
      <c r="A8" s="10">
        <v>7</v>
      </c>
      <c r="B8" s="10">
        <v>9007</v>
      </c>
      <c r="C8" s="447" t="s">
        <v>2358</v>
      </c>
      <c r="D8" s="10" t="s">
        <v>2359</v>
      </c>
      <c r="E8" s="10" t="s">
        <v>271</v>
      </c>
      <c r="F8" s="10" t="s">
        <v>2360</v>
      </c>
      <c r="G8" s="10" t="s">
        <v>2361</v>
      </c>
      <c r="H8" s="10" t="s">
        <v>206</v>
      </c>
      <c r="I8" s="10" t="s">
        <v>271</v>
      </c>
    </row>
    <row r="9" spans="1:10">
      <c r="A9" s="10">
        <v>8</v>
      </c>
      <c r="B9" s="10">
        <v>9008</v>
      </c>
      <c r="C9" s="446" t="s">
        <v>2362</v>
      </c>
      <c r="D9" s="10" t="s">
        <v>273</v>
      </c>
      <c r="E9" s="10" t="s">
        <v>273</v>
      </c>
      <c r="F9" s="10" t="s">
        <v>273</v>
      </c>
      <c r="G9" s="10" t="s">
        <v>273</v>
      </c>
      <c r="H9" s="10" t="s">
        <v>206</v>
      </c>
      <c r="I9" s="10" t="s">
        <v>273</v>
      </c>
    </row>
    <row r="10" spans="1:10">
      <c r="A10" s="10">
        <v>9</v>
      </c>
      <c r="B10" s="10">
        <v>9009</v>
      </c>
      <c r="C10" s="446" t="s">
        <v>2363</v>
      </c>
      <c r="D10" s="10" t="s">
        <v>2364</v>
      </c>
      <c r="E10" s="10" t="s">
        <v>274</v>
      </c>
      <c r="F10" s="10" t="s">
        <v>2365</v>
      </c>
      <c r="G10" s="10" t="s">
        <v>2366</v>
      </c>
      <c r="H10" s="10" t="s">
        <v>206</v>
      </c>
      <c r="I10" s="10" t="s">
        <v>274</v>
      </c>
    </row>
    <row r="11" spans="1:10">
      <c r="A11" s="10">
        <v>10</v>
      </c>
      <c r="B11" s="10">
        <v>9010</v>
      </c>
      <c r="C11" s="447" t="s">
        <v>2367</v>
      </c>
      <c r="D11" s="10" t="s">
        <v>2368</v>
      </c>
      <c r="E11" s="10" t="s">
        <v>275</v>
      </c>
      <c r="F11" s="10" t="s">
        <v>2369</v>
      </c>
      <c r="G11" s="10" t="s">
        <v>2370</v>
      </c>
      <c r="H11" s="10" t="s">
        <v>206</v>
      </c>
      <c r="I11" s="10" t="s">
        <v>275</v>
      </c>
    </row>
    <row r="12" spans="1:10">
      <c r="A12" s="10">
        <v>11</v>
      </c>
      <c r="B12" s="10">
        <v>9011</v>
      </c>
      <c r="C12" s="446" t="s">
        <v>2371</v>
      </c>
      <c r="D12" s="10" t="s">
        <v>276</v>
      </c>
      <c r="E12" s="10" t="s">
        <v>276</v>
      </c>
      <c r="F12" s="10" t="s">
        <v>276</v>
      </c>
      <c r="G12" s="10" t="s">
        <v>276</v>
      </c>
      <c r="H12" s="10" t="s">
        <v>206</v>
      </c>
      <c r="I12" s="449" t="s">
        <v>276</v>
      </c>
    </row>
    <row r="13" spans="1:10">
      <c r="A13" s="10">
        <v>12</v>
      </c>
      <c r="B13" s="10">
        <v>9012</v>
      </c>
      <c r="C13" s="446" t="s">
        <v>2372</v>
      </c>
      <c r="D13" s="10" t="s">
        <v>2373</v>
      </c>
      <c r="E13" s="10" t="s">
        <v>277</v>
      </c>
      <c r="F13" s="10" t="s">
        <v>2374</v>
      </c>
      <c r="G13" s="10" t="s">
        <v>2375</v>
      </c>
      <c r="H13" s="10" t="s">
        <v>206</v>
      </c>
      <c r="I13" s="10" t="s">
        <v>277</v>
      </c>
    </row>
    <row r="15" spans="1:10">
      <c r="F15" s="450" t="s">
        <v>2376</v>
      </c>
    </row>
  </sheetData>
  <phoneticPr fontId="107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51" t="s">
        <v>150</v>
      </c>
      <c r="B1" s="451" t="s">
        <v>2377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2167</v>
      </c>
      <c r="H1" s="435" t="s">
        <v>2168</v>
      </c>
      <c r="I1" s="435" t="s">
        <v>2169</v>
      </c>
      <c r="J1" s="435" t="s">
        <v>2170</v>
      </c>
      <c r="K1" s="435" t="s">
        <v>2171</v>
      </c>
      <c r="L1" s="453"/>
    </row>
    <row r="2" spans="1:12" ht="20.25" customHeight="1">
      <c r="A2" s="454">
        <v>1</v>
      </c>
      <c r="B2" s="455">
        <v>118</v>
      </c>
      <c r="C2" s="456" t="s">
        <v>302</v>
      </c>
      <c r="D2" s="457" t="s">
        <v>2378</v>
      </c>
      <c r="E2" s="364" t="s">
        <v>2379</v>
      </c>
      <c r="F2" s="458" t="s">
        <v>2380</v>
      </c>
      <c r="G2" s="458" t="s">
        <v>2381</v>
      </c>
      <c r="H2" s="458" t="s">
        <v>2382</v>
      </c>
      <c r="I2" s="458" t="s">
        <v>2383</v>
      </c>
      <c r="J2" s="458" t="s">
        <v>2384</v>
      </c>
      <c r="K2" s="458" t="s">
        <v>2385</v>
      </c>
      <c r="L2" s="459"/>
    </row>
    <row r="3" spans="1:12" ht="20.25" customHeight="1">
      <c r="A3" s="460">
        <v>2</v>
      </c>
      <c r="B3" s="461">
        <v>122</v>
      </c>
      <c r="C3" s="462" t="s">
        <v>165</v>
      </c>
      <c r="D3" s="360" t="s">
        <v>1400</v>
      </c>
      <c r="E3" s="363" t="s">
        <v>2386</v>
      </c>
      <c r="F3" s="463" t="s">
        <v>2387</v>
      </c>
      <c r="G3" s="463" t="s">
        <v>2388</v>
      </c>
      <c r="H3" s="463" t="s">
        <v>2389</v>
      </c>
      <c r="I3" s="463" t="s">
        <v>2390</v>
      </c>
      <c r="J3" s="463" t="s">
        <v>2391</v>
      </c>
      <c r="K3" s="463" t="s">
        <v>2392</v>
      </c>
      <c r="L3" s="464"/>
    </row>
    <row r="4" spans="1:12" ht="20.25" customHeight="1">
      <c r="A4" s="454">
        <v>3</v>
      </c>
      <c r="B4" s="465">
        <v>123</v>
      </c>
      <c r="C4" s="466" t="s">
        <v>170</v>
      </c>
      <c r="D4" s="467" t="s">
        <v>2393</v>
      </c>
      <c r="E4" s="468" t="s">
        <v>2394</v>
      </c>
      <c r="F4" s="469" t="s">
        <v>2395</v>
      </c>
      <c r="G4" s="469" t="s">
        <v>2396</v>
      </c>
      <c r="H4" s="469" t="s">
        <v>2397</v>
      </c>
      <c r="I4" s="469" t="s">
        <v>2398</v>
      </c>
      <c r="J4" s="469" t="s">
        <v>2399</v>
      </c>
      <c r="K4" s="469" t="s">
        <v>2400</v>
      </c>
      <c r="L4" s="464"/>
    </row>
    <row r="5" spans="1:12" ht="20.25" customHeight="1">
      <c r="A5" s="454">
        <v>4</v>
      </c>
      <c r="B5" s="465">
        <v>117</v>
      </c>
      <c r="C5" s="470" t="s">
        <v>173</v>
      </c>
      <c r="D5" s="471" t="s">
        <v>1142</v>
      </c>
      <c r="E5" s="468" t="s">
        <v>2401</v>
      </c>
      <c r="F5" s="468" t="s">
        <v>2402</v>
      </c>
      <c r="G5" s="472" t="s">
        <v>2403</v>
      </c>
      <c r="H5" s="472" t="s">
        <v>2404</v>
      </c>
      <c r="I5" s="472" t="s">
        <v>2405</v>
      </c>
      <c r="J5" s="472" t="s">
        <v>2406</v>
      </c>
      <c r="K5" s="472" t="s">
        <v>2407</v>
      </c>
      <c r="L5" s="464"/>
    </row>
    <row r="6" spans="1:12" ht="20.25" customHeight="1">
      <c r="A6" s="460">
        <v>5</v>
      </c>
      <c r="B6" s="455">
        <v>128</v>
      </c>
      <c r="C6" s="473" t="s">
        <v>190</v>
      </c>
      <c r="D6" s="474" t="s">
        <v>2408</v>
      </c>
      <c r="E6" s="364" t="s">
        <v>2409</v>
      </c>
      <c r="F6" s="364" t="s">
        <v>2409</v>
      </c>
      <c r="G6" s="364" t="s">
        <v>2410</v>
      </c>
      <c r="H6" s="364" t="s">
        <v>2409</v>
      </c>
      <c r="I6" s="364" t="s">
        <v>2409</v>
      </c>
      <c r="J6" s="364" t="s">
        <v>2409</v>
      </c>
      <c r="K6" s="364" t="s">
        <v>2411</v>
      </c>
      <c r="L6" s="459"/>
    </row>
    <row r="7" spans="1:12" ht="20.25" customHeight="1">
      <c r="A7" s="454">
        <v>6</v>
      </c>
      <c r="B7" s="455">
        <v>125</v>
      </c>
      <c r="C7" s="473" t="s">
        <v>177</v>
      </c>
      <c r="D7" s="474" t="s">
        <v>2412</v>
      </c>
      <c r="E7" s="364" t="s">
        <v>2413</v>
      </c>
      <c r="F7" s="364" t="s">
        <v>2414</v>
      </c>
      <c r="G7" s="364" t="s">
        <v>2415</v>
      </c>
      <c r="H7" s="364" t="s">
        <v>2416</v>
      </c>
      <c r="I7" s="364" t="s">
        <v>2417</v>
      </c>
      <c r="J7" s="364" t="s">
        <v>2418</v>
      </c>
      <c r="K7" s="364" t="s">
        <v>2419</v>
      </c>
      <c r="L7" s="459"/>
    </row>
    <row r="8" spans="1:12" ht="20.25" customHeight="1">
      <c r="A8" s="460">
        <v>7</v>
      </c>
      <c r="B8" s="475">
        <v>112</v>
      </c>
      <c r="C8" s="476" t="s">
        <v>192</v>
      </c>
      <c r="D8" s="477" t="s">
        <v>416</v>
      </c>
      <c r="E8" s="472" t="s">
        <v>2420</v>
      </c>
      <c r="F8" s="472" t="s">
        <v>2421</v>
      </c>
      <c r="G8" s="472" t="s">
        <v>2422</v>
      </c>
      <c r="H8" s="472" t="s">
        <v>2423</v>
      </c>
      <c r="I8" s="472" t="s">
        <v>2424</v>
      </c>
      <c r="J8" s="472" t="s">
        <v>2425</v>
      </c>
      <c r="K8" s="472" t="s">
        <v>2426</v>
      </c>
      <c r="L8" s="478"/>
    </row>
    <row r="9" spans="1:12" ht="20.25" customHeight="1">
      <c r="A9" s="454">
        <v>8</v>
      </c>
      <c r="B9" s="465">
        <v>114</v>
      </c>
      <c r="C9" s="470" t="s">
        <v>193</v>
      </c>
      <c r="D9" s="471" t="s">
        <v>1106</v>
      </c>
      <c r="E9" s="468" t="s">
        <v>2427</v>
      </c>
      <c r="F9" s="468" t="s">
        <v>2428</v>
      </c>
      <c r="G9" s="472" t="s">
        <v>2429</v>
      </c>
      <c r="H9" s="472" t="s">
        <v>2430</v>
      </c>
      <c r="I9" s="472" t="s">
        <v>2431</v>
      </c>
      <c r="J9" s="472" t="s">
        <v>2432</v>
      </c>
      <c r="K9" s="472" t="s">
        <v>2433</v>
      </c>
      <c r="L9" s="478"/>
    </row>
    <row r="10" spans="1:12" ht="20.25" customHeight="1">
      <c r="A10" s="460">
        <v>9</v>
      </c>
      <c r="B10" s="475">
        <v>19</v>
      </c>
      <c r="C10" s="476" t="s">
        <v>185</v>
      </c>
      <c r="D10" s="477" t="s">
        <v>1199</v>
      </c>
      <c r="E10" s="472" t="s">
        <v>2434</v>
      </c>
      <c r="F10" s="472" t="s">
        <v>2435</v>
      </c>
      <c r="G10" s="472" t="s">
        <v>2436</v>
      </c>
      <c r="H10" s="472" t="s">
        <v>2437</v>
      </c>
      <c r="I10" s="472" t="s">
        <v>2438</v>
      </c>
      <c r="J10" s="472" t="s">
        <v>2439</v>
      </c>
      <c r="K10" s="472" t="s">
        <v>2440</v>
      </c>
      <c r="L10" s="478"/>
    </row>
    <row r="11" spans="1:12" ht="20.25" customHeight="1">
      <c r="A11" s="454">
        <v>10</v>
      </c>
      <c r="B11" s="465">
        <v>6</v>
      </c>
      <c r="C11" s="470" t="s">
        <v>194</v>
      </c>
      <c r="D11" s="471" t="s">
        <v>194</v>
      </c>
      <c r="E11" s="468" t="s">
        <v>2441</v>
      </c>
      <c r="F11" s="468" t="s">
        <v>2442</v>
      </c>
      <c r="G11" s="472" t="s">
        <v>2443</v>
      </c>
      <c r="H11" s="472" t="s">
        <v>2444</v>
      </c>
      <c r="I11" s="472" t="s">
        <v>2445</v>
      </c>
      <c r="J11" s="472" t="s">
        <v>2446</v>
      </c>
      <c r="K11" s="472" t="s">
        <v>2447</v>
      </c>
      <c r="L11" s="478"/>
    </row>
    <row r="12" spans="1:12" ht="20.25" customHeight="1">
      <c r="A12" s="460">
        <v>11</v>
      </c>
      <c r="B12" s="465">
        <v>82</v>
      </c>
      <c r="C12" s="470" t="s">
        <v>417</v>
      </c>
      <c r="D12" s="471" t="s">
        <v>417</v>
      </c>
      <c r="E12" s="468" t="s">
        <v>2448</v>
      </c>
      <c r="F12" s="468" t="s">
        <v>2449</v>
      </c>
      <c r="G12" s="472" t="s">
        <v>2450</v>
      </c>
      <c r="H12" s="472" t="s">
        <v>2451</v>
      </c>
      <c r="I12" s="472" t="s">
        <v>2452</v>
      </c>
      <c r="J12" s="472" t="s">
        <v>2453</v>
      </c>
      <c r="K12" s="472" t="s">
        <v>2454</v>
      </c>
      <c r="L12" s="478"/>
    </row>
    <row r="13" spans="1:12" ht="20.25" customHeight="1">
      <c r="A13" s="454">
        <v>12</v>
      </c>
      <c r="B13" s="475">
        <v>121</v>
      </c>
      <c r="C13" s="476" t="s">
        <v>191</v>
      </c>
      <c r="D13" s="477" t="s">
        <v>1098</v>
      </c>
      <c r="E13" s="472" t="s">
        <v>2455</v>
      </c>
      <c r="F13" s="472" t="s">
        <v>2456</v>
      </c>
      <c r="G13" s="472" t="s">
        <v>2457</v>
      </c>
      <c r="H13" s="472" t="s">
        <v>2458</v>
      </c>
      <c r="I13" s="472" t="s">
        <v>2459</v>
      </c>
      <c r="J13" s="472" t="s">
        <v>2460</v>
      </c>
      <c r="K13" s="472" t="s">
        <v>2461</v>
      </c>
      <c r="L13" s="478"/>
    </row>
    <row r="14" spans="1:12" ht="20.25" customHeight="1">
      <c r="A14" s="460">
        <v>13</v>
      </c>
      <c r="B14" s="465">
        <v>100</v>
      </c>
      <c r="C14" s="470" t="s">
        <v>367</v>
      </c>
      <c r="D14" s="471" t="s">
        <v>1115</v>
      </c>
      <c r="E14" s="468" t="s">
        <v>2462</v>
      </c>
      <c r="F14" s="468" t="s">
        <v>2463</v>
      </c>
      <c r="G14" s="472" t="s">
        <v>2464</v>
      </c>
      <c r="H14" s="472" t="s">
        <v>2465</v>
      </c>
      <c r="I14" s="472" t="s">
        <v>2466</v>
      </c>
      <c r="J14" s="472" t="s">
        <v>2467</v>
      </c>
      <c r="K14" s="472" t="s">
        <v>2468</v>
      </c>
      <c r="L14" s="478"/>
    </row>
    <row r="15" spans="1:12" ht="20.25" customHeight="1">
      <c r="A15" s="454">
        <v>14</v>
      </c>
      <c r="B15" s="465">
        <v>120</v>
      </c>
      <c r="C15" s="470" t="s">
        <v>420</v>
      </c>
      <c r="D15" s="471" t="s">
        <v>2469</v>
      </c>
      <c r="E15" s="468" t="s">
        <v>2470</v>
      </c>
      <c r="F15" s="468" t="s">
        <v>2471</v>
      </c>
      <c r="G15" s="472" t="s">
        <v>2472</v>
      </c>
      <c r="H15" s="472" t="s">
        <v>2473</v>
      </c>
      <c r="I15" s="472" t="s">
        <v>2474</v>
      </c>
      <c r="J15" s="472" t="s">
        <v>2475</v>
      </c>
      <c r="K15" s="472" t="s">
        <v>2476</v>
      </c>
      <c r="L15" s="478"/>
    </row>
    <row r="16" spans="1:12" ht="20.25" customHeight="1">
      <c r="A16" s="460">
        <v>15</v>
      </c>
      <c r="B16" s="465">
        <v>75</v>
      </c>
      <c r="C16" s="470" t="s">
        <v>571</v>
      </c>
      <c r="D16" s="471" t="s">
        <v>2477</v>
      </c>
      <c r="E16" s="468" t="s">
        <v>2478</v>
      </c>
      <c r="F16" s="468" t="s">
        <v>2479</v>
      </c>
      <c r="G16" s="472" t="s">
        <v>2480</v>
      </c>
      <c r="H16" s="472" t="s">
        <v>2481</v>
      </c>
      <c r="I16" s="472" t="s">
        <v>2482</v>
      </c>
      <c r="J16" s="472" t="s">
        <v>2483</v>
      </c>
      <c r="K16" s="472" t="s">
        <v>2484</v>
      </c>
      <c r="L16" s="478"/>
    </row>
    <row r="17" spans="1:12" ht="20.25" customHeight="1">
      <c r="A17" s="454">
        <v>16</v>
      </c>
      <c r="B17" s="465">
        <v>50</v>
      </c>
      <c r="C17" s="470" t="s">
        <v>586</v>
      </c>
      <c r="D17" s="471" t="s">
        <v>1373</v>
      </c>
      <c r="E17" s="468" t="s">
        <v>2485</v>
      </c>
      <c r="F17" s="468" t="s">
        <v>2486</v>
      </c>
      <c r="G17" s="472" t="s">
        <v>2487</v>
      </c>
      <c r="H17" s="472" t="s">
        <v>2488</v>
      </c>
      <c r="I17" s="472" t="s">
        <v>2489</v>
      </c>
      <c r="J17" s="472" t="s">
        <v>2490</v>
      </c>
      <c r="K17" s="472" t="s">
        <v>2491</v>
      </c>
      <c r="L17" s="478"/>
    </row>
    <row r="18" spans="1:12" ht="20.25" customHeight="1">
      <c r="A18" s="460">
        <v>17</v>
      </c>
      <c r="B18" s="465">
        <v>28</v>
      </c>
      <c r="C18" s="470" t="s">
        <v>602</v>
      </c>
      <c r="D18" s="471" t="s">
        <v>1335</v>
      </c>
      <c r="E18" s="468" t="s">
        <v>2492</v>
      </c>
      <c r="F18" s="468" t="s">
        <v>2493</v>
      </c>
      <c r="G18" s="472" t="s">
        <v>2494</v>
      </c>
      <c r="H18" s="472" t="s">
        <v>2495</v>
      </c>
      <c r="I18" s="472" t="s">
        <v>2496</v>
      </c>
      <c r="J18" s="472" t="s">
        <v>2497</v>
      </c>
      <c r="K18" s="472" t="s">
        <v>2498</v>
      </c>
      <c r="L18" s="478"/>
    </row>
    <row r="19" spans="1:12" ht="20.25" customHeight="1">
      <c r="A19" s="454">
        <v>18</v>
      </c>
      <c r="B19" s="475">
        <v>111</v>
      </c>
      <c r="C19" s="476" t="s">
        <v>618</v>
      </c>
      <c r="D19" s="477" t="s">
        <v>1182</v>
      </c>
      <c r="E19" s="472" t="s">
        <v>2499</v>
      </c>
      <c r="F19" s="472" t="s">
        <v>2500</v>
      </c>
      <c r="G19" s="472" t="s">
        <v>2501</v>
      </c>
      <c r="H19" s="472" t="s">
        <v>2502</v>
      </c>
      <c r="I19" s="472" t="s">
        <v>2503</v>
      </c>
      <c r="J19" s="472" t="s">
        <v>2504</v>
      </c>
      <c r="K19" s="472" t="s">
        <v>2505</v>
      </c>
      <c r="L19" s="478"/>
    </row>
    <row r="20" spans="1:12" ht="20.25" customHeight="1">
      <c r="A20" s="460">
        <v>19</v>
      </c>
      <c r="B20" s="475">
        <v>8</v>
      </c>
      <c r="C20" s="476" t="s">
        <v>633</v>
      </c>
      <c r="D20" s="477" t="s">
        <v>1191</v>
      </c>
      <c r="E20" s="472" t="s">
        <v>2506</v>
      </c>
      <c r="F20" s="472" t="s">
        <v>2507</v>
      </c>
      <c r="G20" s="472" t="s">
        <v>2508</v>
      </c>
      <c r="H20" s="472" t="s">
        <v>2509</v>
      </c>
      <c r="I20" s="472" t="s">
        <v>2510</v>
      </c>
      <c r="J20" s="472" t="s">
        <v>2511</v>
      </c>
      <c r="K20" s="472" t="s">
        <v>2512</v>
      </c>
      <c r="L20" s="478"/>
    </row>
    <row r="21" spans="1:12" ht="20.25" customHeight="1">
      <c r="A21" s="454">
        <v>20</v>
      </c>
      <c r="B21" s="465">
        <v>3</v>
      </c>
      <c r="C21" s="470" t="s">
        <v>649</v>
      </c>
      <c r="D21" s="471" t="s">
        <v>649</v>
      </c>
      <c r="E21" s="468" t="s">
        <v>2513</v>
      </c>
      <c r="F21" s="468" t="s">
        <v>2514</v>
      </c>
      <c r="G21" s="472" t="s">
        <v>2515</v>
      </c>
      <c r="H21" s="472" t="s">
        <v>2516</v>
      </c>
      <c r="I21" s="472" t="s">
        <v>2517</v>
      </c>
      <c r="J21" s="472" t="s">
        <v>2518</v>
      </c>
      <c r="K21" s="472" t="s">
        <v>2519</v>
      </c>
      <c r="L21" s="478"/>
    </row>
    <row r="22" spans="1:12" ht="20.25" customHeight="1">
      <c r="A22" s="460">
        <v>21</v>
      </c>
      <c r="B22" s="465">
        <v>81</v>
      </c>
      <c r="C22" s="470" t="s">
        <v>663</v>
      </c>
      <c r="D22" s="471" t="s">
        <v>1150</v>
      </c>
      <c r="E22" s="468" t="s">
        <v>2520</v>
      </c>
      <c r="F22" s="468" t="s">
        <v>2521</v>
      </c>
      <c r="G22" s="472" t="s">
        <v>2522</v>
      </c>
      <c r="H22" s="472" t="s">
        <v>2523</v>
      </c>
      <c r="I22" s="472" t="s">
        <v>2524</v>
      </c>
      <c r="J22" s="472" t="s">
        <v>2525</v>
      </c>
      <c r="K22" s="472" t="s">
        <v>2526</v>
      </c>
      <c r="L22" s="478"/>
    </row>
    <row r="23" spans="1:12" ht="20.25" customHeight="1">
      <c r="A23" s="454">
        <v>22</v>
      </c>
      <c r="B23" s="465">
        <v>21</v>
      </c>
      <c r="C23" s="470" t="s">
        <v>677</v>
      </c>
      <c r="D23" s="471" t="s">
        <v>1208</v>
      </c>
      <c r="E23" s="468" t="s">
        <v>2527</v>
      </c>
      <c r="F23" s="468" t="s">
        <v>2528</v>
      </c>
      <c r="G23" s="472" t="s">
        <v>2529</v>
      </c>
      <c r="H23" s="472" t="s">
        <v>2530</v>
      </c>
      <c r="I23" s="472" t="s">
        <v>2531</v>
      </c>
      <c r="J23" s="472" t="s">
        <v>2532</v>
      </c>
      <c r="K23" s="472" t="s">
        <v>2533</v>
      </c>
      <c r="L23" s="478"/>
    </row>
    <row r="24" spans="1:12" ht="20.25" customHeight="1">
      <c r="A24" s="460">
        <v>23</v>
      </c>
      <c r="B24" s="465">
        <v>30</v>
      </c>
      <c r="C24" s="470" t="s">
        <v>692</v>
      </c>
      <c r="D24" s="471" t="s">
        <v>1235</v>
      </c>
      <c r="E24" s="468" t="s">
        <v>2534</v>
      </c>
      <c r="F24" s="468" t="s">
        <v>2535</v>
      </c>
      <c r="G24" s="472" t="s">
        <v>2536</v>
      </c>
      <c r="H24" s="472" t="s">
        <v>2537</v>
      </c>
      <c r="I24" s="472" t="s">
        <v>2534</v>
      </c>
      <c r="J24" s="472" t="s">
        <v>2538</v>
      </c>
      <c r="K24" s="472" t="s">
        <v>692</v>
      </c>
      <c r="L24" s="478"/>
    </row>
    <row r="25" spans="1:12" ht="20.25" customHeight="1">
      <c r="A25" s="454">
        <v>24</v>
      </c>
      <c r="B25" s="475">
        <v>7</v>
      </c>
      <c r="C25" s="476" t="s">
        <v>549</v>
      </c>
      <c r="D25" s="477" t="s">
        <v>549</v>
      </c>
      <c r="E25" s="472" t="s">
        <v>2539</v>
      </c>
      <c r="F25" s="472" t="s">
        <v>2540</v>
      </c>
      <c r="G25" s="472" t="s">
        <v>2541</v>
      </c>
      <c r="H25" s="472" t="s">
        <v>2542</v>
      </c>
      <c r="I25" s="472" t="s">
        <v>2539</v>
      </c>
      <c r="J25" s="472" t="s">
        <v>2539</v>
      </c>
      <c r="K25" s="472" t="s">
        <v>2543</v>
      </c>
      <c r="L25" s="478"/>
    </row>
    <row r="26" spans="1:12" ht="20.25" customHeight="1">
      <c r="A26" s="460">
        <v>25</v>
      </c>
      <c r="B26" s="465">
        <v>52</v>
      </c>
      <c r="C26" s="470" t="s">
        <v>720</v>
      </c>
      <c r="D26" s="471" t="s">
        <v>1218</v>
      </c>
      <c r="E26" s="468" t="s">
        <v>2544</v>
      </c>
      <c r="F26" s="468" t="s">
        <v>2544</v>
      </c>
      <c r="G26" s="472" t="s">
        <v>2545</v>
      </c>
      <c r="H26" s="472" t="s">
        <v>2546</v>
      </c>
      <c r="I26" s="472" t="s">
        <v>2544</v>
      </c>
      <c r="J26" s="472" t="s">
        <v>2544</v>
      </c>
      <c r="K26" s="472" t="s">
        <v>2547</v>
      </c>
      <c r="L26" s="478"/>
    </row>
    <row r="27" spans="1:12" ht="20.25" customHeight="1">
      <c r="A27" s="454">
        <v>26</v>
      </c>
      <c r="B27" s="465">
        <v>40</v>
      </c>
      <c r="C27" s="470" t="s">
        <v>735</v>
      </c>
      <c r="D27" s="479" t="s">
        <v>1361</v>
      </c>
      <c r="E27" s="468" t="s">
        <v>2548</v>
      </c>
      <c r="F27" s="468" t="s">
        <v>2549</v>
      </c>
      <c r="G27" s="472" t="s">
        <v>2550</v>
      </c>
      <c r="H27" s="472" t="s">
        <v>2551</v>
      </c>
      <c r="I27" s="480" t="s">
        <v>2548</v>
      </c>
      <c r="J27" s="481" t="s">
        <v>2548</v>
      </c>
      <c r="K27" s="472" t="s">
        <v>2552</v>
      </c>
      <c r="L27" s="478"/>
    </row>
    <row r="28" spans="1:12" ht="20.25" customHeight="1">
      <c r="A28" s="460">
        <v>27</v>
      </c>
      <c r="B28" s="475">
        <v>31</v>
      </c>
      <c r="C28" s="476" t="s">
        <v>748</v>
      </c>
      <c r="D28" s="477" t="s">
        <v>1366</v>
      </c>
      <c r="E28" s="472" t="s">
        <v>2553</v>
      </c>
      <c r="F28" s="472" t="s">
        <v>2554</v>
      </c>
      <c r="G28" s="472" t="s">
        <v>2555</v>
      </c>
      <c r="H28" s="472" t="s">
        <v>2556</v>
      </c>
      <c r="I28" s="472" t="s">
        <v>2557</v>
      </c>
      <c r="J28" s="472" t="s">
        <v>2558</v>
      </c>
      <c r="K28" s="472" t="s">
        <v>2559</v>
      </c>
      <c r="L28" s="478"/>
    </row>
    <row r="29" spans="1:12" ht="20.25" customHeight="1">
      <c r="A29" s="454">
        <v>28</v>
      </c>
      <c r="B29" s="475">
        <v>59</v>
      </c>
      <c r="C29" s="476" t="s">
        <v>759</v>
      </c>
      <c r="D29" s="477" t="s">
        <v>1385</v>
      </c>
      <c r="E29" s="472" t="s">
        <v>2560</v>
      </c>
      <c r="F29" s="481" t="s">
        <v>2561</v>
      </c>
      <c r="G29" s="481" t="s">
        <v>2562</v>
      </c>
      <c r="H29" s="481" t="s">
        <v>2563</v>
      </c>
      <c r="I29" s="481" t="s">
        <v>2564</v>
      </c>
      <c r="J29" s="481" t="s">
        <v>2565</v>
      </c>
      <c r="K29" s="481" t="s">
        <v>2566</v>
      </c>
      <c r="L29" s="478"/>
    </row>
    <row r="30" spans="1:12" ht="20.25" customHeight="1">
      <c r="A30" s="460">
        <v>29</v>
      </c>
      <c r="B30" s="475">
        <v>1</v>
      </c>
      <c r="C30" s="476" t="s">
        <v>771</v>
      </c>
      <c r="D30" s="477" t="s">
        <v>1320</v>
      </c>
      <c r="E30" s="472" t="s">
        <v>2567</v>
      </c>
      <c r="F30" s="481" t="s">
        <v>2568</v>
      </c>
      <c r="G30" s="481" t="s">
        <v>2569</v>
      </c>
      <c r="H30" s="481" t="s">
        <v>2570</v>
      </c>
      <c r="I30" s="481" t="s">
        <v>2567</v>
      </c>
      <c r="J30" s="481" t="s">
        <v>2571</v>
      </c>
      <c r="K30" s="481" t="s">
        <v>2572</v>
      </c>
      <c r="L30" s="478"/>
    </row>
    <row r="31" spans="1:12" ht="20.25" customHeight="1">
      <c r="A31" s="454">
        <v>30</v>
      </c>
      <c r="B31" s="475">
        <v>78</v>
      </c>
      <c r="C31" s="476" t="s">
        <v>783</v>
      </c>
      <c r="D31" s="477" t="s">
        <v>1244</v>
      </c>
      <c r="E31" s="472" t="s">
        <v>2573</v>
      </c>
      <c r="F31" s="481" t="s">
        <v>2574</v>
      </c>
      <c r="G31" s="481" t="s">
        <v>2575</v>
      </c>
      <c r="H31" s="481" t="s">
        <v>2576</v>
      </c>
      <c r="I31" s="481" t="s">
        <v>2577</v>
      </c>
      <c r="J31" s="481" t="s">
        <v>2573</v>
      </c>
      <c r="K31" s="481" t="s">
        <v>2578</v>
      </c>
      <c r="L31" s="478"/>
    </row>
    <row r="32" spans="1:12" ht="20.25" customHeight="1">
      <c r="A32" s="460">
        <v>31</v>
      </c>
      <c r="B32" s="475">
        <v>24</v>
      </c>
      <c r="C32" s="476" t="s">
        <v>793</v>
      </c>
      <c r="D32" s="477" t="s">
        <v>793</v>
      </c>
      <c r="E32" s="472" t="s">
        <v>2579</v>
      </c>
      <c r="F32" s="481" t="s">
        <v>2580</v>
      </c>
      <c r="G32" s="481" t="s">
        <v>2581</v>
      </c>
      <c r="H32" s="481" t="s">
        <v>2582</v>
      </c>
      <c r="I32" s="481" t="s">
        <v>2583</v>
      </c>
      <c r="J32" s="481" t="s">
        <v>2584</v>
      </c>
      <c r="K32" s="481" t="s">
        <v>2585</v>
      </c>
      <c r="L32" s="478"/>
    </row>
    <row r="33" spans="1:12" ht="20.25" customHeight="1">
      <c r="A33" s="454">
        <v>32</v>
      </c>
      <c r="B33" s="465">
        <v>17</v>
      </c>
      <c r="C33" s="479" t="s">
        <v>803</v>
      </c>
      <c r="D33" s="471" t="s">
        <v>1298</v>
      </c>
      <c r="E33" s="468" t="s">
        <v>2586</v>
      </c>
      <c r="F33" s="468" t="s">
        <v>2587</v>
      </c>
      <c r="G33" s="472" t="s">
        <v>2588</v>
      </c>
      <c r="H33" s="472" t="s">
        <v>2589</v>
      </c>
      <c r="I33" s="472" t="s">
        <v>2590</v>
      </c>
      <c r="J33" s="472" t="s">
        <v>2591</v>
      </c>
      <c r="K33" s="472" t="s">
        <v>2592</v>
      </c>
      <c r="L33" s="478"/>
    </row>
    <row r="34" spans="1:12" ht="20.25" customHeight="1">
      <c r="A34" s="460">
        <v>33</v>
      </c>
      <c r="B34" s="475">
        <v>90</v>
      </c>
      <c r="C34" s="476" t="s">
        <v>811</v>
      </c>
      <c r="D34" s="477" t="s">
        <v>1386</v>
      </c>
      <c r="E34" s="472" t="s">
        <v>2593</v>
      </c>
      <c r="F34" s="481" t="s">
        <v>2594</v>
      </c>
      <c r="G34" s="481" t="s">
        <v>2595</v>
      </c>
      <c r="H34" s="481" t="s">
        <v>2596</v>
      </c>
      <c r="I34" s="481" t="s">
        <v>2597</v>
      </c>
      <c r="J34" s="481" t="s">
        <v>2598</v>
      </c>
      <c r="K34" s="476" t="s">
        <v>2599</v>
      </c>
      <c r="L34" s="478"/>
    </row>
    <row r="35" spans="1:12" ht="20.25" customHeight="1">
      <c r="A35" s="454">
        <v>34</v>
      </c>
      <c r="B35" s="465">
        <v>51</v>
      </c>
      <c r="C35" s="470" t="s">
        <v>819</v>
      </c>
      <c r="D35" s="479" t="s">
        <v>819</v>
      </c>
      <c r="E35" s="468" t="s">
        <v>2600</v>
      </c>
      <c r="F35" s="468" t="s">
        <v>2601</v>
      </c>
      <c r="G35" s="472" t="s">
        <v>2602</v>
      </c>
      <c r="H35" s="472" t="s">
        <v>2603</v>
      </c>
      <c r="I35" s="472" t="s">
        <v>2600</v>
      </c>
      <c r="J35" s="472" t="s">
        <v>2600</v>
      </c>
      <c r="K35" s="472" t="s">
        <v>2604</v>
      </c>
      <c r="L35" s="478"/>
    </row>
    <row r="36" spans="1:12" ht="20.25" customHeight="1">
      <c r="A36" s="460">
        <v>35</v>
      </c>
      <c r="B36" s="465">
        <v>2001</v>
      </c>
      <c r="C36" s="470" t="s">
        <v>828</v>
      </c>
      <c r="D36" s="471" t="s">
        <v>828</v>
      </c>
      <c r="E36" s="468" t="s">
        <v>2605</v>
      </c>
      <c r="F36" s="468" t="s">
        <v>2606</v>
      </c>
      <c r="G36" s="472" t="s">
        <v>2607</v>
      </c>
      <c r="H36" s="472" t="s">
        <v>2608</v>
      </c>
      <c r="I36" s="472" t="s">
        <v>2609</v>
      </c>
      <c r="J36" s="472" t="s">
        <v>2610</v>
      </c>
      <c r="K36" s="472" t="s">
        <v>2611</v>
      </c>
      <c r="L36" s="478"/>
    </row>
    <row r="37" spans="1:12" ht="20.25" customHeight="1">
      <c r="A37" s="454">
        <v>36</v>
      </c>
      <c r="B37" s="475">
        <v>25</v>
      </c>
      <c r="C37" s="476" t="s">
        <v>837</v>
      </c>
      <c r="D37" s="477" t="s">
        <v>1315</v>
      </c>
      <c r="E37" s="472" t="s">
        <v>2612</v>
      </c>
      <c r="F37" s="472" t="s">
        <v>2613</v>
      </c>
      <c r="G37" s="472" t="s">
        <v>2614</v>
      </c>
      <c r="H37" s="472" t="s">
        <v>2615</v>
      </c>
      <c r="I37" s="472" t="s">
        <v>2616</v>
      </c>
      <c r="J37" s="480" t="s">
        <v>2617</v>
      </c>
      <c r="K37" s="472" t="s">
        <v>2618</v>
      </c>
      <c r="L37" s="478"/>
    </row>
    <row r="38" spans="1:12" ht="20.25" customHeight="1">
      <c r="A38" s="460">
        <v>37</v>
      </c>
      <c r="B38" s="465">
        <v>113</v>
      </c>
      <c r="C38" s="470" t="s">
        <v>669</v>
      </c>
      <c r="D38" s="471" t="s">
        <v>1238</v>
      </c>
      <c r="E38" s="468" t="s">
        <v>2619</v>
      </c>
      <c r="F38" s="468" t="s">
        <v>2620</v>
      </c>
      <c r="G38" s="472" t="s">
        <v>2621</v>
      </c>
      <c r="H38" s="472" t="s">
        <v>2622</v>
      </c>
      <c r="I38" s="472" t="s">
        <v>2623</v>
      </c>
      <c r="J38" s="472" t="s">
        <v>2624</v>
      </c>
      <c r="K38" s="472" t="s">
        <v>2625</v>
      </c>
      <c r="L38" s="478"/>
    </row>
    <row r="39" spans="1:12" ht="20.25" customHeight="1">
      <c r="A39" s="454">
        <v>38</v>
      </c>
      <c r="B39" s="465">
        <v>70</v>
      </c>
      <c r="C39" s="470" t="s">
        <v>853</v>
      </c>
      <c r="D39" s="471" t="s">
        <v>1404</v>
      </c>
      <c r="E39" s="468" t="s">
        <v>2626</v>
      </c>
      <c r="F39" s="468" t="s">
        <v>2627</v>
      </c>
      <c r="G39" s="472" t="s">
        <v>2628</v>
      </c>
      <c r="H39" s="472" t="s">
        <v>2629</v>
      </c>
      <c r="I39" s="472" t="s">
        <v>2630</v>
      </c>
      <c r="J39" s="472" t="s">
        <v>2631</v>
      </c>
      <c r="K39" s="472" t="s">
        <v>2632</v>
      </c>
      <c r="L39" s="478"/>
    </row>
    <row r="40" spans="1:12" ht="20.25" customHeight="1">
      <c r="A40" s="460">
        <v>39</v>
      </c>
      <c r="B40" s="475">
        <v>34</v>
      </c>
      <c r="C40" s="476" t="s">
        <v>861</v>
      </c>
      <c r="D40" s="477" t="s">
        <v>861</v>
      </c>
      <c r="E40" s="472" t="s">
        <v>2633</v>
      </c>
      <c r="F40" s="481" t="s">
        <v>2634</v>
      </c>
      <c r="G40" s="481" t="s">
        <v>2635</v>
      </c>
      <c r="H40" s="481" t="s">
        <v>2636</v>
      </c>
      <c r="I40" s="481" t="s">
        <v>2637</v>
      </c>
      <c r="J40" s="481" t="s">
        <v>2638</v>
      </c>
      <c r="K40" s="481" t="s">
        <v>2639</v>
      </c>
      <c r="L40" s="478"/>
    </row>
    <row r="41" spans="1:12" ht="20.25" customHeight="1">
      <c r="A41" s="454">
        <v>40</v>
      </c>
      <c r="B41" s="465">
        <v>27</v>
      </c>
      <c r="C41" s="470" t="s">
        <v>506</v>
      </c>
      <c r="D41" s="479" t="s">
        <v>1130</v>
      </c>
      <c r="E41" s="468" t="s">
        <v>2640</v>
      </c>
      <c r="F41" s="481" t="s">
        <v>2641</v>
      </c>
      <c r="G41" s="481" t="s">
        <v>2642</v>
      </c>
      <c r="H41" s="481" t="s">
        <v>2643</v>
      </c>
      <c r="I41" s="481" t="s">
        <v>2644</v>
      </c>
      <c r="J41" s="481" t="s">
        <v>2645</v>
      </c>
      <c r="K41" s="481" t="s">
        <v>2646</v>
      </c>
      <c r="L41" s="478"/>
    </row>
    <row r="42" spans="1:12" ht="20.25" customHeight="1">
      <c r="A42" s="460">
        <v>41</v>
      </c>
      <c r="B42" s="465">
        <v>39</v>
      </c>
      <c r="C42" s="470" t="s">
        <v>875</v>
      </c>
      <c r="D42" s="471" t="s">
        <v>875</v>
      </c>
      <c r="E42" s="468" t="s">
        <v>2647</v>
      </c>
      <c r="F42" s="468" t="s">
        <v>2648</v>
      </c>
      <c r="G42" s="472" t="s">
        <v>2649</v>
      </c>
      <c r="H42" s="472" t="s">
        <v>2650</v>
      </c>
      <c r="I42" s="472" t="s">
        <v>2651</v>
      </c>
      <c r="J42" s="472" t="s">
        <v>2652</v>
      </c>
      <c r="K42" s="472" t="s">
        <v>2653</v>
      </c>
      <c r="L42" s="478"/>
    </row>
    <row r="43" spans="1:12" ht="20.25" customHeight="1">
      <c r="A43" s="454">
        <v>42</v>
      </c>
      <c r="B43" s="465">
        <v>16</v>
      </c>
      <c r="C43" s="470" t="s">
        <v>883</v>
      </c>
      <c r="D43" s="471" t="s">
        <v>883</v>
      </c>
      <c r="E43" s="468" t="s">
        <v>2654</v>
      </c>
      <c r="F43" s="468" t="s">
        <v>2655</v>
      </c>
      <c r="G43" s="472" t="s">
        <v>2656</v>
      </c>
      <c r="H43" s="472" t="s">
        <v>2657</v>
      </c>
      <c r="I43" s="472" t="s">
        <v>2654</v>
      </c>
      <c r="J43" s="472" t="s">
        <v>2658</v>
      </c>
      <c r="K43" s="472" t="s">
        <v>2659</v>
      </c>
      <c r="L43" s="478"/>
    </row>
    <row r="44" spans="1:12" ht="20.25" customHeight="1">
      <c r="A44" s="460">
        <v>43</v>
      </c>
      <c r="B44" s="465">
        <v>4</v>
      </c>
      <c r="C44" s="470" t="s">
        <v>889</v>
      </c>
      <c r="D44" s="471" t="s">
        <v>1328</v>
      </c>
      <c r="E44" s="468" t="s">
        <v>2660</v>
      </c>
      <c r="F44" s="468" t="s">
        <v>2661</v>
      </c>
      <c r="G44" s="472" t="s">
        <v>2662</v>
      </c>
      <c r="H44" s="472" t="s">
        <v>2663</v>
      </c>
      <c r="I44" s="472" t="s">
        <v>2664</v>
      </c>
      <c r="J44" s="472" t="s">
        <v>2665</v>
      </c>
      <c r="K44" s="472" t="s">
        <v>2666</v>
      </c>
      <c r="L44" s="478"/>
    </row>
    <row r="45" spans="1:12" ht="20.25" customHeight="1">
      <c r="A45" s="454">
        <v>44</v>
      </c>
      <c r="B45" s="475">
        <v>55</v>
      </c>
      <c r="C45" s="476" t="s">
        <v>805</v>
      </c>
      <c r="D45" s="477" t="s">
        <v>1382</v>
      </c>
      <c r="E45" s="472" t="s">
        <v>2667</v>
      </c>
      <c r="F45" s="481" t="s">
        <v>2667</v>
      </c>
      <c r="G45" s="481" t="s">
        <v>2668</v>
      </c>
      <c r="H45" s="481" t="s">
        <v>2669</v>
      </c>
      <c r="I45" s="481" t="s">
        <v>2670</v>
      </c>
      <c r="J45" s="481" t="s">
        <v>2671</v>
      </c>
      <c r="K45" s="481" t="s">
        <v>2672</v>
      </c>
      <c r="L45" s="478"/>
    </row>
    <row r="46" spans="1:12" ht="20.25" customHeight="1">
      <c r="A46" s="460">
        <v>45</v>
      </c>
      <c r="B46" s="465">
        <v>15</v>
      </c>
      <c r="C46" s="470" t="s">
        <v>899</v>
      </c>
      <c r="D46" s="471" t="s">
        <v>1349</v>
      </c>
      <c r="E46" s="468" t="s">
        <v>2673</v>
      </c>
      <c r="F46" s="468" t="s">
        <v>2674</v>
      </c>
      <c r="G46" s="472" t="s">
        <v>2675</v>
      </c>
      <c r="H46" s="472" t="s">
        <v>2676</v>
      </c>
      <c r="I46" s="482" t="s">
        <v>2677</v>
      </c>
      <c r="J46" s="472" t="s">
        <v>2678</v>
      </c>
      <c r="K46" s="472" t="s">
        <v>2679</v>
      </c>
      <c r="L46" s="478"/>
    </row>
    <row r="47" spans="1:12" ht="20.25" customHeight="1">
      <c r="A47" s="454">
        <v>46</v>
      </c>
      <c r="B47" s="465">
        <v>5</v>
      </c>
      <c r="C47" s="470" t="s">
        <v>904</v>
      </c>
      <c r="D47" s="471" t="s">
        <v>1269</v>
      </c>
      <c r="E47" s="468" t="s">
        <v>2680</v>
      </c>
      <c r="F47" s="468" t="s">
        <v>2681</v>
      </c>
      <c r="G47" s="472" t="s">
        <v>2682</v>
      </c>
      <c r="H47" s="472" t="s">
        <v>2683</v>
      </c>
      <c r="I47" s="472" t="s">
        <v>2684</v>
      </c>
      <c r="J47" s="472" t="s">
        <v>2685</v>
      </c>
      <c r="K47" s="472" t="s">
        <v>2686</v>
      </c>
      <c r="L47" s="478"/>
    </row>
    <row r="48" spans="1:12" ht="20.25" customHeight="1">
      <c r="A48" s="460">
        <v>47</v>
      </c>
      <c r="B48" s="465">
        <v>10</v>
      </c>
      <c r="C48" s="470" t="s">
        <v>909</v>
      </c>
      <c r="D48" s="471" t="s">
        <v>1276</v>
      </c>
      <c r="E48" s="468" t="s">
        <v>2687</v>
      </c>
      <c r="F48" s="468" t="s">
        <v>2688</v>
      </c>
      <c r="G48" s="472" t="s">
        <v>2689</v>
      </c>
      <c r="H48" s="472" t="s">
        <v>2690</v>
      </c>
      <c r="I48" s="472" t="s">
        <v>2691</v>
      </c>
      <c r="J48" s="472" t="s">
        <v>2692</v>
      </c>
      <c r="K48" s="472" t="s">
        <v>2693</v>
      </c>
      <c r="L48" s="478"/>
    </row>
    <row r="49" spans="1:12" ht="20.25" customHeight="1">
      <c r="A49" s="454">
        <v>48</v>
      </c>
      <c r="B49" s="475">
        <v>2</v>
      </c>
      <c r="C49" s="476" t="s">
        <v>913</v>
      </c>
      <c r="D49" s="477" t="s">
        <v>913</v>
      </c>
      <c r="E49" s="472" t="s">
        <v>2694</v>
      </c>
      <c r="F49" s="472" t="s">
        <v>2695</v>
      </c>
      <c r="G49" s="472" t="s">
        <v>2696</v>
      </c>
      <c r="H49" s="472" t="s">
        <v>2697</v>
      </c>
      <c r="I49" s="472" t="s">
        <v>2698</v>
      </c>
      <c r="J49" s="472" t="s">
        <v>2699</v>
      </c>
      <c r="K49" s="472" t="s">
        <v>2700</v>
      </c>
      <c r="L49" s="478"/>
    </row>
    <row r="50" spans="1:12" ht="20.25" customHeight="1">
      <c r="A50" s="460">
        <v>49</v>
      </c>
      <c r="B50" s="465">
        <v>119</v>
      </c>
      <c r="C50" s="470" t="s">
        <v>917</v>
      </c>
      <c r="D50" s="471" t="s">
        <v>1164</v>
      </c>
      <c r="E50" s="468" t="s">
        <v>2701</v>
      </c>
      <c r="F50" s="468" t="s">
        <v>2702</v>
      </c>
      <c r="G50" s="472" t="s">
        <v>2703</v>
      </c>
      <c r="H50" s="472" t="s">
        <v>2704</v>
      </c>
      <c r="I50" s="472" t="s">
        <v>2705</v>
      </c>
      <c r="J50" s="472" t="s">
        <v>2706</v>
      </c>
      <c r="K50" s="472" t="s">
        <v>2707</v>
      </c>
      <c r="L50" s="478"/>
    </row>
    <row r="51" spans="1:12" ht="20.25" customHeight="1">
      <c r="A51" s="454">
        <v>50</v>
      </c>
      <c r="B51" s="465">
        <v>44</v>
      </c>
      <c r="C51" s="470" t="s">
        <v>920</v>
      </c>
      <c r="D51" s="471" t="s">
        <v>1388</v>
      </c>
      <c r="E51" s="468" t="s">
        <v>2708</v>
      </c>
      <c r="F51" s="468" t="s">
        <v>2708</v>
      </c>
      <c r="G51" s="472" t="s">
        <v>2709</v>
      </c>
      <c r="H51" s="472" t="s">
        <v>2710</v>
      </c>
      <c r="I51" s="472" t="s">
        <v>2711</v>
      </c>
      <c r="J51" s="472" t="s">
        <v>2712</v>
      </c>
      <c r="K51" s="472" t="s">
        <v>2713</v>
      </c>
      <c r="L51" s="478"/>
    </row>
    <row r="52" spans="1:12" ht="20.25" customHeight="1">
      <c r="A52" s="460">
        <v>51</v>
      </c>
      <c r="B52" s="465">
        <v>41</v>
      </c>
      <c r="C52" s="470" t="s">
        <v>423</v>
      </c>
      <c r="D52" s="471" t="s">
        <v>423</v>
      </c>
      <c r="E52" s="468" t="s">
        <v>2714</v>
      </c>
      <c r="F52" s="468" t="s">
        <v>2715</v>
      </c>
      <c r="G52" s="472" t="s">
        <v>2716</v>
      </c>
      <c r="H52" s="472" t="s">
        <v>2717</v>
      </c>
      <c r="I52" s="472" t="s">
        <v>2718</v>
      </c>
      <c r="J52" s="472" t="s">
        <v>2719</v>
      </c>
      <c r="K52" s="472" t="s">
        <v>2720</v>
      </c>
      <c r="L52" s="478"/>
    </row>
    <row r="53" spans="1:12" ht="20.25" customHeight="1">
      <c r="A53" s="454">
        <v>52</v>
      </c>
      <c r="B53" s="465">
        <v>12</v>
      </c>
      <c r="C53" s="470" t="s">
        <v>430</v>
      </c>
      <c r="D53" s="471" t="s">
        <v>1284</v>
      </c>
      <c r="E53" s="468" t="s">
        <v>2721</v>
      </c>
      <c r="F53" s="468" t="s">
        <v>2722</v>
      </c>
      <c r="G53" s="472" t="s">
        <v>2723</v>
      </c>
      <c r="H53" s="472" t="s">
        <v>2724</v>
      </c>
      <c r="I53" s="482" t="s">
        <v>2721</v>
      </c>
      <c r="J53" s="472" t="s">
        <v>2725</v>
      </c>
      <c r="K53" s="472" t="s">
        <v>2726</v>
      </c>
      <c r="L53" s="478"/>
    </row>
    <row r="54" spans="1:12" ht="20.25" customHeight="1">
      <c r="A54" s="460">
        <v>53</v>
      </c>
      <c r="B54" s="465">
        <v>56</v>
      </c>
      <c r="C54" s="470" t="s">
        <v>439</v>
      </c>
      <c r="D54" s="471" t="s">
        <v>439</v>
      </c>
      <c r="E54" s="468" t="s">
        <v>2727</v>
      </c>
      <c r="F54" s="468" t="s">
        <v>2728</v>
      </c>
      <c r="G54" s="472" t="s">
        <v>2729</v>
      </c>
      <c r="H54" s="472" t="s">
        <v>2730</v>
      </c>
      <c r="I54" s="472" t="s">
        <v>2731</v>
      </c>
      <c r="J54" s="472" t="s">
        <v>2732</v>
      </c>
      <c r="K54" s="472" t="s">
        <v>2733</v>
      </c>
      <c r="L54" s="478"/>
    </row>
    <row r="55" spans="1:12" ht="20.25" customHeight="1">
      <c r="A55" s="454">
        <v>54</v>
      </c>
      <c r="B55" s="465">
        <v>26</v>
      </c>
      <c r="C55" s="470" t="s">
        <v>449</v>
      </c>
      <c r="D55" s="471" t="s">
        <v>1341</v>
      </c>
      <c r="E55" s="468" t="s">
        <v>2734</v>
      </c>
      <c r="F55" s="468" t="s">
        <v>2735</v>
      </c>
      <c r="G55" s="472" t="s">
        <v>2736</v>
      </c>
      <c r="H55" s="472" t="s">
        <v>2737</v>
      </c>
      <c r="I55" s="482" t="s">
        <v>2738</v>
      </c>
      <c r="J55" s="472" t="s">
        <v>2571</v>
      </c>
      <c r="K55" s="472" t="s">
        <v>2739</v>
      </c>
      <c r="L55" s="478"/>
    </row>
    <row r="56" spans="1:12" ht="20.25" customHeight="1">
      <c r="A56" s="460">
        <v>55</v>
      </c>
      <c r="B56" s="465">
        <v>38</v>
      </c>
      <c r="C56" s="470" t="s">
        <v>460</v>
      </c>
      <c r="D56" s="471" t="s">
        <v>1352</v>
      </c>
      <c r="E56" s="468" t="s">
        <v>2740</v>
      </c>
      <c r="F56" s="468" t="s">
        <v>2741</v>
      </c>
      <c r="G56" s="472" t="s">
        <v>2742</v>
      </c>
      <c r="H56" s="472" t="s">
        <v>2743</v>
      </c>
      <c r="I56" s="472" t="s">
        <v>2744</v>
      </c>
      <c r="J56" s="472" t="s">
        <v>2745</v>
      </c>
      <c r="K56" s="472" t="s">
        <v>2746</v>
      </c>
      <c r="L56" s="478"/>
    </row>
    <row r="57" spans="1:12" ht="20.25" customHeight="1">
      <c r="A57" s="454">
        <v>56</v>
      </c>
      <c r="B57" s="465">
        <v>43</v>
      </c>
      <c r="C57" s="470" t="s">
        <v>471</v>
      </c>
      <c r="D57" s="471" t="s">
        <v>1369</v>
      </c>
      <c r="E57" s="468" t="s">
        <v>2747</v>
      </c>
      <c r="F57" s="468" t="s">
        <v>2748</v>
      </c>
      <c r="G57" s="472" t="s">
        <v>2749</v>
      </c>
      <c r="H57" s="472" t="s">
        <v>2750</v>
      </c>
      <c r="I57" s="472" t="s">
        <v>2751</v>
      </c>
      <c r="J57" s="472" t="s">
        <v>2752</v>
      </c>
      <c r="K57" s="472" t="s">
        <v>2753</v>
      </c>
      <c r="L57" s="478"/>
    </row>
    <row r="58" spans="1:12" ht="20.25" customHeight="1">
      <c r="A58" s="460">
        <v>57</v>
      </c>
      <c r="B58" s="465">
        <v>33</v>
      </c>
      <c r="C58" s="470" t="s">
        <v>479</v>
      </c>
      <c r="D58" s="471" t="s">
        <v>1347</v>
      </c>
      <c r="E58" s="468" t="s">
        <v>2754</v>
      </c>
      <c r="F58" s="468" t="s">
        <v>2755</v>
      </c>
      <c r="G58" s="472" t="s">
        <v>2756</v>
      </c>
      <c r="H58" s="472" t="s">
        <v>2757</v>
      </c>
      <c r="I58" s="472" t="s">
        <v>2754</v>
      </c>
      <c r="J58" s="472" t="s">
        <v>2758</v>
      </c>
      <c r="K58" s="472" t="s">
        <v>2759</v>
      </c>
      <c r="L58" s="478"/>
    </row>
    <row r="59" spans="1:12" ht="20.25" customHeight="1">
      <c r="A59" s="454">
        <v>58</v>
      </c>
      <c r="B59" s="465">
        <v>65</v>
      </c>
      <c r="C59" s="470" t="s">
        <v>485</v>
      </c>
      <c r="D59" s="471" t="s">
        <v>1401</v>
      </c>
      <c r="E59" s="468" t="s">
        <v>2760</v>
      </c>
      <c r="F59" s="468" t="s">
        <v>2761</v>
      </c>
      <c r="G59" s="472" t="s">
        <v>2762</v>
      </c>
      <c r="H59" s="472" t="s">
        <v>2763</v>
      </c>
      <c r="I59" s="472" t="s">
        <v>2760</v>
      </c>
      <c r="J59" s="472" t="s">
        <v>2764</v>
      </c>
      <c r="K59" s="472" t="s">
        <v>2765</v>
      </c>
      <c r="L59" s="478"/>
    </row>
    <row r="60" spans="1:12" ht="20.25" customHeight="1">
      <c r="A60" s="460">
        <v>59</v>
      </c>
      <c r="B60" s="465">
        <v>18</v>
      </c>
      <c r="C60" s="470" t="s">
        <v>491</v>
      </c>
      <c r="D60" s="471" t="s">
        <v>491</v>
      </c>
      <c r="E60" s="468" t="s">
        <v>2766</v>
      </c>
      <c r="F60" s="468" t="s">
        <v>2767</v>
      </c>
      <c r="G60" s="472" t="s">
        <v>2768</v>
      </c>
      <c r="H60" s="472" t="s">
        <v>2769</v>
      </c>
      <c r="I60" s="472" t="s">
        <v>2770</v>
      </c>
      <c r="J60" s="472" t="s">
        <v>2771</v>
      </c>
      <c r="K60" s="472" t="s">
        <v>2772</v>
      </c>
      <c r="L60" s="478"/>
    </row>
    <row r="61" spans="1:12" ht="20.25" customHeight="1">
      <c r="A61" s="454">
        <v>60</v>
      </c>
      <c r="B61" s="465">
        <v>14</v>
      </c>
      <c r="C61" s="470" t="s">
        <v>504</v>
      </c>
      <c r="D61" s="471" t="s">
        <v>504</v>
      </c>
      <c r="E61" s="468" t="s">
        <v>2773</v>
      </c>
      <c r="F61" s="468" t="s">
        <v>2774</v>
      </c>
      <c r="G61" s="472" t="s">
        <v>2775</v>
      </c>
      <c r="H61" s="472" t="s">
        <v>2776</v>
      </c>
      <c r="I61" s="482" t="s">
        <v>2773</v>
      </c>
      <c r="J61" s="472" t="s">
        <v>2777</v>
      </c>
      <c r="K61" s="472" t="s">
        <v>2778</v>
      </c>
      <c r="L61" s="478"/>
    </row>
    <row r="62" spans="1:12" ht="20.25" customHeight="1">
      <c r="A62" s="460">
        <v>61</v>
      </c>
      <c r="B62" s="465">
        <v>61</v>
      </c>
      <c r="C62" s="470" t="s">
        <v>516</v>
      </c>
      <c r="D62" s="471" t="s">
        <v>1393</v>
      </c>
      <c r="E62" s="468" t="s">
        <v>2779</v>
      </c>
      <c r="F62" s="468" t="s">
        <v>2780</v>
      </c>
      <c r="G62" s="472" t="s">
        <v>2781</v>
      </c>
      <c r="H62" s="472" t="s">
        <v>2782</v>
      </c>
      <c r="I62" s="472" t="s">
        <v>2783</v>
      </c>
      <c r="J62" s="472" t="s">
        <v>2784</v>
      </c>
      <c r="K62" s="472" t="s">
        <v>2785</v>
      </c>
      <c r="L62" s="478"/>
    </row>
    <row r="63" spans="1:12" ht="20.25" customHeight="1">
      <c r="A63" s="454">
        <v>62</v>
      </c>
      <c r="B63" s="465">
        <v>53</v>
      </c>
      <c r="C63" s="470" t="s">
        <v>530</v>
      </c>
      <c r="D63" s="471" t="s">
        <v>1379</v>
      </c>
      <c r="E63" s="468" t="s">
        <v>2786</v>
      </c>
      <c r="F63" s="468" t="s">
        <v>2787</v>
      </c>
      <c r="G63" s="472" t="s">
        <v>2788</v>
      </c>
      <c r="H63" s="472" t="s">
        <v>2789</v>
      </c>
      <c r="I63" s="482" t="s">
        <v>2790</v>
      </c>
      <c r="J63" s="472" t="s">
        <v>2791</v>
      </c>
      <c r="K63" s="472" t="s">
        <v>2792</v>
      </c>
      <c r="L63" s="478"/>
    </row>
    <row r="64" spans="1:12" ht="20.25" customHeight="1">
      <c r="A64" s="460">
        <v>63</v>
      </c>
      <c r="B64" s="465">
        <v>36</v>
      </c>
      <c r="C64" s="470" t="s">
        <v>543</v>
      </c>
      <c r="D64" s="471" t="s">
        <v>543</v>
      </c>
      <c r="E64" s="468" t="s">
        <v>2793</v>
      </c>
      <c r="F64" s="468" t="s">
        <v>2794</v>
      </c>
      <c r="G64" s="472" t="s">
        <v>2795</v>
      </c>
      <c r="H64" s="472" t="s">
        <v>2796</v>
      </c>
      <c r="I64" s="472" t="s">
        <v>2797</v>
      </c>
      <c r="J64" s="472" t="s">
        <v>2798</v>
      </c>
      <c r="K64" s="472" t="s">
        <v>2799</v>
      </c>
      <c r="L64" s="478"/>
    </row>
    <row r="65" spans="1:12" ht="20.25" customHeight="1">
      <c r="A65" s="454">
        <v>64</v>
      </c>
      <c r="B65" s="465">
        <v>11</v>
      </c>
      <c r="C65" s="470" t="s">
        <v>555</v>
      </c>
      <c r="D65" s="471" t="s">
        <v>1359</v>
      </c>
      <c r="E65" s="468" t="s">
        <v>2800</v>
      </c>
      <c r="F65" s="468" t="s">
        <v>2801</v>
      </c>
      <c r="G65" s="472" t="s">
        <v>2802</v>
      </c>
      <c r="H65" s="472" t="s">
        <v>2803</v>
      </c>
      <c r="I65" s="472" t="s">
        <v>2804</v>
      </c>
      <c r="J65" s="472" t="s">
        <v>2805</v>
      </c>
      <c r="K65" s="472" t="s">
        <v>2806</v>
      </c>
      <c r="L65" s="478"/>
    </row>
    <row r="66" spans="1:12" ht="20.25" customHeight="1">
      <c r="A66" s="460">
        <v>65</v>
      </c>
      <c r="B66" s="465">
        <v>66</v>
      </c>
      <c r="C66" s="470" t="s">
        <v>572</v>
      </c>
      <c r="D66" s="471" t="s">
        <v>1407</v>
      </c>
      <c r="E66" s="468" t="s">
        <v>2807</v>
      </c>
      <c r="F66" s="468" t="s">
        <v>2808</v>
      </c>
      <c r="G66" s="472" t="s">
        <v>2809</v>
      </c>
      <c r="H66" s="472" t="s">
        <v>2810</v>
      </c>
      <c r="I66" s="472" t="s">
        <v>2811</v>
      </c>
      <c r="J66" s="472" t="s">
        <v>2812</v>
      </c>
      <c r="K66" s="472" t="s">
        <v>2813</v>
      </c>
      <c r="L66" s="478"/>
    </row>
    <row r="67" spans="1:12" ht="20.25" customHeight="1">
      <c r="A67" s="454">
        <v>66</v>
      </c>
      <c r="B67" s="465">
        <v>49</v>
      </c>
      <c r="C67" s="470" t="s">
        <v>587</v>
      </c>
      <c r="D67" s="471" t="s">
        <v>587</v>
      </c>
      <c r="E67" s="468" t="s">
        <v>2814</v>
      </c>
      <c r="F67" s="468" t="s">
        <v>2815</v>
      </c>
      <c r="G67" s="472" t="s">
        <v>2816</v>
      </c>
      <c r="H67" s="472" t="s">
        <v>2817</v>
      </c>
      <c r="I67" s="472" t="s">
        <v>2814</v>
      </c>
      <c r="J67" s="472" t="s">
        <v>2818</v>
      </c>
      <c r="K67" s="472" t="s">
        <v>2819</v>
      </c>
      <c r="L67" s="478"/>
    </row>
    <row r="68" spans="1:12" ht="20.25" customHeight="1">
      <c r="A68" s="460">
        <v>67</v>
      </c>
      <c r="B68" s="465">
        <v>42</v>
      </c>
      <c r="C68" s="470" t="s">
        <v>603</v>
      </c>
      <c r="D68" s="471" t="s">
        <v>603</v>
      </c>
      <c r="E68" s="468" t="s">
        <v>2820</v>
      </c>
      <c r="F68" s="468" t="s">
        <v>2821</v>
      </c>
      <c r="G68" s="472" t="s">
        <v>2822</v>
      </c>
      <c r="H68" s="472" t="s">
        <v>2823</v>
      </c>
      <c r="I68" s="472" t="s">
        <v>2820</v>
      </c>
      <c r="J68" s="472" t="s">
        <v>2824</v>
      </c>
      <c r="K68" s="472" t="s">
        <v>2825</v>
      </c>
      <c r="L68" s="478"/>
    </row>
    <row r="69" spans="1:12" ht="20.25" customHeight="1">
      <c r="A69" s="454">
        <v>68</v>
      </c>
      <c r="B69" s="465">
        <v>37</v>
      </c>
      <c r="C69" s="470" t="s">
        <v>619</v>
      </c>
      <c r="D69" s="471" t="s">
        <v>619</v>
      </c>
      <c r="E69" s="468" t="s">
        <v>2826</v>
      </c>
      <c r="F69" s="468" t="s">
        <v>2827</v>
      </c>
      <c r="G69" s="472" t="s">
        <v>2828</v>
      </c>
      <c r="H69" s="472" t="s">
        <v>2829</v>
      </c>
      <c r="I69" s="472" t="s">
        <v>2826</v>
      </c>
      <c r="J69" s="472" t="s">
        <v>2830</v>
      </c>
      <c r="K69" s="472" t="s">
        <v>2831</v>
      </c>
      <c r="L69" s="478"/>
    </row>
    <row r="70" spans="1:12" ht="20.25" customHeight="1">
      <c r="A70" s="460">
        <v>69</v>
      </c>
      <c r="B70" s="465">
        <v>29</v>
      </c>
      <c r="C70" s="470" t="s">
        <v>634</v>
      </c>
      <c r="D70" s="471" t="s">
        <v>634</v>
      </c>
      <c r="E70" s="468" t="s">
        <v>634</v>
      </c>
      <c r="F70" s="468" t="s">
        <v>634</v>
      </c>
      <c r="G70" s="472" t="s">
        <v>634</v>
      </c>
      <c r="H70" s="472" t="s">
        <v>2832</v>
      </c>
      <c r="I70" s="472" t="s">
        <v>634</v>
      </c>
      <c r="J70" s="472" t="s">
        <v>2833</v>
      </c>
      <c r="K70" s="472" t="s">
        <v>2834</v>
      </c>
      <c r="L70" s="478"/>
    </row>
    <row r="71" spans="1:12" ht="20.25" customHeight="1">
      <c r="A71" s="454">
        <v>70</v>
      </c>
      <c r="B71" s="465">
        <v>72</v>
      </c>
      <c r="C71" s="470" t="s">
        <v>650</v>
      </c>
      <c r="D71" s="471" t="s">
        <v>1405</v>
      </c>
      <c r="E71" s="468" t="s">
        <v>2835</v>
      </c>
      <c r="F71" s="468" t="s">
        <v>2836</v>
      </c>
      <c r="G71" s="472" t="s">
        <v>2837</v>
      </c>
      <c r="H71" s="472" t="s">
        <v>2838</v>
      </c>
      <c r="I71" s="482" t="s">
        <v>2835</v>
      </c>
      <c r="J71" s="472" t="s">
        <v>2839</v>
      </c>
      <c r="K71" s="472" t="s">
        <v>2840</v>
      </c>
      <c r="L71" s="478"/>
    </row>
    <row r="72" spans="1:12" ht="20.25" customHeight="1">
      <c r="A72" s="460">
        <v>71</v>
      </c>
      <c r="B72" s="465">
        <v>45</v>
      </c>
      <c r="C72" s="470" t="s">
        <v>664</v>
      </c>
      <c r="D72" s="471" t="s">
        <v>664</v>
      </c>
      <c r="E72" s="468" t="s">
        <v>2841</v>
      </c>
      <c r="F72" s="468" t="s">
        <v>2842</v>
      </c>
      <c r="G72" s="472" t="s">
        <v>2843</v>
      </c>
      <c r="H72" s="472" t="s">
        <v>2844</v>
      </c>
      <c r="I72" s="472" t="s">
        <v>2845</v>
      </c>
      <c r="J72" s="472" t="s">
        <v>2846</v>
      </c>
      <c r="K72" s="472" t="s">
        <v>2847</v>
      </c>
      <c r="L72" s="478"/>
    </row>
    <row r="73" spans="1:12" ht="20.25" customHeight="1">
      <c r="A73" s="454">
        <v>72</v>
      </c>
      <c r="B73" s="465">
        <v>68</v>
      </c>
      <c r="C73" s="470" t="s">
        <v>678</v>
      </c>
      <c r="D73" s="471" t="s">
        <v>1399</v>
      </c>
      <c r="E73" s="468" t="s">
        <v>2848</v>
      </c>
      <c r="F73" s="468" t="s">
        <v>2849</v>
      </c>
      <c r="G73" s="472" t="s">
        <v>2850</v>
      </c>
      <c r="H73" s="472" t="s">
        <v>2851</v>
      </c>
      <c r="I73" s="472" t="s">
        <v>2852</v>
      </c>
      <c r="J73" s="472" t="s">
        <v>2853</v>
      </c>
      <c r="K73" s="472" t="s">
        <v>2854</v>
      </c>
      <c r="L73" s="478"/>
    </row>
    <row r="74" spans="1:12" ht="20.25" customHeight="1">
      <c r="A74" s="460">
        <v>73</v>
      </c>
      <c r="B74" s="465">
        <v>46</v>
      </c>
      <c r="C74" s="470" t="s">
        <v>693</v>
      </c>
      <c r="D74" s="471" t="s">
        <v>693</v>
      </c>
      <c r="E74" s="468" t="s">
        <v>2855</v>
      </c>
      <c r="F74" s="468" t="s">
        <v>2856</v>
      </c>
      <c r="G74" s="472" t="s">
        <v>2857</v>
      </c>
      <c r="H74" s="472" t="s">
        <v>2858</v>
      </c>
      <c r="I74" s="472" t="s">
        <v>2855</v>
      </c>
      <c r="J74" s="472" t="s">
        <v>2855</v>
      </c>
      <c r="K74" s="472" t="s">
        <v>693</v>
      </c>
      <c r="L74" s="478"/>
    </row>
    <row r="75" spans="1:12" ht="20.25" customHeight="1">
      <c r="A75" s="454">
        <v>74</v>
      </c>
      <c r="B75" s="465">
        <v>35</v>
      </c>
      <c r="C75" s="470" t="s">
        <v>707</v>
      </c>
      <c r="D75" s="471" t="s">
        <v>1378</v>
      </c>
      <c r="E75" s="468" t="s">
        <v>2859</v>
      </c>
      <c r="F75" s="468" t="s">
        <v>2860</v>
      </c>
      <c r="G75" s="472" t="s">
        <v>2861</v>
      </c>
      <c r="H75" s="472" t="s">
        <v>2862</v>
      </c>
      <c r="I75" s="472" t="s">
        <v>2863</v>
      </c>
      <c r="J75" s="472" t="s">
        <v>2864</v>
      </c>
      <c r="K75" s="472" t="s">
        <v>2865</v>
      </c>
      <c r="L75" s="478"/>
    </row>
    <row r="76" spans="1:12" ht="20.25" customHeight="1">
      <c r="A76" s="460">
        <v>75</v>
      </c>
      <c r="B76" s="465">
        <v>32</v>
      </c>
      <c r="C76" s="470" t="s">
        <v>721</v>
      </c>
      <c r="D76" s="471" t="s">
        <v>1344</v>
      </c>
      <c r="E76" s="468" t="s">
        <v>2866</v>
      </c>
      <c r="F76" s="468" t="s">
        <v>2867</v>
      </c>
      <c r="G76" s="472" t="s">
        <v>2868</v>
      </c>
      <c r="H76" s="472" t="s">
        <v>2869</v>
      </c>
      <c r="I76" s="482" t="s">
        <v>2870</v>
      </c>
      <c r="J76" s="472" t="s">
        <v>2871</v>
      </c>
      <c r="K76" s="472" t="s">
        <v>2872</v>
      </c>
      <c r="L76" s="478"/>
    </row>
    <row r="77" spans="1:12" ht="20.25" customHeight="1">
      <c r="A77" s="454">
        <v>76</v>
      </c>
      <c r="B77" s="465">
        <v>23</v>
      </c>
      <c r="C77" s="470" t="s">
        <v>736</v>
      </c>
      <c r="D77" s="471" t="s">
        <v>1304</v>
      </c>
      <c r="E77" s="468" t="s">
        <v>2873</v>
      </c>
      <c r="F77" s="468" t="s">
        <v>2874</v>
      </c>
      <c r="G77" s="472" t="s">
        <v>2875</v>
      </c>
      <c r="H77" s="472" t="s">
        <v>2876</v>
      </c>
      <c r="I77" s="472" t="s">
        <v>2877</v>
      </c>
      <c r="J77" s="472" t="s">
        <v>2878</v>
      </c>
      <c r="K77" s="472" t="s">
        <v>2879</v>
      </c>
      <c r="L77" s="478"/>
    </row>
    <row r="78" spans="1:12" ht="20.25" customHeight="1">
      <c r="A78" s="460">
        <v>77</v>
      </c>
      <c r="B78" s="465">
        <v>58</v>
      </c>
      <c r="C78" s="470" t="s">
        <v>749</v>
      </c>
      <c r="D78" s="471" t="s">
        <v>1391</v>
      </c>
      <c r="E78" s="468" t="s">
        <v>2880</v>
      </c>
      <c r="F78" s="468" t="s">
        <v>2881</v>
      </c>
      <c r="G78" s="472" t="s">
        <v>2882</v>
      </c>
      <c r="H78" s="472" t="s">
        <v>2883</v>
      </c>
      <c r="I78" s="472" t="s">
        <v>2884</v>
      </c>
      <c r="J78" s="472" t="s">
        <v>2885</v>
      </c>
      <c r="K78" s="472" t="s">
        <v>2886</v>
      </c>
      <c r="L78" s="478"/>
    </row>
    <row r="79" spans="1:12" ht="20.25" customHeight="1">
      <c r="A79" s="454">
        <v>78</v>
      </c>
      <c r="B79" s="465">
        <v>73</v>
      </c>
      <c r="C79" s="470" t="s">
        <v>760</v>
      </c>
      <c r="D79" s="471" t="s">
        <v>1397</v>
      </c>
      <c r="E79" s="468" t="s">
        <v>2887</v>
      </c>
      <c r="F79" s="468" t="s">
        <v>2888</v>
      </c>
      <c r="G79" s="472" t="s">
        <v>2889</v>
      </c>
      <c r="H79" s="472" t="s">
        <v>2890</v>
      </c>
      <c r="I79" s="472" t="s">
        <v>2891</v>
      </c>
      <c r="J79" s="472" t="s">
        <v>2892</v>
      </c>
      <c r="K79" s="472" t="s">
        <v>2893</v>
      </c>
      <c r="L79" s="478"/>
    </row>
    <row r="80" spans="1:12" ht="20.25" customHeight="1">
      <c r="A80" s="460">
        <v>79</v>
      </c>
      <c r="B80" s="465">
        <v>47</v>
      </c>
      <c r="C80" s="470" t="s">
        <v>772</v>
      </c>
      <c r="D80" s="471" t="s">
        <v>1375</v>
      </c>
      <c r="E80" s="468" t="s">
        <v>2894</v>
      </c>
      <c r="F80" s="468" t="s">
        <v>2895</v>
      </c>
      <c r="G80" s="472" t="s">
        <v>2896</v>
      </c>
      <c r="H80" s="472" t="s">
        <v>2897</v>
      </c>
      <c r="I80" s="472" t="s">
        <v>2898</v>
      </c>
      <c r="J80" s="472" t="s">
        <v>2899</v>
      </c>
      <c r="K80" s="472" t="s">
        <v>2900</v>
      </c>
      <c r="L80" s="478"/>
    </row>
    <row r="81" spans="1:12" ht="20.25" customHeight="1">
      <c r="A81" s="454">
        <v>80</v>
      </c>
      <c r="B81" s="483">
        <v>60</v>
      </c>
      <c r="C81" s="484" t="s">
        <v>784</v>
      </c>
      <c r="D81" s="485" t="s">
        <v>1403</v>
      </c>
      <c r="E81" s="486" t="s">
        <v>2901</v>
      </c>
      <c r="F81" s="486" t="s">
        <v>2902</v>
      </c>
      <c r="G81" s="487" t="s">
        <v>2903</v>
      </c>
      <c r="H81" s="487" t="s">
        <v>2904</v>
      </c>
      <c r="I81" s="487" t="s">
        <v>2905</v>
      </c>
      <c r="J81" s="487" t="s">
        <v>2906</v>
      </c>
      <c r="K81" s="487" t="s">
        <v>2907</v>
      </c>
      <c r="L81" s="478"/>
    </row>
    <row r="82" spans="1:12" ht="20.25" customHeight="1">
      <c r="A82" s="460">
        <v>81</v>
      </c>
      <c r="B82" s="483">
        <v>76</v>
      </c>
      <c r="C82" s="484" t="s">
        <v>794</v>
      </c>
      <c r="D82" s="485" t="s">
        <v>1389</v>
      </c>
      <c r="E82" s="486" t="s">
        <v>2908</v>
      </c>
      <c r="F82" s="486" t="s">
        <v>2909</v>
      </c>
      <c r="G82" s="488" t="s">
        <v>2910</v>
      </c>
      <c r="H82" s="488" t="s">
        <v>2911</v>
      </c>
      <c r="I82" s="488" t="s">
        <v>2912</v>
      </c>
      <c r="J82" s="488" t="s">
        <v>2913</v>
      </c>
      <c r="K82" s="488" t="s">
        <v>2914</v>
      </c>
      <c r="L82" s="478"/>
    </row>
    <row r="83" spans="1:12" ht="20.25" customHeight="1">
      <c r="A83" s="454">
        <v>82</v>
      </c>
      <c r="B83" s="483">
        <v>48</v>
      </c>
      <c r="C83" s="484" t="s">
        <v>804</v>
      </c>
      <c r="D83" s="485" t="s">
        <v>804</v>
      </c>
      <c r="E83" s="486" t="s">
        <v>2915</v>
      </c>
      <c r="F83" s="486" t="s">
        <v>2916</v>
      </c>
      <c r="G83" s="488" t="s">
        <v>2917</v>
      </c>
      <c r="H83" s="488" t="s">
        <v>2918</v>
      </c>
      <c r="I83" s="488" t="s">
        <v>2919</v>
      </c>
      <c r="J83" s="488" t="s">
        <v>2920</v>
      </c>
      <c r="K83" s="488" t="s">
        <v>2921</v>
      </c>
      <c r="L83" s="478"/>
    </row>
    <row r="84" spans="1:12" ht="16.5" customHeight="1">
      <c r="A84" s="489" t="s">
        <v>159</v>
      </c>
      <c r="B84" s="490" t="s">
        <v>2922</v>
      </c>
      <c r="C84" s="490" t="s">
        <v>2923</v>
      </c>
      <c r="D84" s="490" t="s">
        <v>2924</v>
      </c>
      <c r="E84" s="490" t="s">
        <v>2925</v>
      </c>
      <c r="F84" s="353" t="s">
        <v>2926</v>
      </c>
      <c r="G84" s="353" t="s">
        <v>2927</v>
      </c>
      <c r="H84" s="353" t="s">
        <v>2928</v>
      </c>
      <c r="I84" s="353" t="s">
        <v>2929</v>
      </c>
      <c r="J84" s="353" t="s">
        <v>2930</v>
      </c>
      <c r="K84" s="353" t="s">
        <v>2931</v>
      </c>
    </row>
    <row r="85" spans="1:12" ht="16.5" customHeight="1">
      <c r="A85" s="491">
        <v>1</v>
      </c>
      <c r="B85" s="461">
        <v>3001</v>
      </c>
      <c r="C85" s="462" t="s">
        <v>929</v>
      </c>
      <c r="D85" s="360" t="s">
        <v>929</v>
      </c>
      <c r="E85" s="363" t="s">
        <v>2932</v>
      </c>
      <c r="F85" s="458" t="s">
        <v>2933</v>
      </c>
      <c r="G85" s="458" t="s">
        <v>2934</v>
      </c>
      <c r="H85" s="458" t="s">
        <v>2935</v>
      </c>
      <c r="I85" s="458" t="s">
        <v>2936</v>
      </c>
      <c r="J85" s="458" t="s">
        <v>2937</v>
      </c>
      <c r="K85" s="458" t="s">
        <v>2938</v>
      </c>
    </row>
    <row r="86" spans="1:12" ht="16.5" customHeight="1">
      <c r="A86" s="491">
        <v>2</v>
      </c>
      <c r="B86" s="461">
        <v>3002</v>
      </c>
      <c r="C86" s="462" t="s">
        <v>189</v>
      </c>
      <c r="D86" s="360" t="s">
        <v>1445</v>
      </c>
      <c r="E86" s="363" t="s">
        <v>2939</v>
      </c>
      <c r="F86" s="492" t="s">
        <v>2940</v>
      </c>
      <c r="G86" s="493" t="s">
        <v>2941</v>
      </c>
      <c r="H86" s="458" t="s">
        <v>2942</v>
      </c>
      <c r="I86" s="458" t="s">
        <v>2943</v>
      </c>
      <c r="J86" s="458" t="s">
        <v>2944</v>
      </c>
      <c r="K86" s="458" t="s">
        <v>2945</v>
      </c>
    </row>
    <row r="87" spans="1:12" ht="16.5" customHeight="1"/>
    <row r="88" spans="1:12" ht="16.5" customHeight="1"/>
    <row r="89" spans="1:12" ht="16.5" customHeight="1"/>
    <row r="90" spans="1:12" ht="16.5" customHeight="1"/>
    <row r="91" spans="1:12" ht="16.5" customHeight="1"/>
    <row r="92" spans="1:12" ht="16.5" customHeight="1">
      <c r="A92" s="10" t="s">
        <v>2946</v>
      </c>
    </row>
    <row r="93" spans="1:12" ht="16.5" customHeight="1">
      <c r="A93" s="494">
        <v>45628</v>
      </c>
      <c r="B93" s="461">
        <v>125</v>
      </c>
      <c r="C93" s="462" t="s">
        <v>177</v>
      </c>
      <c r="D93" s="360" t="s">
        <v>2412</v>
      </c>
      <c r="E93" s="363" t="s">
        <v>2413</v>
      </c>
      <c r="F93" s="458" t="s">
        <v>2414</v>
      </c>
      <c r="G93" s="458" t="s">
        <v>2415</v>
      </c>
      <c r="H93" s="458" t="s">
        <v>2416</v>
      </c>
      <c r="I93" s="458" t="s">
        <v>2417</v>
      </c>
      <c r="J93" s="458" t="s">
        <v>2418</v>
      </c>
      <c r="K93" s="458" t="s">
        <v>2419</v>
      </c>
    </row>
    <row r="94" spans="1:12" ht="16.5" customHeight="1">
      <c r="A94" s="494">
        <v>45628</v>
      </c>
      <c r="B94" s="461">
        <v>128</v>
      </c>
      <c r="C94" s="462" t="s">
        <v>190</v>
      </c>
      <c r="D94" s="360" t="s">
        <v>2408</v>
      </c>
      <c r="E94" s="363" t="s">
        <v>2409</v>
      </c>
      <c r="F94" s="458" t="s">
        <v>2409</v>
      </c>
      <c r="G94" s="458" t="s">
        <v>2410</v>
      </c>
      <c r="H94" s="458" t="s">
        <v>2409</v>
      </c>
      <c r="I94" s="458" t="s">
        <v>2409</v>
      </c>
      <c r="J94" s="458" t="s">
        <v>2409</v>
      </c>
      <c r="K94" s="458" t="s">
        <v>2411</v>
      </c>
    </row>
    <row r="95" spans="1:12" ht="16.5" customHeight="1">
      <c r="A95" s="460" t="s">
        <v>2947</v>
      </c>
      <c r="B95" s="461">
        <v>122</v>
      </c>
      <c r="C95" s="462" t="s">
        <v>165</v>
      </c>
      <c r="D95" s="360" t="s">
        <v>1400</v>
      </c>
      <c r="E95" s="363" t="s">
        <v>2386</v>
      </c>
      <c r="F95" s="458" t="s">
        <v>2387</v>
      </c>
      <c r="G95" s="458" t="s">
        <v>2388</v>
      </c>
      <c r="H95" s="458" t="s">
        <v>2389</v>
      </c>
      <c r="I95" s="458" t="s">
        <v>2390</v>
      </c>
      <c r="J95" s="458" t="s">
        <v>2391</v>
      </c>
      <c r="K95" s="458" t="s">
        <v>2392</v>
      </c>
    </row>
    <row r="96" spans="1:12" ht="16.5" customHeight="1">
      <c r="A96" s="460" t="s">
        <v>2947</v>
      </c>
      <c r="B96" s="461">
        <v>123</v>
      </c>
      <c r="C96" s="462" t="s">
        <v>170</v>
      </c>
      <c r="D96" s="360" t="s">
        <v>2393</v>
      </c>
      <c r="E96" s="363" t="s">
        <v>2394</v>
      </c>
      <c r="F96" s="458" t="s">
        <v>2395</v>
      </c>
      <c r="G96" s="458" t="s">
        <v>2948</v>
      </c>
      <c r="H96" s="458" t="s">
        <v>2397</v>
      </c>
      <c r="I96" s="458" t="s">
        <v>2398</v>
      </c>
      <c r="J96" s="458" t="s">
        <v>2949</v>
      </c>
      <c r="K96" s="458" t="s">
        <v>2400</v>
      </c>
    </row>
    <row r="97" spans="1:11" ht="16.5" customHeight="1">
      <c r="A97" s="460" t="s">
        <v>2950</v>
      </c>
      <c r="B97" s="461">
        <v>118</v>
      </c>
      <c r="C97" s="462" t="s">
        <v>302</v>
      </c>
      <c r="D97" s="360" t="s">
        <v>2378</v>
      </c>
      <c r="E97" s="363" t="s">
        <v>2379</v>
      </c>
      <c r="F97" s="458" t="s">
        <v>2380</v>
      </c>
      <c r="G97" s="458" t="s">
        <v>2951</v>
      </c>
      <c r="H97" s="458" t="s">
        <v>2382</v>
      </c>
      <c r="I97" s="458" t="s">
        <v>2383</v>
      </c>
      <c r="J97" s="458" t="s">
        <v>2384</v>
      </c>
      <c r="K97" s="458" t="s">
        <v>2385</v>
      </c>
    </row>
    <row r="98" spans="1:11" ht="16.5" customHeight="1">
      <c r="A98" s="460" t="s">
        <v>2952</v>
      </c>
      <c r="B98" s="461">
        <v>116</v>
      </c>
      <c r="C98" s="462" t="s">
        <v>2953</v>
      </c>
      <c r="D98" s="467" t="s">
        <v>2954</v>
      </c>
      <c r="E98" s="363" t="s">
        <v>2955</v>
      </c>
      <c r="F98" s="458" t="s">
        <v>2956</v>
      </c>
      <c r="G98" s="458" t="s">
        <v>2957</v>
      </c>
      <c r="H98" s="458" t="s">
        <v>2958</v>
      </c>
      <c r="I98" s="458" t="s">
        <v>2959</v>
      </c>
      <c r="J98" s="458" t="s">
        <v>2960</v>
      </c>
      <c r="K98" s="458" t="s">
        <v>2961</v>
      </c>
    </row>
    <row r="99" spans="1:11" ht="16.5" customHeight="1">
      <c r="A99" s="460" t="s">
        <v>2962</v>
      </c>
      <c r="B99" s="461">
        <v>127</v>
      </c>
      <c r="C99" s="462" t="s">
        <v>2963</v>
      </c>
      <c r="D99" s="360" t="s">
        <v>2964</v>
      </c>
      <c r="E99" s="363" t="s">
        <v>2965</v>
      </c>
      <c r="F99" s="458"/>
      <c r="G99" s="458"/>
      <c r="H99" s="458"/>
      <c r="I99" s="458"/>
      <c r="J99" s="458"/>
      <c r="K99" s="458"/>
    </row>
    <row r="100" spans="1:11" ht="16.5" customHeight="1">
      <c r="A100" s="460" t="s">
        <v>2962</v>
      </c>
      <c r="B100" s="461">
        <v>126</v>
      </c>
      <c r="C100" s="462" t="s">
        <v>2964</v>
      </c>
      <c r="D100" s="360" t="s">
        <v>2966</v>
      </c>
      <c r="E100" s="363" t="s">
        <v>2967</v>
      </c>
      <c r="F100" s="458"/>
      <c r="G100" s="458"/>
      <c r="H100" s="458"/>
      <c r="I100" s="458"/>
      <c r="J100" s="458"/>
      <c r="K100" s="458"/>
    </row>
    <row r="101" spans="1:11" ht="16.5" customHeight="1">
      <c r="B101" s="495"/>
      <c r="C101" s="495"/>
    </row>
    <row r="102" spans="1:11" ht="16.5" customHeight="1"/>
    <row r="103" spans="1:11" ht="16.5" customHeight="1"/>
    <row r="104" spans="1:11" ht="16.5" customHeight="1"/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phoneticPr fontId="107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77" t="s">
        <v>150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  <c r="G1" s="443" t="s">
        <v>2968</v>
      </c>
    </row>
    <row r="2" spans="1:13">
      <c r="A2" s="496">
        <v>1</v>
      </c>
      <c r="B2" s="497" t="s">
        <v>2969</v>
      </c>
      <c r="C2" s="497" t="s">
        <v>316</v>
      </c>
      <c r="D2" s="497" t="s">
        <v>2970</v>
      </c>
      <c r="E2" s="497" t="s">
        <v>2971</v>
      </c>
      <c r="F2" s="497" t="s">
        <v>2972</v>
      </c>
      <c r="G2" s="497" t="s">
        <v>9</v>
      </c>
      <c r="L2" s="10"/>
      <c r="M2" s="498"/>
    </row>
    <row r="3" spans="1:13">
      <c r="A3" s="496">
        <v>2</v>
      </c>
      <c r="B3" s="328" t="s">
        <v>2973</v>
      </c>
      <c r="C3" s="499" t="s">
        <v>331</v>
      </c>
      <c r="D3" s="328" t="s">
        <v>2974</v>
      </c>
      <c r="E3" s="328" t="s">
        <v>2975</v>
      </c>
      <c r="F3" s="328" t="s">
        <v>2976</v>
      </c>
      <c r="G3" s="328"/>
      <c r="L3" s="10"/>
      <c r="M3" s="498"/>
    </row>
    <row r="4" spans="1:13">
      <c r="A4" s="496">
        <v>3</v>
      </c>
      <c r="B4" s="328" t="s">
        <v>2977</v>
      </c>
      <c r="C4" s="499" t="s">
        <v>345</v>
      </c>
      <c r="D4" s="328" t="s">
        <v>345</v>
      </c>
      <c r="E4" s="328" t="s">
        <v>2978</v>
      </c>
      <c r="F4" s="328" t="s">
        <v>2979</v>
      </c>
      <c r="G4" s="328"/>
      <c r="L4" s="10"/>
      <c r="M4" s="498"/>
    </row>
    <row r="5" spans="1:13">
      <c r="A5" s="496">
        <v>4</v>
      </c>
      <c r="B5" s="497" t="s">
        <v>2980</v>
      </c>
      <c r="C5" s="497" t="s">
        <v>358</v>
      </c>
      <c r="D5" s="497" t="s">
        <v>2981</v>
      </c>
      <c r="E5" s="497" t="s">
        <v>2982</v>
      </c>
      <c r="F5" s="497" t="s">
        <v>2983</v>
      </c>
      <c r="G5" s="497" t="s">
        <v>9</v>
      </c>
      <c r="L5" s="10"/>
      <c r="M5" s="498"/>
    </row>
    <row r="6" spans="1:13">
      <c r="A6" s="496">
        <v>5</v>
      </c>
      <c r="B6" s="328" t="s">
        <v>2984</v>
      </c>
      <c r="C6" s="499" t="s">
        <v>372</v>
      </c>
      <c r="D6" s="328" t="s">
        <v>2985</v>
      </c>
      <c r="E6" s="328" t="s">
        <v>2986</v>
      </c>
      <c r="F6" s="328" t="s">
        <v>2987</v>
      </c>
      <c r="G6" s="327"/>
      <c r="L6" s="10"/>
      <c r="M6" s="498"/>
    </row>
    <row r="7" spans="1:13">
      <c r="A7" s="496">
        <v>6</v>
      </c>
      <c r="B7" s="497" t="s">
        <v>2988</v>
      </c>
      <c r="C7" s="497" t="s">
        <v>386</v>
      </c>
      <c r="D7" s="497" t="s">
        <v>2989</v>
      </c>
      <c r="E7" s="497" t="s">
        <v>2990</v>
      </c>
      <c r="F7" s="497" t="s">
        <v>2991</v>
      </c>
      <c r="G7" s="497" t="s">
        <v>9</v>
      </c>
      <c r="L7" s="10"/>
      <c r="M7" s="500"/>
    </row>
    <row r="8" spans="1:13">
      <c r="A8" s="496">
        <v>7</v>
      </c>
      <c r="B8" s="328" t="s">
        <v>2992</v>
      </c>
      <c r="C8" s="499" t="s">
        <v>401</v>
      </c>
      <c r="D8" s="328" t="s">
        <v>2993</v>
      </c>
      <c r="E8" s="328" t="s">
        <v>2994</v>
      </c>
      <c r="F8" s="328" t="s">
        <v>2995</v>
      </c>
      <c r="G8" s="328"/>
      <c r="L8" s="10"/>
      <c r="M8" s="498"/>
    </row>
    <row r="9" spans="1:13">
      <c r="A9" s="496">
        <v>8</v>
      </c>
      <c r="B9" s="328" t="s">
        <v>2996</v>
      </c>
      <c r="C9" s="501">
        <v>777</v>
      </c>
      <c r="D9" s="502">
        <v>777</v>
      </c>
      <c r="E9" s="502">
        <v>777</v>
      </c>
      <c r="F9" s="502">
        <v>777</v>
      </c>
      <c r="G9" s="328"/>
      <c r="L9" s="10"/>
      <c r="M9" s="498"/>
    </row>
    <row r="10" spans="1:13">
      <c r="A10" s="496">
        <v>9</v>
      </c>
      <c r="B10" s="328" t="s">
        <v>2997</v>
      </c>
      <c r="C10" s="328" t="s">
        <v>503</v>
      </c>
      <c r="D10" s="328" t="s">
        <v>2998</v>
      </c>
      <c r="E10" s="328" t="s">
        <v>2999</v>
      </c>
      <c r="F10" s="328" t="s">
        <v>3000</v>
      </c>
      <c r="G10" s="328"/>
      <c r="L10" s="10"/>
      <c r="M10" s="498"/>
    </row>
    <row r="11" spans="1:13">
      <c r="A11" s="496">
        <v>10</v>
      </c>
      <c r="B11" s="328" t="s">
        <v>3001</v>
      </c>
      <c r="C11" s="499" t="s">
        <v>515</v>
      </c>
      <c r="D11" s="328" t="s">
        <v>3002</v>
      </c>
      <c r="E11" s="328" t="s">
        <v>3003</v>
      </c>
      <c r="F11" s="328" t="s">
        <v>3004</v>
      </c>
      <c r="G11" s="328"/>
      <c r="L11" s="10"/>
      <c r="M11" s="498"/>
    </row>
    <row r="12" spans="1:13">
      <c r="A12" s="496">
        <v>11</v>
      </c>
      <c r="B12" s="328" t="s">
        <v>3005</v>
      </c>
      <c r="C12" s="499" t="s">
        <v>528</v>
      </c>
      <c r="D12" s="328" t="s">
        <v>3006</v>
      </c>
      <c r="E12" s="328" t="s">
        <v>3007</v>
      </c>
      <c r="F12" s="328" t="s">
        <v>3008</v>
      </c>
      <c r="G12" s="327"/>
      <c r="L12" s="10"/>
      <c r="M12" s="498"/>
    </row>
    <row r="13" spans="1:13">
      <c r="A13" s="496">
        <v>12</v>
      </c>
      <c r="B13" s="328" t="s">
        <v>3009</v>
      </c>
      <c r="C13" s="499" t="s">
        <v>541</v>
      </c>
      <c r="D13" s="328" t="s">
        <v>3010</v>
      </c>
      <c r="E13" s="328" t="s">
        <v>3011</v>
      </c>
      <c r="F13" s="328" t="s">
        <v>3012</v>
      </c>
      <c r="G13" s="328"/>
      <c r="L13" s="10"/>
      <c r="M13" s="498"/>
    </row>
    <row r="14" spans="1:13">
      <c r="A14" s="496">
        <v>13</v>
      </c>
      <c r="B14" s="497" t="s">
        <v>3013</v>
      </c>
      <c r="C14" s="497" t="s">
        <v>398</v>
      </c>
      <c r="D14" s="497" t="s">
        <v>1223</v>
      </c>
      <c r="E14" s="497" t="s">
        <v>3014</v>
      </c>
      <c r="F14" s="497" t="s">
        <v>3015</v>
      </c>
      <c r="G14" s="497" t="s">
        <v>9</v>
      </c>
      <c r="L14" s="10"/>
      <c r="M14" s="498"/>
    </row>
    <row r="15" spans="1:13">
      <c r="A15" s="496">
        <v>14</v>
      </c>
      <c r="B15" s="328" t="s">
        <v>3016</v>
      </c>
      <c r="C15" s="499" t="s">
        <v>570</v>
      </c>
      <c r="D15" s="328" t="s">
        <v>3017</v>
      </c>
      <c r="E15" s="328" t="s">
        <v>3018</v>
      </c>
      <c r="F15" s="328" t="s">
        <v>3019</v>
      </c>
      <c r="G15" s="328"/>
      <c r="L15" s="10"/>
      <c r="M15" s="498"/>
    </row>
    <row r="16" spans="1:13">
      <c r="A16" s="496">
        <v>15</v>
      </c>
      <c r="B16" s="328" t="s">
        <v>3020</v>
      </c>
      <c r="C16" s="499" t="s">
        <v>585</v>
      </c>
      <c r="D16" s="328" t="s">
        <v>585</v>
      </c>
      <c r="E16" s="328" t="s">
        <v>3021</v>
      </c>
      <c r="F16" s="328" t="s">
        <v>3021</v>
      </c>
      <c r="G16" s="327"/>
      <c r="L16" s="10"/>
      <c r="M16" s="498"/>
    </row>
    <row r="17" spans="1:7">
      <c r="A17" s="496">
        <v>16</v>
      </c>
      <c r="B17" s="328" t="s">
        <v>3022</v>
      </c>
      <c r="C17" s="499" t="s">
        <v>601</v>
      </c>
      <c r="D17" s="328" t="s">
        <v>3023</v>
      </c>
      <c r="E17" s="328" t="s">
        <v>3024</v>
      </c>
      <c r="F17" s="328" t="s">
        <v>3025</v>
      </c>
      <c r="G17" s="327"/>
    </row>
    <row r="18" spans="1:7">
      <c r="A18" s="496">
        <v>17</v>
      </c>
      <c r="B18" s="328" t="s">
        <v>3026</v>
      </c>
      <c r="C18" s="499" t="s">
        <v>617</v>
      </c>
      <c r="D18" s="328" t="s">
        <v>3027</v>
      </c>
      <c r="E18" s="328" t="s">
        <v>3028</v>
      </c>
      <c r="F18" s="328" t="s">
        <v>3028</v>
      </c>
      <c r="G18" s="327"/>
    </row>
    <row r="19" spans="1:7">
      <c r="A19" s="496">
        <v>18</v>
      </c>
      <c r="B19" s="328" t="s">
        <v>3029</v>
      </c>
      <c r="C19" s="499" t="s">
        <v>522</v>
      </c>
      <c r="D19" s="328" t="s">
        <v>1153</v>
      </c>
      <c r="E19" s="328" t="s">
        <v>3030</v>
      </c>
      <c r="F19" s="328" t="s">
        <v>3031</v>
      </c>
      <c r="G19" s="328"/>
    </row>
    <row r="20" spans="1:7">
      <c r="A20" s="496">
        <v>19</v>
      </c>
      <c r="B20" s="328" t="s">
        <v>3032</v>
      </c>
      <c r="C20" s="499" t="s">
        <v>647</v>
      </c>
      <c r="D20" s="328" t="s">
        <v>3033</v>
      </c>
      <c r="E20" s="328" t="s">
        <v>3034</v>
      </c>
      <c r="F20" s="328" t="s">
        <v>3035</v>
      </c>
      <c r="G20" s="327"/>
    </row>
    <row r="21" spans="1:7">
      <c r="A21" s="496">
        <v>20</v>
      </c>
      <c r="B21" s="328" t="s">
        <v>3036</v>
      </c>
      <c r="C21" s="499" t="s">
        <v>662</v>
      </c>
      <c r="D21" s="328" t="s">
        <v>3037</v>
      </c>
      <c r="E21" s="328" t="s">
        <v>3038</v>
      </c>
      <c r="F21" s="328" t="s">
        <v>3039</v>
      </c>
      <c r="G21" s="327"/>
    </row>
    <row r="22" spans="1:7">
      <c r="A22" s="496">
        <v>21</v>
      </c>
      <c r="B22" s="328" t="s">
        <v>3040</v>
      </c>
      <c r="C22" s="328" t="s">
        <v>676</v>
      </c>
      <c r="D22" s="328" t="s">
        <v>3041</v>
      </c>
      <c r="E22" s="328" t="s">
        <v>3042</v>
      </c>
      <c r="F22" s="328" t="s">
        <v>3043</v>
      </c>
      <c r="G22" s="327"/>
    </row>
    <row r="23" spans="1:7">
      <c r="A23" s="496">
        <v>22</v>
      </c>
      <c r="B23" s="328" t="s">
        <v>3044</v>
      </c>
      <c r="C23" s="328" t="s">
        <v>691</v>
      </c>
      <c r="D23" s="328" t="s">
        <v>3045</v>
      </c>
      <c r="E23" s="328" t="s">
        <v>3046</v>
      </c>
      <c r="F23" s="328" t="s">
        <v>3047</v>
      </c>
      <c r="G23" s="327"/>
    </row>
    <row r="24" spans="1:7">
      <c r="A24" s="496">
        <v>23</v>
      </c>
      <c r="B24" s="328" t="s">
        <v>3048</v>
      </c>
      <c r="C24" s="328" t="s">
        <v>706</v>
      </c>
      <c r="D24" s="328" t="s">
        <v>3049</v>
      </c>
      <c r="E24" s="328" t="s">
        <v>3050</v>
      </c>
      <c r="F24" s="328" t="s">
        <v>3051</v>
      </c>
      <c r="G24" s="327"/>
    </row>
    <row r="25" spans="1:7">
      <c r="A25" s="496">
        <v>24</v>
      </c>
      <c r="B25" s="328" t="s">
        <v>3052</v>
      </c>
      <c r="C25" s="328" t="s">
        <v>719</v>
      </c>
      <c r="D25" s="328" t="s">
        <v>3053</v>
      </c>
      <c r="E25" s="328" t="s">
        <v>3054</v>
      </c>
      <c r="F25" s="328" t="s">
        <v>3055</v>
      </c>
      <c r="G25" s="327"/>
    </row>
    <row r="26" spans="1:7">
      <c r="A26" s="496">
        <v>25</v>
      </c>
      <c r="B26" s="328" t="s">
        <v>3056</v>
      </c>
      <c r="C26" s="328" t="s">
        <v>734</v>
      </c>
      <c r="D26" s="328" t="s">
        <v>3057</v>
      </c>
      <c r="E26" s="328" t="s">
        <v>3058</v>
      </c>
      <c r="F26" s="328" t="s">
        <v>3059</v>
      </c>
      <c r="G26" s="327"/>
    </row>
    <row r="27" spans="1:7">
      <c r="A27" s="503"/>
      <c r="B27" s="504" t="s">
        <v>3060</v>
      </c>
      <c r="C27" s="504" t="s">
        <v>3061</v>
      </c>
      <c r="D27" s="505" t="s">
        <v>3062</v>
      </c>
      <c r="E27" s="505" t="s">
        <v>3063</v>
      </c>
      <c r="F27" s="505" t="s">
        <v>3064</v>
      </c>
      <c r="G27" s="506" t="s">
        <v>3065</v>
      </c>
    </row>
    <row r="28" spans="1:7">
      <c r="A28" s="503"/>
      <c r="B28" s="504" t="s">
        <v>3066</v>
      </c>
      <c r="C28" s="504" t="s">
        <v>3067</v>
      </c>
      <c r="D28" s="505" t="s">
        <v>3068</v>
      </c>
      <c r="E28" s="505" t="s">
        <v>3069</v>
      </c>
      <c r="F28" s="505" t="s">
        <v>3070</v>
      </c>
      <c r="G28" s="506" t="s">
        <v>3065</v>
      </c>
    </row>
    <row r="29" spans="1:7">
      <c r="A29" s="496"/>
      <c r="B29" s="504" t="s">
        <v>3071</v>
      </c>
      <c r="C29" s="504" t="s">
        <v>3072</v>
      </c>
      <c r="D29" s="505" t="s">
        <v>3072</v>
      </c>
      <c r="E29" s="505" t="s">
        <v>3073</v>
      </c>
      <c r="F29" s="505" t="s">
        <v>3074</v>
      </c>
      <c r="G29" s="506" t="s">
        <v>3065</v>
      </c>
    </row>
    <row r="30" spans="1:7">
      <c r="A30" s="503"/>
      <c r="B30" s="504" t="s">
        <v>3075</v>
      </c>
      <c r="C30" s="504" t="s">
        <v>3076</v>
      </c>
      <c r="D30" s="505" t="s">
        <v>3076</v>
      </c>
      <c r="E30" s="505" t="s">
        <v>3077</v>
      </c>
      <c r="F30" s="505" t="s">
        <v>3078</v>
      </c>
      <c r="G30" s="506" t="s">
        <v>3065</v>
      </c>
    </row>
    <row r="31" spans="1:7">
      <c r="A31" s="507"/>
      <c r="C31" s="508"/>
      <c r="D31" s="508"/>
      <c r="E31" s="508"/>
      <c r="F31" s="508"/>
    </row>
    <row r="32" spans="1:7">
      <c r="A32" s="507"/>
      <c r="C32" s="508"/>
      <c r="D32" s="508"/>
      <c r="E32" s="508"/>
      <c r="F32" s="508"/>
    </row>
    <row r="33" spans="1:6">
      <c r="A33" s="507"/>
    </row>
    <row r="34" spans="1:6">
      <c r="A34" s="507"/>
      <c r="C34" s="84"/>
      <c r="D34" s="10"/>
      <c r="E34" s="10"/>
      <c r="F34" s="10"/>
    </row>
    <row r="35" spans="1:6">
      <c r="A35" s="507"/>
      <c r="D35" s="10"/>
      <c r="E35" s="10"/>
      <c r="F35" s="10"/>
    </row>
    <row r="36" spans="1:6">
      <c r="A36" s="507"/>
      <c r="D36" s="10"/>
      <c r="E36" s="10"/>
      <c r="F36" s="10"/>
    </row>
    <row r="37" spans="1:6">
      <c r="A37" s="507"/>
      <c r="D37" s="10"/>
      <c r="E37" s="10"/>
      <c r="F37" s="10"/>
    </row>
    <row r="38" spans="1:6">
      <c r="A38" s="507"/>
      <c r="D38" s="10"/>
      <c r="E38" s="10"/>
      <c r="F38" s="10"/>
    </row>
    <row r="39" spans="1:6">
      <c r="A39" s="507"/>
      <c r="D39" s="508"/>
      <c r="E39" s="508"/>
      <c r="F39" s="508"/>
    </row>
    <row r="40" spans="1:6">
      <c r="A40" s="507"/>
      <c r="D40" s="10"/>
      <c r="E40" s="10"/>
      <c r="F40" s="10"/>
    </row>
    <row r="41" spans="1:6">
      <c r="A41" s="507"/>
      <c r="D41" s="10"/>
      <c r="E41" s="10"/>
      <c r="F41" s="10"/>
    </row>
    <row r="42" spans="1:6">
      <c r="A42" s="507"/>
      <c r="D42" s="10"/>
      <c r="E42" s="10"/>
      <c r="F42" s="10"/>
    </row>
    <row r="43" spans="1:6">
      <c r="A43" s="507"/>
      <c r="D43" s="10"/>
      <c r="E43" s="10"/>
      <c r="F43" s="10"/>
    </row>
    <row r="44" spans="1:6">
      <c r="A44" s="507"/>
      <c r="D44" s="10"/>
      <c r="E44" s="10"/>
      <c r="F44" s="10"/>
    </row>
    <row r="45" spans="1:6">
      <c r="A45" s="507"/>
      <c r="D45" s="10"/>
      <c r="E45" s="10"/>
      <c r="F45" s="10"/>
    </row>
    <row r="46" spans="1:6">
      <c r="A46" s="507"/>
      <c r="D46" s="10"/>
      <c r="E46" s="10"/>
      <c r="F46" s="10"/>
    </row>
    <row r="47" spans="1:6">
      <c r="A47" s="507"/>
      <c r="D47" s="10"/>
      <c r="E47" s="10"/>
      <c r="F47" s="10"/>
    </row>
    <row r="48" spans="1:6">
      <c r="A48" s="507"/>
      <c r="D48" s="10"/>
      <c r="E48" s="10"/>
      <c r="F48" s="10"/>
    </row>
    <row r="49" spans="1:1">
      <c r="A49" s="507"/>
    </row>
    <row r="50" spans="1:1">
      <c r="A50" s="507"/>
    </row>
    <row r="51" spans="1:1">
      <c r="A51" s="507"/>
    </row>
    <row r="52" spans="1:1">
      <c r="A52" s="507"/>
    </row>
    <row r="53" spans="1:1">
      <c r="A53" s="507"/>
    </row>
    <row r="54" spans="1:1">
      <c r="A54" s="507"/>
    </row>
    <row r="55" spans="1:1">
      <c r="A55" s="507"/>
    </row>
    <row r="56" spans="1:1">
      <c r="A56" s="507"/>
    </row>
    <row r="57" spans="1:1">
      <c r="A57" s="507"/>
    </row>
    <row r="58" spans="1:1">
      <c r="A58" s="507"/>
    </row>
    <row r="59" spans="1:1">
      <c r="A59" s="507"/>
    </row>
    <row r="60" spans="1:1">
      <c r="A60" s="507"/>
    </row>
    <row r="61" spans="1:1">
      <c r="A61" s="507"/>
    </row>
    <row r="62" spans="1:1">
      <c r="A62" s="507"/>
    </row>
    <row r="63" spans="1:1">
      <c r="A63" s="507"/>
    </row>
    <row r="64" spans="1:1">
      <c r="A64" s="507"/>
    </row>
    <row r="65" spans="1:1">
      <c r="A65" s="507"/>
    </row>
    <row r="66" spans="1:1">
      <c r="A66" s="507"/>
    </row>
    <row r="67" spans="1:1">
      <c r="A67" s="507"/>
    </row>
    <row r="68" spans="1:1">
      <c r="A68" s="507"/>
    </row>
    <row r="69" spans="1:1">
      <c r="A69" s="507"/>
    </row>
    <row r="70" spans="1:1">
      <c r="A70" s="507"/>
    </row>
    <row r="71" spans="1:1">
      <c r="A71" s="507"/>
    </row>
    <row r="72" spans="1:1">
      <c r="A72" s="507"/>
    </row>
    <row r="73" spans="1:1">
      <c r="A73" s="507"/>
    </row>
    <row r="74" spans="1:1">
      <c r="A74" s="507"/>
    </row>
    <row r="75" spans="1:1">
      <c r="A75" s="507"/>
    </row>
    <row r="76" spans="1:1">
      <c r="A76" s="507"/>
    </row>
    <row r="77" spans="1:1">
      <c r="A77" s="507"/>
    </row>
    <row r="78" spans="1:1">
      <c r="A78" s="507"/>
    </row>
    <row r="79" spans="1:1">
      <c r="A79" s="507"/>
    </row>
    <row r="80" spans="1:1">
      <c r="A80" s="507"/>
    </row>
    <row r="81" spans="1:1">
      <c r="A81" s="507"/>
    </row>
    <row r="82" spans="1:1">
      <c r="A82" s="507"/>
    </row>
    <row r="83" spans="1:1">
      <c r="A83" s="507"/>
    </row>
    <row r="84" spans="1:1">
      <c r="A84" s="507"/>
    </row>
    <row r="85" spans="1:1">
      <c r="A85" s="507"/>
    </row>
    <row r="86" spans="1:1">
      <c r="A86" s="507"/>
    </row>
    <row r="87" spans="1:1">
      <c r="A87" s="507"/>
    </row>
    <row r="88" spans="1:1">
      <c r="A88" s="507"/>
    </row>
    <row r="89" spans="1:1">
      <c r="A89" s="507"/>
    </row>
    <row r="90" spans="1:1">
      <c r="A90" s="507"/>
    </row>
    <row r="91" spans="1:1">
      <c r="A91" s="507"/>
    </row>
    <row r="92" spans="1:1">
      <c r="A92" s="507"/>
    </row>
    <row r="93" spans="1:1">
      <c r="A93" s="507"/>
    </row>
    <row r="94" spans="1:1">
      <c r="A94" s="507"/>
    </row>
    <row r="95" spans="1:1">
      <c r="A95" s="507"/>
    </row>
    <row r="96" spans="1:1">
      <c r="A96" s="507"/>
    </row>
    <row r="97" spans="1:1">
      <c r="A97" s="507"/>
    </row>
    <row r="98" spans="1:1">
      <c r="A98" s="507"/>
    </row>
    <row r="99" spans="1:1">
      <c r="A99" s="507"/>
    </row>
    <row r="100" spans="1:1">
      <c r="A100" s="507"/>
    </row>
    <row r="101" spans="1:1">
      <c r="A101" s="507"/>
    </row>
    <row r="102" spans="1:1">
      <c r="A102" s="507"/>
    </row>
    <row r="103" spans="1:1">
      <c r="A103" s="507"/>
    </row>
    <row r="104" spans="1:1">
      <c r="A104" s="507"/>
    </row>
    <row r="105" spans="1:1">
      <c r="A105" s="507"/>
    </row>
    <row r="106" spans="1:1">
      <c r="A106" s="507"/>
    </row>
    <row r="107" spans="1:1">
      <c r="A107" s="507"/>
    </row>
    <row r="108" spans="1:1">
      <c r="A108" s="507"/>
    </row>
    <row r="109" spans="1:1">
      <c r="A109" s="507"/>
    </row>
    <row r="110" spans="1:1">
      <c r="A110" s="507"/>
    </row>
    <row r="111" spans="1:1">
      <c r="A111" s="507"/>
    </row>
    <row r="112" spans="1:1">
      <c r="A112" s="507"/>
    </row>
    <row r="113" spans="1:1">
      <c r="A113" s="507"/>
    </row>
    <row r="114" spans="1:1">
      <c r="A114" s="507"/>
    </row>
    <row r="115" spans="1:1">
      <c r="A115" s="507"/>
    </row>
    <row r="116" spans="1:1">
      <c r="A116" s="507"/>
    </row>
    <row r="117" spans="1:1">
      <c r="A117" s="507"/>
    </row>
    <row r="118" spans="1:1">
      <c r="A118" s="507"/>
    </row>
    <row r="119" spans="1:1">
      <c r="A119" s="507"/>
    </row>
    <row r="120" spans="1:1">
      <c r="A120" s="507"/>
    </row>
    <row r="121" spans="1:1">
      <c r="A121" s="507"/>
    </row>
    <row r="122" spans="1:1">
      <c r="A122" s="507"/>
    </row>
    <row r="123" spans="1:1">
      <c r="A123" s="507"/>
    </row>
    <row r="124" spans="1:1">
      <c r="A124" s="507"/>
    </row>
    <row r="125" spans="1:1">
      <c r="A125" s="507"/>
    </row>
    <row r="126" spans="1:1">
      <c r="A126" s="507"/>
    </row>
    <row r="127" spans="1:1">
      <c r="A127" s="507"/>
    </row>
    <row r="128" spans="1:1">
      <c r="A128" s="507"/>
    </row>
    <row r="129" spans="1:1">
      <c r="A129" s="507"/>
    </row>
    <row r="130" spans="1:1">
      <c r="A130" s="507"/>
    </row>
    <row r="131" spans="1:1">
      <c r="A131" s="507"/>
    </row>
    <row r="132" spans="1:1">
      <c r="A132" s="507"/>
    </row>
    <row r="133" spans="1:1">
      <c r="A133" s="507"/>
    </row>
    <row r="134" spans="1:1">
      <c r="A134" s="507"/>
    </row>
    <row r="135" spans="1:1">
      <c r="A135" s="507"/>
    </row>
    <row r="136" spans="1:1">
      <c r="A136" s="507"/>
    </row>
    <row r="137" spans="1:1">
      <c r="A137" s="507"/>
    </row>
    <row r="138" spans="1:1">
      <c r="A138" s="507"/>
    </row>
    <row r="139" spans="1:1">
      <c r="A139" s="507"/>
    </row>
    <row r="140" spans="1:1">
      <c r="A140" s="507"/>
    </row>
    <row r="141" spans="1:1">
      <c r="A141" s="507"/>
    </row>
    <row r="142" spans="1:1">
      <c r="A142" s="507"/>
    </row>
    <row r="143" spans="1:1">
      <c r="A143" s="507"/>
    </row>
    <row r="144" spans="1:1">
      <c r="A144" s="507"/>
    </row>
    <row r="145" spans="1:1">
      <c r="A145" s="507"/>
    </row>
    <row r="146" spans="1:1">
      <c r="A146" s="507"/>
    </row>
    <row r="147" spans="1:1">
      <c r="A147" s="507"/>
    </row>
    <row r="148" spans="1:1">
      <c r="A148" s="507"/>
    </row>
    <row r="149" spans="1:1">
      <c r="A149" s="507"/>
    </row>
    <row r="150" spans="1:1">
      <c r="A150" s="507"/>
    </row>
    <row r="151" spans="1:1">
      <c r="A151" s="507"/>
    </row>
    <row r="152" spans="1:1">
      <c r="A152" s="507"/>
    </row>
    <row r="153" spans="1:1">
      <c r="A153" s="507"/>
    </row>
    <row r="154" spans="1:1">
      <c r="A154" s="507"/>
    </row>
    <row r="155" spans="1:1">
      <c r="A155" s="507"/>
    </row>
    <row r="156" spans="1:1">
      <c r="A156" s="507"/>
    </row>
    <row r="157" spans="1:1">
      <c r="A157" s="507"/>
    </row>
    <row r="158" spans="1:1">
      <c r="A158" s="507"/>
    </row>
    <row r="159" spans="1:1">
      <c r="A159" s="507"/>
    </row>
    <row r="160" spans="1:1">
      <c r="A160" s="507"/>
    </row>
    <row r="161" spans="1:1">
      <c r="A161" s="507"/>
    </row>
    <row r="162" spans="1:1">
      <c r="A162" s="507"/>
    </row>
    <row r="163" spans="1:1">
      <c r="A163" s="507"/>
    </row>
    <row r="164" spans="1:1">
      <c r="A164" s="507"/>
    </row>
    <row r="165" spans="1:1">
      <c r="A165" s="507"/>
    </row>
    <row r="166" spans="1:1">
      <c r="A166" s="507"/>
    </row>
    <row r="167" spans="1:1">
      <c r="A167" s="507"/>
    </row>
    <row r="168" spans="1:1">
      <c r="A168" s="507"/>
    </row>
    <row r="169" spans="1:1">
      <c r="A169" s="507"/>
    </row>
    <row r="170" spans="1:1">
      <c r="A170" s="507"/>
    </row>
    <row r="171" spans="1:1">
      <c r="A171" s="507"/>
    </row>
    <row r="172" spans="1:1">
      <c r="A172" s="507"/>
    </row>
    <row r="173" spans="1:1">
      <c r="A173" s="507"/>
    </row>
    <row r="174" spans="1:1">
      <c r="A174" s="507"/>
    </row>
    <row r="175" spans="1:1">
      <c r="A175" s="507"/>
    </row>
    <row r="176" spans="1:1">
      <c r="A176" s="507"/>
    </row>
    <row r="177" spans="1:1">
      <c r="A177" s="507"/>
    </row>
    <row r="178" spans="1:1">
      <c r="A178" s="507"/>
    </row>
    <row r="179" spans="1:1">
      <c r="A179" s="507"/>
    </row>
    <row r="180" spans="1:1">
      <c r="A180" s="507"/>
    </row>
    <row r="181" spans="1:1">
      <c r="A181" s="507"/>
    </row>
    <row r="182" spans="1:1">
      <c r="A182" s="507"/>
    </row>
    <row r="183" spans="1:1">
      <c r="A183" s="507"/>
    </row>
    <row r="184" spans="1:1">
      <c r="A184" s="507"/>
    </row>
    <row r="185" spans="1:1">
      <c r="A185" s="507"/>
    </row>
    <row r="186" spans="1:1">
      <c r="A186" s="507"/>
    </row>
    <row r="187" spans="1:1">
      <c r="A187" s="507"/>
    </row>
    <row r="188" spans="1:1">
      <c r="A188" s="507"/>
    </row>
    <row r="189" spans="1:1">
      <c r="A189" s="507"/>
    </row>
    <row r="190" spans="1:1">
      <c r="A190" s="507"/>
    </row>
    <row r="191" spans="1:1">
      <c r="A191" s="507"/>
    </row>
    <row r="192" spans="1:1">
      <c r="A192" s="507"/>
    </row>
    <row r="193" spans="1:1">
      <c r="A193" s="507"/>
    </row>
    <row r="194" spans="1:1">
      <c r="A194" s="507"/>
    </row>
    <row r="195" spans="1:1">
      <c r="A195" s="507"/>
    </row>
    <row r="196" spans="1:1">
      <c r="A196" s="507"/>
    </row>
    <row r="197" spans="1:1">
      <c r="A197" s="507"/>
    </row>
    <row r="198" spans="1:1">
      <c r="A198" s="507"/>
    </row>
    <row r="199" spans="1:1">
      <c r="A199" s="507"/>
    </row>
    <row r="200" spans="1:1">
      <c r="A200" s="507"/>
    </row>
    <row r="201" spans="1:1">
      <c r="A201" s="507"/>
    </row>
    <row r="202" spans="1:1">
      <c r="A202" s="507"/>
    </row>
    <row r="203" spans="1:1">
      <c r="A203" s="507"/>
    </row>
    <row r="204" spans="1:1">
      <c r="A204" s="507"/>
    </row>
    <row r="205" spans="1:1">
      <c r="A205" s="507"/>
    </row>
    <row r="206" spans="1:1">
      <c r="A206" s="507"/>
    </row>
    <row r="207" spans="1:1">
      <c r="A207" s="507"/>
    </row>
    <row r="208" spans="1:1">
      <c r="A208" s="507"/>
    </row>
    <row r="209" spans="1:1">
      <c r="A209" s="507"/>
    </row>
    <row r="210" spans="1:1">
      <c r="A210" s="507"/>
    </row>
    <row r="211" spans="1:1">
      <c r="A211" s="507"/>
    </row>
    <row r="212" spans="1:1">
      <c r="A212" s="507"/>
    </row>
    <row r="213" spans="1:1">
      <c r="A213" s="507"/>
    </row>
    <row r="214" spans="1:1">
      <c r="A214" s="507"/>
    </row>
    <row r="215" spans="1:1">
      <c r="A215" s="507"/>
    </row>
    <row r="216" spans="1:1">
      <c r="A216" s="507"/>
    </row>
    <row r="217" spans="1:1">
      <c r="A217" s="507"/>
    </row>
    <row r="218" spans="1:1">
      <c r="A218" s="507"/>
    </row>
    <row r="219" spans="1:1">
      <c r="A219" s="507"/>
    </row>
    <row r="220" spans="1:1">
      <c r="A220" s="507"/>
    </row>
    <row r="221" spans="1:1">
      <c r="A221" s="507"/>
    </row>
    <row r="222" spans="1:1">
      <c r="A222" s="507"/>
    </row>
    <row r="223" spans="1:1">
      <c r="A223" s="507"/>
    </row>
    <row r="224" spans="1:1">
      <c r="A224" s="507"/>
    </row>
    <row r="225" spans="1:1">
      <c r="A225" s="507"/>
    </row>
    <row r="226" spans="1:1">
      <c r="A226" s="507"/>
    </row>
    <row r="227" spans="1:1">
      <c r="A227" s="507"/>
    </row>
    <row r="228" spans="1:1">
      <c r="A228" s="507"/>
    </row>
    <row r="229" spans="1:1">
      <c r="A229" s="507"/>
    </row>
    <row r="230" spans="1:1">
      <c r="A230" s="507"/>
    </row>
    <row r="231" spans="1:1">
      <c r="A231" s="507"/>
    </row>
    <row r="232" spans="1:1">
      <c r="A232" s="507"/>
    </row>
    <row r="233" spans="1:1">
      <c r="A233" s="507"/>
    </row>
    <row r="234" spans="1:1">
      <c r="A234" s="507"/>
    </row>
    <row r="235" spans="1:1">
      <c r="A235" s="507"/>
    </row>
    <row r="236" spans="1:1">
      <c r="A236" s="507"/>
    </row>
    <row r="237" spans="1:1">
      <c r="A237" s="507"/>
    </row>
    <row r="238" spans="1:1">
      <c r="A238" s="507"/>
    </row>
    <row r="239" spans="1:1">
      <c r="A239" s="507"/>
    </row>
    <row r="240" spans="1:1">
      <c r="A240" s="507"/>
    </row>
    <row r="241" spans="1:1">
      <c r="A241" s="507"/>
    </row>
    <row r="242" spans="1:1">
      <c r="A242" s="507"/>
    </row>
    <row r="243" spans="1:1">
      <c r="A243" s="507"/>
    </row>
    <row r="244" spans="1:1">
      <c r="A244" s="507"/>
    </row>
    <row r="245" spans="1:1">
      <c r="A245" s="507"/>
    </row>
    <row r="246" spans="1:1">
      <c r="A246" s="507"/>
    </row>
    <row r="247" spans="1:1">
      <c r="A247" s="507"/>
    </row>
    <row r="248" spans="1:1">
      <c r="A248" s="507"/>
    </row>
    <row r="249" spans="1:1">
      <c r="A249" s="507"/>
    </row>
    <row r="250" spans="1:1">
      <c r="A250" s="507"/>
    </row>
    <row r="251" spans="1:1">
      <c r="A251" s="507"/>
    </row>
    <row r="252" spans="1:1">
      <c r="A252" s="507"/>
    </row>
    <row r="253" spans="1:1">
      <c r="A253" s="507"/>
    </row>
    <row r="254" spans="1:1">
      <c r="A254" s="507"/>
    </row>
    <row r="255" spans="1:1">
      <c r="A255" s="507"/>
    </row>
    <row r="256" spans="1:1">
      <c r="A256" s="507"/>
    </row>
    <row r="257" spans="1:1">
      <c r="A257" s="507"/>
    </row>
    <row r="258" spans="1:1">
      <c r="A258" s="507"/>
    </row>
    <row r="259" spans="1:1">
      <c r="A259" s="507"/>
    </row>
    <row r="260" spans="1:1">
      <c r="A260" s="507"/>
    </row>
    <row r="261" spans="1:1">
      <c r="A261" s="507"/>
    </row>
    <row r="262" spans="1:1">
      <c r="A262" s="507"/>
    </row>
    <row r="263" spans="1:1">
      <c r="A263" s="507"/>
    </row>
    <row r="264" spans="1:1">
      <c r="A264" s="507"/>
    </row>
    <row r="265" spans="1:1">
      <c r="A265" s="507"/>
    </row>
    <row r="266" spans="1:1">
      <c r="A266" s="507"/>
    </row>
    <row r="267" spans="1:1">
      <c r="A267" s="507"/>
    </row>
    <row r="268" spans="1:1">
      <c r="A268" s="507"/>
    </row>
    <row r="269" spans="1:1">
      <c r="A269" s="507"/>
    </row>
    <row r="270" spans="1:1">
      <c r="A270" s="507"/>
    </row>
    <row r="271" spans="1:1">
      <c r="A271" s="507"/>
    </row>
    <row r="272" spans="1:1">
      <c r="A272" s="507"/>
    </row>
    <row r="273" spans="1:1">
      <c r="A273" s="507"/>
    </row>
    <row r="274" spans="1:1">
      <c r="A274" s="507"/>
    </row>
    <row r="275" spans="1:1">
      <c r="A275" s="507"/>
    </row>
    <row r="276" spans="1:1">
      <c r="A276" s="507"/>
    </row>
    <row r="277" spans="1:1">
      <c r="A277" s="507"/>
    </row>
    <row r="278" spans="1:1">
      <c r="A278" s="507"/>
    </row>
    <row r="279" spans="1:1">
      <c r="A279" s="507"/>
    </row>
    <row r="280" spans="1:1">
      <c r="A280" s="507"/>
    </row>
    <row r="281" spans="1:1">
      <c r="A281" s="507"/>
    </row>
    <row r="282" spans="1:1">
      <c r="A282" s="507"/>
    </row>
    <row r="283" spans="1:1">
      <c r="A283" s="507"/>
    </row>
    <row r="284" spans="1:1">
      <c r="A284" s="507"/>
    </row>
    <row r="285" spans="1:1">
      <c r="A285" s="507"/>
    </row>
    <row r="286" spans="1:1">
      <c r="A286" s="507"/>
    </row>
    <row r="287" spans="1:1">
      <c r="A287" s="507"/>
    </row>
    <row r="288" spans="1:1">
      <c r="A288" s="507"/>
    </row>
    <row r="289" spans="1:1">
      <c r="A289" s="507"/>
    </row>
    <row r="290" spans="1:1">
      <c r="A290" s="507"/>
    </row>
    <row r="291" spans="1:1">
      <c r="A291" s="507"/>
    </row>
    <row r="292" spans="1:1">
      <c r="A292" s="507"/>
    </row>
    <row r="293" spans="1:1">
      <c r="A293" s="507"/>
    </row>
    <row r="294" spans="1:1">
      <c r="A294" s="507"/>
    </row>
    <row r="295" spans="1:1">
      <c r="A295" s="507"/>
    </row>
    <row r="296" spans="1:1">
      <c r="A296" s="507"/>
    </row>
    <row r="297" spans="1:1">
      <c r="A297" s="507"/>
    </row>
    <row r="298" spans="1:1">
      <c r="A298" s="507"/>
    </row>
    <row r="299" spans="1:1">
      <c r="A299" s="507"/>
    </row>
    <row r="300" spans="1:1">
      <c r="A300" s="507"/>
    </row>
    <row r="301" spans="1:1">
      <c r="A301" s="507"/>
    </row>
    <row r="302" spans="1:1">
      <c r="A302" s="507"/>
    </row>
    <row r="303" spans="1:1">
      <c r="A303" s="507"/>
    </row>
    <row r="304" spans="1:1">
      <c r="A304" s="507"/>
    </row>
    <row r="305" spans="1:1">
      <c r="A305" s="507"/>
    </row>
    <row r="306" spans="1:1">
      <c r="A306" s="507"/>
    </row>
    <row r="307" spans="1:1">
      <c r="A307" s="507"/>
    </row>
    <row r="308" spans="1:1">
      <c r="A308" s="507"/>
    </row>
    <row r="309" spans="1:1">
      <c r="A309" s="507"/>
    </row>
    <row r="310" spans="1:1">
      <c r="A310" s="507"/>
    </row>
    <row r="311" spans="1:1">
      <c r="A311" s="507"/>
    </row>
    <row r="312" spans="1:1">
      <c r="A312" s="507"/>
    </row>
    <row r="313" spans="1:1">
      <c r="A313" s="507"/>
    </row>
    <row r="314" spans="1:1">
      <c r="A314" s="507"/>
    </row>
    <row r="315" spans="1:1">
      <c r="A315" s="507"/>
    </row>
    <row r="316" spans="1:1">
      <c r="A316" s="507"/>
    </row>
    <row r="317" spans="1:1">
      <c r="A317" s="507"/>
    </row>
    <row r="318" spans="1:1">
      <c r="A318" s="507"/>
    </row>
    <row r="319" spans="1:1">
      <c r="A319" s="507"/>
    </row>
    <row r="320" spans="1:1">
      <c r="A320" s="507"/>
    </row>
    <row r="321" spans="1:1">
      <c r="A321" s="507"/>
    </row>
    <row r="322" spans="1:1">
      <c r="A322" s="507"/>
    </row>
    <row r="323" spans="1:1">
      <c r="A323" s="507"/>
    </row>
    <row r="324" spans="1:1">
      <c r="A324" s="507"/>
    </row>
    <row r="325" spans="1:1">
      <c r="A325" s="507"/>
    </row>
    <row r="326" spans="1:1">
      <c r="A326" s="507"/>
    </row>
    <row r="327" spans="1:1">
      <c r="A327" s="507"/>
    </row>
    <row r="328" spans="1:1">
      <c r="A328" s="507"/>
    </row>
    <row r="329" spans="1:1">
      <c r="A329" s="507"/>
    </row>
    <row r="330" spans="1:1">
      <c r="A330" s="507"/>
    </row>
    <row r="331" spans="1:1">
      <c r="A331" s="507"/>
    </row>
    <row r="332" spans="1:1">
      <c r="A332" s="507"/>
    </row>
    <row r="333" spans="1:1">
      <c r="A333" s="507"/>
    </row>
    <row r="334" spans="1:1">
      <c r="A334" s="507"/>
    </row>
    <row r="335" spans="1:1">
      <c r="A335" s="507"/>
    </row>
    <row r="336" spans="1:1">
      <c r="A336" s="507"/>
    </row>
    <row r="337" spans="1:1">
      <c r="A337" s="507"/>
    </row>
    <row r="338" spans="1:1">
      <c r="A338" s="507"/>
    </row>
    <row r="339" spans="1:1">
      <c r="A339" s="507"/>
    </row>
    <row r="340" spans="1:1">
      <c r="A340" s="507"/>
    </row>
    <row r="341" spans="1:1">
      <c r="A341" s="507"/>
    </row>
    <row r="342" spans="1:1">
      <c r="A342" s="507"/>
    </row>
    <row r="343" spans="1:1">
      <c r="A343" s="507"/>
    </row>
    <row r="344" spans="1:1">
      <c r="A344" s="507"/>
    </row>
    <row r="345" spans="1:1">
      <c r="A345" s="507"/>
    </row>
    <row r="346" spans="1:1">
      <c r="A346" s="507"/>
    </row>
    <row r="347" spans="1:1">
      <c r="A347" s="507"/>
    </row>
    <row r="348" spans="1:1">
      <c r="A348" s="507"/>
    </row>
    <row r="349" spans="1:1">
      <c r="A349" s="507"/>
    </row>
    <row r="350" spans="1:1">
      <c r="A350" s="507"/>
    </row>
    <row r="351" spans="1:1">
      <c r="A351" s="507"/>
    </row>
    <row r="352" spans="1:1">
      <c r="A352" s="507"/>
    </row>
    <row r="353" spans="1:1">
      <c r="A353" s="507"/>
    </row>
    <row r="354" spans="1:1">
      <c r="A354" s="507"/>
    </row>
    <row r="355" spans="1:1">
      <c r="A355" s="507"/>
    </row>
    <row r="356" spans="1:1">
      <c r="A356" s="507"/>
    </row>
    <row r="357" spans="1:1">
      <c r="A357" s="507"/>
    </row>
    <row r="358" spans="1:1">
      <c r="A358" s="507"/>
    </row>
    <row r="359" spans="1:1">
      <c r="A359" s="507"/>
    </row>
    <row r="360" spans="1:1">
      <c r="A360" s="507"/>
    </row>
    <row r="361" spans="1:1">
      <c r="A361" s="507"/>
    </row>
    <row r="362" spans="1:1">
      <c r="A362" s="507"/>
    </row>
    <row r="363" spans="1:1">
      <c r="A363" s="507"/>
    </row>
    <row r="364" spans="1:1">
      <c r="A364" s="507"/>
    </row>
    <row r="365" spans="1:1">
      <c r="A365" s="507"/>
    </row>
    <row r="366" spans="1:1">
      <c r="A366" s="507"/>
    </row>
    <row r="367" spans="1:1">
      <c r="A367" s="507"/>
    </row>
    <row r="368" spans="1:1">
      <c r="A368" s="507"/>
    </row>
    <row r="369" spans="1:1">
      <c r="A369" s="507"/>
    </row>
    <row r="370" spans="1:1">
      <c r="A370" s="507"/>
    </row>
    <row r="371" spans="1:1">
      <c r="A371" s="507"/>
    </row>
    <row r="372" spans="1:1">
      <c r="A372" s="507"/>
    </row>
    <row r="373" spans="1:1">
      <c r="A373" s="507"/>
    </row>
    <row r="374" spans="1:1">
      <c r="A374" s="507"/>
    </row>
    <row r="375" spans="1:1">
      <c r="A375" s="507"/>
    </row>
    <row r="376" spans="1:1">
      <c r="A376" s="507"/>
    </row>
    <row r="377" spans="1:1">
      <c r="A377" s="507"/>
    </row>
    <row r="378" spans="1:1">
      <c r="A378" s="507"/>
    </row>
    <row r="379" spans="1:1">
      <c r="A379" s="507"/>
    </row>
    <row r="380" spans="1:1">
      <c r="A380" s="507"/>
    </row>
    <row r="381" spans="1:1">
      <c r="A381" s="507"/>
    </row>
    <row r="382" spans="1:1">
      <c r="A382" s="507"/>
    </row>
    <row r="383" spans="1:1">
      <c r="A383" s="507"/>
    </row>
    <row r="384" spans="1:1">
      <c r="A384" s="507"/>
    </row>
    <row r="385" spans="1:1">
      <c r="A385" s="507"/>
    </row>
    <row r="386" spans="1:1">
      <c r="A386" s="507"/>
    </row>
    <row r="387" spans="1:1">
      <c r="A387" s="507"/>
    </row>
    <row r="388" spans="1:1">
      <c r="A388" s="507"/>
    </row>
    <row r="389" spans="1:1">
      <c r="A389" s="507"/>
    </row>
    <row r="390" spans="1:1">
      <c r="A390" s="507"/>
    </row>
    <row r="391" spans="1:1">
      <c r="A391" s="507"/>
    </row>
    <row r="392" spans="1:1">
      <c r="A392" s="507"/>
    </row>
    <row r="393" spans="1:1">
      <c r="A393" s="507"/>
    </row>
    <row r="394" spans="1:1">
      <c r="A394" s="507"/>
    </row>
    <row r="395" spans="1:1">
      <c r="A395" s="507"/>
    </row>
    <row r="396" spans="1:1">
      <c r="A396" s="507"/>
    </row>
    <row r="397" spans="1:1">
      <c r="A397" s="507"/>
    </row>
    <row r="398" spans="1:1">
      <c r="A398" s="507"/>
    </row>
    <row r="399" spans="1:1">
      <c r="A399" s="507"/>
    </row>
    <row r="400" spans="1:1">
      <c r="A400" s="507"/>
    </row>
    <row r="401" spans="1:1">
      <c r="A401" s="507"/>
    </row>
    <row r="402" spans="1:1">
      <c r="A402" s="507"/>
    </row>
    <row r="403" spans="1:1">
      <c r="A403" s="507"/>
    </row>
    <row r="404" spans="1:1">
      <c r="A404" s="507"/>
    </row>
    <row r="405" spans="1:1">
      <c r="A405" s="507"/>
    </row>
    <row r="406" spans="1:1">
      <c r="A406" s="507"/>
    </row>
    <row r="407" spans="1:1">
      <c r="A407" s="507"/>
    </row>
    <row r="408" spans="1:1">
      <c r="A408" s="507"/>
    </row>
    <row r="409" spans="1:1">
      <c r="A409" s="507"/>
    </row>
    <row r="410" spans="1:1">
      <c r="A410" s="507"/>
    </row>
    <row r="411" spans="1:1">
      <c r="A411" s="507"/>
    </row>
    <row r="412" spans="1:1">
      <c r="A412" s="507"/>
    </row>
    <row r="413" spans="1:1">
      <c r="A413" s="507"/>
    </row>
    <row r="414" spans="1:1">
      <c r="A414" s="507"/>
    </row>
    <row r="415" spans="1:1">
      <c r="A415" s="507"/>
    </row>
    <row r="416" spans="1:1">
      <c r="A416" s="507"/>
    </row>
    <row r="417" spans="1:1">
      <c r="A417" s="507"/>
    </row>
    <row r="418" spans="1:1">
      <c r="A418" s="507"/>
    </row>
    <row r="419" spans="1:1">
      <c r="A419" s="507"/>
    </row>
    <row r="420" spans="1:1">
      <c r="A420" s="507"/>
    </row>
    <row r="421" spans="1:1">
      <c r="A421" s="507"/>
    </row>
    <row r="422" spans="1:1">
      <c r="A422" s="507"/>
    </row>
    <row r="423" spans="1:1">
      <c r="A423" s="507"/>
    </row>
    <row r="424" spans="1:1">
      <c r="A424" s="507"/>
    </row>
    <row r="425" spans="1:1">
      <c r="A425" s="507"/>
    </row>
    <row r="426" spans="1:1">
      <c r="A426" s="507"/>
    </row>
    <row r="427" spans="1:1">
      <c r="A427" s="507"/>
    </row>
    <row r="428" spans="1:1">
      <c r="A428" s="507"/>
    </row>
    <row r="429" spans="1:1">
      <c r="A429" s="507"/>
    </row>
    <row r="430" spans="1:1">
      <c r="A430" s="507"/>
    </row>
    <row r="431" spans="1:1">
      <c r="A431" s="507"/>
    </row>
    <row r="432" spans="1:1">
      <c r="A432" s="507"/>
    </row>
    <row r="433" spans="1:1">
      <c r="A433" s="507"/>
    </row>
    <row r="434" spans="1:1">
      <c r="A434" s="507"/>
    </row>
    <row r="435" spans="1:1">
      <c r="A435" s="507"/>
    </row>
    <row r="436" spans="1:1">
      <c r="A436" s="507"/>
    </row>
    <row r="437" spans="1:1">
      <c r="A437" s="507"/>
    </row>
    <row r="438" spans="1:1">
      <c r="A438" s="507"/>
    </row>
    <row r="439" spans="1:1">
      <c r="A439" s="507"/>
    </row>
    <row r="440" spans="1:1">
      <c r="A440" s="507"/>
    </row>
    <row r="441" spans="1:1">
      <c r="A441" s="507"/>
    </row>
    <row r="442" spans="1:1">
      <c r="A442" s="507"/>
    </row>
    <row r="443" spans="1:1">
      <c r="A443" s="507"/>
    </row>
    <row r="444" spans="1:1">
      <c r="A444" s="507"/>
    </row>
    <row r="445" spans="1:1">
      <c r="A445" s="507"/>
    </row>
    <row r="446" spans="1:1">
      <c r="A446" s="507"/>
    </row>
    <row r="447" spans="1:1">
      <c r="A447" s="507"/>
    </row>
    <row r="448" spans="1:1">
      <c r="A448" s="507"/>
    </row>
    <row r="449" spans="1:1">
      <c r="A449" s="507"/>
    </row>
    <row r="450" spans="1:1">
      <c r="A450" s="507"/>
    </row>
    <row r="451" spans="1:1">
      <c r="A451" s="507"/>
    </row>
    <row r="452" spans="1:1">
      <c r="A452" s="507"/>
    </row>
    <row r="453" spans="1:1">
      <c r="A453" s="507"/>
    </row>
    <row r="454" spans="1:1">
      <c r="A454" s="507"/>
    </row>
    <row r="455" spans="1:1">
      <c r="A455" s="507"/>
    </row>
    <row r="456" spans="1:1">
      <c r="A456" s="507"/>
    </row>
    <row r="457" spans="1:1">
      <c r="A457" s="507"/>
    </row>
    <row r="458" spans="1:1">
      <c r="A458" s="507"/>
    </row>
    <row r="459" spans="1:1">
      <c r="A459" s="507"/>
    </row>
    <row r="460" spans="1:1">
      <c r="A460" s="507"/>
    </row>
    <row r="461" spans="1:1">
      <c r="A461" s="507"/>
    </row>
    <row r="462" spans="1:1">
      <c r="A462" s="507"/>
    </row>
    <row r="463" spans="1:1">
      <c r="A463" s="507"/>
    </row>
    <row r="464" spans="1:1">
      <c r="A464" s="507"/>
    </row>
    <row r="465" spans="1:1">
      <c r="A465" s="507"/>
    </row>
    <row r="466" spans="1:1">
      <c r="A466" s="507"/>
    </row>
    <row r="467" spans="1:1">
      <c r="A467" s="507"/>
    </row>
    <row r="468" spans="1:1">
      <c r="A468" s="507"/>
    </row>
    <row r="469" spans="1:1">
      <c r="A469" s="507"/>
    </row>
    <row r="470" spans="1:1">
      <c r="A470" s="507"/>
    </row>
    <row r="471" spans="1:1">
      <c r="A471" s="507"/>
    </row>
    <row r="472" spans="1:1">
      <c r="A472" s="507"/>
    </row>
    <row r="473" spans="1:1">
      <c r="A473" s="507"/>
    </row>
    <row r="474" spans="1:1">
      <c r="A474" s="507"/>
    </row>
    <row r="475" spans="1:1">
      <c r="A475" s="507"/>
    </row>
    <row r="476" spans="1:1">
      <c r="A476" s="507"/>
    </row>
    <row r="477" spans="1:1">
      <c r="A477" s="507"/>
    </row>
    <row r="478" spans="1:1">
      <c r="A478" s="507"/>
    </row>
    <row r="479" spans="1:1">
      <c r="A479" s="507"/>
    </row>
    <row r="480" spans="1:1">
      <c r="A480" s="507"/>
    </row>
    <row r="481" spans="1:1">
      <c r="A481" s="507"/>
    </row>
    <row r="482" spans="1:1">
      <c r="A482" s="507"/>
    </row>
    <row r="483" spans="1:1">
      <c r="A483" s="507"/>
    </row>
    <row r="484" spans="1:1">
      <c r="A484" s="507"/>
    </row>
    <row r="485" spans="1:1">
      <c r="A485" s="507"/>
    </row>
    <row r="486" spans="1:1">
      <c r="A486" s="507"/>
    </row>
    <row r="487" spans="1:1">
      <c r="A487" s="507"/>
    </row>
    <row r="488" spans="1:1">
      <c r="A488" s="507"/>
    </row>
    <row r="489" spans="1:1">
      <c r="A489" s="507"/>
    </row>
    <row r="490" spans="1:1">
      <c r="A490" s="507"/>
    </row>
    <row r="491" spans="1:1">
      <c r="A491" s="507"/>
    </row>
    <row r="492" spans="1:1">
      <c r="A492" s="507"/>
    </row>
    <row r="493" spans="1:1">
      <c r="A493" s="507"/>
    </row>
    <row r="494" spans="1:1">
      <c r="A494" s="507"/>
    </row>
    <row r="495" spans="1:1">
      <c r="A495" s="507"/>
    </row>
    <row r="496" spans="1:1">
      <c r="A496" s="507"/>
    </row>
    <row r="497" spans="1:1">
      <c r="A497" s="507"/>
    </row>
    <row r="498" spans="1:1">
      <c r="A498" s="507"/>
    </row>
    <row r="499" spans="1:1">
      <c r="A499" s="507"/>
    </row>
    <row r="500" spans="1:1">
      <c r="A500" s="507"/>
    </row>
    <row r="501" spans="1:1">
      <c r="A501" s="507"/>
    </row>
    <row r="502" spans="1:1">
      <c r="A502" s="507"/>
    </row>
    <row r="503" spans="1:1">
      <c r="A503" s="507"/>
    </row>
    <row r="504" spans="1:1">
      <c r="A504" s="507"/>
    </row>
    <row r="505" spans="1:1">
      <c r="A505" s="507"/>
    </row>
    <row r="506" spans="1:1">
      <c r="A506" s="507"/>
    </row>
    <row r="507" spans="1:1">
      <c r="A507" s="507"/>
    </row>
    <row r="508" spans="1:1">
      <c r="A508" s="507"/>
    </row>
    <row r="509" spans="1:1">
      <c r="A509" s="507"/>
    </row>
    <row r="510" spans="1:1">
      <c r="A510" s="507"/>
    </row>
    <row r="511" spans="1:1">
      <c r="A511" s="507"/>
    </row>
    <row r="512" spans="1:1">
      <c r="A512" s="507"/>
    </row>
    <row r="513" spans="1:1">
      <c r="A513" s="507"/>
    </row>
    <row r="514" spans="1:1">
      <c r="A514" s="507"/>
    </row>
    <row r="515" spans="1:1">
      <c r="A515" s="507"/>
    </row>
    <row r="516" spans="1:1">
      <c r="A516" s="507"/>
    </row>
    <row r="517" spans="1:1">
      <c r="A517" s="507"/>
    </row>
    <row r="518" spans="1:1">
      <c r="A518" s="507"/>
    </row>
    <row r="519" spans="1:1">
      <c r="A519" s="507"/>
    </row>
    <row r="520" spans="1:1">
      <c r="A520" s="507"/>
    </row>
    <row r="521" spans="1:1">
      <c r="A521" s="507"/>
    </row>
    <row r="522" spans="1:1">
      <c r="A522" s="507"/>
    </row>
    <row r="523" spans="1:1">
      <c r="A523" s="507"/>
    </row>
    <row r="524" spans="1:1">
      <c r="A524" s="507"/>
    </row>
    <row r="525" spans="1:1">
      <c r="A525" s="507"/>
    </row>
    <row r="526" spans="1:1">
      <c r="A526" s="507"/>
    </row>
    <row r="527" spans="1:1">
      <c r="A527" s="507"/>
    </row>
    <row r="528" spans="1:1">
      <c r="A528" s="507"/>
    </row>
    <row r="529" spans="1:1">
      <c r="A529" s="507"/>
    </row>
    <row r="530" spans="1:1">
      <c r="A530" s="507"/>
    </row>
    <row r="531" spans="1:1">
      <c r="A531" s="507"/>
    </row>
    <row r="532" spans="1:1">
      <c r="A532" s="507"/>
    </row>
    <row r="533" spans="1:1">
      <c r="A533" s="507"/>
    </row>
    <row r="534" spans="1:1">
      <c r="A534" s="507"/>
    </row>
    <row r="535" spans="1:1">
      <c r="A535" s="507"/>
    </row>
    <row r="536" spans="1:1">
      <c r="A536" s="507"/>
    </row>
    <row r="537" spans="1:1">
      <c r="A537" s="507"/>
    </row>
    <row r="538" spans="1:1">
      <c r="A538" s="507"/>
    </row>
    <row r="539" spans="1:1">
      <c r="A539" s="507"/>
    </row>
    <row r="540" spans="1:1">
      <c r="A540" s="507"/>
    </row>
    <row r="541" spans="1:1">
      <c r="A541" s="507"/>
    </row>
    <row r="542" spans="1:1">
      <c r="A542" s="507"/>
    </row>
    <row r="543" spans="1:1">
      <c r="A543" s="507"/>
    </row>
    <row r="544" spans="1:1">
      <c r="A544" s="507"/>
    </row>
    <row r="545" spans="1:1">
      <c r="A545" s="507"/>
    </row>
    <row r="546" spans="1:1">
      <c r="A546" s="507"/>
    </row>
    <row r="547" spans="1:1">
      <c r="A547" s="507"/>
    </row>
    <row r="548" spans="1:1">
      <c r="A548" s="507"/>
    </row>
    <row r="549" spans="1:1">
      <c r="A549" s="507"/>
    </row>
    <row r="550" spans="1:1">
      <c r="A550" s="507"/>
    </row>
    <row r="551" spans="1:1">
      <c r="A551" s="507"/>
    </row>
    <row r="552" spans="1:1">
      <c r="A552" s="507"/>
    </row>
    <row r="553" spans="1:1">
      <c r="A553" s="507"/>
    </row>
    <row r="554" spans="1:1">
      <c r="A554" s="507"/>
    </row>
    <row r="555" spans="1:1">
      <c r="A555" s="507"/>
    </row>
    <row r="556" spans="1:1">
      <c r="A556" s="507"/>
    </row>
    <row r="557" spans="1:1">
      <c r="A557" s="507"/>
    </row>
    <row r="558" spans="1:1">
      <c r="A558" s="507"/>
    </row>
    <row r="559" spans="1:1">
      <c r="A559" s="507"/>
    </row>
    <row r="560" spans="1:1">
      <c r="A560" s="507"/>
    </row>
    <row r="561" spans="1:1">
      <c r="A561" s="507"/>
    </row>
    <row r="562" spans="1:1">
      <c r="A562" s="507"/>
    </row>
    <row r="563" spans="1:1">
      <c r="A563" s="507"/>
    </row>
    <row r="564" spans="1:1">
      <c r="A564" s="507"/>
    </row>
    <row r="565" spans="1:1">
      <c r="A565" s="507"/>
    </row>
    <row r="566" spans="1:1">
      <c r="A566" s="507"/>
    </row>
    <row r="567" spans="1:1">
      <c r="A567" s="507"/>
    </row>
    <row r="568" spans="1:1">
      <c r="A568" s="507"/>
    </row>
    <row r="569" spans="1:1">
      <c r="A569" s="507"/>
    </row>
    <row r="570" spans="1:1">
      <c r="A570" s="507"/>
    </row>
    <row r="571" spans="1:1">
      <c r="A571" s="507"/>
    </row>
    <row r="572" spans="1:1">
      <c r="A572" s="507"/>
    </row>
    <row r="573" spans="1:1">
      <c r="A573" s="507"/>
    </row>
    <row r="574" spans="1:1">
      <c r="A574" s="507"/>
    </row>
    <row r="575" spans="1:1">
      <c r="A575" s="507"/>
    </row>
    <row r="576" spans="1:1">
      <c r="A576" s="507"/>
    </row>
    <row r="577" spans="1:1">
      <c r="A577" s="507"/>
    </row>
    <row r="578" spans="1:1">
      <c r="A578" s="507"/>
    </row>
    <row r="579" spans="1:1">
      <c r="A579" s="507"/>
    </row>
    <row r="580" spans="1:1">
      <c r="A580" s="507"/>
    </row>
    <row r="581" spans="1:1">
      <c r="A581" s="507"/>
    </row>
    <row r="582" spans="1:1">
      <c r="A582" s="507"/>
    </row>
    <row r="583" spans="1:1">
      <c r="A583" s="507"/>
    </row>
    <row r="584" spans="1:1">
      <c r="A584" s="507"/>
    </row>
    <row r="585" spans="1:1">
      <c r="A585" s="507"/>
    </row>
    <row r="586" spans="1:1">
      <c r="A586" s="507"/>
    </row>
    <row r="587" spans="1:1">
      <c r="A587" s="507"/>
    </row>
    <row r="588" spans="1:1">
      <c r="A588" s="507"/>
    </row>
    <row r="589" spans="1:1">
      <c r="A589" s="507"/>
    </row>
    <row r="590" spans="1:1">
      <c r="A590" s="507"/>
    </row>
    <row r="591" spans="1:1">
      <c r="A591" s="507"/>
    </row>
    <row r="592" spans="1:1">
      <c r="A592" s="507"/>
    </row>
    <row r="593" spans="1:1">
      <c r="A593" s="507"/>
    </row>
    <row r="594" spans="1:1">
      <c r="A594" s="507"/>
    </row>
    <row r="595" spans="1:1">
      <c r="A595" s="507"/>
    </row>
    <row r="596" spans="1:1">
      <c r="A596" s="507"/>
    </row>
    <row r="597" spans="1:1">
      <c r="A597" s="507"/>
    </row>
    <row r="598" spans="1:1">
      <c r="A598" s="507"/>
    </row>
    <row r="599" spans="1:1">
      <c r="A599" s="507"/>
    </row>
    <row r="600" spans="1:1">
      <c r="A600" s="507"/>
    </row>
    <row r="601" spans="1:1">
      <c r="A601" s="507"/>
    </row>
    <row r="602" spans="1:1">
      <c r="A602" s="507"/>
    </row>
    <row r="603" spans="1:1">
      <c r="A603" s="507"/>
    </row>
    <row r="604" spans="1:1">
      <c r="A604" s="507"/>
    </row>
    <row r="605" spans="1:1">
      <c r="A605" s="507"/>
    </row>
    <row r="606" spans="1:1">
      <c r="A606" s="507"/>
    </row>
    <row r="607" spans="1:1">
      <c r="A607" s="507"/>
    </row>
    <row r="608" spans="1:1">
      <c r="A608" s="507"/>
    </row>
    <row r="609" spans="1:1">
      <c r="A609" s="507"/>
    </row>
    <row r="610" spans="1:1">
      <c r="A610" s="507"/>
    </row>
    <row r="611" spans="1:1">
      <c r="A611" s="507"/>
    </row>
    <row r="612" spans="1:1">
      <c r="A612" s="507"/>
    </row>
    <row r="613" spans="1:1">
      <c r="A613" s="507"/>
    </row>
    <row r="614" spans="1:1">
      <c r="A614" s="507"/>
    </row>
    <row r="615" spans="1:1">
      <c r="A615" s="507"/>
    </row>
    <row r="616" spans="1:1">
      <c r="A616" s="507"/>
    </row>
    <row r="617" spans="1:1">
      <c r="A617" s="507"/>
    </row>
    <row r="618" spans="1:1">
      <c r="A618" s="507"/>
    </row>
    <row r="619" spans="1:1">
      <c r="A619" s="507"/>
    </row>
    <row r="620" spans="1:1">
      <c r="A620" s="507"/>
    </row>
    <row r="621" spans="1:1">
      <c r="A621" s="507"/>
    </row>
    <row r="622" spans="1:1">
      <c r="A622" s="507"/>
    </row>
    <row r="623" spans="1:1">
      <c r="A623" s="507"/>
    </row>
    <row r="624" spans="1:1">
      <c r="A624" s="507"/>
    </row>
    <row r="625" spans="1:1">
      <c r="A625" s="507"/>
    </row>
    <row r="626" spans="1:1">
      <c r="A626" s="507"/>
    </row>
    <row r="627" spans="1:1">
      <c r="A627" s="507"/>
    </row>
    <row r="628" spans="1:1">
      <c r="A628" s="507"/>
    </row>
    <row r="629" spans="1:1">
      <c r="A629" s="507"/>
    </row>
    <row r="630" spans="1:1">
      <c r="A630" s="507"/>
    </row>
    <row r="631" spans="1:1">
      <c r="A631" s="507"/>
    </row>
    <row r="632" spans="1:1">
      <c r="A632" s="507"/>
    </row>
    <row r="633" spans="1:1">
      <c r="A633" s="507"/>
    </row>
    <row r="634" spans="1:1">
      <c r="A634" s="507"/>
    </row>
    <row r="635" spans="1:1">
      <c r="A635" s="507"/>
    </row>
    <row r="636" spans="1:1">
      <c r="A636" s="507"/>
    </row>
    <row r="637" spans="1:1">
      <c r="A637" s="507"/>
    </row>
    <row r="638" spans="1:1">
      <c r="A638" s="507"/>
    </row>
    <row r="639" spans="1:1">
      <c r="A639" s="507"/>
    </row>
    <row r="640" spans="1:1">
      <c r="A640" s="507"/>
    </row>
    <row r="641" spans="1:1">
      <c r="A641" s="507"/>
    </row>
    <row r="642" spans="1:1">
      <c r="A642" s="507"/>
    </row>
    <row r="643" spans="1:1">
      <c r="A643" s="507"/>
    </row>
    <row r="644" spans="1:1">
      <c r="A644" s="507"/>
    </row>
    <row r="645" spans="1:1">
      <c r="A645" s="507"/>
    </row>
    <row r="646" spans="1:1">
      <c r="A646" s="507"/>
    </row>
    <row r="647" spans="1:1">
      <c r="A647" s="507"/>
    </row>
    <row r="648" spans="1:1">
      <c r="A648" s="507"/>
    </row>
    <row r="649" spans="1:1">
      <c r="A649" s="507"/>
    </row>
    <row r="650" spans="1:1">
      <c r="A650" s="507"/>
    </row>
    <row r="651" spans="1:1">
      <c r="A651" s="507"/>
    </row>
    <row r="652" spans="1:1">
      <c r="A652" s="507"/>
    </row>
    <row r="653" spans="1:1">
      <c r="A653" s="507"/>
    </row>
    <row r="654" spans="1:1">
      <c r="A654" s="507"/>
    </row>
    <row r="655" spans="1:1">
      <c r="A655" s="507"/>
    </row>
    <row r="656" spans="1:1">
      <c r="A656" s="507"/>
    </row>
    <row r="657" spans="1:1">
      <c r="A657" s="507"/>
    </row>
    <row r="658" spans="1:1">
      <c r="A658" s="507"/>
    </row>
    <row r="659" spans="1:1">
      <c r="A659" s="507"/>
    </row>
    <row r="660" spans="1:1">
      <c r="A660" s="507"/>
    </row>
    <row r="661" spans="1:1">
      <c r="A661" s="507"/>
    </row>
    <row r="662" spans="1:1">
      <c r="A662" s="507"/>
    </row>
    <row r="663" spans="1:1">
      <c r="A663" s="507"/>
    </row>
    <row r="664" spans="1:1">
      <c r="A664" s="507"/>
    </row>
    <row r="665" spans="1:1">
      <c r="A665" s="507"/>
    </row>
    <row r="666" spans="1:1">
      <c r="A666" s="507"/>
    </row>
    <row r="667" spans="1:1">
      <c r="A667" s="507"/>
    </row>
    <row r="668" spans="1:1">
      <c r="A668" s="507"/>
    </row>
    <row r="669" spans="1:1">
      <c r="A669" s="507"/>
    </row>
    <row r="670" spans="1:1">
      <c r="A670" s="507"/>
    </row>
    <row r="671" spans="1:1">
      <c r="A671" s="507"/>
    </row>
    <row r="672" spans="1:1">
      <c r="A672" s="507"/>
    </row>
    <row r="673" spans="1:1">
      <c r="A673" s="507"/>
    </row>
    <row r="674" spans="1:1">
      <c r="A674" s="507"/>
    </row>
    <row r="675" spans="1:1">
      <c r="A675" s="507"/>
    </row>
    <row r="676" spans="1:1">
      <c r="A676" s="507"/>
    </row>
    <row r="677" spans="1:1">
      <c r="A677" s="507"/>
    </row>
    <row r="678" spans="1:1">
      <c r="A678" s="507"/>
    </row>
    <row r="679" spans="1:1">
      <c r="A679" s="507"/>
    </row>
    <row r="680" spans="1:1">
      <c r="A680" s="507"/>
    </row>
    <row r="681" spans="1:1">
      <c r="A681" s="507"/>
    </row>
    <row r="682" spans="1:1">
      <c r="A682" s="507"/>
    </row>
    <row r="683" spans="1:1">
      <c r="A683" s="507"/>
    </row>
    <row r="684" spans="1:1">
      <c r="A684" s="507"/>
    </row>
    <row r="685" spans="1:1">
      <c r="A685" s="507"/>
    </row>
    <row r="686" spans="1:1">
      <c r="A686" s="507"/>
    </row>
    <row r="687" spans="1:1">
      <c r="A687" s="507"/>
    </row>
    <row r="688" spans="1:1">
      <c r="A688" s="507"/>
    </row>
    <row r="689" spans="1:1">
      <c r="A689" s="507"/>
    </row>
    <row r="690" spans="1:1">
      <c r="A690" s="507"/>
    </row>
    <row r="691" spans="1:1">
      <c r="A691" s="507"/>
    </row>
    <row r="692" spans="1:1">
      <c r="A692" s="507"/>
    </row>
    <row r="693" spans="1:1">
      <c r="A693" s="507"/>
    </row>
    <row r="694" spans="1:1">
      <c r="A694" s="507"/>
    </row>
    <row r="695" spans="1:1">
      <c r="A695" s="507"/>
    </row>
    <row r="696" spans="1:1">
      <c r="A696" s="507"/>
    </row>
    <row r="697" spans="1:1">
      <c r="A697" s="507"/>
    </row>
    <row r="698" spans="1:1">
      <c r="A698" s="507"/>
    </row>
    <row r="699" spans="1:1">
      <c r="A699" s="507"/>
    </row>
    <row r="700" spans="1:1">
      <c r="A700" s="507"/>
    </row>
    <row r="701" spans="1:1">
      <c r="A701" s="507"/>
    </row>
    <row r="702" spans="1:1">
      <c r="A702" s="507"/>
    </row>
    <row r="703" spans="1:1">
      <c r="A703" s="507"/>
    </row>
    <row r="704" spans="1:1">
      <c r="A704" s="507"/>
    </row>
    <row r="705" spans="1:1">
      <c r="A705" s="507"/>
    </row>
    <row r="706" spans="1:1">
      <c r="A706" s="507"/>
    </row>
    <row r="707" spans="1:1">
      <c r="A707" s="507"/>
    </row>
    <row r="708" spans="1:1">
      <c r="A708" s="507"/>
    </row>
    <row r="709" spans="1:1">
      <c r="A709" s="507"/>
    </row>
    <row r="710" spans="1:1">
      <c r="A710" s="507"/>
    </row>
    <row r="711" spans="1:1">
      <c r="A711" s="507"/>
    </row>
    <row r="712" spans="1:1">
      <c r="A712" s="507"/>
    </row>
    <row r="713" spans="1:1">
      <c r="A713" s="507"/>
    </row>
    <row r="714" spans="1:1">
      <c r="A714" s="507"/>
    </row>
    <row r="715" spans="1:1">
      <c r="A715" s="507"/>
    </row>
    <row r="716" spans="1:1">
      <c r="A716" s="507"/>
    </row>
    <row r="717" spans="1:1">
      <c r="A717" s="507"/>
    </row>
    <row r="718" spans="1:1">
      <c r="A718" s="507"/>
    </row>
    <row r="719" spans="1:1">
      <c r="A719" s="507"/>
    </row>
    <row r="720" spans="1:1">
      <c r="A720" s="507"/>
    </row>
    <row r="721" spans="1:1">
      <c r="A721" s="507"/>
    </row>
    <row r="722" spans="1:1">
      <c r="A722" s="507"/>
    </row>
    <row r="723" spans="1:1">
      <c r="A723" s="507"/>
    </row>
    <row r="724" spans="1:1">
      <c r="A724" s="507"/>
    </row>
    <row r="725" spans="1:1">
      <c r="A725" s="507"/>
    </row>
    <row r="726" spans="1:1">
      <c r="A726" s="507"/>
    </row>
    <row r="727" spans="1:1">
      <c r="A727" s="507"/>
    </row>
    <row r="728" spans="1:1">
      <c r="A728" s="507"/>
    </row>
    <row r="729" spans="1:1">
      <c r="A729" s="507"/>
    </row>
    <row r="730" spans="1:1">
      <c r="A730" s="507"/>
    </row>
    <row r="731" spans="1:1">
      <c r="A731" s="507"/>
    </row>
    <row r="732" spans="1:1">
      <c r="A732" s="507"/>
    </row>
    <row r="733" spans="1:1">
      <c r="A733" s="507"/>
    </row>
    <row r="734" spans="1:1">
      <c r="A734" s="507"/>
    </row>
    <row r="735" spans="1:1">
      <c r="A735" s="507"/>
    </row>
    <row r="736" spans="1:1">
      <c r="A736" s="507"/>
    </row>
    <row r="737" spans="1:1">
      <c r="A737" s="507"/>
    </row>
    <row r="738" spans="1:1">
      <c r="A738" s="507"/>
    </row>
    <row r="739" spans="1:1">
      <c r="A739" s="507"/>
    </row>
    <row r="740" spans="1:1">
      <c r="A740" s="507"/>
    </row>
    <row r="741" spans="1:1">
      <c r="A741" s="507"/>
    </row>
    <row r="742" spans="1:1">
      <c r="A742" s="507"/>
    </row>
    <row r="743" spans="1:1">
      <c r="A743" s="507"/>
    </row>
    <row r="744" spans="1:1">
      <c r="A744" s="507"/>
    </row>
    <row r="745" spans="1:1">
      <c r="A745" s="507"/>
    </row>
    <row r="746" spans="1:1">
      <c r="A746" s="507"/>
    </row>
    <row r="747" spans="1:1">
      <c r="A747" s="507"/>
    </row>
    <row r="748" spans="1:1">
      <c r="A748" s="507"/>
    </row>
    <row r="749" spans="1:1">
      <c r="A749" s="507"/>
    </row>
    <row r="750" spans="1:1">
      <c r="A750" s="507"/>
    </row>
    <row r="751" spans="1:1">
      <c r="A751" s="507"/>
    </row>
    <row r="752" spans="1:1">
      <c r="A752" s="507"/>
    </row>
    <row r="753" spans="1:1">
      <c r="A753" s="507"/>
    </row>
    <row r="754" spans="1:1">
      <c r="A754" s="507"/>
    </row>
    <row r="755" spans="1:1">
      <c r="A755" s="507"/>
    </row>
    <row r="756" spans="1:1">
      <c r="A756" s="507"/>
    </row>
    <row r="757" spans="1:1">
      <c r="A757" s="507"/>
    </row>
    <row r="758" spans="1:1">
      <c r="A758" s="507"/>
    </row>
    <row r="759" spans="1:1">
      <c r="A759" s="507"/>
    </row>
    <row r="760" spans="1:1">
      <c r="A760" s="507"/>
    </row>
    <row r="761" spans="1:1">
      <c r="A761" s="507"/>
    </row>
    <row r="762" spans="1:1">
      <c r="A762" s="507"/>
    </row>
    <row r="763" spans="1:1">
      <c r="A763" s="507"/>
    </row>
    <row r="764" spans="1:1">
      <c r="A764" s="507"/>
    </row>
    <row r="765" spans="1:1">
      <c r="A765" s="507"/>
    </row>
    <row r="766" spans="1:1">
      <c r="A766" s="507"/>
    </row>
    <row r="767" spans="1:1">
      <c r="A767" s="507"/>
    </row>
    <row r="768" spans="1:1">
      <c r="A768" s="507"/>
    </row>
    <row r="769" spans="1:1">
      <c r="A769" s="507"/>
    </row>
    <row r="770" spans="1:1">
      <c r="A770" s="507"/>
    </row>
    <row r="771" spans="1:1">
      <c r="A771" s="507"/>
    </row>
    <row r="772" spans="1:1">
      <c r="A772" s="507"/>
    </row>
    <row r="773" spans="1:1">
      <c r="A773" s="507"/>
    </row>
    <row r="774" spans="1:1">
      <c r="A774" s="507"/>
    </row>
    <row r="775" spans="1:1">
      <c r="A775" s="507"/>
    </row>
    <row r="776" spans="1:1">
      <c r="A776" s="507"/>
    </row>
    <row r="777" spans="1:1">
      <c r="A777" s="507"/>
    </row>
    <row r="778" spans="1:1">
      <c r="A778" s="507"/>
    </row>
    <row r="779" spans="1:1">
      <c r="A779" s="507"/>
    </row>
    <row r="780" spans="1:1">
      <c r="A780" s="507"/>
    </row>
    <row r="781" spans="1:1">
      <c r="A781" s="507"/>
    </row>
    <row r="782" spans="1:1">
      <c r="A782" s="507"/>
    </row>
    <row r="783" spans="1:1">
      <c r="A783" s="507"/>
    </row>
    <row r="784" spans="1:1">
      <c r="A784" s="507"/>
    </row>
    <row r="785" spans="1:1">
      <c r="A785" s="507"/>
    </row>
    <row r="786" spans="1:1">
      <c r="A786" s="507"/>
    </row>
    <row r="787" spans="1:1">
      <c r="A787" s="507"/>
    </row>
    <row r="788" spans="1:1">
      <c r="A788" s="507"/>
    </row>
    <row r="789" spans="1:1">
      <c r="A789" s="507"/>
    </row>
    <row r="790" spans="1:1">
      <c r="A790" s="507"/>
    </row>
    <row r="791" spans="1:1">
      <c r="A791" s="507"/>
    </row>
    <row r="792" spans="1:1">
      <c r="A792" s="507"/>
    </row>
    <row r="793" spans="1:1">
      <c r="A793" s="507"/>
    </row>
    <row r="794" spans="1:1">
      <c r="A794" s="507"/>
    </row>
    <row r="795" spans="1:1">
      <c r="A795" s="507"/>
    </row>
    <row r="796" spans="1:1">
      <c r="A796" s="507"/>
    </row>
    <row r="797" spans="1:1">
      <c r="A797" s="507"/>
    </row>
    <row r="798" spans="1:1">
      <c r="A798" s="507"/>
    </row>
    <row r="799" spans="1:1">
      <c r="A799" s="507"/>
    </row>
    <row r="800" spans="1:1">
      <c r="A800" s="507"/>
    </row>
    <row r="801" spans="1:1">
      <c r="A801" s="507"/>
    </row>
    <row r="802" spans="1:1">
      <c r="A802" s="507"/>
    </row>
    <row r="803" spans="1:1">
      <c r="A803" s="507"/>
    </row>
    <row r="804" spans="1:1">
      <c r="A804" s="507"/>
    </row>
    <row r="805" spans="1:1">
      <c r="A805" s="507"/>
    </row>
    <row r="806" spans="1:1">
      <c r="A806" s="507"/>
    </row>
    <row r="807" spans="1:1">
      <c r="A807" s="507"/>
    </row>
    <row r="808" spans="1:1">
      <c r="A808" s="507"/>
    </row>
    <row r="809" spans="1:1">
      <c r="A809" s="507"/>
    </row>
    <row r="810" spans="1:1">
      <c r="A810" s="507"/>
    </row>
    <row r="811" spans="1:1">
      <c r="A811" s="507"/>
    </row>
    <row r="812" spans="1:1">
      <c r="A812" s="507"/>
    </row>
    <row r="813" spans="1:1">
      <c r="A813" s="507"/>
    </row>
    <row r="814" spans="1:1">
      <c r="A814" s="507"/>
    </row>
    <row r="815" spans="1:1">
      <c r="A815" s="507"/>
    </row>
    <row r="816" spans="1:1">
      <c r="A816" s="507"/>
    </row>
    <row r="817" spans="1:1">
      <c r="A817" s="507"/>
    </row>
    <row r="818" spans="1:1">
      <c r="A818" s="507"/>
    </row>
    <row r="819" spans="1:1">
      <c r="A819" s="507"/>
    </row>
    <row r="820" spans="1:1">
      <c r="A820" s="507"/>
    </row>
    <row r="821" spans="1:1">
      <c r="A821" s="507"/>
    </row>
    <row r="822" spans="1:1">
      <c r="A822" s="507"/>
    </row>
    <row r="823" spans="1:1">
      <c r="A823" s="507"/>
    </row>
    <row r="824" spans="1:1">
      <c r="A824" s="507"/>
    </row>
    <row r="825" spans="1:1">
      <c r="A825" s="507"/>
    </row>
    <row r="826" spans="1:1">
      <c r="A826" s="507"/>
    </row>
    <row r="827" spans="1:1">
      <c r="A827" s="507"/>
    </row>
    <row r="828" spans="1:1">
      <c r="A828" s="507"/>
    </row>
    <row r="829" spans="1:1">
      <c r="A829" s="507"/>
    </row>
    <row r="830" spans="1:1">
      <c r="A830" s="507"/>
    </row>
    <row r="831" spans="1:1">
      <c r="A831" s="507"/>
    </row>
    <row r="832" spans="1:1">
      <c r="A832" s="507"/>
    </row>
    <row r="833" spans="1:1">
      <c r="A833" s="507"/>
    </row>
    <row r="834" spans="1:1">
      <c r="A834" s="507"/>
    </row>
    <row r="835" spans="1:1">
      <c r="A835" s="507"/>
    </row>
    <row r="836" spans="1:1">
      <c r="A836" s="507"/>
    </row>
    <row r="837" spans="1:1">
      <c r="A837" s="507"/>
    </row>
    <row r="838" spans="1:1">
      <c r="A838" s="507"/>
    </row>
    <row r="839" spans="1:1">
      <c r="A839" s="507"/>
    </row>
    <row r="840" spans="1:1">
      <c r="A840" s="507"/>
    </row>
    <row r="841" spans="1:1">
      <c r="A841" s="507"/>
    </row>
    <row r="842" spans="1:1">
      <c r="A842" s="507"/>
    </row>
    <row r="843" spans="1:1">
      <c r="A843" s="507"/>
    </row>
    <row r="844" spans="1:1">
      <c r="A844" s="507"/>
    </row>
    <row r="845" spans="1:1">
      <c r="A845" s="507"/>
    </row>
    <row r="846" spans="1:1">
      <c r="A846" s="507"/>
    </row>
    <row r="847" spans="1:1">
      <c r="A847" s="507"/>
    </row>
    <row r="848" spans="1:1">
      <c r="A848" s="507"/>
    </row>
    <row r="849" spans="1:1">
      <c r="A849" s="507"/>
    </row>
    <row r="850" spans="1:1">
      <c r="A850" s="507"/>
    </row>
    <row r="851" spans="1:1">
      <c r="A851" s="507"/>
    </row>
    <row r="852" spans="1:1">
      <c r="A852" s="507"/>
    </row>
    <row r="853" spans="1:1">
      <c r="A853" s="507"/>
    </row>
    <row r="854" spans="1:1">
      <c r="A854" s="507"/>
    </row>
    <row r="855" spans="1:1">
      <c r="A855" s="507"/>
    </row>
    <row r="856" spans="1:1">
      <c r="A856" s="507"/>
    </row>
    <row r="857" spans="1:1">
      <c r="A857" s="507"/>
    </row>
    <row r="858" spans="1:1">
      <c r="A858" s="507"/>
    </row>
    <row r="859" spans="1:1">
      <c r="A859" s="507"/>
    </row>
    <row r="860" spans="1:1">
      <c r="A860" s="507"/>
    </row>
    <row r="861" spans="1:1">
      <c r="A861" s="507"/>
    </row>
    <row r="862" spans="1:1">
      <c r="A862" s="507"/>
    </row>
    <row r="863" spans="1:1">
      <c r="A863" s="507"/>
    </row>
    <row r="864" spans="1:1">
      <c r="A864" s="507"/>
    </row>
    <row r="865" spans="1:1">
      <c r="A865" s="507"/>
    </row>
    <row r="866" spans="1:1">
      <c r="A866" s="507"/>
    </row>
    <row r="867" spans="1:1">
      <c r="A867" s="507"/>
    </row>
    <row r="868" spans="1:1">
      <c r="A868" s="507"/>
    </row>
    <row r="869" spans="1:1">
      <c r="A869" s="507"/>
    </row>
    <row r="870" spans="1:1">
      <c r="A870" s="507"/>
    </row>
    <row r="871" spans="1:1">
      <c r="A871" s="507"/>
    </row>
    <row r="872" spans="1:1">
      <c r="A872" s="507"/>
    </row>
    <row r="873" spans="1:1">
      <c r="A873" s="507"/>
    </row>
    <row r="874" spans="1:1">
      <c r="A874" s="507"/>
    </row>
    <row r="875" spans="1:1">
      <c r="A875" s="507"/>
    </row>
    <row r="876" spans="1:1">
      <c r="A876" s="507"/>
    </row>
    <row r="877" spans="1:1">
      <c r="A877" s="507"/>
    </row>
    <row r="878" spans="1:1">
      <c r="A878" s="507"/>
    </row>
    <row r="879" spans="1:1">
      <c r="A879" s="507"/>
    </row>
    <row r="880" spans="1:1">
      <c r="A880" s="507"/>
    </row>
    <row r="881" spans="1:1">
      <c r="A881" s="507"/>
    </row>
    <row r="882" spans="1:1">
      <c r="A882" s="507"/>
    </row>
    <row r="883" spans="1:1">
      <c r="A883" s="507"/>
    </row>
    <row r="884" spans="1:1">
      <c r="A884" s="507"/>
    </row>
    <row r="885" spans="1:1">
      <c r="A885" s="507"/>
    </row>
    <row r="886" spans="1:1">
      <c r="A886" s="507"/>
    </row>
    <row r="887" spans="1:1">
      <c r="A887" s="507"/>
    </row>
    <row r="888" spans="1:1">
      <c r="A888" s="507"/>
    </row>
    <row r="889" spans="1:1">
      <c r="A889" s="507"/>
    </row>
    <row r="890" spans="1:1">
      <c r="A890" s="507"/>
    </row>
    <row r="891" spans="1:1">
      <c r="A891" s="507"/>
    </row>
    <row r="892" spans="1:1">
      <c r="A892" s="507"/>
    </row>
    <row r="893" spans="1:1">
      <c r="A893" s="507"/>
    </row>
    <row r="894" spans="1:1">
      <c r="A894" s="507"/>
    </row>
    <row r="895" spans="1:1">
      <c r="A895" s="507"/>
    </row>
    <row r="896" spans="1:1">
      <c r="A896" s="507"/>
    </row>
    <row r="897" spans="1:1">
      <c r="A897" s="507"/>
    </row>
    <row r="898" spans="1:1">
      <c r="A898" s="507"/>
    </row>
    <row r="899" spans="1:1">
      <c r="A899" s="507"/>
    </row>
    <row r="900" spans="1:1">
      <c r="A900" s="507"/>
    </row>
    <row r="901" spans="1:1">
      <c r="A901" s="507"/>
    </row>
    <row r="902" spans="1:1">
      <c r="A902" s="507"/>
    </row>
    <row r="903" spans="1:1">
      <c r="A903" s="507"/>
    </row>
    <row r="904" spans="1:1">
      <c r="A904" s="507"/>
    </row>
    <row r="905" spans="1:1">
      <c r="A905" s="507"/>
    </row>
    <row r="906" spans="1:1">
      <c r="A906" s="507"/>
    </row>
    <row r="907" spans="1:1">
      <c r="A907" s="507"/>
    </row>
    <row r="908" spans="1:1">
      <c r="A908" s="507"/>
    </row>
    <row r="909" spans="1:1">
      <c r="A909" s="507"/>
    </row>
    <row r="910" spans="1:1">
      <c r="A910" s="507"/>
    </row>
    <row r="911" spans="1:1">
      <c r="A911" s="507"/>
    </row>
    <row r="912" spans="1:1">
      <c r="A912" s="507"/>
    </row>
    <row r="913" spans="1:1">
      <c r="A913" s="507"/>
    </row>
    <row r="914" spans="1:1">
      <c r="A914" s="507"/>
    </row>
    <row r="915" spans="1:1">
      <c r="A915" s="507"/>
    </row>
    <row r="916" spans="1:1">
      <c r="A916" s="507"/>
    </row>
    <row r="917" spans="1:1">
      <c r="A917" s="507"/>
    </row>
    <row r="918" spans="1:1">
      <c r="A918" s="507"/>
    </row>
    <row r="919" spans="1:1">
      <c r="A919" s="507"/>
    </row>
    <row r="920" spans="1:1">
      <c r="A920" s="507"/>
    </row>
    <row r="921" spans="1:1">
      <c r="A921" s="507"/>
    </row>
    <row r="922" spans="1:1">
      <c r="A922" s="507"/>
    </row>
    <row r="923" spans="1:1">
      <c r="A923" s="507"/>
    </row>
    <row r="924" spans="1:1">
      <c r="A924" s="507"/>
    </row>
    <row r="925" spans="1:1">
      <c r="A925" s="507"/>
    </row>
    <row r="926" spans="1:1">
      <c r="A926" s="507"/>
    </row>
    <row r="927" spans="1:1">
      <c r="A927" s="507"/>
    </row>
  </sheetData>
  <autoFilter ref="A1:A927"/>
  <phoneticPr fontId="107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875" t="s">
        <v>141</v>
      </c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  <c r="N2" s="876"/>
      <c r="O2" s="876"/>
      <c r="P2" s="876"/>
      <c r="Q2" s="876"/>
      <c r="R2" s="876"/>
      <c r="S2" s="876"/>
      <c r="T2" s="876"/>
      <c r="U2" s="876"/>
      <c r="V2" s="876"/>
      <c r="W2" s="876"/>
      <c r="X2" s="876"/>
      <c r="Y2" s="876"/>
      <c r="Z2" s="876"/>
      <c r="AA2" s="876"/>
      <c r="AB2" s="876"/>
      <c r="AC2" s="877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78"/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879"/>
      <c r="O3" s="879"/>
      <c r="P3" s="879"/>
      <c r="Q3" s="879"/>
      <c r="R3" s="879"/>
      <c r="S3" s="879"/>
      <c r="T3" s="879"/>
      <c r="U3" s="879"/>
      <c r="V3" s="879"/>
      <c r="W3" s="879"/>
      <c r="X3" s="879"/>
      <c r="Y3" s="879"/>
      <c r="Z3" s="879"/>
      <c r="AA3" s="879"/>
      <c r="AB3" s="879"/>
      <c r="AC3" s="880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81" t="s">
        <v>22</v>
      </c>
      <c r="C4" s="882"/>
      <c r="D4" s="882"/>
      <c r="E4" s="882"/>
      <c r="F4" s="882"/>
      <c r="G4" s="882"/>
      <c r="H4" s="883"/>
      <c r="I4" s="884" t="s">
        <v>14</v>
      </c>
      <c r="J4" s="882"/>
      <c r="K4" s="882"/>
      <c r="L4" s="882"/>
      <c r="M4" s="882"/>
      <c r="N4" s="883"/>
      <c r="O4" s="881" t="s">
        <v>142</v>
      </c>
      <c r="P4" s="882"/>
      <c r="Q4" s="882"/>
      <c r="R4" s="882"/>
      <c r="S4" s="882"/>
      <c r="T4" s="883"/>
      <c r="U4" s="881" t="s">
        <v>143</v>
      </c>
      <c r="V4" s="882"/>
      <c r="W4" s="882"/>
      <c r="X4" s="882"/>
      <c r="Y4" s="882"/>
      <c r="Z4" s="883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885" t="s">
        <v>144</v>
      </c>
      <c r="C5" s="787"/>
      <c r="D5" s="886" t="s">
        <v>145</v>
      </c>
      <c r="E5" s="786"/>
      <c r="F5" s="786"/>
      <c r="G5" s="786"/>
      <c r="H5" s="830"/>
      <c r="I5" s="23" t="s">
        <v>144</v>
      </c>
      <c r="J5" s="886" t="s">
        <v>145</v>
      </c>
      <c r="K5" s="786"/>
      <c r="L5" s="786"/>
      <c r="M5" s="786"/>
      <c r="N5" s="830"/>
      <c r="O5" s="885" t="s">
        <v>144</v>
      </c>
      <c r="P5" s="787"/>
      <c r="Q5" s="886" t="s">
        <v>145</v>
      </c>
      <c r="R5" s="786"/>
      <c r="S5" s="786"/>
      <c r="T5" s="830"/>
      <c r="U5" s="885" t="s">
        <v>144</v>
      </c>
      <c r="V5" s="787"/>
      <c r="W5" s="886" t="s">
        <v>145</v>
      </c>
      <c r="X5" s="786"/>
      <c r="Y5" s="786"/>
      <c r="Z5" s="830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870" t="s">
        <v>146</v>
      </c>
      <c r="C6" s="787"/>
      <c r="D6" s="25" t="s">
        <v>57</v>
      </c>
      <c r="E6" s="25" t="s">
        <v>147</v>
      </c>
      <c r="F6" s="871" t="s">
        <v>148</v>
      </c>
      <c r="G6" s="786"/>
      <c r="H6" s="26"/>
      <c r="I6" s="24" t="s">
        <v>149</v>
      </c>
      <c r="J6" s="25" t="s">
        <v>57</v>
      </c>
      <c r="K6" s="25" t="s">
        <v>147</v>
      </c>
      <c r="L6" s="27" t="s">
        <v>150</v>
      </c>
      <c r="M6" s="829" t="s">
        <v>151</v>
      </c>
      <c r="N6" s="830"/>
      <c r="O6" s="870" t="s">
        <v>149</v>
      </c>
      <c r="P6" s="787"/>
      <c r="Q6" s="28" t="s">
        <v>57</v>
      </c>
      <c r="R6" s="28" t="s">
        <v>147</v>
      </c>
      <c r="S6" s="28"/>
      <c r="T6" s="29"/>
      <c r="U6" s="870" t="s">
        <v>146</v>
      </c>
      <c r="V6" s="787"/>
      <c r="W6" s="28" t="s">
        <v>57</v>
      </c>
      <c r="X6" s="28" t="s">
        <v>147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870" t="s">
        <v>57</v>
      </c>
      <c r="C7" s="787"/>
      <c r="D7" s="25" t="s">
        <v>147</v>
      </c>
      <c r="E7" s="25" t="s">
        <v>148</v>
      </c>
      <c r="F7" s="871"/>
      <c r="G7" s="786"/>
      <c r="H7" s="26"/>
      <c r="I7" s="24" t="s">
        <v>57</v>
      </c>
      <c r="J7" s="25" t="s">
        <v>147</v>
      </c>
      <c r="K7" s="25" t="s">
        <v>150</v>
      </c>
      <c r="L7" s="27" t="s">
        <v>151</v>
      </c>
      <c r="M7" s="831"/>
      <c r="N7" s="830"/>
      <c r="O7" s="870" t="s">
        <v>57</v>
      </c>
      <c r="P7" s="787"/>
      <c r="Q7" s="28" t="s">
        <v>147</v>
      </c>
      <c r="R7" s="28"/>
      <c r="S7" s="28"/>
      <c r="T7" s="29"/>
      <c r="U7" s="870" t="s">
        <v>57</v>
      </c>
      <c r="V7" s="787"/>
      <c r="W7" s="28" t="s">
        <v>147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834" t="s">
        <v>152</v>
      </c>
      <c r="C8" s="835"/>
      <c r="D8" s="31" t="s">
        <v>147</v>
      </c>
      <c r="E8" s="31" t="s">
        <v>148</v>
      </c>
      <c r="F8" s="872"/>
      <c r="G8" s="873"/>
      <c r="H8" s="32"/>
      <c r="I8" s="30" t="s">
        <v>152</v>
      </c>
      <c r="J8" s="31" t="s">
        <v>147</v>
      </c>
      <c r="K8" s="31" t="s">
        <v>150</v>
      </c>
      <c r="L8" s="33" t="s">
        <v>151</v>
      </c>
      <c r="M8" s="832"/>
      <c r="N8" s="833"/>
      <c r="O8" s="834" t="s">
        <v>152</v>
      </c>
      <c r="P8" s="835"/>
      <c r="Q8" s="34" t="s">
        <v>147</v>
      </c>
      <c r="R8" s="34"/>
      <c r="S8" s="34"/>
      <c r="T8" s="32"/>
      <c r="U8" s="834" t="s">
        <v>152</v>
      </c>
      <c r="V8" s="835"/>
      <c r="W8" s="34" t="s">
        <v>147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74" t="s">
        <v>153</v>
      </c>
      <c r="C9" s="782"/>
      <c r="D9" s="782"/>
      <c r="E9" s="782"/>
      <c r="F9" s="782"/>
      <c r="G9" s="782"/>
      <c r="H9" s="782"/>
      <c r="I9" s="782"/>
      <c r="J9" s="782"/>
      <c r="K9" s="782"/>
      <c r="L9" s="782"/>
      <c r="M9" s="782"/>
      <c r="N9" s="782"/>
      <c r="O9" s="782"/>
      <c r="P9" s="782"/>
      <c r="Q9" s="782"/>
      <c r="R9" s="782"/>
      <c r="S9" s="782"/>
      <c r="T9" s="782"/>
      <c r="U9" s="782"/>
      <c r="V9" s="782"/>
      <c r="W9" s="782"/>
      <c r="X9" s="782"/>
      <c r="Y9" s="782"/>
      <c r="Z9" s="782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63"/>
      <c r="G10" s="782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64" t="s">
        <v>154</v>
      </c>
      <c r="B11" s="786"/>
      <c r="C11" s="786"/>
      <c r="D11" s="786"/>
      <c r="E11" s="786"/>
      <c r="F11" s="786"/>
      <c r="G11" s="786"/>
      <c r="H11" s="786"/>
      <c r="I11" s="786"/>
      <c r="J11" s="786"/>
      <c r="K11" s="786"/>
      <c r="L11" s="786"/>
      <c r="M11" s="786"/>
      <c r="N11" s="786"/>
      <c r="O11" s="786"/>
      <c r="P11" s="786"/>
      <c r="Q11" s="786"/>
      <c r="R11" s="786"/>
      <c r="S11" s="786"/>
      <c r="T11" s="786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67" t="s">
        <v>155</v>
      </c>
      <c r="B12" s="782"/>
      <c r="C12" s="782"/>
      <c r="D12" s="782"/>
      <c r="E12" s="782"/>
      <c r="F12" s="782"/>
      <c r="G12" s="782"/>
      <c r="H12" s="782"/>
      <c r="I12" s="782"/>
      <c r="J12" s="782"/>
      <c r="K12" s="782"/>
      <c r="L12" s="782"/>
      <c r="M12" s="782"/>
      <c r="N12" s="782"/>
      <c r="O12" s="865" t="s">
        <v>156</v>
      </c>
      <c r="P12" s="782"/>
      <c r="Q12" s="782"/>
      <c r="R12" s="782"/>
      <c r="S12" s="782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794" t="s">
        <v>80</v>
      </c>
      <c r="B13" s="770"/>
      <c r="C13" s="770"/>
      <c r="D13" s="770"/>
      <c r="E13" s="770"/>
      <c r="F13" s="37"/>
      <c r="G13" s="38"/>
      <c r="H13" s="39" t="s">
        <v>144</v>
      </c>
      <c r="I13" s="40" t="s">
        <v>145</v>
      </c>
      <c r="J13" s="814" t="s">
        <v>57</v>
      </c>
      <c r="K13" s="774"/>
      <c r="L13" s="41" t="s">
        <v>157</v>
      </c>
      <c r="M13" s="868" t="s">
        <v>158</v>
      </c>
      <c r="N13" s="782"/>
      <c r="O13" s="42" t="s">
        <v>22</v>
      </c>
      <c r="P13" s="802" t="s">
        <v>14</v>
      </c>
      <c r="Q13" s="787"/>
      <c r="R13" s="44" t="s">
        <v>159</v>
      </c>
      <c r="S13" s="44" t="s">
        <v>89</v>
      </c>
      <c r="T13" s="43" t="s">
        <v>36</v>
      </c>
      <c r="U13" s="43" t="s">
        <v>160</v>
      </c>
      <c r="V13" s="42" t="s">
        <v>161</v>
      </c>
      <c r="W13" s="42" t="s">
        <v>162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795" t="s">
        <v>163</v>
      </c>
      <c r="B14" s="770"/>
      <c r="C14" s="770"/>
      <c r="D14" s="770"/>
      <c r="E14" s="774"/>
      <c r="F14" s="37"/>
      <c r="G14" s="46">
        <v>1</v>
      </c>
      <c r="H14" s="47" t="s">
        <v>57</v>
      </c>
      <c r="I14" s="791" t="s">
        <v>164</v>
      </c>
      <c r="J14" s="48" t="s">
        <v>118</v>
      </c>
      <c r="K14" s="49" t="s">
        <v>165</v>
      </c>
      <c r="L14" s="50"/>
      <c r="M14" s="836"/>
      <c r="N14" s="782"/>
      <c r="O14" s="51" t="str">
        <f t="shared" ref="O14:O25" si="0">H42</f>
        <v>百家樂</v>
      </c>
      <c r="P14" s="869" t="str">
        <f t="shared" ref="P14:P29" si="1">H89</f>
        <v>RSG</v>
      </c>
      <c r="Q14" s="786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166</v>
      </c>
      <c r="U14" s="55" t="s">
        <v>167</v>
      </c>
      <c r="V14" s="55" t="s">
        <v>168</v>
      </c>
      <c r="W14" s="47" t="s">
        <v>169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785"/>
      <c r="B15" s="786"/>
      <c r="C15" s="786"/>
      <c r="D15" s="786"/>
      <c r="E15" s="787"/>
      <c r="F15" s="37"/>
      <c r="G15" s="56">
        <v>2</v>
      </c>
      <c r="H15" s="57" t="s">
        <v>22</v>
      </c>
      <c r="I15" s="782"/>
      <c r="J15" s="48" t="s">
        <v>118</v>
      </c>
      <c r="K15" s="49" t="s">
        <v>170</v>
      </c>
      <c r="L15" s="50"/>
      <c r="M15" s="836"/>
      <c r="N15" s="782"/>
      <c r="O15" s="53" t="str">
        <f t="shared" si="0"/>
        <v>龍虎</v>
      </c>
      <c r="P15" s="866" t="str">
        <f t="shared" si="1"/>
        <v>JDB</v>
      </c>
      <c r="Q15" s="782"/>
      <c r="R15" s="53" t="str">
        <f t="shared" si="2"/>
        <v>JDB</v>
      </c>
      <c r="S15" s="53" t="str">
        <f t="shared" si="3"/>
        <v>電子彩票</v>
      </c>
      <c r="T15" s="58" t="s">
        <v>171</v>
      </c>
      <c r="U15" s="58"/>
      <c r="V15" s="58" t="s">
        <v>172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788"/>
      <c r="B16" s="782"/>
      <c r="C16" s="782"/>
      <c r="D16" s="782"/>
      <c r="E16" s="779"/>
      <c r="F16" s="37"/>
      <c r="G16" s="56">
        <v>3</v>
      </c>
      <c r="H16" s="57" t="s">
        <v>14</v>
      </c>
      <c r="I16" s="782"/>
      <c r="J16" s="60" t="s">
        <v>118</v>
      </c>
      <c r="K16" s="61" t="s">
        <v>173</v>
      </c>
      <c r="L16" s="62"/>
      <c r="M16" s="836"/>
      <c r="N16" s="782"/>
      <c r="O16" s="53" t="str">
        <f t="shared" si="0"/>
        <v>輪盤</v>
      </c>
      <c r="P16" s="866" t="str">
        <f t="shared" si="1"/>
        <v>DS</v>
      </c>
      <c r="Q16" s="782"/>
      <c r="R16" s="53" t="str">
        <f t="shared" si="2"/>
        <v>DS</v>
      </c>
      <c r="S16" s="53"/>
      <c r="T16" s="58" t="s">
        <v>44</v>
      </c>
      <c r="U16" s="63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788"/>
      <c r="B17" s="782"/>
      <c r="C17" s="782"/>
      <c r="D17" s="782"/>
      <c r="E17" s="779"/>
      <c r="F17" s="37"/>
      <c r="G17" s="56">
        <v>4</v>
      </c>
      <c r="H17" s="57" t="s">
        <v>174</v>
      </c>
      <c r="I17" s="782"/>
      <c r="J17" s="60" t="s">
        <v>175</v>
      </c>
      <c r="K17" s="61" t="s">
        <v>176</v>
      </c>
      <c r="L17" s="50">
        <v>45628</v>
      </c>
      <c r="M17" s="858">
        <v>45659</v>
      </c>
      <c r="N17" s="782"/>
      <c r="O17" s="64" t="str">
        <f t="shared" si="0"/>
        <v>骰寶</v>
      </c>
      <c r="P17" s="866" t="str">
        <f t="shared" si="1"/>
        <v>JILI</v>
      </c>
      <c r="Q17" s="782"/>
      <c r="R17" s="53" t="str">
        <f t="shared" si="2"/>
        <v>JILI</v>
      </c>
      <c r="S17" s="53">
        <f>H197</f>
        <v>0</v>
      </c>
      <c r="T17" s="63"/>
      <c r="U17" s="63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788"/>
      <c r="B18" s="782"/>
      <c r="C18" s="782"/>
      <c r="D18" s="782"/>
      <c r="E18" s="779"/>
      <c r="F18" s="37"/>
      <c r="G18" s="56">
        <v>5</v>
      </c>
      <c r="H18" s="59" t="s">
        <v>89</v>
      </c>
      <c r="I18" s="782"/>
      <c r="J18" s="60" t="s">
        <v>118</v>
      </c>
      <c r="K18" s="61" t="s">
        <v>177</v>
      </c>
      <c r="L18" s="50"/>
      <c r="M18" s="858"/>
      <c r="N18" s="782"/>
      <c r="O18" s="64" t="str">
        <f t="shared" si="0"/>
        <v>特色遊戲</v>
      </c>
      <c r="P18" s="839" t="str">
        <f t="shared" si="1"/>
        <v>NEXTSPIN</v>
      </c>
      <c r="Q18" s="782"/>
      <c r="R18" s="53" t="str">
        <f t="shared" ref="R18:R28" si="4">H167</f>
        <v>MG</v>
      </c>
      <c r="S18" s="53">
        <f t="shared" ref="S18:S29" si="5">H199</f>
        <v>0</v>
      </c>
      <c r="T18" s="63"/>
      <c r="U18" s="63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788"/>
      <c r="B19" s="782"/>
      <c r="C19" s="782"/>
      <c r="D19" s="782"/>
      <c r="E19" s="779"/>
      <c r="F19" s="37"/>
      <c r="G19" s="56">
        <v>6</v>
      </c>
      <c r="H19" s="59" t="s">
        <v>36</v>
      </c>
      <c r="I19" s="782"/>
      <c r="J19" s="60" t="s">
        <v>178</v>
      </c>
      <c r="K19" s="61" t="s">
        <v>179</v>
      </c>
      <c r="L19" s="50">
        <v>45628</v>
      </c>
      <c r="M19" s="858">
        <v>45659</v>
      </c>
      <c r="N19" s="782"/>
      <c r="O19" s="65" t="str">
        <f t="shared" si="0"/>
        <v>區塊鏈</v>
      </c>
      <c r="P19" s="859" t="str">
        <f t="shared" si="1"/>
        <v>JOKER</v>
      </c>
      <c r="Q19" s="860"/>
      <c r="R19" s="66" t="str">
        <f t="shared" si="4"/>
        <v>NEXTSPIN</v>
      </c>
      <c r="S19" s="66">
        <f t="shared" si="5"/>
        <v>0</v>
      </c>
      <c r="T19" s="67"/>
      <c r="U19" s="67"/>
      <c r="V19" s="68"/>
      <c r="W19" s="69"/>
      <c r="X19" s="70" t="s">
        <v>180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788"/>
      <c r="B20" s="782"/>
      <c r="C20" s="782"/>
      <c r="D20" s="782"/>
      <c r="E20" s="779"/>
      <c r="F20" s="37"/>
      <c r="G20" s="56">
        <v>7</v>
      </c>
      <c r="H20" s="59" t="s">
        <v>160</v>
      </c>
      <c r="I20" s="782"/>
      <c r="J20" s="60" t="s">
        <v>178</v>
      </c>
      <c r="K20" s="61" t="s">
        <v>181</v>
      </c>
      <c r="L20" s="50">
        <v>45628</v>
      </c>
      <c r="M20" s="858">
        <v>45659</v>
      </c>
      <c r="N20" s="782"/>
      <c r="O20" s="64">
        <f t="shared" si="0"/>
        <v>0</v>
      </c>
      <c r="P20" s="839" t="str">
        <f t="shared" si="1"/>
        <v>FC</v>
      </c>
      <c r="Q20" s="782"/>
      <c r="R20" s="64" t="str">
        <f t="shared" si="4"/>
        <v>JOKER</v>
      </c>
      <c r="S20" s="64">
        <f t="shared" si="5"/>
        <v>0</v>
      </c>
      <c r="T20" s="63"/>
      <c r="U20" s="63"/>
      <c r="V20" s="63"/>
      <c r="W20" s="7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788"/>
      <c r="B21" s="782"/>
      <c r="C21" s="782"/>
      <c r="D21" s="782"/>
      <c r="E21" s="779"/>
      <c r="F21" s="37"/>
      <c r="G21" s="56">
        <v>8</v>
      </c>
      <c r="H21" s="59" t="s">
        <v>161</v>
      </c>
      <c r="I21" s="782"/>
      <c r="J21" s="60" t="s">
        <v>175</v>
      </c>
      <c r="K21" s="61" t="s">
        <v>182</v>
      </c>
      <c r="L21" s="50">
        <v>45628</v>
      </c>
      <c r="M21" s="858">
        <v>45659</v>
      </c>
      <c r="N21" s="782"/>
      <c r="O21" s="64">
        <f t="shared" si="0"/>
        <v>0</v>
      </c>
      <c r="P21" s="839" t="str">
        <f t="shared" si="1"/>
        <v>PS</v>
      </c>
      <c r="Q21" s="782"/>
      <c r="R21" s="64" t="str">
        <f t="shared" si="4"/>
        <v>TP</v>
      </c>
      <c r="S21" s="64">
        <f t="shared" si="5"/>
        <v>0</v>
      </c>
      <c r="T21" s="63"/>
      <c r="U21" s="63"/>
      <c r="V21" s="63"/>
      <c r="W21" s="7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788"/>
      <c r="B22" s="782"/>
      <c r="C22" s="782"/>
      <c r="D22" s="782"/>
      <c r="E22" s="779"/>
      <c r="F22" s="37"/>
      <c r="G22" s="56">
        <v>9</v>
      </c>
      <c r="H22" s="59" t="s">
        <v>162</v>
      </c>
      <c r="I22" s="782"/>
      <c r="J22" s="72" t="s">
        <v>183</v>
      </c>
      <c r="K22" s="73" t="s">
        <v>184</v>
      </c>
      <c r="L22" s="50"/>
      <c r="M22" s="858"/>
      <c r="N22" s="782"/>
      <c r="O22" s="64">
        <f t="shared" si="0"/>
        <v>0</v>
      </c>
      <c r="P22" s="839" t="str">
        <f t="shared" si="1"/>
        <v>PP</v>
      </c>
      <c r="Q22" s="782"/>
      <c r="R22" s="64" t="str">
        <f t="shared" si="4"/>
        <v>GR</v>
      </c>
      <c r="S22" s="64">
        <f t="shared" si="5"/>
        <v>0</v>
      </c>
      <c r="T22" s="63"/>
      <c r="U22" s="63"/>
      <c r="V22" s="63"/>
      <c r="W22" s="7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788"/>
      <c r="B23" s="782"/>
      <c r="C23" s="782"/>
      <c r="D23" s="782"/>
      <c r="E23" s="779"/>
      <c r="F23" s="37"/>
      <c r="G23" s="56">
        <v>10</v>
      </c>
      <c r="H23" s="71"/>
      <c r="I23" s="782"/>
      <c r="J23" s="72" t="s">
        <v>118</v>
      </c>
      <c r="K23" s="73" t="s">
        <v>185</v>
      </c>
      <c r="L23" s="50"/>
      <c r="M23" s="858"/>
      <c r="N23" s="782"/>
      <c r="O23" s="74">
        <f t="shared" si="0"/>
        <v>0</v>
      </c>
      <c r="P23" s="861" t="str">
        <f t="shared" si="1"/>
        <v>TP</v>
      </c>
      <c r="Q23" s="862"/>
      <c r="R23" s="74">
        <f t="shared" si="4"/>
        <v>0</v>
      </c>
      <c r="S23" s="74">
        <f t="shared" si="5"/>
        <v>0</v>
      </c>
      <c r="T23" s="75"/>
      <c r="U23" s="75"/>
      <c r="V23" s="75"/>
      <c r="W23" s="76"/>
      <c r="X23" s="887" t="s">
        <v>186</v>
      </c>
      <c r="Y23" s="782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788"/>
      <c r="B24" s="782"/>
      <c r="C24" s="782"/>
      <c r="D24" s="782"/>
      <c r="E24" s="779"/>
      <c r="F24" s="37"/>
      <c r="G24" s="56">
        <v>11</v>
      </c>
      <c r="H24" s="71"/>
      <c r="I24" s="782"/>
      <c r="J24" s="72"/>
      <c r="K24" s="73" t="s">
        <v>187</v>
      </c>
      <c r="L24" s="62"/>
      <c r="M24" s="836"/>
      <c r="N24" s="782"/>
      <c r="O24" s="64">
        <f t="shared" si="0"/>
        <v>0</v>
      </c>
      <c r="P24" s="839" t="str">
        <f t="shared" si="1"/>
        <v>AMEBA</v>
      </c>
      <c r="Q24" s="782"/>
      <c r="R24" s="64">
        <f t="shared" si="4"/>
        <v>0</v>
      </c>
      <c r="S24" s="64">
        <f t="shared" si="5"/>
        <v>0</v>
      </c>
      <c r="T24" s="63"/>
      <c r="U24" s="63"/>
      <c r="V24" s="63"/>
      <c r="W24" s="7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788"/>
      <c r="B25" s="782"/>
      <c r="C25" s="782"/>
      <c r="D25" s="782"/>
      <c r="E25" s="779"/>
      <c r="F25" s="37"/>
      <c r="G25" s="56">
        <v>12</v>
      </c>
      <c r="H25" s="71"/>
      <c r="I25" s="782"/>
      <c r="J25" s="72" t="s">
        <v>183</v>
      </c>
      <c r="K25" s="73" t="s">
        <v>188</v>
      </c>
      <c r="L25" s="62"/>
      <c r="M25" s="836"/>
      <c r="N25" s="782"/>
      <c r="O25" s="64">
        <f t="shared" si="0"/>
        <v>0</v>
      </c>
      <c r="P25" s="839" t="str">
        <f t="shared" si="1"/>
        <v>MG</v>
      </c>
      <c r="Q25" s="782"/>
      <c r="R25" s="64">
        <f t="shared" si="4"/>
        <v>0</v>
      </c>
      <c r="S25" s="64">
        <f t="shared" si="5"/>
        <v>0</v>
      </c>
      <c r="T25" s="63"/>
      <c r="U25" s="63"/>
      <c r="V25" s="63"/>
      <c r="W25" s="7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788"/>
      <c r="B26" s="782"/>
      <c r="C26" s="782"/>
      <c r="D26" s="782"/>
      <c r="E26" s="779"/>
      <c r="F26" s="37"/>
      <c r="G26" s="56">
        <v>13</v>
      </c>
      <c r="H26" s="71"/>
      <c r="I26" s="782"/>
      <c r="J26" s="72" t="s">
        <v>118</v>
      </c>
      <c r="K26" s="73" t="s">
        <v>189</v>
      </c>
      <c r="L26" s="62"/>
      <c r="M26" s="836"/>
      <c r="N26" s="782"/>
      <c r="O26" s="64"/>
      <c r="P26" s="839" t="str">
        <f t="shared" si="1"/>
        <v>GR</v>
      </c>
      <c r="Q26" s="782"/>
      <c r="R26" s="64">
        <f t="shared" si="4"/>
        <v>0</v>
      </c>
      <c r="S26" s="64">
        <f t="shared" si="5"/>
        <v>0</v>
      </c>
      <c r="T26" s="63"/>
      <c r="U26" s="63"/>
      <c r="V26" s="63"/>
      <c r="W26" s="7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788"/>
      <c r="B27" s="782"/>
      <c r="C27" s="782"/>
      <c r="D27" s="782"/>
      <c r="E27" s="779"/>
      <c r="F27" s="37"/>
      <c r="G27" s="56">
        <v>14</v>
      </c>
      <c r="H27" s="71"/>
      <c r="I27" s="782"/>
      <c r="J27" s="72" t="s">
        <v>118</v>
      </c>
      <c r="K27" s="73" t="s">
        <v>190</v>
      </c>
      <c r="L27" s="62"/>
      <c r="M27" s="836"/>
      <c r="N27" s="782"/>
      <c r="O27" s="64"/>
      <c r="P27" s="839" t="str">
        <f t="shared" si="1"/>
        <v>EG</v>
      </c>
      <c r="Q27" s="782"/>
      <c r="R27" s="64">
        <f t="shared" si="4"/>
        <v>0</v>
      </c>
      <c r="S27" s="64">
        <f t="shared" si="5"/>
        <v>0</v>
      </c>
      <c r="T27" s="63"/>
      <c r="U27" s="63"/>
      <c r="V27" s="63"/>
      <c r="W27" s="7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788"/>
      <c r="B28" s="782"/>
      <c r="C28" s="782"/>
      <c r="D28" s="782"/>
      <c r="E28" s="779"/>
      <c r="F28" s="37"/>
      <c r="G28" s="56">
        <v>15</v>
      </c>
      <c r="H28" s="71"/>
      <c r="I28" s="782"/>
      <c r="J28" s="72" t="s">
        <v>118</v>
      </c>
      <c r="K28" s="73" t="s">
        <v>191</v>
      </c>
      <c r="L28" s="62"/>
      <c r="M28" s="836"/>
      <c r="N28" s="782"/>
      <c r="O28" s="64"/>
      <c r="P28" s="839" t="str">
        <f t="shared" si="1"/>
        <v>RG SLOT</v>
      </c>
      <c r="Q28" s="782"/>
      <c r="R28" s="64">
        <f t="shared" si="4"/>
        <v>0</v>
      </c>
      <c r="S28" s="64">
        <f t="shared" si="5"/>
        <v>0</v>
      </c>
      <c r="T28" s="63"/>
      <c r="U28" s="63"/>
      <c r="V28" s="63"/>
      <c r="W28" s="7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788"/>
      <c r="B29" s="782"/>
      <c r="C29" s="782"/>
      <c r="D29" s="782"/>
      <c r="E29" s="779"/>
      <c r="F29" s="37"/>
      <c r="G29" s="56">
        <v>16</v>
      </c>
      <c r="H29" s="71"/>
      <c r="I29" s="782"/>
      <c r="J29" s="72" t="s">
        <v>118</v>
      </c>
      <c r="K29" s="73" t="s">
        <v>192</v>
      </c>
      <c r="L29" s="62"/>
      <c r="M29" s="836"/>
      <c r="N29" s="782"/>
      <c r="O29" s="64"/>
      <c r="P29" s="839" t="str">
        <f t="shared" si="1"/>
        <v>GEMINI</v>
      </c>
      <c r="Q29" s="782"/>
      <c r="R29" s="64"/>
      <c r="S29" s="64">
        <f t="shared" si="5"/>
        <v>0</v>
      </c>
      <c r="T29" s="63"/>
      <c r="U29" s="63"/>
      <c r="V29" s="63"/>
      <c r="W29" s="7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788"/>
      <c r="B30" s="782"/>
      <c r="C30" s="782"/>
      <c r="D30" s="782"/>
      <c r="E30" s="779"/>
      <c r="F30" s="37"/>
      <c r="G30" s="56">
        <v>17</v>
      </c>
      <c r="H30" s="71"/>
      <c r="I30" s="782"/>
      <c r="J30" s="72" t="s">
        <v>118</v>
      </c>
      <c r="K30" s="73" t="s">
        <v>193</v>
      </c>
      <c r="L30" s="62"/>
      <c r="M30" s="836"/>
      <c r="N30" s="782"/>
      <c r="O30" s="64"/>
      <c r="P30" s="839" t="str">
        <f t="shared" ref="P30:P33" si="6">H103</f>
        <v>RG SLOT</v>
      </c>
      <c r="Q30" s="782"/>
      <c r="R30" s="64"/>
      <c r="S30" s="64"/>
      <c r="T30" s="63"/>
      <c r="U30" s="63"/>
      <c r="V30" s="63"/>
      <c r="W30" s="7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788"/>
      <c r="B31" s="782"/>
      <c r="C31" s="782"/>
      <c r="D31" s="782"/>
      <c r="E31" s="779"/>
      <c r="F31" s="37"/>
      <c r="G31" s="56">
        <v>18</v>
      </c>
      <c r="H31" s="71"/>
      <c r="I31" s="782"/>
      <c r="J31" s="72" t="s">
        <v>118</v>
      </c>
      <c r="K31" s="73" t="s">
        <v>194</v>
      </c>
      <c r="L31" s="62"/>
      <c r="M31" s="836"/>
      <c r="N31" s="782"/>
      <c r="O31" s="64"/>
      <c r="P31" s="839" t="str">
        <f t="shared" si="6"/>
        <v>GEMINI</v>
      </c>
      <c r="Q31" s="782"/>
      <c r="R31" s="64"/>
      <c r="S31" s="64"/>
      <c r="T31" s="63"/>
      <c r="U31" s="63"/>
      <c r="V31" s="63"/>
      <c r="W31" s="7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788"/>
      <c r="B32" s="782"/>
      <c r="C32" s="782"/>
      <c r="D32" s="782"/>
      <c r="E32" s="779"/>
      <c r="F32" s="37"/>
      <c r="G32" s="56">
        <v>19</v>
      </c>
      <c r="H32" s="71"/>
      <c r="I32" s="782"/>
      <c r="J32" s="72" t="s">
        <v>118</v>
      </c>
      <c r="K32" s="73" t="s">
        <v>195</v>
      </c>
      <c r="L32" s="62"/>
      <c r="M32" s="836"/>
      <c r="N32" s="782"/>
      <c r="O32" s="64"/>
      <c r="P32" s="839">
        <f t="shared" si="6"/>
        <v>0</v>
      </c>
      <c r="Q32" s="782"/>
      <c r="R32" s="64"/>
      <c r="S32" s="64"/>
      <c r="T32" s="63"/>
      <c r="U32" s="63"/>
      <c r="V32" s="63"/>
      <c r="W32" s="7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788"/>
      <c r="B33" s="782"/>
      <c r="C33" s="782"/>
      <c r="D33" s="782"/>
      <c r="E33" s="779"/>
      <c r="F33" s="37"/>
      <c r="G33" s="56">
        <v>20</v>
      </c>
      <c r="H33" s="71"/>
      <c r="I33" s="790"/>
      <c r="J33" s="72" t="s">
        <v>196</v>
      </c>
      <c r="K33" s="73" t="s">
        <v>197</v>
      </c>
      <c r="L33" s="62"/>
      <c r="M33" s="836"/>
      <c r="N33" s="782"/>
      <c r="O33" s="63"/>
      <c r="P33" s="796">
        <f t="shared" si="6"/>
        <v>0</v>
      </c>
      <c r="Q33" s="782"/>
      <c r="R33" s="63"/>
      <c r="S33" s="63"/>
      <c r="T33" s="63"/>
      <c r="U33" s="63"/>
      <c r="V33" s="63"/>
      <c r="W33" s="7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789"/>
      <c r="B34" s="790"/>
      <c r="C34" s="790"/>
      <c r="D34" s="790"/>
      <c r="E34" s="772"/>
      <c r="F34" s="37"/>
      <c r="G34" s="773" t="s">
        <v>198</v>
      </c>
      <c r="H34" s="774"/>
      <c r="I34" s="78"/>
      <c r="J34" s="777">
        <f>COUNTA(K14:K33)</f>
        <v>20</v>
      </c>
      <c r="K34" s="770"/>
      <c r="L34" s="770"/>
      <c r="M34" s="770"/>
      <c r="N34" s="774"/>
      <c r="O34" s="80">
        <f>COUNTA(O14:O33)</f>
        <v>12</v>
      </c>
      <c r="P34" s="777">
        <f>COUNTA(P14:Q33)</f>
        <v>20</v>
      </c>
      <c r="Q34" s="774"/>
      <c r="R34" s="80">
        <f t="shared" ref="R34:S34" si="7">COUNTA(R14:R33)</f>
        <v>15</v>
      </c>
      <c r="S34" s="80">
        <f t="shared" si="7"/>
        <v>15</v>
      </c>
      <c r="T34" s="79">
        <f>COUNTA(T14:U33)</f>
        <v>4</v>
      </c>
      <c r="U34" s="79">
        <f>COUNTA(U14:W33)</f>
        <v>4</v>
      </c>
      <c r="V34" s="80">
        <f t="shared" ref="V34:W34" si="8">COUNTA(V14:V33)</f>
        <v>2</v>
      </c>
      <c r="W34" s="80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81"/>
      <c r="B35" s="82"/>
      <c r="C35" s="82"/>
      <c r="D35" s="82"/>
      <c r="E35" s="82"/>
      <c r="F35" s="37"/>
      <c r="G35" s="37"/>
      <c r="H35" s="21"/>
      <c r="I35" s="21"/>
      <c r="J35" s="799" t="s">
        <v>199</v>
      </c>
      <c r="K35" s="782"/>
      <c r="L35" s="84"/>
      <c r="M35" s="797"/>
      <c r="N35" s="782"/>
      <c r="O35" s="85" t="s">
        <v>22</v>
      </c>
      <c r="P35" s="800" t="s">
        <v>14</v>
      </c>
      <c r="Q35" s="787"/>
      <c r="R35" s="85" t="s">
        <v>159</v>
      </c>
      <c r="S35" s="85" t="s">
        <v>89</v>
      </c>
      <c r="T35" s="86" t="s">
        <v>36</v>
      </c>
      <c r="U35" s="86" t="s">
        <v>160</v>
      </c>
      <c r="V35" s="85" t="s">
        <v>161</v>
      </c>
      <c r="W35" s="85" t="s">
        <v>162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81"/>
      <c r="B36" s="82"/>
      <c r="C36" s="82"/>
      <c r="D36" s="82"/>
      <c r="E36" s="82"/>
      <c r="F36" s="37"/>
      <c r="G36" s="37"/>
      <c r="H36" s="21"/>
      <c r="I36" s="21"/>
      <c r="J36" s="87"/>
      <c r="K36" s="21"/>
      <c r="L36" s="88"/>
      <c r="M36" s="88"/>
      <c r="N36" s="88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81"/>
      <c r="B37" s="82"/>
      <c r="C37" s="82"/>
      <c r="D37" s="82"/>
      <c r="E37" s="82"/>
      <c r="F37" s="37"/>
      <c r="G37" s="37"/>
      <c r="H37" s="21"/>
      <c r="I37" s="89" t="s">
        <v>200</v>
      </c>
      <c r="J37" s="90"/>
      <c r="K37" s="21"/>
      <c r="L37" s="88"/>
      <c r="M37" s="88"/>
      <c r="N37" s="88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794" t="str">
        <f>G38</f>
        <v>真人內頁</v>
      </c>
      <c r="B38" s="770"/>
      <c r="C38" s="770"/>
      <c r="D38" s="770"/>
      <c r="E38" s="774"/>
      <c r="F38" s="37"/>
      <c r="G38" s="854" t="s">
        <v>201</v>
      </c>
      <c r="H38" s="770"/>
      <c r="I38" s="770"/>
      <c r="J38" s="770"/>
      <c r="K38" s="770"/>
      <c r="L38" s="770"/>
      <c r="M38" s="770"/>
      <c r="N38" s="770"/>
      <c r="O38" s="770"/>
      <c r="P38" s="770"/>
      <c r="Q38" s="770"/>
      <c r="R38" s="770"/>
      <c r="S38" s="770"/>
      <c r="T38" s="770"/>
      <c r="U38" s="770"/>
      <c r="V38" s="770"/>
      <c r="W38" s="770"/>
      <c r="X38" s="770"/>
      <c r="Y38" s="770"/>
      <c r="Z38" s="770"/>
      <c r="AA38" s="770"/>
      <c r="AB38" s="770"/>
      <c r="AC38" s="770"/>
      <c r="AD38" s="770"/>
      <c r="AE38" s="770"/>
      <c r="AF38" s="770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795" t="s">
        <v>202</v>
      </c>
      <c r="B39" s="770"/>
      <c r="C39" s="770"/>
      <c r="D39" s="770"/>
      <c r="E39" s="774"/>
      <c r="F39" s="37"/>
      <c r="G39" s="91"/>
      <c r="H39" s="92" t="s">
        <v>144</v>
      </c>
      <c r="I39" s="93" t="s">
        <v>145</v>
      </c>
      <c r="J39" s="814" t="s">
        <v>57</v>
      </c>
      <c r="K39" s="774"/>
      <c r="L39" s="801" t="s">
        <v>152</v>
      </c>
      <c r="M39" s="774"/>
      <c r="N39" s="94"/>
      <c r="O39" s="814" t="s">
        <v>188</v>
      </c>
      <c r="P39" s="770"/>
      <c r="Q39" s="770"/>
      <c r="R39" s="814" t="s">
        <v>203</v>
      </c>
      <c r="S39" s="770"/>
      <c r="T39" s="770"/>
      <c r="U39" s="814" t="s">
        <v>204</v>
      </c>
      <c r="V39" s="770"/>
      <c r="W39" s="770"/>
      <c r="X39" s="814" t="s">
        <v>205</v>
      </c>
      <c r="Y39" s="770"/>
      <c r="Z39" s="770"/>
      <c r="AA39" s="814" t="s">
        <v>206</v>
      </c>
      <c r="AB39" s="770"/>
      <c r="AC39" s="770"/>
      <c r="AD39" s="814" t="s">
        <v>207</v>
      </c>
      <c r="AE39" s="770"/>
      <c r="AF39" s="770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785"/>
      <c r="B40" s="786"/>
      <c r="C40" s="786"/>
      <c r="D40" s="786"/>
      <c r="E40" s="787"/>
      <c r="F40" s="37"/>
      <c r="G40" s="95">
        <v>1</v>
      </c>
      <c r="H40" s="96" t="s">
        <v>57</v>
      </c>
      <c r="I40" s="47" t="s">
        <v>208</v>
      </c>
      <c r="J40" s="97" t="s">
        <v>183</v>
      </c>
      <c r="K40" s="98" t="s">
        <v>209</v>
      </c>
      <c r="L40" s="828" t="s">
        <v>210</v>
      </c>
      <c r="M40" s="787"/>
      <c r="N40" s="99"/>
      <c r="O40" s="837" t="s">
        <v>211</v>
      </c>
      <c r="P40" s="770"/>
      <c r="Q40" s="774"/>
      <c r="R40" s="837" t="s">
        <v>211</v>
      </c>
      <c r="S40" s="770"/>
      <c r="T40" s="774"/>
      <c r="U40" s="837" t="s">
        <v>211</v>
      </c>
      <c r="V40" s="770"/>
      <c r="W40" s="770"/>
      <c r="X40" s="837" t="s">
        <v>211</v>
      </c>
      <c r="Y40" s="770"/>
      <c r="Z40" s="774"/>
      <c r="AA40" s="837" t="s">
        <v>211</v>
      </c>
      <c r="AB40" s="770"/>
      <c r="AC40" s="774"/>
      <c r="AD40" s="837" t="s">
        <v>211</v>
      </c>
      <c r="AE40" s="770"/>
      <c r="AF40" s="774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788"/>
      <c r="B41" s="782"/>
      <c r="C41" s="782"/>
      <c r="D41" s="782"/>
      <c r="E41" s="779"/>
      <c r="F41" s="37"/>
      <c r="G41" s="95">
        <v>2</v>
      </c>
      <c r="H41" s="100" t="s">
        <v>152</v>
      </c>
      <c r="I41" s="59" t="s">
        <v>212</v>
      </c>
      <c r="J41" s="101" t="s">
        <v>183</v>
      </c>
      <c r="K41" s="61" t="s">
        <v>213</v>
      </c>
      <c r="L41" s="788"/>
      <c r="M41" s="779"/>
      <c r="N41" s="102">
        <v>1</v>
      </c>
      <c r="O41" s="103" t="s">
        <v>183</v>
      </c>
      <c r="P41" s="796" t="s">
        <v>214</v>
      </c>
      <c r="Q41" s="779"/>
      <c r="R41" s="103" t="s">
        <v>183</v>
      </c>
      <c r="S41" s="796" t="s">
        <v>215</v>
      </c>
      <c r="T41" s="779"/>
      <c r="U41" s="104" t="s">
        <v>183</v>
      </c>
      <c r="V41" s="796" t="s">
        <v>216</v>
      </c>
      <c r="W41" s="782"/>
      <c r="X41" s="104" t="s">
        <v>183</v>
      </c>
      <c r="Y41" s="796" t="s">
        <v>217</v>
      </c>
      <c r="Z41" s="779"/>
      <c r="AA41" s="104" t="s">
        <v>183</v>
      </c>
      <c r="AB41" s="796" t="s">
        <v>218</v>
      </c>
      <c r="AC41" s="779"/>
      <c r="AD41" s="104" t="s">
        <v>183</v>
      </c>
      <c r="AE41" s="796" t="s">
        <v>219</v>
      </c>
      <c r="AF41" s="779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788"/>
      <c r="B42" s="782"/>
      <c r="C42" s="782"/>
      <c r="D42" s="782"/>
      <c r="E42" s="779"/>
      <c r="F42" s="37"/>
      <c r="G42" s="95">
        <v>3</v>
      </c>
      <c r="H42" s="96" t="s">
        <v>188</v>
      </c>
      <c r="I42" s="59" t="s">
        <v>183</v>
      </c>
      <c r="J42" s="105" t="s">
        <v>183</v>
      </c>
      <c r="K42" s="106" t="s">
        <v>220</v>
      </c>
      <c r="L42" s="788"/>
      <c r="M42" s="779"/>
      <c r="N42" s="102">
        <v>2</v>
      </c>
      <c r="O42" s="103" t="s">
        <v>183</v>
      </c>
      <c r="P42" s="796" t="s">
        <v>221</v>
      </c>
      <c r="Q42" s="779"/>
      <c r="R42" s="103" t="s">
        <v>183</v>
      </c>
      <c r="S42" s="796" t="s">
        <v>222</v>
      </c>
      <c r="T42" s="779"/>
      <c r="U42" s="104" t="s">
        <v>183</v>
      </c>
      <c r="V42" s="780" t="s">
        <v>223</v>
      </c>
      <c r="W42" s="782"/>
      <c r="X42" s="104" t="s">
        <v>183</v>
      </c>
      <c r="Y42" s="796" t="s">
        <v>224</v>
      </c>
      <c r="Z42" s="779"/>
      <c r="AA42" s="104" t="s">
        <v>183</v>
      </c>
      <c r="AB42" s="796" t="s">
        <v>225</v>
      </c>
      <c r="AC42" s="779"/>
      <c r="AD42" s="104" t="s">
        <v>183</v>
      </c>
      <c r="AE42" s="796" t="s">
        <v>226</v>
      </c>
      <c r="AF42" s="779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788"/>
      <c r="B43" s="782"/>
      <c r="C43" s="782"/>
      <c r="D43" s="782"/>
      <c r="E43" s="779"/>
      <c r="F43" s="37"/>
      <c r="G43" s="95">
        <v>4</v>
      </c>
      <c r="H43" s="100" t="s">
        <v>203</v>
      </c>
      <c r="I43" s="59" t="s">
        <v>227</v>
      </c>
      <c r="J43" s="105" t="s">
        <v>227</v>
      </c>
      <c r="K43" s="106" t="s">
        <v>228</v>
      </c>
      <c r="L43" s="788"/>
      <c r="M43" s="779"/>
      <c r="N43" s="102">
        <v>3</v>
      </c>
      <c r="O43" s="103" t="s">
        <v>183</v>
      </c>
      <c r="P43" s="796" t="s">
        <v>229</v>
      </c>
      <c r="Q43" s="779"/>
      <c r="R43" s="103" t="s">
        <v>230</v>
      </c>
      <c r="S43" s="796" t="s">
        <v>231</v>
      </c>
      <c r="T43" s="779"/>
      <c r="U43" s="104" t="s">
        <v>230</v>
      </c>
      <c r="V43" s="780" t="s">
        <v>232</v>
      </c>
      <c r="W43" s="782"/>
      <c r="X43" s="104" t="s">
        <v>230</v>
      </c>
      <c r="Y43" s="796" t="s">
        <v>233</v>
      </c>
      <c r="Z43" s="782"/>
      <c r="AA43" s="104" t="s">
        <v>227</v>
      </c>
      <c r="AB43" s="796" t="s">
        <v>234</v>
      </c>
      <c r="AC43" s="779"/>
      <c r="AD43" s="104" t="s">
        <v>183</v>
      </c>
      <c r="AE43" s="796" t="s">
        <v>235</v>
      </c>
      <c r="AF43" s="779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788"/>
      <c r="B44" s="782"/>
      <c r="C44" s="782"/>
      <c r="D44" s="782"/>
      <c r="E44" s="779"/>
      <c r="F44" s="37"/>
      <c r="G44" s="95">
        <v>5</v>
      </c>
      <c r="H44" s="100" t="s">
        <v>204</v>
      </c>
      <c r="I44" s="59" t="s">
        <v>230</v>
      </c>
      <c r="J44" s="105" t="s">
        <v>230</v>
      </c>
      <c r="K44" s="61" t="s">
        <v>236</v>
      </c>
      <c r="L44" s="788"/>
      <c r="M44" s="779"/>
      <c r="N44" s="102">
        <v>4</v>
      </c>
      <c r="O44" s="103" t="s">
        <v>183</v>
      </c>
      <c r="P44" s="796" t="s">
        <v>237</v>
      </c>
      <c r="Q44" s="779"/>
      <c r="R44" s="103" t="s">
        <v>103</v>
      </c>
      <c r="S44" s="796" t="s">
        <v>203</v>
      </c>
      <c r="T44" s="779"/>
      <c r="U44" s="104" t="s">
        <v>103</v>
      </c>
      <c r="V44" s="780" t="s">
        <v>238</v>
      </c>
      <c r="W44" s="782"/>
      <c r="X44" s="104"/>
      <c r="Y44" s="796"/>
      <c r="Z44" s="779"/>
      <c r="AA44" s="104" t="s">
        <v>230</v>
      </c>
      <c r="AB44" s="796" t="s">
        <v>239</v>
      </c>
      <c r="AC44" s="779"/>
      <c r="AD44" s="104" t="s">
        <v>183</v>
      </c>
      <c r="AE44" s="796" t="s">
        <v>240</v>
      </c>
      <c r="AF44" s="779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788"/>
      <c r="B45" s="782"/>
      <c r="C45" s="782"/>
      <c r="D45" s="782"/>
      <c r="E45" s="779"/>
      <c r="F45" s="37"/>
      <c r="G45" s="95">
        <v>6</v>
      </c>
      <c r="H45" s="96" t="s">
        <v>205</v>
      </c>
      <c r="I45" s="59" t="s">
        <v>103</v>
      </c>
      <c r="J45" s="105" t="s">
        <v>230</v>
      </c>
      <c r="K45" s="61" t="s">
        <v>241</v>
      </c>
      <c r="L45" s="788"/>
      <c r="M45" s="779"/>
      <c r="N45" s="102">
        <v>5</v>
      </c>
      <c r="O45" s="103" t="s">
        <v>227</v>
      </c>
      <c r="P45" s="796" t="s">
        <v>242</v>
      </c>
      <c r="Q45" s="779"/>
      <c r="R45" s="103"/>
      <c r="S45" s="796"/>
      <c r="T45" s="779"/>
      <c r="U45" s="104"/>
      <c r="V45" s="796"/>
      <c r="W45" s="782"/>
      <c r="X45" s="104"/>
      <c r="Y45" s="796"/>
      <c r="Z45" s="779"/>
      <c r="AA45" s="104" t="s">
        <v>103</v>
      </c>
      <c r="AB45" s="796" t="s">
        <v>243</v>
      </c>
      <c r="AC45" s="779"/>
      <c r="AD45" s="104" t="s">
        <v>183</v>
      </c>
      <c r="AE45" s="796" t="s">
        <v>244</v>
      </c>
      <c r="AF45" s="779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788"/>
      <c r="B46" s="782"/>
      <c r="C46" s="782"/>
      <c r="D46" s="782"/>
      <c r="E46" s="779"/>
      <c r="F46" s="37"/>
      <c r="G46" s="95">
        <v>7</v>
      </c>
      <c r="H46" s="100" t="s">
        <v>206</v>
      </c>
      <c r="I46" s="59"/>
      <c r="J46" s="105" t="s">
        <v>183</v>
      </c>
      <c r="K46" s="106" t="s">
        <v>245</v>
      </c>
      <c r="L46" s="788"/>
      <c r="M46" s="779"/>
      <c r="N46" s="102">
        <v>6</v>
      </c>
      <c r="O46" s="103" t="s">
        <v>230</v>
      </c>
      <c r="P46" s="796" t="s">
        <v>236</v>
      </c>
      <c r="Q46" s="779"/>
      <c r="R46" s="103"/>
      <c r="S46" s="796"/>
      <c r="T46" s="779"/>
      <c r="U46" s="104"/>
      <c r="V46" s="796"/>
      <c r="W46" s="782"/>
      <c r="X46" s="104"/>
      <c r="Y46" s="796"/>
      <c r="Z46" s="779"/>
      <c r="AA46" s="104" t="s">
        <v>103</v>
      </c>
      <c r="AB46" s="796" t="s">
        <v>246</v>
      </c>
      <c r="AC46" s="779"/>
      <c r="AD46" s="104" t="s">
        <v>183</v>
      </c>
      <c r="AE46" s="796" t="s">
        <v>247</v>
      </c>
      <c r="AF46" s="779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788"/>
      <c r="B47" s="782"/>
      <c r="C47" s="782"/>
      <c r="D47" s="782"/>
      <c r="E47" s="779"/>
      <c r="F47" s="37"/>
      <c r="G47" s="95">
        <v>8</v>
      </c>
      <c r="H47" s="73" t="s">
        <v>207</v>
      </c>
      <c r="I47" s="59"/>
      <c r="J47" s="105" t="s">
        <v>183</v>
      </c>
      <c r="K47" s="106" t="s">
        <v>248</v>
      </c>
      <c r="L47" s="788"/>
      <c r="M47" s="779"/>
      <c r="N47" s="102">
        <v>7</v>
      </c>
      <c r="O47" s="103" t="s">
        <v>230</v>
      </c>
      <c r="P47" s="796" t="s">
        <v>241</v>
      </c>
      <c r="Q47" s="779"/>
      <c r="R47" s="103"/>
      <c r="S47" s="796"/>
      <c r="T47" s="779"/>
      <c r="U47" s="104"/>
      <c r="V47" s="796"/>
      <c r="W47" s="782"/>
      <c r="X47" s="104"/>
      <c r="Y47" s="796"/>
      <c r="Z47" s="779"/>
      <c r="AA47" s="104" t="s">
        <v>103</v>
      </c>
      <c r="AB47" s="796" t="s">
        <v>249</v>
      </c>
      <c r="AC47" s="779"/>
      <c r="AD47" s="104" t="s">
        <v>183</v>
      </c>
      <c r="AE47" s="796" t="s">
        <v>250</v>
      </c>
      <c r="AF47" s="779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788"/>
      <c r="B48" s="782"/>
      <c r="C48" s="782"/>
      <c r="D48" s="782"/>
      <c r="E48" s="779"/>
      <c r="F48" s="37"/>
      <c r="G48" s="95">
        <v>9</v>
      </c>
      <c r="H48" s="100"/>
      <c r="I48" s="59"/>
      <c r="J48" s="105" t="s">
        <v>183</v>
      </c>
      <c r="K48" s="106" t="s">
        <v>251</v>
      </c>
      <c r="L48" s="788"/>
      <c r="M48" s="779"/>
      <c r="N48" s="102">
        <v>8</v>
      </c>
      <c r="O48" s="103" t="s">
        <v>103</v>
      </c>
      <c r="P48" s="796" t="s">
        <v>188</v>
      </c>
      <c r="Q48" s="779"/>
      <c r="R48" s="103"/>
      <c r="S48" s="796"/>
      <c r="T48" s="779"/>
      <c r="U48" s="104"/>
      <c r="V48" s="796"/>
      <c r="W48" s="782"/>
      <c r="X48" s="104"/>
      <c r="Y48" s="796"/>
      <c r="Z48" s="779"/>
      <c r="AA48" s="104"/>
      <c r="AB48" s="18"/>
      <c r="AC48" s="18"/>
      <c r="AD48" s="104" t="s">
        <v>183</v>
      </c>
      <c r="AE48" s="796" t="s">
        <v>252</v>
      </c>
      <c r="AF48" s="779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788"/>
      <c r="B49" s="782"/>
      <c r="C49" s="782"/>
      <c r="D49" s="782"/>
      <c r="E49" s="779"/>
      <c r="F49" s="37"/>
      <c r="G49" s="95">
        <v>10</v>
      </c>
      <c r="H49" s="100"/>
      <c r="I49" s="59"/>
      <c r="J49" s="107" t="s">
        <v>183</v>
      </c>
      <c r="K49" s="108" t="s">
        <v>253</v>
      </c>
      <c r="L49" s="788"/>
      <c r="M49" s="779"/>
      <c r="N49" s="102">
        <v>9</v>
      </c>
      <c r="O49" s="103"/>
      <c r="P49" s="796"/>
      <c r="Q49" s="779"/>
      <c r="R49" s="103"/>
      <c r="S49" s="796"/>
      <c r="T49" s="779"/>
      <c r="U49" s="104"/>
      <c r="V49" s="796"/>
      <c r="W49" s="782"/>
      <c r="X49" s="104"/>
      <c r="Y49" s="796"/>
      <c r="Z49" s="779"/>
      <c r="AA49" s="104"/>
      <c r="AB49" s="18"/>
      <c r="AC49" s="18"/>
      <c r="AD49" s="104"/>
      <c r="AE49" s="796"/>
      <c r="AF49" s="779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788"/>
      <c r="B50" s="782"/>
      <c r="C50" s="782"/>
      <c r="D50" s="782"/>
      <c r="E50" s="779"/>
      <c r="F50" s="37"/>
      <c r="G50" s="95">
        <v>11</v>
      </c>
      <c r="H50" s="100"/>
      <c r="I50" s="59"/>
      <c r="J50" s="107" t="s">
        <v>183</v>
      </c>
      <c r="K50" s="108" t="s">
        <v>254</v>
      </c>
      <c r="L50" s="788"/>
      <c r="M50" s="779"/>
      <c r="N50" s="102">
        <v>10</v>
      </c>
      <c r="O50" s="103"/>
      <c r="P50" s="796"/>
      <c r="Q50" s="779"/>
      <c r="R50" s="103"/>
      <c r="S50" s="796"/>
      <c r="T50" s="779"/>
      <c r="U50" s="104"/>
      <c r="V50" s="796"/>
      <c r="W50" s="782"/>
      <c r="X50" s="104"/>
      <c r="Y50" s="796"/>
      <c r="Z50" s="779"/>
      <c r="AA50" s="104"/>
      <c r="AB50" s="796"/>
      <c r="AC50" s="779"/>
      <c r="AD50" s="104"/>
      <c r="AE50" s="796"/>
      <c r="AF50" s="779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788"/>
      <c r="B51" s="782"/>
      <c r="C51" s="782"/>
      <c r="D51" s="782"/>
      <c r="E51" s="779"/>
      <c r="F51" s="37"/>
      <c r="G51" s="95">
        <v>12</v>
      </c>
      <c r="H51" s="100"/>
      <c r="I51" s="59"/>
      <c r="J51" s="107" t="s">
        <v>230</v>
      </c>
      <c r="K51" s="108" t="s">
        <v>255</v>
      </c>
      <c r="L51" s="788"/>
      <c r="M51" s="779"/>
      <c r="N51" s="109"/>
      <c r="O51" s="110" t="s">
        <v>149</v>
      </c>
      <c r="P51" s="849" t="s">
        <v>256</v>
      </c>
      <c r="Q51" s="774"/>
      <c r="R51" s="111" t="s">
        <v>149</v>
      </c>
      <c r="S51" s="849" t="s">
        <v>256</v>
      </c>
      <c r="T51" s="774"/>
      <c r="U51" s="111" t="s">
        <v>149</v>
      </c>
      <c r="V51" s="849" t="s">
        <v>256</v>
      </c>
      <c r="W51" s="770"/>
      <c r="X51" s="111" t="s">
        <v>149</v>
      </c>
      <c r="Y51" s="849" t="s">
        <v>256</v>
      </c>
      <c r="Z51" s="774"/>
      <c r="AA51" s="111" t="s">
        <v>149</v>
      </c>
      <c r="AB51" s="849" t="s">
        <v>256</v>
      </c>
      <c r="AC51" s="774"/>
      <c r="AD51" s="111" t="s">
        <v>149</v>
      </c>
      <c r="AE51" s="849" t="s">
        <v>256</v>
      </c>
      <c r="AF51" s="774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788"/>
      <c r="B52" s="782"/>
      <c r="C52" s="782"/>
      <c r="D52" s="782"/>
      <c r="E52" s="779"/>
      <c r="F52" s="37"/>
      <c r="G52" s="95">
        <v>13</v>
      </c>
      <c r="H52" s="100"/>
      <c r="I52" s="59"/>
      <c r="J52" s="107" t="s">
        <v>183</v>
      </c>
      <c r="K52" s="108" t="s">
        <v>257</v>
      </c>
      <c r="L52" s="788"/>
      <c r="M52" s="779"/>
      <c r="N52" s="112">
        <v>1</v>
      </c>
      <c r="O52" s="798" t="s">
        <v>183</v>
      </c>
      <c r="P52" s="796" t="s">
        <v>214</v>
      </c>
      <c r="Q52" s="779"/>
      <c r="R52" s="850" t="s">
        <v>183</v>
      </c>
      <c r="S52" s="796" t="s">
        <v>215</v>
      </c>
      <c r="T52" s="779"/>
      <c r="U52" s="850" t="s">
        <v>183</v>
      </c>
      <c r="V52" s="796" t="s">
        <v>216</v>
      </c>
      <c r="W52" s="782"/>
      <c r="X52" s="850" t="s">
        <v>183</v>
      </c>
      <c r="Y52" s="796" t="s">
        <v>217</v>
      </c>
      <c r="Z52" s="779"/>
      <c r="AA52" s="850" t="s">
        <v>183</v>
      </c>
      <c r="AB52" s="796" t="s">
        <v>218</v>
      </c>
      <c r="AC52" s="779"/>
      <c r="AD52" s="850" t="s">
        <v>183</v>
      </c>
      <c r="AE52" s="890" t="s">
        <v>258</v>
      </c>
      <c r="AF52" s="779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788"/>
      <c r="B53" s="782"/>
      <c r="C53" s="782"/>
      <c r="D53" s="782"/>
      <c r="E53" s="779"/>
      <c r="F53" s="37"/>
      <c r="G53" s="95">
        <v>14</v>
      </c>
      <c r="H53" s="100"/>
      <c r="I53" s="59"/>
      <c r="J53" s="113"/>
      <c r="K53" s="114"/>
      <c r="L53" s="788"/>
      <c r="M53" s="779"/>
      <c r="N53" s="115">
        <v>2</v>
      </c>
      <c r="O53" s="788"/>
      <c r="P53" s="796" t="s">
        <v>221</v>
      </c>
      <c r="Q53" s="779"/>
      <c r="R53" s="851"/>
      <c r="S53" s="796" t="s">
        <v>222</v>
      </c>
      <c r="T53" s="779"/>
      <c r="U53" s="851"/>
      <c r="V53" s="780" t="s">
        <v>223</v>
      </c>
      <c r="W53" s="782"/>
      <c r="X53" s="851"/>
      <c r="Y53" s="796" t="s">
        <v>224</v>
      </c>
      <c r="Z53" s="779"/>
      <c r="AA53" s="851"/>
      <c r="AB53" s="796" t="s">
        <v>225</v>
      </c>
      <c r="AC53" s="779"/>
      <c r="AD53" s="851"/>
      <c r="AE53" s="890" t="s">
        <v>259</v>
      </c>
      <c r="AF53" s="779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788"/>
      <c r="B54" s="782"/>
      <c r="C54" s="782"/>
      <c r="D54" s="782"/>
      <c r="E54" s="779"/>
      <c r="F54" s="37"/>
      <c r="G54" s="95">
        <v>15</v>
      </c>
      <c r="H54" s="100"/>
      <c r="I54" s="59"/>
      <c r="J54" s="113"/>
      <c r="K54" s="114"/>
      <c r="L54" s="788"/>
      <c r="M54" s="779"/>
      <c r="N54" s="115">
        <v>3</v>
      </c>
      <c r="O54" s="788"/>
      <c r="P54" s="796" t="s">
        <v>260</v>
      </c>
      <c r="Q54" s="779"/>
      <c r="R54" s="116" t="s">
        <v>230</v>
      </c>
      <c r="S54" s="796" t="s">
        <v>231</v>
      </c>
      <c r="T54" s="779"/>
      <c r="U54" s="116" t="s">
        <v>230</v>
      </c>
      <c r="V54" s="780" t="s">
        <v>232</v>
      </c>
      <c r="W54" s="782"/>
      <c r="X54" s="116" t="s">
        <v>230</v>
      </c>
      <c r="Y54" s="796" t="s">
        <v>233</v>
      </c>
      <c r="Z54" s="779"/>
      <c r="AA54" s="855" t="s">
        <v>227</v>
      </c>
      <c r="AB54" s="796" t="s">
        <v>234</v>
      </c>
      <c r="AC54" s="779"/>
      <c r="AD54" s="851"/>
      <c r="AE54" s="890" t="s">
        <v>261</v>
      </c>
      <c r="AF54" s="779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788"/>
      <c r="B55" s="782"/>
      <c r="C55" s="782"/>
      <c r="D55" s="782"/>
      <c r="E55" s="779"/>
      <c r="F55" s="37"/>
      <c r="G55" s="95">
        <v>16</v>
      </c>
      <c r="H55" s="100"/>
      <c r="I55" s="59"/>
      <c r="J55" s="113"/>
      <c r="K55" s="114"/>
      <c r="L55" s="788"/>
      <c r="M55" s="779"/>
      <c r="N55" s="115">
        <v>4</v>
      </c>
      <c r="O55" s="788"/>
      <c r="P55" s="796" t="s">
        <v>262</v>
      </c>
      <c r="Q55" s="779"/>
      <c r="R55" s="117" t="s">
        <v>103</v>
      </c>
      <c r="S55" s="796" t="s">
        <v>203</v>
      </c>
      <c r="T55" s="779"/>
      <c r="U55" s="117" t="s">
        <v>103</v>
      </c>
      <c r="V55" s="780" t="s">
        <v>238</v>
      </c>
      <c r="W55" s="782"/>
      <c r="X55" s="71"/>
      <c r="Y55" s="796"/>
      <c r="Z55" s="779"/>
      <c r="AA55" s="782"/>
      <c r="AB55" s="888" t="s">
        <v>263</v>
      </c>
      <c r="AC55" s="779"/>
      <c r="AD55" s="851"/>
      <c r="AE55" s="890" t="s">
        <v>264</v>
      </c>
      <c r="AF55" s="779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788"/>
      <c r="B56" s="782"/>
      <c r="C56" s="782"/>
      <c r="D56" s="782"/>
      <c r="E56" s="779"/>
      <c r="F56" s="37"/>
      <c r="G56" s="95">
        <v>17</v>
      </c>
      <c r="H56" s="100"/>
      <c r="I56" s="59"/>
      <c r="J56" s="113"/>
      <c r="K56" s="114"/>
      <c r="L56" s="788"/>
      <c r="M56" s="779"/>
      <c r="N56" s="115">
        <v>5</v>
      </c>
      <c r="O56" s="788"/>
      <c r="P56" s="796" t="s">
        <v>265</v>
      </c>
      <c r="Q56" s="779"/>
      <c r="R56" s="118"/>
      <c r="S56" s="796"/>
      <c r="T56" s="779"/>
      <c r="U56" s="118"/>
      <c r="V56" s="796"/>
      <c r="W56" s="782"/>
      <c r="X56" s="71"/>
      <c r="Y56" s="796"/>
      <c r="Z56" s="779"/>
      <c r="AA56" s="116" t="s">
        <v>230</v>
      </c>
      <c r="AB56" s="796" t="s">
        <v>239</v>
      </c>
      <c r="AC56" s="779"/>
      <c r="AD56" s="851"/>
      <c r="AE56" s="796" t="s">
        <v>219</v>
      </c>
      <c r="AF56" s="779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788"/>
      <c r="B57" s="782"/>
      <c r="C57" s="782"/>
      <c r="D57" s="782"/>
      <c r="E57" s="779"/>
      <c r="F57" s="37"/>
      <c r="G57" s="95">
        <v>18</v>
      </c>
      <c r="H57" s="100"/>
      <c r="I57" s="59"/>
      <c r="J57" s="113"/>
      <c r="K57" s="114"/>
      <c r="L57" s="788"/>
      <c r="M57" s="779"/>
      <c r="N57" s="115">
        <v>6</v>
      </c>
      <c r="O57" s="788"/>
      <c r="P57" s="796" t="s">
        <v>266</v>
      </c>
      <c r="Q57" s="779"/>
      <c r="R57" s="118"/>
      <c r="S57" s="796"/>
      <c r="T57" s="779"/>
      <c r="U57" s="118"/>
      <c r="V57" s="796"/>
      <c r="W57" s="782"/>
      <c r="X57" s="71"/>
      <c r="Y57" s="796"/>
      <c r="Z57" s="779"/>
      <c r="AA57" s="117" t="s">
        <v>103</v>
      </c>
      <c r="AB57" s="796" t="s">
        <v>243</v>
      </c>
      <c r="AC57" s="779"/>
      <c r="AD57" s="851"/>
      <c r="AE57" s="796" t="s">
        <v>226</v>
      </c>
      <c r="AF57" s="779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788"/>
      <c r="B58" s="782"/>
      <c r="C58" s="782"/>
      <c r="D58" s="782"/>
      <c r="E58" s="779"/>
      <c r="F58" s="37"/>
      <c r="G58" s="95">
        <v>19</v>
      </c>
      <c r="H58" s="100"/>
      <c r="I58" s="59"/>
      <c r="J58" s="113"/>
      <c r="K58" s="114"/>
      <c r="L58" s="788"/>
      <c r="M58" s="779"/>
      <c r="N58" s="115">
        <v>7</v>
      </c>
      <c r="O58" s="788"/>
      <c r="P58" s="796" t="s">
        <v>267</v>
      </c>
      <c r="Q58" s="779"/>
      <c r="R58" s="118"/>
      <c r="S58" s="796"/>
      <c r="T58" s="779"/>
      <c r="U58" s="118"/>
      <c r="V58" s="796"/>
      <c r="W58" s="782"/>
      <c r="X58" s="71"/>
      <c r="Y58" s="796"/>
      <c r="Z58" s="779"/>
      <c r="AA58" s="117" t="s">
        <v>103</v>
      </c>
      <c r="AB58" s="796" t="s">
        <v>246</v>
      </c>
      <c r="AC58" s="779"/>
      <c r="AD58" s="851"/>
      <c r="AE58" s="796" t="s">
        <v>268</v>
      </c>
      <c r="AF58" s="779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788"/>
      <c r="B59" s="782"/>
      <c r="C59" s="782"/>
      <c r="D59" s="782"/>
      <c r="E59" s="779"/>
      <c r="F59" s="37"/>
      <c r="G59" s="95"/>
      <c r="H59" s="96"/>
      <c r="I59" s="59"/>
      <c r="J59" s="113"/>
      <c r="K59" s="114"/>
      <c r="L59" s="788"/>
      <c r="M59" s="779"/>
      <c r="N59" s="115">
        <v>8</v>
      </c>
      <c r="O59" s="788"/>
      <c r="P59" s="796" t="s">
        <v>269</v>
      </c>
      <c r="Q59" s="779"/>
      <c r="R59" s="118"/>
      <c r="S59" s="796"/>
      <c r="T59" s="779"/>
      <c r="U59" s="118"/>
      <c r="V59" s="796"/>
      <c r="W59" s="782"/>
      <c r="X59" s="71"/>
      <c r="Y59" s="796"/>
      <c r="Z59" s="779"/>
      <c r="AA59" s="117" t="s">
        <v>103</v>
      </c>
      <c r="AB59" s="796" t="s">
        <v>249</v>
      </c>
      <c r="AC59" s="779"/>
      <c r="AD59" s="851"/>
      <c r="AE59" s="796" t="s">
        <v>235</v>
      </c>
      <c r="AF59" s="779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788"/>
      <c r="B60" s="782"/>
      <c r="C60" s="782"/>
      <c r="D60" s="782"/>
      <c r="E60" s="779"/>
      <c r="F60" s="37"/>
      <c r="G60" s="95"/>
      <c r="H60" s="100"/>
      <c r="I60" s="59"/>
      <c r="J60" s="113"/>
      <c r="K60" s="114"/>
      <c r="L60" s="788"/>
      <c r="M60" s="779"/>
      <c r="N60" s="115">
        <v>9</v>
      </c>
      <c r="O60" s="788"/>
      <c r="P60" s="796" t="s">
        <v>270</v>
      </c>
      <c r="Q60" s="779"/>
      <c r="R60" s="118"/>
      <c r="S60" s="796"/>
      <c r="T60" s="779"/>
      <c r="U60" s="118"/>
      <c r="V60" s="796"/>
      <c r="W60" s="782"/>
      <c r="X60" s="71"/>
      <c r="Y60" s="796"/>
      <c r="Z60" s="779"/>
      <c r="AA60" s="117" t="s">
        <v>103</v>
      </c>
      <c r="AB60" s="796" t="s">
        <v>271</v>
      </c>
      <c r="AC60" s="779"/>
      <c r="AD60" s="851"/>
      <c r="AE60" s="796" t="s">
        <v>240</v>
      </c>
      <c r="AF60" s="779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788"/>
      <c r="B61" s="782"/>
      <c r="C61" s="782"/>
      <c r="D61" s="782"/>
      <c r="E61" s="779"/>
      <c r="F61" s="37"/>
      <c r="G61" s="95"/>
      <c r="H61" s="100"/>
      <c r="I61" s="59"/>
      <c r="J61" s="113"/>
      <c r="K61" s="114"/>
      <c r="L61" s="788"/>
      <c r="M61" s="779"/>
      <c r="N61" s="115">
        <v>10</v>
      </c>
      <c r="O61" s="788"/>
      <c r="P61" s="796" t="s">
        <v>272</v>
      </c>
      <c r="Q61" s="779"/>
      <c r="R61" s="71"/>
      <c r="S61" s="796"/>
      <c r="T61" s="779"/>
      <c r="U61" s="71"/>
      <c r="V61" s="796"/>
      <c r="W61" s="782"/>
      <c r="X61" s="71"/>
      <c r="Y61" s="796"/>
      <c r="Z61" s="779"/>
      <c r="AA61" s="117" t="s">
        <v>103</v>
      </c>
      <c r="AB61" s="796" t="s">
        <v>273</v>
      </c>
      <c r="AC61" s="779"/>
      <c r="AD61" s="851"/>
      <c r="AE61" s="796" t="s">
        <v>244</v>
      </c>
      <c r="AF61" s="779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788"/>
      <c r="B62" s="782"/>
      <c r="C62" s="782"/>
      <c r="D62" s="782"/>
      <c r="E62" s="779"/>
      <c r="F62" s="37"/>
      <c r="G62" s="95"/>
      <c r="H62" s="96"/>
      <c r="I62" s="59"/>
      <c r="J62" s="113"/>
      <c r="K62" s="114"/>
      <c r="L62" s="788"/>
      <c r="M62" s="779"/>
      <c r="N62" s="115">
        <v>11</v>
      </c>
      <c r="O62" s="788"/>
      <c r="P62" s="796"/>
      <c r="Q62" s="779"/>
      <c r="R62" s="71"/>
      <c r="S62" s="796"/>
      <c r="T62" s="779"/>
      <c r="U62" s="71"/>
      <c r="V62" s="796"/>
      <c r="W62" s="782"/>
      <c r="X62" s="71"/>
      <c r="Y62" s="796"/>
      <c r="Z62" s="779"/>
      <c r="AA62" s="117" t="s">
        <v>103</v>
      </c>
      <c r="AB62" s="796" t="s">
        <v>274</v>
      </c>
      <c r="AC62" s="779"/>
      <c r="AD62" s="851"/>
      <c r="AE62" s="796" t="s">
        <v>247</v>
      </c>
      <c r="AF62" s="779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788"/>
      <c r="B63" s="782"/>
      <c r="C63" s="782"/>
      <c r="D63" s="782"/>
      <c r="E63" s="779"/>
      <c r="F63" s="37"/>
      <c r="G63" s="95"/>
      <c r="H63" s="100"/>
      <c r="I63" s="71"/>
      <c r="J63" s="113"/>
      <c r="K63" s="114"/>
      <c r="L63" s="788"/>
      <c r="M63" s="779"/>
      <c r="N63" s="115">
        <v>12</v>
      </c>
      <c r="O63" s="788"/>
      <c r="P63" s="796"/>
      <c r="Q63" s="779"/>
      <c r="R63" s="71"/>
      <c r="S63" s="796"/>
      <c r="T63" s="779"/>
      <c r="U63" s="71"/>
      <c r="V63" s="796"/>
      <c r="W63" s="782"/>
      <c r="X63" s="71"/>
      <c r="Y63" s="796"/>
      <c r="Z63" s="779"/>
      <c r="AA63" s="117" t="s">
        <v>103</v>
      </c>
      <c r="AB63" s="796" t="s">
        <v>275</v>
      </c>
      <c r="AC63" s="779"/>
      <c r="AD63" s="851"/>
      <c r="AE63" s="796" t="s">
        <v>250</v>
      </c>
      <c r="AF63" s="779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788"/>
      <c r="B64" s="782"/>
      <c r="C64" s="782"/>
      <c r="D64" s="782"/>
      <c r="E64" s="779"/>
      <c r="F64" s="37"/>
      <c r="G64" s="95"/>
      <c r="H64" s="73"/>
      <c r="I64" s="71"/>
      <c r="J64" s="113"/>
      <c r="K64" s="114"/>
      <c r="L64" s="788"/>
      <c r="M64" s="779"/>
      <c r="N64" s="115">
        <v>1</v>
      </c>
      <c r="O64" s="855" t="s">
        <v>227</v>
      </c>
      <c r="P64" s="796" t="s">
        <v>242</v>
      </c>
      <c r="Q64" s="779"/>
      <c r="R64" s="71"/>
      <c r="S64" s="796"/>
      <c r="T64" s="779"/>
      <c r="U64" s="71"/>
      <c r="V64" s="796"/>
      <c r="W64" s="782"/>
      <c r="X64" s="71"/>
      <c r="Y64" s="796"/>
      <c r="Z64" s="779"/>
      <c r="AA64" s="117" t="s">
        <v>103</v>
      </c>
      <c r="AB64" s="796" t="s">
        <v>276</v>
      </c>
      <c r="AC64" s="779"/>
      <c r="AD64" s="851"/>
      <c r="AE64" s="796" t="s">
        <v>252</v>
      </c>
      <c r="AF64" s="779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789"/>
      <c r="B65" s="790"/>
      <c r="C65" s="790"/>
      <c r="D65" s="790"/>
      <c r="E65" s="772"/>
      <c r="F65" s="37"/>
      <c r="G65" s="95"/>
      <c r="H65" s="21"/>
      <c r="I65" s="71"/>
      <c r="J65" s="113"/>
      <c r="K65" s="114"/>
      <c r="L65" s="788"/>
      <c r="M65" s="779"/>
      <c r="N65" s="115">
        <v>2</v>
      </c>
      <c r="O65" s="782"/>
      <c r="P65" s="796" t="s">
        <v>263</v>
      </c>
      <c r="Q65" s="779"/>
      <c r="R65" s="71"/>
      <c r="S65" s="796"/>
      <c r="T65" s="779"/>
      <c r="U65" s="71"/>
      <c r="V65" s="796"/>
      <c r="W65" s="782"/>
      <c r="X65" s="71"/>
      <c r="Y65" s="796"/>
      <c r="Z65" s="779"/>
      <c r="AA65" s="117" t="s">
        <v>103</v>
      </c>
      <c r="AB65" s="796" t="s">
        <v>277</v>
      </c>
      <c r="AC65" s="779"/>
      <c r="AD65" s="851"/>
      <c r="AE65" s="796" t="s">
        <v>278</v>
      </c>
      <c r="AF65" s="779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81"/>
      <c r="B66" s="82"/>
      <c r="C66" s="82"/>
      <c r="D66" s="82"/>
      <c r="E66" s="82"/>
      <c r="F66" s="37"/>
      <c r="G66" s="95"/>
      <c r="H66" s="21"/>
      <c r="I66" s="71"/>
      <c r="J66" s="113"/>
      <c r="K66" s="114"/>
      <c r="L66" s="788"/>
      <c r="M66" s="779"/>
      <c r="N66" s="115">
        <v>3</v>
      </c>
      <c r="O66" s="782"/>
      <c r="P66" s="796" t="s">
        <v>279</v>
      </c>
      <c r="Q66" s="779"/>
      <c r="R66" s="71"/>
      <c r="S66" s="796"/>
      <c r="T66" s="779"/>
      <c r="U66" s="71"/>
      <c r="V66" s="796"/>
      <c r="W66" s="782"/>
      <c r="X66" s="71"/>
      <c r="Y66" s="796"/>
      <c r="Z66" s="779"/>
      <c r="AA66" s="119"/>
      <c r="AB66" s="796"/>
      <c r="AC66" s="779"/>
      <c r="AD66" s="851"/>
      <c r="AE66" s="796" t="s">
        <v>280</v>
      </c>
      <c r="AF66" s="779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2"/>
      <c r="E67" s="82"/>
      <c r="F67" s="37"/>
      <c r="G67" s="95"/>
      <c r="H67" s="21"/>
      <c r="I67" s="71"/>
      <c r="J67" s="113"/>
      <c r="K67" s="114"/>
      <c r="L67" s="788"/>
      <c r="M67" s="779"/>
      <c r="N67" s="115">
        <v>4</v>
      </c>
      <c r="O67" s="782"/>
      <c r="P67" s="796" t="s">
        <v>281</v>
      </c>
      <c r="Q67" s="779"/>
      <c r="R67" s="71"/>
      <c r="S67" s="796"/>
      <c r="T67" s="779"/>
      <c r="U67" s="71"/>
      <c r="V67" s="796"/>
      <c r="W67" s="782"/>
      <c r="X67" s="71"/>
      <c r="Y67" s="796"/>
      <c r="Z67" s="779"/>
      <c r="AA67" s="119"/>
      <c r="AB67" s="796"/>
      <c r="AC67" s="779"/>
      <c r="AD67" s="851"/>
      <c r="AE67" s="796"/>
      <c r="AF67" s="779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2"/>
      <c r="E68" s="82"/>
      <c r="F68" s="37"/>
      <c r="G68" s="95"/>
      <c r="H68" s="21"/>
      <c r="I68" s="71"/>
      <c r="J68" s="113"/>
      <c r="K68" s="114"/>
      <c r="L68" s="788"/>
      <c r="M68" s="779"/>
      <c r="N68" s="115">
        <v>5</v>
      </c>
      <c r="O68" s="782"/>
      <c r="P68" s="796" t="s">
        <v>282</v>
      </c>
      <c r="Q68" s="779"/>
      <c r="R68" s="71"/>
      <c r="S68" s="796"/>
      <c r="T68" s="779"/>
      <c r="U68" s="71"/>
      <c r="V68" s="796"/>
      <c r="W68" s="782"/>
      <c r="X68" s="71"/>
      <c r="Y68" s="796"/>
      <c r="Z68" s="779"/>
      <c r="AA68" s="119"/>
      <c r="AB68" s="796"/>
      <c r="AC68" s="779"/>
      <c r="AD68" s="851"/>
      <c r="AE68" s="796"/>
      <c r="AF68" s="779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20" t="s">
        <v>183</v>
      </c>
      <c r="C69" s="18"/>
      <c r="D69" s="82"/>
      <c r="E69" s="82"/>
      <c r="F69" s="37"/>
      <c r="G69" s="95"/>
      <c r="H69" s="21"/>
      <c r="I69" s="71"/>
      <c r="J69" s="113"/>
      <c r="K69" s="114"/>
      <c r="L69" s="788"/>
      <c r="M69" s="779"/>
      <c r="N69" s="115">
        <v>6</v>
      </c>
      <c r="O69" s="782"/>
      <c r="P69" s="796" t="s">
        <v>283</v>
      </c>
      <c r="Q69" s="779"/>
      <c r="R69" s="71"/>
      <c r="S69" s="796"/>
      <c r="T69" s="779"/>
      <c r="U69" s="71"/>
      <c r="V69" s="796"/>
      <c r="W69" s="782"/>
      <c r="X69" s="71"/>
      <c r="Y69" s="796"/>
      <c r="Z69" s="779"/>
      <c r="AA69" s="119"/>
      <c r="AB69" s="796"/>
      <c r="AC69" s="779"/>
      <c r="AD69" s="71"/>
      <c r="AE69" s="796"/>
      <c r="AF69" s="779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20" t="s">
        <v>227</v>
      </c>
      <c r="C70" s="18"/>
      <c r="D70" s="82"/>
      <c r="E70" s="82"/>
      <c r="F70" s="37"/>
      <c r="G70" s="95"/>
      <c r="H70" s="21"/>
      <c r="I70" s="71"/>
      <c r="J70" s="113"/>
      <c r="K70" s="114"/>
      <c r="L70" s="788"/>
      <c r="M70" s="779"/>
      <c r="N70" s="115">
        <v>7</v>
      </c>
      <c r="O70" s="782"/>
      <c r="P70" s="796" t="s">
        <v>284</v>
      </c>
      <c r="Q70" s="779"/>
      <c r="R70" s="71"/>
      <c r="S70" s="796"/>
      <c r="T70" s="779"/>
      <c r="U70" s="71"/>
      <c r="V70" s="796"/>
      <c r="W70" s="782"/>
      <c r="X70" s="71"/>
      <c r="Y70" s="796"/>
      <c r="Z70" s="779"/>
      <c r="AA70" s="119"/>
      <c r="AB70" s="796"/>
      <c r="AC70" s="779"/>
      <c r="AD70" s="71"/>
      <c r="AE70" s="796"/>
      <c r="AF70" s="779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20" t="s">
        <v>230</v>
      </c>
      <c r="C71" s="18"/>
      <c r="D71" s="82"/>
      <c r="E71" s="82"/>
      <c r="F71" s="37"/>
      <c r="G71" s="95"/>
      <c r="H71" s="21"/>
      <c r="I71" s="71"/>
      <c r="J71" s="113"/>
      <c r="K71" s="114"/>
      <c r="L71" s="788"/>
      <c r="M71" s="779"/>
      <c r="N71" s="115">
        <v>8</v>
      </c>
      <c r="O71" s="782"/>
      <c r="P71" s="796" t="s">
        <v>285</v>
      </c>
      <c r="Q71" s="779"/>
      <c r="R71" s="71"/>
      <c r="S71" s="796"/>
      <c r="T71" s="779"/>
      <c r="U71" s="71"/>
      <c r="V71" s="796"/>
      <c r="W71" s="782"/>
      <c r="X71" s="71"/>
      <c r="Y71" s="796"/>
      <c r="Z71" s="779"/>
      <c r="AA71" s="119"/>
      <c r="AB71" s="796"/>
      <c r="AC71" s="779"/>
      <c r="AD71" s="71"/>
      <c r="AE71" s="796"/>
      <c r="AF71" s="779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20" t="s">
        <v>103</v>
      </c>
      <c r="C72" s="120"/>
      <c r="D72" s="82"/>
      <c r="E72" s="82"/>
      <c r="F72" s="37"/>
      <c r="G72" s="95"/>
      <c r="H72" s="21"/>
      <c r="I72" s="71"/>
      <c r="J72" s="113"/>
      <c r="K72" s="114"/>
      <c r="L72" s="788"/>
      <c r="M72" s="779"/>
      <c r="N72" s="115">
        <v>1</v>
      </c>
      <c r="O72" s="856" t="s">
        <v>230</v>
      </c>
      <c r="P72" s="796" t="s">
        <v>236</v>
      </c>
      <c r="Q72" s="779"/>
      <c r="R72" s="71"/>
      <c r="S72" s="796"/>
      <c r="T72" s="779"/>
      <c r="U72" s="71"/>
      <c r="V72" s="796"/>
      <c r="W72" s="782"/>
      <c r="X72" s="71"/>
      <c r="Y72" s="796"/>
      <c r="Z72" s="779"/>
      <c r="AA72" s="119"/>
      <c r="AB72" s="796"/>
      <c r="AC72" s="779"/>
      <c r="AD72" s="71"/>
      <c r="AE72" s="796"/>
      <c r="AF72" s="779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2"/>
      <c r="E73" s="82"/>
      <c r="F73" s="37"/>
      <c r="G73" s="95"/>
      <c r="H73" s="21"/>
      <c r="I73" s="71"/>
      <c r="J73" s="113"/>
      <c r="K73" s="114"/>
      <c r="L73" s="788"/>
      <c r="M73" s="779"/>
      <c r="N73" s="115">
        <v>2</v>
      </c>
      <c r="O73" s="851"/>
      <c r="P73" s="796" t="s">
        <v>241</v>
      </c>
      <c r="Q73" s="779"/>
      <c r="R73" s="71"/>
      <c r="S73" s="796"/>
      <c r="T73" s="779"/>
      <c r="U73" s="71"/>
      <c r="V73" s="796"/>
      <c r="W73" s="782"/>
      <c r="X73" s="71"/>
      <c r="Y73" s="796"/>
      <c r="Z73" s="779"/>
      <c r="AA73" s="71"/>
      <c r="AB73" s="796"/>
      <c r="AC73" s="779"/>
      <c r="AD73" s="71"/>
      <c r="AE73" s="796"/>
      <c r="AF73" s="779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2"/>
      <c r="E74" s="82"/>
      <c r="F74" s="37"/>
      <c r="G74" s="95"/>
      <c r="H74" s="21"/>
      <c r="I74" s="71"/>
      <c r="J74" s="113"/>
      <c r="K74" s="114"/>
      <c r="L74" s="788"/>
      <c r="M74" s="779"/>
      <c r="N74" s="115">
        <v>3</v>
      </c>
      <c r="O74" s="851"/>
      <c r="P74" s="796" t="s">
        <v>286</v>
      </c>
      <c r="Q74" s="779"/>
      <c r="R74" s="71"/>
      <c r="S74" s="796"/>
      <c r="T74" s="779"/>
      <c r="U74" s="71"/>
      <c r="V74" s="796"/>
      <c r="W74" s="782"/>
      <c r="X74" s="71"/>
      <c r="Y74" s="796"/>
      <c r="Z74" s="779"/>
      <c r="AA74" s="71"/>
      <c r="AB74" s="796"/>
      <c r="AC74" s="779"/>
      <c r="AD74" s="71"/>
      <c r="AE74" s="796"/>
      <c r="AF74" s="779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2"/>
      <c r="E75" s="82"/>
      <c r="F75" s="37"/>
      <c r="G75" s="95"/>
      <c r="H75" s="21"/>
      <c r="I75" s="71"/>
      <c r="J75" s="113"/>
      <c r="K75" s="114"/>
      <c r="L75" s="788"/>
      <c r="M75" s="779"/>
      <c r="N75" s="115">
        <v>4</v>
      </c>
      <c r="O75" s="851"/>
      <c r="P75" s="796" t="s">
        <v>287</v>
      </c>
      <c r="Q75" s="779"/>
      <c r="R75" s="71"/>
      <c r="S75" s="796"/>
      <c r="T75" s="779"/>
      <c r="U75" s="71"/>
      <c r="V75" s="796"/>
      <c r="W75" s="782"/>
      <c r="X75" s="71"/>
      <c r="Y75" s="796"/>
      <c r="Z75" s="779"/>
      <c r="AA75" s="71"/>
      <c r="AB75" s="796"/>
      <c r="AC75" s="779"/>
      <c r="AD75" s="71"/>
      <c r="AE75" s="796"/>
      <c r="AF75" s="779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2"/>
      <c r="E76" s="82"/>
      <c r="F76" s="37"/>
      <c r="G76" s="121"/>
      <c r="H76" s="122"/>
      <c r="I76" s="123"/>
      <c r="J76" s="124"/>
      <c r="K76" s="125"/>
      <c r="L76" s="788"/>
      <c r="M76" s="779"/>
      <c r="N76" s="115">
        <v>5</v>
      </c>
      <c r="O76" s="851"/>
      <c r="P76" s="796" t="s">
        <v>288</v>
      </c>
      <c r="Q76" s="779"/>
      <c r="R76" s="71"/>
      <c r="S76" s="796"/>
      <c r="T76" s="779"/>
      <c r="U76" s="71"/>
      <c r="V76" s="796"/>
      <c r="W76" s="782"/>
      <c r="X76" s="71"/>
      <c r="Y76" s="796"/>
      <c r="Z76" s="779"/>
      <c r="AA76" s="71"/>
      <c r="AB76" s="796"/>
      <c r="AC76" s="779"/>
      <c r="AD76" s="71"/>
      <c r="AE76" s="796"/>
      <c r="AF76" s="779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2"/>
      <c r="E77" s="82"/>
      <c r="F77" s="37"/>
      <c r="G77" s="121"/>
      <c r="H77" s="122"/>
      <c r="I77" s="123"/>
      <c r="J77" s="124"/>
      <c r="K77" s="125"/>
      <c r="L77" s="788"/>
      <c r="M77" s="779"/>
      <c r="N77" s="115">
        <v>6</v>
      </c>
      <c r="O77" s="851"/>
      <c r="P77" s="796" t="s">
        <v>289</v>
      </c>
      <c r="Q77" s="779"/>
      <c r="R77" s="71"/>
      <c r="S77" s="796"/>
      <c r="T77" s="779"/>
      <c r="U77" s="71"/>
      <c r="V77" s="796"/>
      <c r="W77" s="782"/>
      <c r="X77" s="71"/>
      <c r="Y77" s="796"/>
      <c r="Z77" s="779"/>
      <c r="AA77" s="71"/>
      <c r="AB77" s="796"/>
      <c r="AC77" s="779"/>
      <c r="AD77" s="71"/>
      <c r="AE77" s="796"/>
      <c r="AF77" s="779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2"/>
      <c r="E78" s="82"/>
      <c r="F78" s="37"/>
      <c r="G78" s="121"/>
      <c r="H78" s="122"/>
      <c r="I78" s="123"/>
      <c r="J78" s="124"/>
      <c r="K78" s="125"/>
      <c r="L78" s="788"/>
      <c r="M78" s="779"/>
      <c r="N78" s="115">
        <v>8</v>
      </c>
      <c r="O78" s="851"/>
      <c r="P78" s="796" t="s">
        <v>290</v>
      </c>
      <c r="Q78" s="779"/>
      <c r="R78" s="71"/>
      <c r="S78" s="796"/>
      <c r="T78" s="779"/>
      <c r="U78" s="71"/>
      <c r="V78" s="796"/>
      <c r="W78" s="782"/>
      <c r="X78" s="71"/>
      <c r="Y78" s="796"/>
      <c r="Z78" s="779"/>
      <c r="AA78" s="71"/>
      <c r="AB78" s="796"/>
      <c r="AC78" s="779"/>
      <c r="AD78" s="71"/>
      <c r="AE78" s="796"/>
      <c r="AF78" s="779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2"/>
      <c r="E79" s="82"/>
      <c r="F79" s="37"/>
      <c r="G79" s="121"/>
      <c r="H79" s="122"/>
      <c r="I79" s="123"/>
      <c r="J79" s="124"/>
      <c r="K79" s="125"/>
      <c r="L79" s="788"/>
      <c r="M79" s="779"/>
      <c r="N79" s="115">
        <v>9</v>
      </c>
      <c r="O79" s="857"/>
      <c r="P79" s="796" t="s">
        <v>291</v>
      </c>
      <c r="Q79" s="779"/>
      <c r="R79" s="71"/>
      <c r="S79" s="796"/>
      <c r="T79" s="779"/>
      <c r="U79" s="71"/>
      <c r="V79" s="796"/>
      <c r="W79" s="782"/>
      <c r="X79" s="71"/>
      <c r="Y79" s="796"/>
      <c r="Z79" s="779"/>
      <c r="AA79" s="71"/>
      <c r="AB79" s="796"/>
      <c r="AC79" s="779"/>
      <c r="AD79" s="71"/>
      <c r="AE79" s="796"/>
      <c r="AF79" s="779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2"/>
      <c r="E80" s="82"/>
      <c r="F80" s="37"/>
      <c r="G80" s="121"/>
      <c r="H80" s="122"/>
      <c r="I80" s="123"/>
      <c r="J80" s="124"/>
      <c r="K80" s="125"/>
      <c r="L80" s="789"/>
      <c r="M80" s="772"/>
      <c r="N80" s="115">
        <v>1</v>
      </c>
      <c r="O80" s="126" t="s">
        <v>103</v>
      </c>
      <c r="P80" s="807" t="s">
        <v>188</v>
      </c>
      <c r="Q80" s="772"/>
      <c r="R80" s="71"/>
      <c r="S80" s="796"/>
      <c r="T80" s="779"/>
      <c r="U80" s="71"/>
      <c r="V80" s="796"/>
      <c r="W80" s="782"/>
      <c r="X80" s="71"/>
      <c r="Y80" s="796"/>
      <c r="Z80" s="779"/>
      <c r="AA80" s="71"/>
      <c r="AB80" s="796"/>
      <c r="AC80" s="779"/>
      <c r="AD80" s="71"/>
      <c r="AE80" s="796"/>
      <c r="AF80" s="779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81"/>
      <c r="B81" s="82"/>
      <c r="C81" s="82"/>
      <c r="D81" s="82"/>
      <c r="E81" s="82"/>
      <c r="F81" s="37"/>
      <c r="G81" s="773" t="s">
        <v>198</v>
      </c>
      <c r="H81" s="774"/>
      <c r="I81" s="78"/>
      <c r="J81" s="822">
        <f>COUNTA(K40:K52)</f>
        <v>13</v>
      </c>
      <c r="K81" s="774"/>
      <c r="L81" s="776"/>
      <c r="M81" s="774"/>
      <c r="N81" s="129"/>
      <c r="O81" s="777">
        <f>COUNTA(O52:Q80)</f>
        <v>31</v>
      </c>
      <c r="P81" s="770"/>
      <c r="Q81" s="774"/>
      <c r="R81" s="777">
        <f>COUNTA(S52:T76)</f>
        <v>4</v>
      </c>
      <c r="S81" s="770"/>
      <c r="T81" s="774"/>
      <c r="U81" s="777">
        <f>COUNTA(V52:W76)</f>
        <v>4</v>
      </c>
      <c r="V81" s="770"/>
      <c r="W81" s="770"/>
      <c r="X81" s="777">
        <f>COUNTA(Y52:Z76)</f>
        <v>3</v>
      </c>
      <c r="Y81" s="770"/>
      <c r="Z81" s="774"/>
      <c r="AA81" s="777">
        <f>COUNTA(AB52:AC76)</f>
        <v>14</v>
      </c>
      <c r="AB81" s="770"/>
      <c r="AC81" s="774"/>
      <c r="AD81" s="777">
        <f>COUNTA(AE56:AF76)</f>
        <v>11</v>
      </c>
      <c r="AE81" s="770"/>
      <c r="AF81" s="774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81"/>
      <c r="B82" s="82"/>
      <c r="C82" s="82"/>
      <c r="D82" s="82"/>
      <c r="E82" s="82"/>
      <c r="F82" s="37"/>
      <c r="G82" s="37"/>
      <c r="H82" s="21"/>
      <c r="I82" s="21"/>
      <c r="J82" s="799" t="s">
        <v>199</v>
      </c>
      <c r="K82" s="782"/>
      <c r="L82" s="77"/>
      <c r="M82" s="130"/>
      <c r="N82" s="130"/>
      <c r="O82" s="816" t="s">
        <v>188</v>
      </c>
      <c r="P82" s="770"/>
      <c r="Q82" s="774"/>
      <c r="R82" s="816" t="s">
        <v>203</v>
      </c>
      <c r="S82" s="770"/>
      <c r="T82" s="774"/>
      <c r="U82" s="816" t="s">
        <v>204</v>
      </c>
      <c r="V82" s="770"/>
      <c r="W82" s="770"/>
      <c r="X82" s="816" t="s">
        <v>205</v>
      </c>
      <c r="Y82" s="770"/>
      <c r="Z82" s="770"/>
      <c r="AA82" s="816" t="s">
        <v>206</v>
      </c>
      <c r="AB82" s="770"/>
      <c r="AC82" s="770"/>
      <c r="AD82" s="816" t="s">
        <v>207</v>
      </c>
      <c r="AE82" s="770"/>
      <c r="AF82" s="770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81"/>
      <c r="B83" s="82"/>
      <c r="C83" s="82"/>
      <c r="D83" s="82"/>
      <c r="E83" s="82"/>
      <c r="F83" s="37"/>
      <c r="G83" s="37"/>
      <c r="H83" s="21"/>
      <c r="I83" s="21"/>
      <c r="J83" s="90" t="s">
        <v>292</v>
      </c>
      <c r="K83" s="21"/>
      <c r="L83" s="88"/>
      <c r="M83" s="88"/>
      <c r="N83" s="88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81"/>
      <c r="B84" s="82"/>
      <c r="C84" s="82"/>
      <c r="D84" s="82"/>
      <c r="E84" s="82"/>
      <c r="F84" s="37"/>
      <c r="G84" s="37"/>
      <c r="H84" s="21"/>
      <c r="I84" s="21"/>
      <c r="J84" s="90"/>
      <c r="K84" s="21"/>
      <c r="L84" s="88"/>
      <c r="M84" s="88"/>
      <c r="N84" s="88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794" t="str">
        <f>J85</f>
        <v>電子內頁(由左而右為館別接入之順序-非排序)</v>
      </c>
      <c r="B85" s="770"/>
      <c r="C85" s="770"/>
      <c r="D85" s="770"/>
      <c r="E85" s="774"/>
      <c r="F85" s="37"/>
      <c r="G85" s="813"/>
      <c r="H85" s="786"/>
      <c r="I85" s="787"/>
      <c r="J85" s="783" t="s">
        <v>293</v>
      </c>
      <c r="K85" s="770"/>
      <c r="L85" s="770"/>
      <c r="M85" s="770"/>
      <c r="N85" s="770"/>
      <c r="O85" s="770"/>
      <c r="P85" s="770"/>
      <c r="Q85" s="770"/>
      <c r="R85" s="770"/>
      <c r="S85" s="770"/>
      <c r="T85" s="770"/>
      <c r="U85" s="770"/>
      <c r="V85" s="770"/>
      <c r="W85" s="770"/>
      <c r="X85" s="770"/>
      <c r="Y85" s="770"/>
      <c r="Z85" s="770"/>
      <c r="AA85" s="770"/>
      <c r="AB85" s="770"/>
      <c r="AC85" s="770"/>
      <c r="AD85" s="770"/>
      <c r="AE85" s="770"/>
      <c r="AF85" s="770"/>
      <c r="AG85" s="770"/>
      <c r="AH85" s="770"/>
      <c r="AI85" s="770"/>
      <c r="AJ85" s="770"/>
      <c r="AK85" s="770"/>
      <c r="AL85" s="770"/>
      <c r="AM85" s="770"/>
      <c r="AN85" s="770"/>
      <c r="AO85" s="770"/>
      <c r="AP85" s="770"/>
      <c r="AQ85" s="770"/>
      <c r="AR85" s="770"/>
      <c r="AS85" s="770"/>
      <c r="AT85" s="770"/>
      <c r="AU85" s="770"/>
      <c r="AV85" s="770"/>
      <c r="AW85" s="770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795" t="s">
        <v>202</v>
      </c>
      <c r="B86" s="770"/>
      <c r="C86" s="770"/>
      <c r="D86" s="770"/>
      <c r="E86" s="774"/>
      <c r="F86" s="37"/>
      <c r="G86" s="38"/>
      <c r="H86" s="92" t="s">
        <v>144</v>
      </c>
      <c r="I86" s="131" t="s">
        <v>145</v>
      </c>
      <c r="J86" s="814" t="s">
        <v>57</v>
      </c>
      <c r="K86" s="774"/>
      <c r="L86" s="801" t="s">
        <v>152</v>
      </c>
      <c r="M86" s="774"/>
      <c r="N86" s="94"/>
      <c r="O86" s="814" t="s">
        <v>118</v>
      </c>
      <c r="P86" s="770"/>
      <c r="Q86" s="774"/>
      <c r="R86" s="802" t="s">
        <v>98</v>
      </c>
      <c r="S86" s="786"/>
      <c r="T86" s="802" t="s">
        <v>196</v>
      </c>
      <c r="U86" s="787"/>
      <c r="V86" s="802" t="s">
        <v>294</v>
      </c>
      <c r="W86" s="787"/>
      <c r="X86" s="802" t="s">
        <v>111</v>
      </c>
      <c r="Y86" s="787"/>
      <c r="Z86" s="814" t="s">
        <v>295</v>
      </c>
      <c r="AA86" s="774"/>
      <c r="AB86" s="814" t="s">
        <v>296</v>
      </c>
      <c r="AC86" s="774"/>
      <c r="AD86" s="814" t="s">
        <v>297</v>
      </c>
      <c r="AE86" s="774"/>
      <c r="AF86" s="802" t="s">
        <v>105</v>
      </c>
      <c r="AG86" s="787"/>
      <c r="AH86" s="814" t="s">
        <v>175</v>
      </c>
      <c r="AI86" s="774"/>
      <c r="AJ86" s="802" t="s">
        <v>298</v>
      </c>
      <c r="AK86" s="787"/>
      <c r="AL86" s="802" t="s">
        <v>96</v>
      </c>
      <c r="AM86" s="787"/>
      <c r="AN86" s="814" t="s">
        <v>133</v>
      </c>
      <c r="AO86" s="774"/>
      <c r="AP86" s="802" t="s">
        <v>299</v>
      </c>
      <c r="AQ86" s="787"/>
      <c r="AR86" s="802" t="s">
        <v>178</v>
      </c>
      <c r="AS86" s="787"/>
      <c r="AT86" s="802" t="s">
        <v>107</v>
      </c>
      <c r="AU86" s="787"/>
      <c r="AV86" s="802" t="s">
        <v>300</v>
      </c>
      <c r="AW86" s="787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785"/>
      <c r="B87" s="786"/>
      <c r="C87" s="786"/>
      <c r="D87" s="786"/>
      <c r="E87" s="787"/>
      <c r="F87" s="37"/>
      <c r="G87" s="132">
        <v>1</v>
      </c>
      <c r="H87" s="133" t="s">
        <v>57</v>
      </c>
      <c r="I87" s="54" t="s">
        <v>301</v>
      </c>
      <c r="J87" s="134" t="s">
        <v>118</v>
      </c>
      <c r="K87" s="135" t="s">
        <v>302</v>
      </c>
      <c r="L87" s="828" t="s">
        <v>210</v>
      </c>
      <c r="M87" s="787"/>
      <c r="N87" s="99"/>
      <c r="O87" s="804" t="s">
        <v>211</v>
      </c>
      <c r="P87" s="770"/>
      <c r="Q87" s="774"/>
      <c r="R87" s="804" t="s">
        <v>211</v>
      </c>
      <c r="S87" s="774"/>
      <c r="T87" s="804" t="s">
        <v>211</v>
      </c>
      <c r="U87" s="774"/>
      <c r="V87" s="804" t="s">
        <v>211</v>
      </c>
      <c r="W87" s="774"/>
      <c r="X87" s="804" t="s">
        <v>211</v>
      </c>
      <c r="Y87" s="774"/>
      <c r="Z87" s="804" t="s">
        <v>211</v>
      </c>
      <c r="AA87" s="774"/>
      <c r="AB87" s="804" t="s">
        <v>211</v>
      </c>
      <c r="AC87" s="774"/>
      <c r="AD87" s="804" t="s">
        <v>211</v>
      </c>
      <c r="AE87" s="774"/>
      <c r="AF87" s="804" t="s">
        <v>211</v>
      </c>
      <c r="AG87" s="774"/>
      <c r="AH87" s="804" t="s">
        <v>211</v>
      </c>
      <c r="AI87" s="774"/>
      <c r="AJ87" s="804" t="s">
        <v>211</v>
      </c>
      <c r="AK87" s="774"/>
      <c r="AL87" s="804" t="s">
        <v>211</v>
      </c>
      <c r="AM87" s="774"/>
      <c r="AN87" s="804" t="s">
        <v>211</v>
      </c>
      <c r="AO87" s="774"/>
      <c r="AP87" s="804" t="s">
        <v>211</v>
      </c>
      <c r="AQ87" s="774"/>
      <c r="AR87" s="804" t="s">
        <v>211</v>
      </c>
      <c r="AS87" s="774"/>
      <c r="AT87" s="804" t="s">
        <v>211</v>
      </c>
      <c r="AU87" s="774"/>
      <c r="AV87" s="804" t="s">
        <v>211</v>
      </c>
      <c r="AW87" s="774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788"/>
      <c r="B88" s="782"/>
      <c r="C88" s="782"/>
      <c r="D88" s="782"/>
      <c r="E88" s="779"/>
      <c r="F88" s="37"/>
      <c r="G88" s="59">
        <v>2</v>
      </c>
      <c r="H88" s="137" t="s">
        <v>152</v>
      </c>
      <c r="I88" s="58" t="s">
        <v>147</v>
      </c>
      <c r="J88" s="60" t="s">
        <v>118</v>
      </c>
      <c r="K88" s="61" t="s">
        <v>165</v>
      </c>
      <c r="L88" s="788"/>
      <c r="M88" s="779"/>
      <c r="N88" s="138">
        <v>1</v>
      </c>
      <c r="O88" s="838" t="s">
        <v>302</v>
      </c>
      <c r="P88" s="782"/>
      <c r="Q88" s="782"/>
      <c r="R88" s="845" t="s">
        <v>303</v>
      </c>
      <c r="S88" s="774"/>
      <c r="T88" s="845" t="s">
        <v>304</v>
      </c>
      <c r="U88" s="774"/>
      <c r="V88" s="845" t="s">
        <v>305</v>
      </c>
      <c r="W88" s="774"/>
      <c r="X88" s="845" t="s">
        <v>306</v>
      </c>
      <c r="Y88" s="774"/>
      <c r="Z88" s="853" t="s">
        <v>307</v>
      </c>
      <c r="AA88" s="774"/>
      <c r="AB88" s="845" t="s">
        <v>308</v>
      </c>
      <c r="AC88" s="774"/>
      <c r="AD88" s="845" t="s">
        <v>309</v>
      </c>
      <c r="AE88" s="774"/>
      <c r="AF88" s="845" t="s">
        <v>310</v>
      </c>
      <c r="AG88" s="774"/>
      <c r="AH88" s="844" t="s">
        <v>311</v>
      </c>
      <c r="AI88" s="787"/>
      <c r="AJ88" s="847" t="s">
        <v>312</v>
      </c>
      <c r="AK88" s="787"/>
      <c r="AL88" s="793" t="s">
        <v>313</v>
      </c>
      <c r="AM88" s="774"/>
      <c r="AN88" s="845" t="s">
        <v>314</v>
      </c>
      <c r="AO88" s="774"/>
      <c r="AP88" s="845" t="s">
        <v>315</v>
      </c>
      <c r="AQ88" s="774"/>
      <c r="AR88" s="843" t="s">
        <v>179</v>
      </c>
      <c r="AS88" s="774"/>
      <c r="AT88" s="843" t="s">
        <v>316</v>
      </c>
      <c r="AU88" s="774"/>
      <c r="AV88" s="843"/>
      <c r="AW88" s="774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788"/>
      <c r="B89" s="782"/>
      <c r="C89" s="782"/>
      <c r="D89" s="782"/>
      <c r="E89" s="779"/>
      <c r="F89" s="37"/>
      <c r="G89" s="59">
        <v>3</v>
      </c>
      <c r="H89" s="140" t="s">
        <v>118</v>
      </c>
      <c r="I89" s="58" t="s">
        <v>150</v>
      </c>
      <c r="J89" s="60" t="s">
        <v>118</v>
      </c>
      <c r="K89" s="61" t="s">
        <v>170</v>
      </c>
      <c r="L89" s="788"/>
      <c r="M89" s="779"/>
      <c r="N89" s="138">
        <v>2</v>
      </c>
      <c r="O89" s="793" t="s">
        <v>165</v>
      </c>
      <c r="P89" s="770"/>
      <c r="Q89" s="774"/>
      <c r="R89" s="845" t="s">
        <v>317</v>
      </c>
      <c r="S89" s="774"/>
      <c r="T89" s="845" t="s">
        <v>318</v>
      </c>
      <c r="U89" s="774"/>
      <c r="V89" s="845" t="s">
        <v>319</v>
      </c>
      <c r="W89" s="774"/>
      <c r="X89" s="845" t="s">
        <v>320</v>
      </c>
      <c r="Y89" s="774"/>
      <c r="Z89" s="853" t="s">
        <v>321</v>
      </c>
      <c r="AA89" s="774"/>
      <c r="AB89" s="845" t="s">
        <v>322</v>
      </c>
      <c r="AC89" s="774"/>
      <c r="AD89" s="845" t="s">
        <v>323</v>
      </c>
      <c r="AE89" s="774"/>
      <c r="AF89" s="845" t="s">
        <v>324</v>
      </c>
      <c r="AG89" s="774"/>
      <c r="AH89" s="844" t="s">
        <v>325</v>
      </c>
      <c r="AI89" s="787"/>
      <c r="AJ89" s="847" t="s">
        <v>326</v>
      </c>
      <c r="AK89" s="787"/>
      <c r="AL89" s="808" t="s">
        <v>327</v>
      </c>
      <c r="AM89" s="772"/>
      <c r="AN89" s="845" t="s">
        <v>328</v>
      </c>
      <c r="AO89" s="774"/>
      <c r="AP89" s="845" t="s">
        <v>329</v>
      </c>
      <c r="AQ89" s="774"/>
      <c r="AR89" s="812" t="s">
        <v>330</v>
      </c>
      <c r="AS89" s="772"/>
      <c r="AT89" s="843" t="s">
        <v>331</v>
      </c>
      <c r="AU89" s="774"/>
      <c r="AV89" s="843"/>
      <c r="AW89" s="774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788"/>
      <c r="B90" s="782"/>
      <c r="C90" s="782"/>
      <c r="D90" s="782"/>
      <c r="E90" s="779"/>
      <c r="F90" s="37"/>
      <c r="G90" s="59">
        <v>4</v>
      </c>
      <c r="H90" s="141" t="s">
        <v>98</v>
      </c>
      <c r="I90" s="58" t="s">
        <v>332</v>
      </c>
      <c r="J90" s="60" t="s">
        <v>118</v>
      </c>
      <c r="K90" s="61" t="s">
        <v>173</v>
      </c>
      <c r="L90" s="788"/>
      <c r="M90" s="779"/>
      <c r="N90" s="138">
        <v>3</v>
      </c>
      <c r="O90" s="793" t="s">
        <v>170</v>
      </c>
      <c r="P90" s="770"/>
      <c r="Q90" s="774"/>
      <c r="R90" s="845" t="s">
        <v>333</v>
      </c>
      <c r="S90" s="774"/>
      <c r="T90" s="845" t="s">
        <v>334</v>
      </c>
      <c r="U90" s="774"/>
      <c r="V90" s="845" t="s">
        <v>335</v>
      </c>
      <c r="W90" s="774"/>
      <c r="X90" s="846" t="s">
        <v>336</v>
      </c>
      <c r="Y90" s="774"/>
      <c r="Z90" s="853" t="s">
        <v>337</v>
      </c>
      <c r="AA90" s="774"/>
      <c r="AB90" s="845" t="s">
        <v>338</v>
      </c>
      <c r="AC90" s="774"/>
      <c r="AD90" s="845" t="s">
        <v>339</v>
      </c>
      <c r="AE90" s="774"/>
      <c r="AF90" s="845" t="s">
        <v>340</v>
      </c>
      <c r="AG90" s="774"/>
      <c r="AH90" s="844" t="s">
        <v>341</v>
      </c>
      <c r="AI90" s="787"/>
      <c r="AJ90" s="841" t="s">
        <v>342</v>
      </c>
      <c r="AK90" s="787"/>
      <c r="AL90" s="808" t="s">
        <v>343</v>
      </c>
      <c r="AM90" s="772"/>
      <c r="AN90" s="845" t="s">
        <v>344</v>
      </c>
      <c r="AO90" s="774"/>
      <c r="AP90" s="845" t="s">
        <v>334</v>
      </c>
      <c r="AQ90" s="774"/>
      <c r="AR90" s="812" t="s">
        <v>181</v>
      </c>
      <c r="AS90" s="772"/>
      <c r="AT90" s="843" t="s">
        <v>345</v>
      </c>
      <c r="AU90" s="774"/>
      <c r="AV90" s="843"/>
      <c r="AW90" s="774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788"/>
      <c r="B91" s="782"/>
      <c r="C91" s="782"/>
      <c r="D91" s="782"/>
      <c r="E91" s="779"/>
      <c r="F91" s="37"/>
      <c r="G91" s="59">
        <v>5</v>
      </c>
      <c r="H91" s="141" t="s">
        <v>196</v>
      </c>
      <c r="I91" s="63"/>
      <c r="J91" s="60" t="s">
        <v>118</v>
      </c>
      <c r="K91" s="61" t="s">
        <v>194</v>
      </c>
      <c r="L91" s="788"/>
      <c r="M91" s="779"/>
      <c r="N91" s="138">
        <v>4</v>
      </c>
      <c r="O91" s="793" t="s">
        <v>173</v>
      </c>
      <c r="P91" s="770"/>
      <c r="Q91" s="774"/>
      <c r="R91" s="845" t="s">
        <v>346</v>
      </c>
      <c r="S91" s="774"/>
      <c r="T91" s="845">
        <v>777</v>
      </c>
      <c r="U91" s="774"/>
      <c r="V91" s="845" t="s">
        <v>347</v>
      </c>
      <c r="W91" s="774"/>
      <c r="X91" s="845"/>
      <c r="Y91" s="774"/>
      <c r="Z91" s="845" t="s">
        <v>348</v>
      </c>
      <c r="AA91" s="774"/>
      <c r="AB91" s="845" t="s">
        <v>349</v>
      </c>
      <c r="AC91" s="774"/>
      <c r="AD91" s="845" t="s">
        <v>350</v>
      </c>
      <c r="AE91" s="774"/>
      <c r="AF91" s="845" t="s">
        <v>351</v>
      </c>
      <c r="AG91" s="774"/>
      <c r="AH91" s="844" t="s">
        <v>352</v>
      </c>
      <c r="AI91" s="787"/>
      <c r="AJ91" s="841" t="s">
        <v>353</v>
      </c>
      <c r="AK91" s="787"/>
      <c r="AL91" s="808" t="s">
        <v>354</v>
      </c>
      <c r="AM91" s="772"/>
      <c r="AN91" s="845" t="s">
        <v>355</v>
      </c>
      <c r="AO91" s="774"/>
      <c r="AP91" s="846" t="s">
        <v>356</v>
      </c>
      <c r="AQ91" s="774"/>
      <c r="AR91" s="812" t="s">
        <v>357</v>
      </c>
      <c r="AS91" s="772"/>
      <c r="AT91" s="843" t="s">
        <v>358</v>
      </c>
      <c r="AU91" s="774"/>
      <c r="AV91" s="843"/>
      <c r="AW91" s="774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788"/>
      <c r="B92" s="782"/>
      <c r="C92" s="782"/>
      <c r="D92" s="782"/>
      <c r="E92" s="779"/>
      <c r="F92" s="37"/>
      <c r="G92" s="59">
        <v>6</v>
      </c>
      <c r="H92" s="142" t="s">
        <v>297</v>
      </c>
      <c r="I92" s="18"/>
      <c r="J92" s="60" t="s">
        <v>118</v>
      </c>
      <c r="K92" s="61" t="s">
        <v>190</v>
      </c>
      <c r="L92" s="788"/>
      <c r="M92" s="779"/>
      <c r="N92" s="138">
        <v>5</v>
      </c>
      <c r="O92" s="793" t="s">
        <v>190</v>
      </c>
      <c r="P92" s="770"/>
      <c r="Q92" s="774"/>
      <c r="R92" s="845" t="s">
        <v>359</v>
      </c>
      <c r="S92" s="774"/>
      <c r="T92" s="846" t="s">
        <v>360</v>
      </c>
      <c r="U92" s="774"/>
      <c r="V92" s="889" t="s">
        <v>361</v>
      </c>
      <c r="W92" s="774"/>
      <c r="Z92" s="841" t="s">
        <v>362</v>
      </c>
      <c r="AA92" s="787"/>
      <c r="AB92" s="846" t="s">
        <v>363</v>
      </c>
      <c r="AC92" s="774"/>
      <c r="AD92" s="846" t="s">
        <v>364</v>
      </c>
      <c r="AE92" s="774"/>
      <c r="AF92" s="844" t="s">
        <v>365</v>
      </c>
      <c r="AG92" s="787"/>
      <c r="AH92" s="844" t="s">
        <v>366</v>
      </c>
      <c r="AI92" s="787"/>
      <c r="AJ92" s="841" t="s">
        <v>367</v>
      </c>
      <c r="AK92" s="787"/>
      <c r="AL92" s="808" t="s">
        <v>368</v>
      </c>
      <c r="AM92" s="772"/>
      <c r="AN92" s="845" t="s">
        <v>369</v>
      </c>
      <c r="AO92" s="774"/>
      <c r="AP92" s="846" t="s">
        <v>370</v>
      </c>
      <c r="AQ92" s="774"/>
      <c r="AR92" s="812" t="s">
        <v>371</v>
      </c>
      <c r="AS92" s="772"/>
      <c r="AT92" s="843" t="s">
        <v>372</v>
      </c>
      <c r="AU92" s="774"/>
      <c r="AV92" s="843"/>
      <c r="AW92" s="774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788"/>
      <c r="B93" s="782"/>
      <c r="C93" s="782"/>
      <c r="D93" s="782"/>
      <c r="E93" s="779"/>
      <c r="F93" s="37"/>
      <c r="G93" s="59">
        <v>7</v>
      </c>
      <c r="H93" s="140" t="s">
        <v>298</v>
      </c>
      <c r="I93" s="63"/>
      <c r="J93" s="60" t="s">
        <v>118</v>
      </c>
      <c r="K93" s="61" t="s">
        <v>177</v>
      </c>
      <c r="L93" s="788"/>
      <c r="M93" s="779"/>
      <c r="N93" s="138">
        <v>6</v>
      </c>
      <c r="O93" s="793" t="s">
        <v>177</v>
      </c>
      <c r="P93" s="770"/>
      <c r="Q93" s="774"/>
      <c r="R93" s="845" t="s">
        <v>373</v>
      </c>
      <c r="S93" s="774"/>
      <c r="T93" s="846" t="s">
        <v>374</v>
      </c>
      <c r="U93" s="774"/>
      <c r="V93" s="889" t="s">
        <v>375</v>
      </c>
      <c r="W93" s="774"/>
      <c r="X93" s="844"/>
      <c r="Y93" s="787"/>
      <c r="Z93" s="841" t="s">
        <v>376</v>
      </c>
      <c r="AA93" s="787"/>
      <c r="AB93" s="846" t="s">
        <v>377</v>
      </c>
      <c r="AC93" s="774"/>
      <c r="AD93" s="846" t="s">
        <v>378</v>
      </c>
      <c r="AE93" s="774"/>
      <c r="AF93" s="844" t="s">
        <v>379</v>
      </c>
      <c r="AG93" s="787"/>
      <c r="AH93" s="844" t="s">
        <v>380</v>
      </c>
      <c r="AI93" s="787"/>
      <c r="AJ93" s="841" t="s">
        <v>381</v>
      </c>
      <c r="AK93" s="787"/>
      <c r="AL93" s="808" t="s">
        <v>382</v>
      </c>
      <c r="AM93" s="772"/>
      <c r="AN93" s="845" t="s">
        <v>383</v>
      </c>
      <c r="AO93" s="774"/>
      <c r="AP93" s="846" t="s">
        <v>384</v>
      </c>
      <c r="AQ93" s="774"/>
      <c r="AR93" s="812" t="s">
        <v>385</v>
      </c>
      <c r="AS93" s="772"/>
      <c r="AT93" s="843" t="s">
        <v>386</v>
      </c>
      <c r="AU93" s="774"/>
      <c r="AV93" s="843"/>
      <c r="AW93" s="774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788"/>
      <c r="B94" s="782"/>
      <c r="C94" s="782"/>
      <c r="D94" s="782"/>
      <c r="E94" s="779"/>
      <c r="F94" s="37"/>
      <c r="G94" s="59">
        <v>8</v>
      </c>
      <c r="H94" s="143" t="s">
        <v>96</v>
      </c>
      <c r="I94" s="63"/>
      <c r="J94" s="60" t="s">
        <v>98</v>
      </c>
      <c r="K94" s="61" t="s">
        <v>387</v>
      </c>
      <c r="L94" s="788"/>
      <c r="M94" s="779"/>
      <c r="N94" s="138">
        <v>7</v>
      </c>
      <c r="O94" s="793" t="s">
        <v>192</v>
      </c>
      <c r="P94" s="770"/>
      <c r="Q94" s="774"/>
      <c r="R94" s="845" t="s">
        <v>388</v>
      </c>
      <c r="S94" s="774"/>
      <c r="T94" s="846" t="s">
        <v>389</v>
      </c>
      <c r="U94" s="774"/>
      <c r="V94" s="846" t="s">
        <v>390</v>
      </c>
      <c r="W94" s="774"/>
      <c r="X94" s="844"/>
      <c r="Y94" s="787"/>
      <c r="Z94" s="841" t="s">
        <v>391</v>
      </c>
      <c r="AA94" s="787"/>
      <c r="AB94" s="846" t="s">
        <v>392</v>
      </c>
      <c r="AC94" s="774"/>
      <c r="AD94" s="846" t="s">
        <v>393</v>
      </c>
      <c r="AE94" s="774"/>
      <c r="AF94" s="844" t="s">
        <v>394</v>
      </c>
      <c r="AG94" s="787"/>
      <c r="AH94" s="844" t="s">
        <v>395</v>
      </c>
      <c r="AI94" s="787"/>
      <c r="AJ94" s="841" t="s">
        <v>396</v>
      </c>
      <c r="AK94" s="787"/>
      <c r="AL94" s="808" t="s">
        <v>397</v>
      </c>
      <c r="AM94" s="772"/>
      <c r="AN94" s="845" t="s">
        <v>398</v>
      </c>
      <c r="AO94" s="774"/>
      <c r="AP94" s="846" t="s">
        <v>399</v>
      </c>
      <c r="AQ94" s="774"/>
      <c r="AR94" s="812" t="s">
        <v>400</v>
      </c>
      <c r="AS94" s="772"/>
      <c r="AT94" s="843" t="s">
        <v>401</v>
      </c>
      <c r="AU94" s="774"/>
      <c r="AV94" s="843"/>
      <c r="AW94" s="774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788"/>
      <c r="B95" s="782"/>
      <c r="C95" s="782"/>
      <c r="D95" s="782"/>
      <c r="E95" s="779"/>
      <c r="F95" s="37"/>
      <c r="G95" s="59">
        <v>9</v>
      </c>
      <c r="H95" s="140" t="s">
        <v>175</v>
      </c>
      <c r="I95" s="63"/>
      <c r="J95" s="72" t="s">
        <v>98</v>
      </c>
      <c r="K95" s="100" t="s">
        <v>402</v>
      </c>
      <c r="L95" s="788"/>
      <c r="M95" s="779"/>
      <c r="N95" s="138">
        <v>8</v>
      </c>
      <c r="O95" s="793" t="s">
        <v>193</v>
      </c>
      <c r="P95" s="770"/>
      <c r="Q95" s="774"/>
      <c r="R95" s="845" t="s">
        <v>403</v>
      </c>
      <c r="S95" s="774"/>
      <c r="T95" s="846" t="s">
        <v>404</v>
      </c>
      <c r="U95" s="774"/>
      <c r="V95" s="846" t="s">
        <v>405</v>
      </c>
      <c r="W95" s="774"/>
      <c r="X95" s="844"/>
      <c r="Y95" s="787"/>
      <c r="Z95" s="841"/>
      <c r="AA95" s="787"/>
      <c r="AB95" s="846" t="s">
        <v>406</v>
      </c>
      <c r="AC95" s="774"/>
      <c r="AD95" s="846" t="s">
        <v>407</v>
      </c>
      <c r="AE95" s="774"/>
      <c r="AF95" s="844" t="s">
        <v>408</v>
      </c>
      <c r="AG95" s="787"/>
      <c r="AH95" s="844" t="s">
        <v>409</v>
      </c>
      <c r="AI95" s="787"/>
      <c r="AJ95" s="841" t="s">
        <v>410</v>
      </c>
      <c r="AK95" s="787"/>
      <c r="AL95" s="808" t="s">
        <v>411</v>
      </c>
      <c r="AM95" s="772"/>
      <c r="AN95" s="845" t="s">
        <v>412</v>
      </c>
      <c r="AO95" s="774"/>
      <c r="AP95" s="846" t="s">
        <v>413</v>
      </c>
      <c r="AQ95" s="774"/>
      <c r="AR95" s="812" t="s">
        <v>414</v>
      </c>
      <c r="AS95" s="772"/>
      <c r="AT95" s="843">
        <v>777</v>
      </c>
      <c r="AU95" s="774"/>
      <c r="AV95" s="843"/>
      <c r="AW95" s="774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788"/>
      <c r="B96" s="782"/>
      <c r="C96" s="782"/>
      <c r="D96" s="782"/>
      <c r="E96" s="779"/>
      <c r="F96" s="37"/>
      <c r="G96" s="59">
        <v>10</v>
      </c>
      <c r="H96" s="141" t="s">
        <v>107</v>
      </c>
      <c r="I96" s="63"/>
      <c r="J96" s="72" t="s">
        <v>196</v>
      </c>
      <c r="K96" s="100" t="s">
        <v>318</v>
      </c>
      <c r="L96" s="788"/>
      <c r="M96" s="779"/>
      <c r="N96" s="138">
        <v>9</v>
      </c>
      <c r="O96" s="793" t="s">
        <v>185</v>
      </c>
      <c r="P96" s="770"/>
      <c r="Q96" s="774"/>
      <c r="R96" s="845" t="s">
        <v>415</v>
      </c>
      <c r="S96" s="774"/>
      <c r="T96" s="840"/>
      <c r="U96" s="772"/>
      <c r="V96" s="785"/>
      <c r="W96" s="787"/>
      <c r="X96" s="841"/>
      <c r="Y96" s="787"/>
      <c r="Z96" s="841"/>
      <c r="AA96" s="787"/>
      <c r="AB96" s="841"/>
      <c r="AC96" s="787"/>
      <c r="AD96" s="841"/>
      <c r="AE96" s="787"/>
      <c r="AF96" s="841"/>
      <c r="AG96" s="787"/>
      <c r="AH96" s="841"/>
      <c r="AI96" s="787"/>
      <c r="AJ96" s="841"/>
      <c r="AK96" s="787"/>
      <c r="AL96" s="842"/>
      <c r="AM96" s="772"/>
      <c r="AN96" s="785"/>
      <c r="AO96" s="787"/>
      <c r="AP96" s="842"/>
      <c r="AQ96" s="772"/>
      <c r="AR96" s="840"/>
      <c r="AS96" s="772"/>
      <c r="AT96" s="840"/>
      <c r="AU96" s="772"/>
      <c r="AV96" s="840"/>
      <c r="AW96" s="772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788"/>
      <c r="B97" s="782"/>
      <c r="C97" s="782"/>
      <c r="D97" s="782"/>
      <c r="E97" s="779"/>
      <c r="F97" s="37"/>
      <c r="G97" s="59">
        <v>11</v>
      </c>
      <c r="H97" s="141" t="s">
        <v>296</v>
      </c>
      <c r="I97" s="63"/>
      <c r="J97" s="72" t="s">
        <v>196</v>
      </c>
      <c r="K97" s="100" t="s">
        <v>334</v>
      </c>
      <c r="L97" s="788"/>
      <c r="M97" s="779"/>
      <c r="N97" s="138">
        <v>10</v>
      </c>
      <c r="O97" s="793" t="s">
        <v>194</v>
      </c>
      <c r="P97" s="770"/>
      <c r="Q97" s="774"/>
      <c r="R97" s="845" t="s">
        <v>416</v>
      </c>
      <c r="S97" s="774"/>
      <c r="T97" s="840"/>
      <c r="U97" s="772"/>
      <c r="V97" s="785"/>
      <c r="W97" s="787"/>
      <c r="X97" s="841"/>
      <c r="Y97" s="787"/>
      <c r="Z97" s="841"/>
      <c r="AA97" s="787"/>
      <c r="AB97" s="841"/>
      <c r="AC97" s="787"/>
      <c r="AD97" s="841"/>
      <c r="AE97" s="787"/>
      <c r="AF97" s="841"/>
      <c r="AG97" s="787"/>
      <c r="AH97" s="841"/>
      <c r="AI97" s="787"/>
      <c r="AJ97" s="841"/>
      <c r="AK97" s="787"/>
      <c r="AL97" s="785"/>
      <c r="AM97" s="787"/>
      <c r="AN97" s="785"/>
      <c r="AO97" s="787"/>
      <c r="AP97" s="785"/>
      <c r="AQ97" s="787"/>
      <c r="AR97" s="785"/>
      <c r="AS97" s="787"/>
      <c r="AT97" s="841"/>
      <c r="AU97" s="787"/>
      <c r="AV97" s="841"/>
      <c r="AW97" s="787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788"/>
      <c r="B98" s="782"/>
      <c r="C98" s="782"/>
      <c r="D98" s="782"/>
      <c r="E98" s="779"/>
      <c r="F98" s="37"/>
      <c r="G98" s="59">
        <v>12</v>
      </c>
      <c r="H98" s="141" t="s">
        <v>133</v>
      </c>
      <c r="I98" s="63"/>
      <c r="J98" s="72" t="s">
        <v>296</v>
      </c>
      <c r="K98" s="100" t="s">
        <v>363</v>
      </c>
      <c r="L98" s="788"/>
      <c r="M98" s="779"/>
      <c r="N98" s="138">
        <v>11</v>
      </c>
      <c r="O98" s="793" t="s">
        <v>417</v>
      </c>
      <c r="P98" s="770"/>
      <c r="Q98" s="774"/>
      <c r="R98" s="845" t="s">
        <v>418</v>
      </c>
      <c r="S98" s="774"/>
      <c r="T98" s="840"/>
      <c r="U98" s="772"/>
      <c r="V98" s="785"/>
      <c r="W98" s="787"/>
      <c r="X98" s="841"/>
      <c r="Y98" s="787"/>
      <c r="Z98" s="841"/>
      <c r="AA98" s="787"/>
      <c r="AB98" s="841"/>
      <c r="AC98" s="787"/>
      <c r="AD98" s="841"/>
      <c r="AE98" s="787"/>
      <c r="AF98" s="841"/>
      <c r="AG98" s="787"/>
      <c r="AH98" s="841"/>
      <c r="AI98" s="787"/>
      <c r="AJ98" s="841"/>
      <c r="AK98" s="787"/>
      <c r="AL98" s="785"/>
      <c r="AM98" s="787"/>
      <c r="AN98" s="785"/>
      <c r="AO98" s="787"/>
      <c r="AP98" s="785"/>
      <c r="AQ98" s="787"/>
      <c r="AR98" s="785"/>
      <c r="AS98" s="787"/>
      <c r="AT98" s="841"/>
      <c r="AU98" s="787"/>
      <c r="AV98" s="841"/>
      <c r="AW98" s="787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788"/>
      <c r="B99" s="782"/>
      <c r="C99" s="782"/>
      <c r="D99" s="782"/>
      <c r="E99" s="779"/>
      <c r="F99" s="37"/>
      <c r="G99" s="59">
        <v>13</v>
      </c>
      <c r="H99" s="141" t="s">
        <v>178</v>
      </c>
      <c r="I99" s="63"/>
      <c r="J99" s="72" t="s">
        <v>296</v>
      </c>
      <c r="K99" s="100" t="s">
        <v>377</v>
      </c>
      <c r="L99" s="788"/>
      <c r="M99" s="779"/>
      <c r="N99" s="138">
        <v>12</v>
      </c>
      <c r="O99" s="793" t="s">
        <v>191</v>
      </c>
      <c r="P99" s="770"/>
      <c r="Q99" s="774"/>
      <c r="R99" s="845" t="s">
        <v>419</v>
      </c>
      <c r="S99" s="774"/>
      <c r="T99" s="840"/>
      <c r="U99" s="772"/>
      <c r="V99" s="785"/>
      <c r="W99" s="787"/>
      <c r="X99" s="841"/>
      <c r="Y99" s="787"/>
      <c r="Z99" s="841"/>
      <c r="AA99" s="787"/>
      <c r="AB99" s="841"/>
      <c r="AC99" s="787"/>
      <c r="AD99" s="841"/>
      <c r="AE99" s="787"/>
      <c r="AF99" s="841"/>
      <c r="AG99" s="787"/>
      <c r="AH99" s="841"/>
      <c r="AI99" s="787"/>
      <c r="AJ99" s="841"/>
      <c r="AK99" s="787"/>
      <c r="AL99" s="841"/>
      <c r="AM99" s="787"/>
      <c r="AN99" s="841"/>
      <c r="AO99" s="787"/>
      <c r="AP99" s="841"/>
      <c r="AQ99" s="787"/>
      <c r="AR99" s="841"/>
      <c r="AS99" s="787"/>
      <c r="AT99" s="841"/>
      <c r="AU99" s="787"/>
      <c r="AV99" s="841"/>
      <c r="AW99" s="787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788"/>
      <c r="B100" s="782"/>
      <c r="C100" s="782"/>
      <c r="D100" s="782"/>
      <c r="E100" s="779"/>
      <c r="F100" s="37"/>
      <c r="G100" s="59">
        <v>14</v>
      </c>
      <c r="H100" s="141" t="s">
        <v>105</v>
      </c>
      <c r="I100" s="63"/>
      <c r="J100" s="72" t="s">
        <v>297</v>
      </c>
      <c r="K100" s="100" t="s">
        <v>378</v>
      </c>
      <c r="L100" s="788"/>
      <c r="M100" s="779"/>
      <c r="N100" s="138">
        <v>13</v>
      </c>
      <c r="O100" s="793" t="s">
        <v>367</v>
      </c>
      <c r="P100" s="770"/>
      <c r="Q100" s="774"/>
      <c r="R100" s="840"/>
      <c r="S100" s="772"/>
      <c r="T100" s="840"/>
      <c r="U100" s="772"/>
      <c r="V100" s="840"/>
      <c r="W100" s="772"/>
      <c r="X100" s="840"/>
      <c r="Y100" s="772"/>
      <c r="Z100" s="840"/>
      <c r="AA100" s="772"/>
      <c r="AB100" s="840"/>
      <c r="AC100" s="772"/>
      <c r="AD100" s="840"/>
      <c r="AE100" s="772"/>
      <c r="AF100" s="840"/>
      <c r="AG100" s="772"/>
      <c r="AH100" s="840"/>
      <c r="AI100" s="772"/>
      <c r="AJ100" s="840"/>
      <c r="AK100" s="772"/>
      <c r="AL100" s="840"/>
      <c r="AM100" s="772"/>
      <c r="AN100" s="840"/>
      <c r="AO100" s="772"/>
      <c r="AP100" s="840"/>
      <c r="AQ100" s="772"/>
      <c r="AR100" s="840"/>
      <c r="AS100" s="772"/>
      <c r="AT100" s="840"/>
      <c r="AU100" s="772"/>
      <c r="AV100" s="840"/>
      <c r="AW100" s="772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788"/>
      <c r="B101" s="782"/>
      <c r="C101" s="782"/>
      <c r="D101" s="782"/>
      <c r="E101" s="779"/>
      <c r="F101" s="37"/>
      <c r="G101" s="59">
        <v>15</v>
      </c>
      <c r="H101" s="141" t="s">
        <v>299</v>
      </c>
      <c r="I101" s="63"/>
      <c r="J101" s="72" t="s">
        <v>297</v>
      </c>
      <c r="K101" s="100" t="s">
        <v>364</v>
      </c>
      <c r="L101" s="788"/>
      <c r="M101" s="779"/>
      <c r="N101" s="138">
        <v>14</v>
      </c>
      <c r="O101" s="793" t="s">
        <v>420</v>
      </c>
      <c r="P101" s="770"/>
      <c r="Q101" s="774"/>
      <c r="R101" s="840"/>
      <c r="S101" s="772"/>
      <c r="T101" s="840"/>
      <c r="U101" s="772"/>
      <c r="V101" s="840"/>
      <c r="W101" s="772"/>
      <c r="X101" s="840"/>
      <c r="Y101" s="772"/>
      <c r="Z101" s="840"/>
      <c r="AA101" s="772"/>
      <c r="AB101" s="840"/>
      <c r="AC101" s="772"/>
      <c r="AD101" s="840"/>
      <c r="AE101" s="772"/>
      <c r="AF101" s="840"/>
      <c r="AG101" s="772"/>
      <c r="AH101" s="840"/>
      <c r="AI101" s="772"/>
      <c r="AJ101" s="840"/>
      <c r="AK101" s="772"/>
      <c r="AL101" s="840"/>
      <c r="AM101" s="772"/>
      <c r="AN101" s="840"/>
      <c r="AO101" s="772"/>
      <c r="AP101" s="840"/>
      <c r="AQ101" s="772"/>
      <c r="AR101" s="840"/>
      <c r="AS101" s="772"/>
      <c r="AT101" s="840"/>
      <c r="AU101" s="772"/>
      <c r="AV101" s="840"/>
      <c r="AW101" s="772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788"/>
      <c r="B102" s="782"/>
      <c r="C102" s="782"/>
      <c r="D102" s="782"/>
      <c r="E102" s="779"/>
      <c r="F102" s="37"/>
      <c r="G102" s="59">
        <v>16</v>
      </c>
      <c r="H102" s="141" t="s">
        <v>294</v>
      </c>
      <c r="I102" s="63"/>
      <c r="J102" s="72" t="s">
        <v>105</v>
      </c>
      <c r="K102" s="100" t="s">
        <v>310</v>
      </c>
      <c r="L102" s="788"/>
      <c r="M102" s="779"/>
      <c r="N102" s="109"/>
      <c r="O102" s="824" t="s">
        <v>421</v>
      </c>
      <c r="P102" s="770"/>
      <c r="Q102" s="774"/>
      <c r="R102" s="848" t="s">
        <v>421</v>
      </c>
      <c r="S102" s="787"/>
      <c r="T102" s="848" t="s">
        <v>421</v>
      </c>
      <c r="U102" s="787"/>
      <c r="V102" s="848" t="s">
        <v>421</v>
      </c>
      <c r="W102" s="787"/>
      <c r="X102" s="852" t="s">
        <v>421</v>
      </c>
      <c r="Y102" s="779"/>
      <c r="Z102" s="848" t="s">
        <v>421</v>
      </c>
      <c r="AA102" s="787"/>
      <c r="AB102" s="848" t="s">
        <v>421</v>
      </c>
      <c r="AC102" s="787"/>
      <c r="AD102" s="848" t="s">
        <v>421</v>
      </c>
      <c r="AE102" s="787"/>
      <c r="AF102" s="848" t="s">
        <v>421</v>
      </c>
      <c r="AG102" s="787"/>
      <c r="AH102" s="848" t="s">
        <v>421</v>
      </c>
      <c r="AI102" s="787"/>
      <c r="AJ102" s="848" t="s">
        <v>421</v>
      </c>
      <c r="AK102" s="787"/>
      <c r="AL102" s="848" t="s">
        <v>421</v>
      </c>
      <c r="AM102" s="787"/>
      <c r="AN102" s="848" t="s">
        <v>421</v>
      </c>
      <c r="AO102" s="787"/>
      <c r="AP102" s="848" t="s">
        <v>421</v>
      </c>
      <c r="AQ102" s="787"/>
      <c r="AR102" s="848" t="s">
        <v>421</v>
      </c>
      <c r="AS102" s="787"/>
      <c r="AT102" s="848" t="s">
        <v>421</v>
      </c>
      <c r="AU102" s="787"/>
      <c r="AV102" s="848" t="s">
        <v>421</v>
      </c>
      <c r="AW102" s="787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788"/>
      <c r="B103" s="782"/>
      <c r="C103" s="782"/>
      <c r="D103" s="782"/>
      <c r="E103" s="779"/>
      <c r="F103" s="37"/>
      <c r="G103" s="59">
        <v>17</v>
      </c>
      <c r="H103" s="141" t="s">
        <v>422</v>
      </c>
      <c r="I103" s="63"/>
      <c r="J103" s="72" t="s">
        <v>105</v>
      </c>
      <c r="K103" s="100" t="s">
        <v>324</v>
      </c>
      <c r="L103" s="788"/>
      <c r="M103" s="779"/>
      <c r="N103" s="144"/>
      <c r="O103" s="825" t="s">
        <v>150</v>
      </c>
      <c r="P103" s="782"/>
      <c r="Q103" s="145" t="s">
        <v>332</v>
      </c>
      <c r="R103" s="146" t="s">
        <v>150</v>
      </c>
      <c r="S103" s="145" t="s">
        <v>332</v>
      </c>
      <c r="T103" s="146" t="s">
        <v>150</v>
      </c>
      <c r="U103" s="145" t="s">
        <v>332</v>
      </c>
      <c r="V103" s="146" t="s">
        <v>150</v>
      </c>
      <c r="W103" s="147" t="s">
        <v>332</v>
      </c>
      <c r="X103" s="146" t="s">
        <v>150</v>
      </c>
      <c r="Y103" s="145" t="s">
        <v>332</v>
      </c>
      <c r="Z103" s="146" t="s">
        <v>150</v>
      </c>
      <c r="AA103" s="145" t="s">
        <v>332</v>
      </c>
      <c r="AB103" s="146" t="s">
        <v>150</v>
      </c>
      <c r="AC103" s="145" t="s">
        <v>332</v>
      </c>
      <c r="AD103" s="146" t="s">
        <v>150</v>
      </c>
      <c r="AE103" s="145" t="s">
        <v>332</v>
      </c>
      <c r="AF103" s="146" t="s">
        <v>150</v>
      </c>
      <c r="AG103" s="145" t="s">
        <v>332</v>
      </c>
      <c r="AH103" s="146" t="s">
        <v>150</v>
      </c>
      <c r="AI103" s="145" t="s">
        <v>332</v>
      </c>
      <c r="AJ103" s="146" t="s">
        <v>150</v>
      </c>
      <c r="AK103" s="145" t="s">
        <v>332</v>
      </c>
      <c r="AL103" s="146" t="s">
        <v>150</v>
      </c>
      <c r="AM103" s="145" t="s">
        <v>332</v>
      </c>
      <c r="AN103" s="146" t="s">
        <v>150</v>
      </c>
      <c r="AO103" s="145" t="s">
        <v>332</v>
      </c>
      <c r="AP103" s="146" t="s">
        <v>150</v>
      </c>
      <c r="AQ103" s="145" t="s">
        <v>332</v>
      </c>
      <c r="AR103" s="146" t="s">
        <v>150</v>
      </c>
      <c r="AS103" s="147" t="s">
        <v>332</v>
      </c>
      <c r="AT103" s="146" t="s">
        <v>150</v>
      </c>
      <c r="AU103" s="147" t="s">
        <v>332</v>
      </c>
      <c r="AV103" s="146" t="s">
        <v>150</v>
      </c>
      <c r="AW103" s="147" t="s">
        <v>332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788"/>
      <c r="B104" s="782"/>
      <c r="C104" s="782"/>
      <c r="D104" s="782"/>
      <c r="E104" s="779"/>
      <c r="F104" s="37"/>
      <c r="G104" s="59">
        <v>18</v>
      </c>
      <c r="H104" s="142" t="s">
        <v>111</v>
      </c>
      <c r="I104" s="63"/>
      <c r="J104" s="72" t="s">
        <v>175</v>
      </c>
      <c r="K104" s="100" t="s">
        <v>341</v>
      </c>
      <c r="L104" s="788"/>
      <c r="M104" s="779"/>
      <c r="N104" s="148">
        <v>1</v>
      </c>
      <c r="O104" s="139" t="s">
        <v>302</v>
      </c>
      <c r="P104" s="149" t="s">
        <v>423</v>
      </c>
      <c r="Q104" s="150"/>
      <c r="R104" s="151" t="s">
        <v>303</v>
      </c>
      <c r="S104" s="152" t="s">
        <v>424</v>
      </c>
      <c r="T104" s="151" t="s">
        <v>304</v>
      </c>
      <c r="U104" s="152" t="s">
        <v>425</v>
      </c>
      <c r="V104" s="153" t="s">
        <v>305</v>
      </c>
      <c r="W104" s="154" t="s">
        <v>405</v>
      </c>
      <c r="X104" s="155"/>
      <c r="Y104" s="154" t="s">
        <v>306</v>
      </c>
      <c r="Z104" s="156" t="s">
        <v>307</v>
      </c>
      <c r="AA104" s="153" t="s">
        <v>426</v>
      </c>
      <c r="AB104" s="151" t="s">
        <v>308</v>
      </c>
      <c r="AC104" s="157"/>
      <c r="AD104" s="151" t="s">
        <v>309</v>
      </c>
      <c r="AE104" s="158" t="s">
        <v>427</v>
      </c>
      <c r="AF104" s="159" t="s">
        <v>428</v>
      </c>
      <c r="AG104" s="160"/>
      <c r="AH104" s="159" t="s">
        <v>311</v>
      </c>
      <c r="AI104" s="160" t="s">
        <v>429</v>
      </c>
      <c r="AJ104" s="161" t="s">
        <v>312</v>
      </c>
      <c r="AK104" s="162"/>
      <c r="AL104" s="159" t="s">
        <v>313</v>
      </c>
      <c r="AM104" s="160" t="s">
        <v>382</v>
      </c>
      <c r="AN104" s="159" t="s">
        <v>314</v>
      </c>
      <c r="AO104" s="160"/>
      <c r="AP104" s="159" t="s">
        <v>315</v>
      </c>
      <c r="AQ104" s="160"/>
      <c r="AR104" s="163" t="s">
        <v>179</v>
      </c>
      <c r="AS104" s="162"/>
      <c r="AT104" s="164" t="s">
        <v>316</v>
      </c>
      <c r="AU104" s="162"/>
      <c r="AV104" s="163"/>
      <c r="AW104" s="162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788"/>
      <c r="B105" s="782"/>
      <c r="C105" s="782"/>
      <c r="D105" s="782"/>
      <c r="E105" s="779"/>
      <c r="F105" s="21"/>
      <c r="G105" s="59">
        <v>19</v>
      </c>
      <c r="H105" s="142"/>
      <c r="I105" s="63"/>
      <c r="J105" s="72" t="s">
        <v>298</v>
      </c>
      <c r="K105" s="100" t="s">
        <v>410</v>
      </c>
      <c r="L105" s="788"/>
      <c r="M105" s="779"/>
      <c r="N105" s="115">
        <v>2</v>
      </c>
      <c r="O105" s="165" t="s">
        <v>165</v>
      </c>
      <c r="P105" s="149" t="s">
        <v>430</v>
      </c>
      <c r="Q105" s="150"/>
      <c r="R105" s="151" t="s">
        <v>317</v>
      </c>
      <c r="S105" s="154" t="s">
        <v>431</v>
      </c>
      <c r="T105" s="151" t="s">
        <v>318</v>
      </c>
      <c r="U105" s="154" t="s">
        <v>432</v>
      </c>
      <c r="V105" s="153" t="s">
        <v>319</v>
      </c>
      <c r="W105" s="154" t="s">
        <v>433</v>
      </c>
      <c r="X105" s="155"/>
      <c r="Y105" s="154" t="s">
        <v>320</v>
      </c>
      <c r="Z105" s="166" t="s">
        <v>321</v>
      </c>
      <c r="AA105" s="153" t="s">
        <v>434</v>
      </c>
      <c r="AB105" s="167" t="s">
        <v>322</v>
      </c>
      <c r="AC105" s="157"/>
      <c r="AD105" s="167" t="s">
        <v>323</v>
      </c>
      <c r="AE105" s="158" t="s">
        <v>435</v>
      </c>
      <c r="AF105" s="159" t="s">
        <v>436</v>
      </c>
      <c r="AG105" s="160"/>
      <c r="AH105" s="159" t="s">
        <v>325</v>
      </c>
      <c r="AI105" s="160" t="s">
        <v>437</v>
      </c>
      <c r="AJ105" s="168" t="s">
        <v>326</v>
      </c>
      <c r="AK105" s="169"/>
      <c r="AL105" s="159" t="s">
        <v>327</v>
      </c>
      <c r="AM105" s="160" t="s">
        <v>397</v>
      </c>
      <c r="AN105" s="159" t="s">
        <v>438</v>
      </c>
      <c r="AO105" s="160"/>
      <c r="AP105" s="159" t="s">
        <v>329</v>
      </c>
      <c r="AQ105" s="160"/>
      <c r="AR105" s="163" t="s">
        <v>330</v>
      </c>
      <c r="AS105" s="162"/>
      <c r="AT105" s="163" t="s">
        <v>331</v>
      </c>
      <c r="AU105" s="162"/>
      <c r="AV105" s="163"/>
      <c r="AW105" s="162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788"/>
      <c r="B106" s="782"/>
      <c r="C106" s="782"/>
      <c r="D106" s="782"/>
      <c r="E106" s="779"/>
      <c r="F106" s="21"/>
      <c r="G106" s="59">
        <v>20</v>
      </c>
      <c r="H106" s="142"/>
      <c r="I106" s="63"/>
      <c r="J106" s="72" t="s">
        <v>96</v>
      </c>
      <c r="K106" s="100" t="s">
        <v>343</v>
      </c>
      <c r="L106" s="788"/>
      <c r="M106" s="779"/>
      <c r="N106" s="115">
        <v>3</v>
      </c>
      <c r="O106" s="170" t="s">
        <v>170</v>
      </c>
      <c r="P106" s="149" t="s">
        <v>439</v>
      </c>
      <c r="Q106" s="150"/>
      <c r="R106" s="151" t="s">
        <v>333</v>
      </c>
      <c r="S106" s="154" t="s">
        <v>440</v>
      </c>
      <c r="T106" s="151" t="s">
        <v>334</v>
      </c>
      <c r="U106" s="154" t="s">
        <v>441</v>
      </c>
      <c r="V106" s="153" t="s">
        <v>335</v>
      </c>
      <c r="W106" s="154" t="s">
        <v>442</v>
      </c>
      <c r="X106" s="155"/>
      <c r="Y106" s="154" t="s">
        <v>336</v>
      </c>
      <c r="Z106" s="166" t="s">
        <v>337</v>
      </c>
      <c r="AA106" s="153" t="s">
        <v>443</v>
      </c>
      <c r="AB106" s="167" t="s">
        <v>338</v>
      </c>
      <c r="AC106" s="157"/>
      <c r="AD106" s="167" t="s">
        <v>339</v>
      </c>
      <c r="AE106" s="158" t="s">
        <v>444</v>
      </c>
      <c r="AF106" s="159" t="s">
        <v>310</v>
      </c>
      <c r="AG106" s="160"/>
      <c r="AH106" s="159" t="s">
        <v>341</v>
      </c>
      <c r="AI106" s="160" t="s">
        <v>445</v>
      </c>
      <c r="AJ106" s="159" t="s">
        <v>446</v>
      </c>
      <c r="AK106" s="169"/>
      <c r="AL106" s="159" t="s">
        <v>447</v>
      </c>
      <c r="AM106" s="160" t="s">
        <v>411</v>
      </c>
      <c r="AN106" s="159" t="s">
        <v>448</v>
      </c>
      <c r="AO106" s="160"/>
      <c r="AP106" s="159" t="s">
        <v>334</v>
      </c>
      <c r="AQ106" s="160"/>
      <c r="AR106" s="163" t="s">
        <v>181</v>
      </c>
      <c r="AS106" s="162"/>
      <c r="AT106" s="163" t="s">
        <v>345</v>
      </c>
      <c r="AU106" s="162"/>
      <c r="AV106" s="163"/>
      <c r="AW106" s="162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789"/>
      <c r="B107" s="790"/>
      <c r="C107" s="790"/>
      <c r="D107" s="790"/>
      <c r="E107" s="772"/>
      <c r="F107" s="21"/>
      <c r="G107" s="59">
        <v>21</v>
      </c>
      <c r="H107" s="142"/>
      <c r="I107" s="63"/>
      <c r="J107" s="72" t="s">
        <v>133</v>
      </c>
      <c r="K107" s="100" t="s">
        <v>328</v>
      </c>
      <c r="L107" s="788"/>
      <c r="M107" s="779"/>
      <c r="N107" s="115">
        <v>4</v>
      </c>
      <c r="O107" s="149" t="s">
        <v>173</v>
      </c>
      <c r="P107" s="149" t="s">
        <v>449</v>
      </c>
      <c r="Q107" s="150"/>
      <c r="R107" s="151" t="s">
        <v>346</v>
      </c>
      <c r="S107" s="154" t="s">
        <v>450</v>
      </c>
      <c r="T107" s="151">
        <v>777</v>
      </c>
      <c r="U107" s="154" t="s">
        <v>451</v>
      </c>
      <c r="V107" s="153" t="s">
        <v>347</v>
      </c>
      <c r="W107" s="154" t="s">
        <v>452</v>
      </c>
      <c r="X107" s="155"/>
      <c r="Y107" s="154" t="s">
        <v>453</v>
      </c>
      <c r="Z107" s="156" t="s">
        <v>454</v>
      </c>
      <c r="AA107" s="153" t="s">
        <v>455</v>
      </c>
      <c r="AB107" s="167" t="s">
        <v>349</v>
      </c>
      <c r="AC107" s="157"/>
      <c r="AD107" s="167" t="s">
        <v>350</v>
      </c>
      <c r="AE107" s="158" t="s">
        <v>456</v>
      </c>
      <c r="AF107" s="159" t="s">
        <v>324</v>
      </c>
      <c r="AG107" s="160"/>
      <c r="AH107" s="159" t="s">
        <v>352</v>
      </c>
      <c r="AI107" s="160" t="s">
        <v>457</v>
      </c>
      <c r="AJ107" s="167" t="s">
        <v>342</v>
      </c>
      <c r="AK107" s="169"/>
      <c r="AL107" s="159" t="s">
        <v>343</v>
      </c>
      <c r="AM107" s="160" t="s">
        <v>458</v>
      </c>
      <c r="AN107" s="159" t="s">
        <v>459</v>
      </c>
      <c r="AO107" s="160"/>
      <c r="AP107" s="159" t="s">
        <v>356</v>
      </c>
      <c r="AQ107" s="160"/>
      <c r="AR107" s="163" t="s">
        <v>357</v>
      </c>
      <c r="AS107" s="162"/>
      <c r="AT107" s="164" t="s">
        <v>358</v>
      </c>
      <c r="AU107" s="162"/>
      <c r="AV107" s="163"/>
      <c r="AW107" s="162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42"/>
      <c r="I108" s="63"/>
      <c r="J108" s="72" t="s">
        <v>299</v>
      </c>
      <c r="K108" s="100" t="s">
        <v>334</v>
      </c>
      <c r="L108" s="788"/>
      <c r="M108" s="779"/>
      <c r="N108" s="115">
        <v>5</v>
      </c>
      <c r="O108" s="149" t="s">
        <v>190</v>
      </c>
      <c r="P108" s="149" t="s">
        <v>460</v>
      </c>
      <c r="Q108" s="150"/>
      <c r="R108" s="151" t="s">
        <v>359</v>
      </c>
      <c r="S108" s="154" t="s">
        <v>461</v>
      </c>
      <c r="T108" s="151" t="s">
        <v>360</v>
      </c>
      <c r="U108" s="154" t="s">
        <v>462</v>
      </c>
      <c r="V108" s="153" t="s">
        <v>361</v>
      </c>
      <c r="W108" s="154" t="s">
        <v>463</v>
      </c>
      <c r="X108" s="155"/>
      <c r="Y108" s="154" t="s">
        <v>464</v>
      </c>
      <c r="Z108" s="156" t="s">
        <v>465</v>
      </c>
      <c r="AA108" s="153" t="s">
        <v>466</v>
      </c>
      <c r="AB108" s="167" t="s">
        <v>363</v>
      </c>
      <c r="AC108" s="157"/>
      <c r="AD108" s="167" t="s">
        <v>364</v>
      </c>
      <c r="AE108" s="158" t="s">
        <v>467</v>
      </c>
      <c r="AF108" s="159" t="s">
        <v>340</v>
      </c>
      <c r="AG108" s="18"/>
      <c r="AH108" s="159" t="s">
        <v>366</v>
      </c>
      <c r="AI108" s="18" t="s">
        <v>468</v>
      </c>
      <c r="AJ108" s="167" t="s">
        <v>353</v>
      </c>
      <c r="AK108" s="169"/>
      <c r="AL108" s="159" t="s">
        <v>354</v>
      </c>
      <c r="AM108" s="18"/>
      <c r="AN108" s="159" t="s">
        <v>469</v>
      </c>
      <c r="AO108" s="18"/>
      <c r="AP108" s="159" t="s">
        <v>370</v>
      </c>
      <c r="AQ108" s="18"/>
      <c r="AR108" s="163" t="s">
        <v>371</v>
      </c>
      <c r="AS108" s="162"/>
      <c r="AT108" s="163" t="s">
        <v>372</v>
      </c>
      <c r="AU108" s="162"/>
      <c r="AV108" s="163"/>
      <c r="AW108" s="162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794" t="s">
        <v>470</v>
      </c>
      <c r="B109" s="770"/>
      <c r="C109" s="770"/>
      <c r="D109" s="770"/>
      <c r="E109" s="774"/>
      <c r="F109" s="21"/>
      <c r="G109" s="59">
        <v>23</v>
      </c>
      <c r="H109" s="142"/>
      <c r="I109" s="63"/>
      <c r="J109" s="72" t="s">
        <v>178</v>
      </c>
      <c r="K109" s="100" t="s">
        <v>179</v>
      </c>
      <c r="L109" s="788"/>
      <c r="M109" s="779"/>
      <c r="N109" s="115">
        <v>6</v>
      </c>
      <c r="O109" s="170" t="s">
        <v>177</v>
      </c>
      <c r="P109" s="149" t="s">
        <v>471</v>
      </c>
      <c r="Q109" s="150"/>
      <c r="R109" s="151" t="s">
        <v>373</v>
      </c>
      <c r="S109" s="154" t="s">
        <v>472</v>
      </c>
      <c r="T109" s="151" t="s">
        <v>374</v>
      </c>
      <c r="U109" s="154" t="s">
        <v>473</v>
      </c>
      <c r="V109" s="153" t="s">
        <v>375</v>
      </c>
      <c r="W109" s="171"/>
      <c r="X109" s="172"/>
      <c r="Y109" s="154" t="s">
        <v>474</v>
      </c>
      <c r="Z109" s="156" t="s">
        <v>475</v>
      </c>
      <c r="AA109" s="153" t="s">
        <v>476</v>
      </c>
      <c r="AB109" s="167" t="s">
        <v>377</v>
      </c>
      <c r="AC109" s="157"/>
      <c r="AD109" s="167" t="s">
        <v>378</v>
      </c>
      <c r="AE109" s="158"/>
      <c r="AF109" s="159" t="s">
        <v>351</v>
      </c>
      <c r="AG109" s="160"/>
      <c r="AH109" s="159" t="s">
        <v>380</v>
      </c>
      <c r="AI109" s="160" t="s">
        <v>477</v>
      </c>
      <c r="AJ109" s="167" t="s">
        <v>367</v>
      </c>
      <c r="AK109" s="169"/>
      <c r="AL109" s="159" t="s">
        <v>368</v>
      </c>
      <c r="AM109" s="160"/>
      <c r="AN109" s="159" t="s">
        <v>478</v>
      </c>
      <c r="AO109" s="160"/>
      <c r="AP109" s="159" t="s">
        <v>384</v>
      </c>
      <c r="AQ109" s="160"/>
      <c r="AR109" s="163" t="s">
        <v>385</v>
      </c>
      <c r="AS109" s="162"/>
      <c r="AT109" s="164" t="s">
        <v>386</v>
      </c>
      <c r="AU109" s="162"/>
      <c r="AV109" s="163"/>
      <c r="AW109" s="162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27"/>
      <c r="B110" s="782"/>
      <c r="C110" s="782"/>
      <c r="D110" s="782"/>
      <c r="E110" s="782"/>
      <c r="F110" s="21"/>
      <c r="G110" s="59">
        <v>24</v>
      </c>
      <c r="H110" s="142"/>
      <c r="I110" s="63"/>
      <c r="J110" s="113"/>
      <c r="L110" s="788"/>
      <c r="M110" s="779"/>
      <c r="N110" s="115">
        <v>7</v>
      </c>
      <c r="O110" s="170" t="s">
        <v>192</v>
      </c>
      <c r="P110" s="149" t="s">
        <v>479</v>
      </c>
      <c r="Q110" s="150"/>
      <c r="R110" s="151" t="s">
        <v>388</v>
      </c>
      <c r="S110" s="154" t="s">
        <v>480</v>
      </c>
      <c r="T110" s="151" t="s">
        <v>389</v>
      </c>
      <c r="U110" s="154" t="s">
        <v>481</v>
      </c>
      <c r="V110" s="153" t="s">
        <v>390</v>
      </c>
      <c r="W110" s="173"/>
      <c r="X110" s="155"/>
      <c r="Y110" s="173" t="s">
        <v>482</v>
      </c>
      <c r="Z110" s="156" t="s">
        <v>483</v>
      </c>
      <c r="AA110" s="174"/>
      <c r="AB110" s="167" t="s">
        <v>392</v>
      </c>
      <c r="AC110" s="157"/>
      <c r="AD110" s="167" t="s">
        <v>393</v>
      </c>
      <c r="AE110" s="155"/>
      <c r="AF110" s="159" t="s">
        <v>365</v>
      </c>
      <c r="AG110" s="160"/>
      <c r="AH110" s="159" t="s">
        <v>395</v>
      </c>
      <c r="AI110" s="160"/>
      <c r="AJ110" s="167" t="s">
        <v>381</v>
      </c>
      <c r="AK110" s="169"/>
      <c r="AL110" s="159" t="s">
        <v>484</v>
      </c>
      <c r="AM110" s="160"/>
      <c r="AN110" s="159" t="s">
        <v>328</v>
      </c>
      <c r="AO110" s="160"/>
      <c r="AP110" s="159" t="s">
        <v>399</v>
      </c>
      <c r="AQ110" s="160"/>
      <c r="AR110" s="163" t="s">
        <v>400</v>
      </c>
      <c r="AS110" s="162"/>
      <c r="AT110" s="163" t="s">
        <v>401</v>
      </c>
      <c r="AU110" s="162"/>
      <c r="AV110" s="163"/>
      <c r="AW110" s="162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788"/>
      <c r="B111" s="782"/>
      <c r="C111" s="782"/>
      <c r="D111" s="782"/>
      <c r="E111" s="782"/>
      <c r="F111" s="21"/>
      <c r="G111" s="59">
        <v>25</v>
      </c>
      <c r="H111" s="142"/>
      <c r="I111" s="63"/>
      <c r="J111" s="113"/>
      <c r="L111" s="788"/>
      <c r="M111" s="779"/>
      <c r="N111" s="175">
        <v>8</v>
      </c>
      <c r="O111" s="170" t="s">
        <v>193</v>
      </c>
      <c r="P111" s="149" t="s">
        <v>485</v>
      </c>
      <c r="Q111" s="176"/>
      <c r="R111" s="177" t="s">
        <v>403</v>
      </c>
      <c r="S111" s="178" t="s">
        <v>486</v>
      </c>
      <c r="T111" s="177" t="s">
        <v>404</v>
      </c>
      <c r="U111" s="178"/>
      <c r="V111" s="179" t="s">
        <v>487</v>
      </c>
      <c r="W111" s="180"/>
      <c r="X111" s="181"/>
      <c r="Y111" s="182" t="s">
        <v>488</v>
      </c>
      <c r="Z111" s="183" t="s">
        <v>489</v>
      </c>
      <c r="AA111" s="184"/>
      <c r="AB111" s="185" t="s">
        <v>406</v>
      </c>
      <c r="AC111" s="184"/>
      <c r="AD111" s="185" t="s">
        <v>407</v>
      </c>
      <c r="AE111" s="186"/>
      <c r="AF111" s="127" t="s">
        <v>379</v>
      </c>
      <c r="AG111" s="187"/>
      <c r="AH111" s="127" t="s">
        <v>409</v>
      </c>
      <c r="AI111" s="187"/>
      <c r="AJ111" s="185" t="s">
        <v>396</v>
      </c>
      <c r="AK111" s="188"/>
      <c r="AL111" s="127" t="s">
        <v>490</v>
      </c>
      <c r="AM111" s="187"/>
      <c r="AN111" s="127" t="s">
        <v>344</v>
      </c>
      <c r="AO111" s="187"/>
      <c r="AP111" s="127" t="s">
        <v>413</v>
      </c>
      <c r="AQ111" s="187"/>
      <c r="AR111" s="189" t="s">
        <v>414</v>
      </c>
      <c r="AS111" s="190"/>
      <c r="AT111" s="189">
        <v>777</v>
      </c>
      <c r="AU111" s="190"/>
      <c r="AV111" s="189"/>
      <c r="AW111" s="190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788"/>
      <c r="B112" s="782"/>
      <c r="C112" s="782"/>
      <c r="D112" s="782"/>
      <c r="E112" s="782"/>
      <c r="F112" s="21"/>
      <c r="G112" s="59">
        <v>26</v>
      </c>
      <c r="H112" s="142"/>
      <c r="I112" s="63"/>
      <c r="J112" s="113"/>
      <c r="L112" s="788"/>
      <c r="M112" s="779"/>
      <c r="N112" s="115">
        <v>9</v>
      </c>
      <c r="O112" s="170" t="s">
        <v>185</v>
      </c>
      <c r="P112" s="149" t="s">
        <v>491</v>
      </c>
      <c r="Q112" s="150"/>
      <c r="R112" s="151" t="s">
        <v>415</v>
      </c>
      <c r="S112" s="191" t="s">
        <v>492</v>
      </c>
      <c r="T112" s="151" t="s">
        <v>493</v>
      </c>
      <c r="U112" s="192"/>
      <c r="V112" s="153" t="s">
        <v>494</v>
      </c>
      <c r="W112" s="173"/>
      <c r="X112" s="155"/>
      <c r="Y112" s="193" t="s">
        <v>495</v>
      </c>
      <c r="Z112" s="194" t="s">
        <v>496</v>
      </c>
      <c r="AA112" s="155"/>
      <c r="AB112" s="151" t="s">
        <v>497</v>
      </c>
      <c r="AC112" s="174"/>
      <c r="AD112" s="151" t="s">
        <v>498</v>
      </c>
      <c r="AE112" s="155"/>
      <c r="AF112" s="58" t="s">
        <v>394</v>
      </c>
      <c r="AG112" s="160"/>
      <c r="AH112" s="58" t="s">
        <v>499</v>
      </c>
      <c r="AI112" s="160"/>
      <c r="AJ112" s="195" t="s">
        <v>410</v>
      </c>
      <c r="AK112" s="169"/>
      <c r="AL112" s="58" t="s">
        <v>500</v>
      </c>
      <c r="AM112" s="160"/>
      <c r="AN112" s="151" t="s">
        <v>355</v>
      </c>
      <c r="AO112" s="196"/>
      <c r="AP112" s="153" t="s">
        <v>501</v>
      </c>
      <c r="AQ112" s="197"/>
      <c r="AR112" s="198" t="s">
        <v>502</v>
      </c>
      <c r="AS112" s="162"/>
      <c r="AT112" s="198" t="s">
        <v>503</v>
      </c>
      <c r="AU112" s="162"/>
      <c r="AV112" s="198"/>
      <c r="AW112" s="162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788"/>
      <c r="B113" s="782"/>
      <c r="C113" s="782"/>
      <c r="D113" s="782"/>
      <c r="E113" s="782"/>
      <c r="F113" s="21"/>
      <c r="G113" s="59">
        <v>27</v>
      </c>
      <c r="H113" s="142"/>
      <c r="I113" s="63"/>
      <c r="J113" s="113"/>
      <c r="L113" s="788"/>
      <c r="M113" s="779"/>
      <c r="N113" s="115">
        <v>10</v>
      </c>
      <c r="O113" s="170" t="s">
        <v>194</v>
      </c>
      <c r="P113" s="149" t="s">
        <v>504</v>
      </c>
      <c r="Q113" s="150"/>
      <c r="R113" s="151" t="s">
        <v>416</v>
      </c>
      <c r="S113" s="191" t="s">
        <v>505</v>
      </c>
      <c r="T113" s="151" t="s">
        <v>506</v>
      </c>
      <c r="U113" s="192"/>
      <c r="V113" s="153" t="s">
        <v>507</v>
      </c>
      <c r="W113" s="173"/>
      <c r="X113" s="155"/>
      <c r="Y113" s="193" t="s">
        <v>508</v>
      </c>
      <c r="Z113" s="153" t="s">
        <v>348</v>
      </c>
      <c r="AA113" s="155"/>
      <c r="AB113" s="151" t="s">
        <v>509</v>
      </c>
      <c r="AC113" s="174"/>
      <c r="AD113" s="151" t="s">
        <v>510</v>
      </c>
      <c r="AE113" s="155"/>
      <c r="AF113" s="58" t="s">
        <v>408</v>
      </c>
      <c r="AG113" s="160"/>
      <c r="AH113" s="58" t="s">
        <v>511</v>
      </c>
      <c r="AI113" s="160"/>
      <c r="AJ113" s="195" t="s">
        <v>512</v>
      </c>
      <c r="AK113" s="169"/>
      <c r="AL113" s="58" t="s">
        <v>513</v>
      </c>
      <c r="AM113" s="160"/>
      <c r="AN113" s="151" t="s">
        <v>369</v>
      </c>
      <c r="AO113" s="196"/>
      <c r="AP113" s="153" t="s">
        <v>514</v>
      </c>
      <c r="AQ113" s="197"/>
      <c r="AR113" s="198" t="s">
        <v>328</v>
      </c>
      <c r="AS113" s="162"/>
      <c r="AT113" s="198" t="s">
        <v>515</v>
      </c>
      <c r="AU113" s="162"/>
      <c r="AV113" s="198"/>
      <c r="AW113" s="162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788"/>
      <c r="B114" s="782"/>
      <c r="C114" s="782"/>
      <c r="D114" s="782"/>
      <c r="E114" s="782"/>
      <c r="F114" s="21"/>
      <c r="G114" s="59">
        <v>28</v>
      </c>
      <c r="H114" s="142"/>
      <c r="I114" s="63"/>
      <c r="J114" s="113"/>
      <c r="L114" s="788"/>
      <c r="M114" s="779"/>
      <c r="N114" s="115">
        <v>11</v>
      </c>
      <c r="O114" s="170" t="s">
        <v>417</v>
      </c>
      <c r="P114" s="149" t="s">
        <v>516</v>
      </c>
      <c r="Q114" s="150"/>
      <c r="R114" s="73" t="s">
        <v>418</v>
      </c>
      <c r="S114" s="191" t="s">
        <v>517</v>
      </c>
      <c r="T114" s="151" t="s">
        <v>518</v>
      </c>
      <c r="U114" s="192"/>
      <c r="V114" s="153" t="s">
        <v>519</v>
      </c>
      <c r="W114" s="173"/>
      <c r="X114" s="155"/>
      <c r="Y114" s="193" t="s">
        <v>520</v>
      </c>
      <c r="Z114" s="153" t="s">
        <v>362</v>
      </c>
      <c r="AA114" s="155"/>
      <c r="AB114" s="151" t="s">
        <v>521</v>
      </c>
      <c r="AC114" s="174"/>
      <c r="AD114" s="151" t="s">
        <v>522</v>
      </c>
      <c r="AE114" s="155"/>
      <c r="AF114" s="58" t="s">
        <v>523</v>
      </c>
      <c r="AG114" s="160"/>
      <c r="AH114" s="58" t="s">
        <v>524</v>
      </c>
      <c r="AI114" s="160"/>
      <c r="AJ114" s="195" t="s">
        <v>506</v>
      </c>
      <c r="AK114" s="169"/>
      <c r="AL114" s="58" t="s">
        <v>525</v>
      </c>
      <c r="AM114" s="160"/>
      <c r="AN114" s="151" t="s">
        <v>383</v>
      </c>
      <c r="AO114" s="196"/>
      <c r="AP114" s="153" t="s">
        <v>526</v>
      </c>
      <c r="AQ114" s="197"/>
      <c r="AR114" s="198" t="s">
        <v>527</v>
      </c>
      <c r="AS114" s="162"/>
      <c r="AT114" s="198" t="s">
        <v>528</v>
      </c>
      <c r="AU114" s="162"/>
      <c r="AV114" s="198"/>
      <c r="AW114" s="162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26" t="s">
        <v>529</v>
      </c>
      <c r="B115" s="782"/>
      <c r="C115" s="782"/>
      <c r="D115" s="782"/>
      <c r="E115" s="782"/>
      <c r="F115" s="21"/>
      <c r="G115" s="59">
        <v>29</v>
      </c>
      <c r="H115" s="142"/>
      <c r="I115" s="63"/>
      <c r="J115" s="113"/>
      <c r="L115" s="788"/>
      <c r="M115" s="779"/>
      <c r="N115" s="115">
        <v>12</v>
      </c>
      <c r="O115" s="170" t="s">
        <v>191</v>
      </c>
      <c r="P115" s="149" t="s">
        <v>530</v>
      </c>
      <c r="Q115" s="150"/>
      <c r="R115" s="73" t="s">
        <v>419</v>
      </c>
      <c r="T115" s="151" t="s">
        <v>531</v>
      </c>
      <c r="U115" s="192"/>
      <c r="V115" s="153" t="s">
        <v>532</v>
      </c>
      <c r="W115" s="173"/>
      <c r="X115" s="155"/>
      <c r="Y115" s="154" t="s">
        <v>533</v>
      </c>
      <c r="Z115" s="153" t="s">
        <v>376</v>
      </c>
      <c r="AA115" s="155"/>
      <c r="AB115" s="151" t="s">
        <v>534</v>
      </c>
      <c r="AC115" s="174"/>
      <c r="AD115" s="151" t="s">
        <v>535</v>
      </c>
      <c r="AE115" s="155"/>
      <c r="AF115" s="58" t="s">
        <v>536</v>
      </c>
      <c r="AG115" s="160"/>
      <c r="AH115" s="58" t="s">
        <v>537</v>
      </c>
      <c r="AI115" s="160"/>
      <c r="AJ115" s="195" t="s">
        <v>538</v>
      </c>
      <c r="AK115" s="169"/>
      <c r="AL115" s="58" t="s">
        <v>539</v>
      </c>
      <c r="AM115" s="160"/>
      <c r="AN115" s="151" t="s">
        <v>398</v>
      </c>
      <c r="AO115" s="196"/>
      <c r="AP115" s="153" t="s">
        <v>540</v>
      </c>
      <c r="AQ115" s="197"/>
      <c r="AR115" s="198">
        <v>777</v>
      </c>
      <c r="AS115" s="162"/>
      <c r="AT115" s="198" t="s">
        <v>541</v>
      </c>
      <c r="AU115" s="162"/>
      <c r="AV115" s="198"/>
      <c r="AW115" s="162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26" t="s">
        <v>542</v>
      </c>
      <c r="B116" s="782"/>
      <c r="C116" s="782"/>
      <c r="D116" s="782"/>
      <c r="E116" s="782"/>
      <c r="F116" s="21"/>
      <c r="G116" s="59">
        <v>30</v>
      </c>
      <c r="H116" s="142"/>
      <c r="I116" s="63"/>
      <c r="J116" s="113"/>
      <c r="L116" s="788"/>
      <c r="M116" s="779"/>
      <c r="N116" s="115">
        <v>13</v>
      </c>
      <c r="O116" s="170" t="s">
        <v>367</v>
      </c>
      <c r="P116" s="149" t="s">
        <v>543</v>
      </c>
      <c r="Q116" s="150"/>
      <c r="R116" s="73" t="s">
        <v>544</v>
      </c>
      <c r="T116" s="151" t="s">
        <v>545</v>
      </c>
      <c r="U116" s="199"/>
      <c r="V116" s="153" t="s">
        <v>546</v>
      </c>
      <c r="W116" s="200"/>
      <c r="X116" s="155"/>
      <c r="Y116" s="154" t="s">
        <v>547</v>
      </c>
      <c r="Z116" s="153" t="s">
        <v>391</v>
      </c>
      <c r="AA116" s="155"/>
      <c r="AB116" s="151" t="s">
        <v>548</v>
      </c>
      <c r="AC116" s="174"/>
      <c r="AD116" s="151" t="s">
        <v>549</v>
      </c>
      <c r="AE116" s="201"/>
      <c r="AF116" s="58" t="s">
        <v>550</v>
      </c>
      <c r="AG116" s="202"/>
      <c r="AH116" s="58" t="s">
        <v>182</v>
      </c>
      <c r="AI116" s="202"/>
      <c r="AJ116" s="195" t="s">
        <v>551</v>
      </c>
      <c r="AK116" s="169"/>
      <c r="AL116" s="58" t="s">
        <v>552</v>
      </c>
      <c r="AM116" s="202"/>
      <c r="AN116" s="151" t="s">
        <v>412</v>
      </c>
      <c r="AO116" s="203"/>
      <c r="AP116" s="153" t="s">
        <v>553</v>
      </c>
      <c r="AQ116" s="204"/>
      <c r="AR116" s="198" t="s">
        <v>554</v>
      </c>
      <c r="AS116" s="205"/>
      <c r="AT116" s="164" t="s">
        <v>398</v>
      </c>
      <c r="AU116" s="205"/>
      <c r="AV116" s="163"/>
      <c r="AW116" s="205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27"/>
      <c r="B117" s="782"/>
      <c r="C117" s="782"/>
      <c r="D117" s="782"/>
      <c r="E117" s="782"/>
      <c r="F117" s="21"/>
      <c r="G117" s="59">
        <v>31</v>
      </c>
      <c r="H117" s="142"/>
      <c r="I117" s="63"/>
      <c r="J117" s="113"/>
      <c r="L117" s="788"/>
      <c r="M117" s="779"/>
      <c r="N117" s="115">
        <v>14</v>
      </c>
      <c r="O117" s="170" t="s">
        <v>420</v>
      </c>
      <c r="P117" s="149" t="s">
        <v>555</v>
      </c>
      <c r="Q117" s="150"/>
      <c r="R117" s="73" t="s">
        <v>556</v>
      </c>
      <c r="S117" s="202"/>
      <c r="T117" s="151" t="s">
        <v>557</v>
      </c>
      <c r="U117" s="199"/>
      <c r="V117" s="153" t="s">
        <v>558</v>
      </c>
      <c r="W117" s="200"/>
      <c r="X117" s="155"/>
      <c r="Y117" s="154" t="s">
        <v>559</v>
      </c>
      <c r="Z117" s="153" t="s">
        <v>560</v>
      </c>
      <c r="AA117" s="155"/>
      <c r="AB117" s="151" t="s">
        <v>561</v>
      </c>
      <c r="AC117" s="157"/>
      <c r="AD117" s="151" t="s">
        <v>562</v>
      </c>
      <c r="AE117" s="201"/>
      <c r="AF117" s="58" t="s">
        <v>563</v>
      </c>
      <c r="AG117" s="202"/>
      <c r="AH117" s="58" t="s">
        <v>564</v>
      </c>
      <c r="AI117" s="202"/>
      <c r="AJ117" s="195" t="s">
        <v>565</v>
      </c>
      <c r="AK117" s="169"/>
      <c r="AL117" s="58" t="s">
        <v>566</v>
      </c>
      <c r="AM117" s="202"/>
      <c r="AN117" s="151" t="s">
        <v>567</v>
      </c>
      <c r="AO117" s="203"/>
      <c r="AP117" s="153" t="s">
        <v>568</v>
      </c>
      <c r="AQ117" s="204"/>
      <c r="AR117" s="198" t="s">
        <v>569</v>
      </c>
      <c r="AS117" s="205"/>
      <c r="AT117" s="198" t="s">
        <v>570</v>
      </c>
      <c r="AU117" s="205"/>
      <c r="AV117" s="198"/>
      <c r="AW117" s="205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788"/>
      <c r="B118" s="782"/>
      <c r="C118" s="782"/>
      <c r="D118" s="782"/>
      <c r="E118" s="782"/>
      <c r="F118" s="21"/>
      <c r="G118" s="59">
        <v>32</v>
      </c>
      <c r="H118" s="142"/>
      <c r="I118" s="63"/>
      <c r="J118" s="113"/>
      <c r="L118" s="788"/>
      <c r="M118" s="779"/>
      <c r="N118" s="115">
        <v>15</v>
      </c>
      <c r="O118" s="170" t="s">
        <v>571</v>
      </c>
      <c r="P118" s="149" t="s">
        <v>572</v>
      </c>
      <c r="Q118" s="150"/>
      <c r="R118" s="73" t="s">
        <v>573</v>
      </c>
      <c r="S118" s="202"/>
      <c r="T118" s="151" t="s">
        <v>574</v>
      </c>
      <c r="U118" s="199"/>
      <c r="V118" s="153" t="s">
        <v>575</v>
      </c>
      <c r="W118" s="200"/>
      <c r="X118" s="155"/>
      <c r="Y118" s="153" t="s">
        <v>545</v>
      </c>
      <c r="Z118" s="151" t="s">
        <v>576</v>
      </c>
      <c r="AA118" s="155"/>
      <c r="AB118" s="151" t="s">
        <v>577</v>
      </c>
      <c r="AC118" s="157"/>
      <c r="AD118" s="151" t="s">
        <v>578</v>
      </c>
      <c r="AE118" s="201"/>
      <c r="AF118" s="151" t="s">
        <v>579</v>
      </c>
      <c r="AG118" s="157"/>
      <c r="AH118" s="151" t="s">
        <v>580</v>
      </c>
      <c r="AI118" s="207"/>
      <c r="AJ118" s="195" t="s">
        <v>581</v>
      </c>
      <c r="AK118" s="169"/>
      <c r="AL118" s="58" t="s">
        <v>582</v>
      </c>
      <c r="AM118" s="202"/>
      <c r="AN118" s="151" t="s">
        <v>302</v>
      </c>
      <c r="AO118" s="203"/>
      <c r="AP118" s="153" t="s">
        <v>583</v>
      </c>
      <c r="AQ118" s="204"/>
      <c r="AR118" s="198" t="s">
        <v>584</v>
      </c>
      <c r="AS118" s="205"/>
      <c r="AT118" s="198" t="s">
        <v>585</v>
      </c>
      <c r="AU118" s="205"/>
      <c r="AV118" s="198"/>
      <c r="AW118" s="205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788"/>
      <c r="B119" s="782"/>
      <c r="C119" s="782"/>
      <c r="D119" s="782"/>
      <c r="E119" s="782"/>
      <c r="F119" s="21"/>
      <c r="G119" s="59">
        <v>33</v>
      </c>
      <c r="H119" s="142"/>
      <c r="I119" s="63"/>
      <c r="J119" s="113"/>
      <c r="L119" s="788"/>
      <c r="M119" s="779"/>
      <c r="N119" s="115">
        <v>16</v>
      </c>
      <c r="O119" s="170" t="s">
        <v>586</v>
      </c>
      <c r="P119" s="149" t="s">
        <v>587</v>
      </c>
      <c r="Q119" s="150"/>
      <c r="R119" s="73" t="s">
        <v>588</v>
      </c>
      <c r="S119" s="202"/>
      <c r="T119" s="151" t="s">
        <v>589</v>
      </c>
      <c r="U119" s="199"/>
      <c r="V119" s="153" t="s">
        <v>590</v>
      </c>
      <c r="W119" s="200"/>
      <c r="X119" s="155"/>
      <c r="Y119" s="153" t="s">
        <v>591</v>
      </c>
      <c r="Z119" s="151" t="s">
        <v>592</v>
      </c>
      <c r="AA119" s="155"/>
      <c r="AB119" s="151" t="s">
        <v>593</v>
      </c>
      <c r="AC119" s="157"/>
      <c r="AD119" s="151" t="s">
        <v>594</v>
      </c>
      <c r="AE119" s="201"/>
      <c r="AF119" s="151" t="s">
        <v>595</v>
      </c>
      <c r="AG119" s="157"/>
      <c r="AH119" s="151" t="s">
        <v>596</v>
      </c>
      <c r="AI119" s="207"/>
      <c r="AJ119" s="195" t="s">
        <v>597</v>
      </c>
      <c r="AK119" s="169"/>
      <c r="AL119" s="159" t="s">
        <v>598</v>
      </c>
      <c r="AM119" s="202"/>
      <c r="AN119" s="151" t="s">
        <v>356</v>
      </c>
      <c r="AO119" s="196"/>
      <c r="AP119" s="153" t="s">
        <v>599</v>
      </c>
      <c r="AQ119" s="204"/>
      <c r="AR119" s="163" t="s">
        <v>600</v>
      </c>
      <c r="AS119" s="205"/>
      <c r="AT119" s="163" t="s">
        <v>601</v>
      </c>
      <c r="AU119" s="205"/>
      <c r="AV119" s="163"/>
      <c r="AW119" s="205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788"/>
      <c r="B120" s="782"/>
      <c r="C120" s="782"/>
      <c r="D120" s="782"/>
      <c r="E120" s="782"/>
      <c r="F120" s="21"/>
      <c r="G120" s="59">
        <v>34</v>
      </c>
      <c r="H120" s="142"/>
      <c r="I120" s="63"/>
      <c r="J120" s="113"/>
      <c r="K120" s="208"/>
      <c r="L120" s="788"/>
      <c r="M120" s="779"/>
      <c r="N120" s="115">
        <v>17</v>
      </c>
      <c r="O120" s="170" t="s">
        <v>602</v>
      </c>
      <c r="P120" s="149" t="s">
        <v>603</v>
      </c>
      <c r="Q120" s="150"/>
      <c r="R120" s="73" t="s">
        <v>604</v>
      </c>
      <c r="S120" s="202"/>
      <c r="T120" s="151" t="s">
        <v>605</v>
      </c>
      <c r="U120" s="173"/>
      <c r="V120" s="153" t="s">
        <v>606</v>
      </c>
      <c r="W120" s="173"/>
      <c r="X120" s="155"/>
      <c r="Y120" s="153" t="s">
        <v>607</v>
      </c>
      <c r="Z120" s="172"/>
      <c r="AA120" s="155"/>
      <c r="AB120" s="151" t="s">
        <v>608</v>
      </c>
      <c r="AC120" s="157"/>
      <c r="AD120" s="151" t="s">
        <v>609</v>
      </c>
      <c r="AE120" s="155"/>
      <c r="AF120" s="151" t="s">
        <v>610</v>
      </c>
      <c r="AG120" s="157"/>
      <c r="AH120" s="151" t="s">
        <v>611</v>
      </c>
      <c r="AI120" s="171"/>
      <c r="AJ120" s="195" t="s">
        <v>612</v>
      </c>
      <c r="AK120" s="169"/>
      <c r="AL120" s="159" t="s">
        <v>613</v>
      </c>
      <c r="AM120" s="209"/>
      <c r="AN120" s="151" t="s">
        <v>614</v>
      </c>
      <c r="AO120" s="210"/>
      <c r="AP120" s="153" t="s">
        <v>615</v>
      </c>
      <c r="AQ120" s="197"/>
      <c r="AR120" s="163" t="s">
        <v>616</v>
      </c>
      <c r="AS120" s="211"/>
      <c r="AT120" s="163" t="s">
        <v>617</v>
      </c>
      <c r="AU120" s="211"/>
      <c r="AV120" s="163"/>
      <c r="AW120" s="21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788"/>
      <c r="B121" s="782"/>
      <c r="C121" s="782"/>
      <c r="D121" s="782"/>
      <c r="E121" s="782"/>
      <c r="F121" s="21"/>
      <c r="G121" s="59">
        <v>35</v>
      </c>
      <c r="H121" s="142"/>
      <c r="I121" s="63"/>
      <c r="J121" s="113"/>
      <c r="K121" s="208"/>
      <c r="L121" s="788"/>
      <c r="M121" s="779"/>
      <c r="N121" s="115">
        <v>18</v>
      </c>
      <c r="O121" s="170" t="s">
        <v>618</v>
      </c>
      <c r="P121" s="149" t="s">
        <v>619</v>
      </c>
      <c r="Q121" s="150"/>
      <c r="R121" s="160" t="s">
        <v>620</v>
      </c>
      <c r="S121" s="202"/>
      <c r="T121" s="151" t="s">
        <v>621</v>
      </c>
      <c r="U121" s="200"/>
      <c r="V121" s="171"/>
      <c r="W121" s="200"/>
      <c r="X121" s="155"/>
      <c r="Y121" s="153" t="s">
        <v>622</v>
      </c>
      <c r="Z121" s="172"/>
      <c r="AA121" s="155"/>
      <c r="AB121" s="151" t="s">
        <v>623</v>
      </c>
      <c r="AC121" s="157"/>
      <c r="AD121" s="151" t="s">
        <v>624</v>
      </c>
      <c r="AE121" s="201"/>
      <c r="AF121" s="151" t="s">
        <v>625</v>
      </c>
      <c r="AG121" s="157"/>
      <c r="AH121" s="151" t="s">
        <v>626</v>
      </c>
      <c r="AI121" s="207"/>
      <c r="AJ121" s="195" t="s">
        <v>627</v>
      </c>
      <c r="AK121" s="169"/>
      <c r="AL121" s="159" t="s">
        <v>628</v>
      </c>
      <c r="AM121" s="202"/>
      <c r="AN121" s="151" t="s">
        <v>629</v>
      </c>
      <c r="AO121" s="203"/>
      <c r="AP121" s="153" t="s">
        <v>630</v>
      </c>
      <c r="AQ121" s="204"/>
      <c r="AR121" s="163" t="s">
        <v>631</v>
      </c>
      <c r="AS121" s="205"/>
      <c r="AT121" s="163" t="s">
        <v>522</v>
      </c>
      <c r="AU121" s="205"/>
      <c r="AV121" s="163"/>
      <c r="AW121" s="205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26" t="s">
        <v>632</v>
      </c>
      <c r="B122" s="782"/>
      <c r="C122" s="782"/>
      <c r="D122" s="782"/>
      <c r="E122" s="782"/>
      <c r="F122" s="21"/>
      <c r="G122" s="59">
        <v>36</v>
      </c>
      <c r="H122" s="142"/>
      <c r="I122" s="63"/>
      <c r="J122" s="113"/>
      <c r="K122" s="208"/>
      <c r="L122" s="788"/>
      <c r="M122" s="779"/>
      <c r="N122" s="115">
        <v>19</v>
      </c>
      <c r="O122" s="170" t="s">
        <v>633</v>
      </c>
      <c r="P122" s="149" t="s">
        <v>634</v>
      </c>
      <c r="Q122" s="150"/>
      <c r="R122" s="160" t="s">
        <v>635</v>
      </c>
      <c r="S122" s="202"/>
      <c r="T122" s="151" t="s">
        <v>636</v>
      </c>
      <c r="U122" s="199"/>
      <c r="V122" s="171"/>
      <c r="W122" s="200"/>
      <c r="X122" s="155"/>
      <c r="Y122" s="153" t="s">
        <v>637</v>
      </c>
      <c r="Z122" s="172"/>
      <c r="AA122" s="155"/>
      <c r="AB122" s="151" t="s">
        <v>638</v>
      </c>
      <c r="AC122" s="212"/>
      <c r="AD122" s="151" t="s">
        <v>639</v>
      </c>
      <c r="AE122" s="201"/>
      <c r="AF122" s="153" t="s">
        <v>640</v>
      </c>
      <c r="AG122" s="157"/>
      <c r="AH122" s="151" t="s">
        <v>641</v>
      </c>
      <c r="AI122" s="201"/>
      <c r="AJ122" s="167" t="s">
        <v>642</v>
      </c>
      <c r="AK122" s="169"/>
      <c r="AL122" s="159" t="s">
        <v>643</v>
      </c>
      <c r="AM122" s="202"/>
      <c r="AN122" s="151" t="s">
        <v>644</v>
      </c>
      <c r="AO122" s="203"/>
      <c r="AP122" s="153" t="s">
        <v>645</v>
      </c>
      <c r="AQ122" s="204"/>
      <c r="AR122" s="163" t="s">
        <v>646</v>
      </c>
      <c r="AS122" s="205"/>
      <c r="AT122" s="163" t="s">
        <v>647</v>
      </c>
      <c r="AU122" s="205"/>
      <c r="AV122" s="163"/>
      <c r="AW122" s="205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26" t="s">
        <v>648</v>
      </c>
      <c r="B123" s="782"/>
      <c r="C123" s="782"/>
      <c r="D123" s="782"/>
      <c r="E123" s="782"/>
      <c r="F123" s="21"/>
      <c r="G123" s="59">
        <v>37</v>
      </c>
      <c r="H123" s="142"/>
      <c r="I123" s="63"/>
      <c r="J123" s="113"/>
      <c r="K123" s="208"/>
      <c r="L123" s="788"/>
      <c r="M123" s="779"/>
      <c r="N123" s="115">
        <v>20</v>
      </c>
      <c r="O123" s="170" t="s">
        <v>649</v>
      </c>
      <c r="P123" s="149" t="s">
        <v>650</v>
      </c>
      <c r="Q123" s="150"/>
      <c r="R123" s="160" t="s">
        <v>651</v>
      </c>
      <c r="S123" s="202"/>
      <c r="T123" s="151" t="s">
        <v>652</v>
      </c>
      <c r="U123" s="199"/>
      <c r="V123" s="171"/>
      <c r="W123" s="200"/>
      <c r="X123" s="155"/>
      <c r="Y123" s="153" t="s">
        <v>653</v>
      </c>
      <c r="Z123" s="172"/>
      <c r="AA123" s="155"/>
      <c r="AB123" s="151" t="s">
        <v>654</v>
      </c>
      <c r="AC123" s="174"/>
      <c r="AD123" s="151" t="s">
        <v>655</v>
      </c>
      <c r="AE123" s="201"/>
      <c r="AF123" s="151" t="s">
        <v>656</v>
      </c>
      <c r="AG123" s="157"/>
      <c r="AH123" s="151" t="s">
        <v>657</v>
      </c>
      <c r="AI123" s="201"/>
      <c r="AJ123" s="167" t="s">
        <v>658</v>
      </c>
      <c r="AK123" s="169"/>
      <c r="AL123" s="159" t="s">
        <v>659</v>
      </c>
      <c r="AM123" s="202"/>
      <c r="AN123" s="151" t="s">
        <v>660</v>
      </c>
      <c r="AO123" s="203"/>
      <c r="AP123" s="153" t="s">
        <v>402</v>
      </c>
      <c r="AQ123" s="204"/>
      <c r="AR123" s="163" t="s">
        <v>661</v>
      </c>
      <c r="AS123" s="205"/>
      <c r="AT123" s="163" t="s">
        <v>662</v>
      </c>
      <c r="AU123" s="205"/>
      <c r="AV123" s="163"/>
      <c r="AW123" s="205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13"/>
      <c r="F124" s="21"/>
      <c r="G124" s="59">
        <v>38</v>
      </c>
      <c r="H124" s="142"/>
      <c r="I124" s="63"/>
      <c r="J124" s="113"/>
      <c r="K124" s="208"/>
      <c r="L124" s="788"/>
      <c r="M124" s="779"/>
      <c r="N124" s="115">
        <v>21</v>
      </c>
      <c r="O124" s="170" t="s">
        <v>663</v>
      </c>
      <c r="P124" s="149" t="s">
        <v>664</v>
      </c>
      <c r="Q124" s="150"/>
      <c r="R124" s="160" t="s">
        <v>665</v>
      </c>
      <c r="S124" s="202"/>
      <c r="T124" s="151" t="s">
        <v>666</v>
      </c>
      <c r="U124" s="199"/>
      <c r="V124" s="155"/>
      <c r="W124" s="200"/>
      <c r="X124" s="155"/>
      <c r="Y124" s="153" t="s">
        <v>667</v>
      </c>
      <c r="Z124" s="172"/>
      <c r="AA124" s="155"/>
      <c r="AB124" s="151" t="s">
        <v>668</v>
      </c>
      <c r="AC124" s="157"/>
      <c r="AD124" s="151" t="s">
        <v>669</v>
      </c>
      <c r="AE124" s="201"/>
      <c r="AF124" s="151" t="s">
        <v>670</v>
      </c>
      <c r="AG124" s="157"/>
      <c r="AH124" s="151" t="s">
        <v>671</v>
      </c>
      <c r="AI124" s="201"/>
      <c r="AJ124" s="167" t="s">
        <v>672</v>
      </c>
      <c r="AK124" s="169"/>
      <c r="AL124" s="159" t="s">
        <v>673</v>
      </c>
      <c r="AM124" s="202"/>
      <c r="AN124" s="151" t="s">
        <v>374</v>
      </c>
      <c r="AO124" s="203"/>
      <c r="AP124" s="153" t="s">
        <v>674</v>
      </c>
      <c r="AQ124" s="204"/>
      <c r="AR124" s="163" t="s">
        <v>675</v>
      </c>
      <c r="AS124" s="205"/>
      <c r="AT124" s="163" t="s">
        <v>676</v>
      </c>
      <c r="AU124" s="205"/>
      <c r="AV124" s="163"/>
      <c r="AW124" s="205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7"/>
      <c r="D125" s="87"/>
      <c r="E125" s="213"/>
      <c r="F125" s="21"/>
      <c r="G125" s="59">
        <v>39</v>
      </c>
      <c r="H125" s="142"/>
      <c r="I125" s="63"/>
      <c r="J125" s="113"/>
      <c r="K125" s="208"/>
      <c r="L125" s="788"/>
      <c r="M125" s="779"/>
      <c r="N125" s="115">
        <v>22</v>
      </c>
      <c r="O125" s="170" t="s">
        <v>677</v>
      </c>
      <c r="P125" s="149" t="s">
        <v>678</v>
      </c>
      <c r="Q125" s="150"/>
      <c r="R125" s="160" t="s">
        <v>679</v>
      </c>
      <c r="S125" s="202"/>
      <c r="T125" s="151" t="s">
        <v>680</v>
      </c>
      <c r="U125" s="200"/>
      <c r="V125" s="155"/>
      <c r="W125" s="200"/>
      <c r="X125" s="155"/>
      <c r="Y125" s="153" t="s">
        <v>681</v>
      </c>
      <c r="Z125" s="172"/>
      <c r="AA125" s="155"/>
      <c r="AB125" s="151" t="s">
        <v>682</v>
      </c>
      <c r="AC125" s="157"/>
      <c r="AD125" s="151" t="s">
        <v>683</v>
      </c>
      <c r="AE125" s="201"/>
      <c r="AF125" s="153" t="s">
        <v>684</v>
      </c>
      <c r="AG125" s="157"/>
      <c r="AH125" s="151" t="s">
        <v>685</v>
      </c>
      <c r="AI125" s="201"/>
      <c r="AJ125" s="167" t="s">
        <v>686</v>
      </c>
      <c r="AK125" s="169"/>
      <c r="AL125" s="159" t="s">
        <v>687</v>
      </c>
      <c r="AM125" s="202"/>
      <c r="AN125" s="151" t="s">
        <v>688</v>
      </c>
      <c r="AO125" s="203"/>
      <c r="AP125" s="153" t="s">
        <v>689</v>
      </c>
      <c r="AQ125" s="214"/>
      <c r="AR125" s="163" t="s">
        <v>690</v>
      </c>
      <c r="AS125" s="205"/>
      <c r="AT125" s="163" t="s">
        <v>691</v>
      </c>
      <c r="AU125" s="205"/>
      <c r="AV125" s="163"/>
      <c r="AW125" s="205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15"/>
      <c r="C126" s="791"/>
      <c r="D126" s="782"/>
      <c r="E126" s="213"/>
      <c r="F126" s="21"/>
      <c r="G126" s="59">
        <v>40</v>
      </c>
      <c r="H126" s="142"/>
      <c r="I126" s="63"/>
      <c r="J126" s="113"/>
      <c r="K126" s="208"/>
      <c r="L126" s="788"/>
      <c r="M126" s="779"/>
      <c r="N126" s="115">
        <v>23</v>
      </c>
      <c r="O126" s="170" t="s">
        <v>692</v>
      </c>
      <c r="P126" s="149" t="s">
        <v>693</v>
      </c>
      <c r="Q126" s="150"/>
      <c r="R126" s="160" t="s">
        <v>694</v>
      </c>
      <c r="S126" s="202"/>
      <c r="T126" s="151" t="s">
        <v>695</v>
      </c>
      <c r="U126" s="199"/>
      <c r="V126" s="155"/>
      <c r="W126" s="200"/>
      <c r="X126" s="155"/>
      <c r="Y126" s="153" t="s">
        <v>696</v>
      </c>
      <c r="Z126" s="172"/>
      <c r="AA126" s="155"/>
      <c r="AB126" s="151" t="s">
        <v>697</v>
      </c>
      <c r="AC126" s="174"/>
      <c r="AD126" s="151" t="s">
        <v>698</v>
      </c>
      <c r="AE126" s="201"/>
      <c r="AF126" s="151" t="s">
        <v>699</v>
      </c>
      <c r="AG126" s="157"/>
      <c r="AH126" s="151" t="s">
        <v>700</v>
      </c>
      <c r="AI126" s="201"/>
      <c r="AJ126" s="167" t="s">
        <v>701</v>
      </c>
      <c r="AK126" s="169"/>
      <c r="AL126" s="159" t="s">
        <v>702</v>
      </c>
      <c r="AM126" s="202"/>
      <c r="AN126" s="151" t="s">
        <v>703</v>
      </c>
      <c r="AO126" s="216"/>
      <c r="AP126" s="153" t="s">
        <v>704</v>
      </c>
      <c r="AQ126" s="214"/>
      <c r="AR126" s="163" t="s">
        <v>705</v>
      </c>
      <c r="AS126" s="205"/>
      <c r="AT126" s="163" t="s">
        <v>706</v>
      </c>
      <c r="AU126" s="205"/>
      <c r="AV126" s="163"/>
      <c r="AW126" s="205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206"/>
      <c r="B127" s="73"/>
      <c r="C127" s="791"/>
      <c r="D127" s="782"/>
      <c r="E127" s="213"/>
      <c r="F127" s="21"/>
      <c r="G127" s="59">
        <v>41</v>
      </c>
      <c r="H127" s="142"/>
      <c r="I127" s="63"/>
      <c r="J127" s="113"/>
      <c r="K127" s="208"/>
      <c r="L127" s="788"/>
      <c r="M127" s="779"/>
      <c r="N127" s="115">
        <v>24</v>
      </c>
      <c r="O127" s="170" t="s">
        <v>549</v>
      </c>
      <c r="P127" s="149" t="s">
        <v>707</v>
      </c>
      <c r="Q127" s="150"/>
      <c r="R127" s="160" t="s">
        <v>708</v>
      </c>
      <c r="S127" s="202"/>
      <c r="T127" s="151" t="s">
        <v>709</v>
      </c>
      <c r="U127" s="199"/>
      <c r="V127" s="155"/>
      <c r="W127" s="200"/>
      <c r="X127" s="155"/>
      <c r="Y127" s="153" t="s">
        <v>710</v>
      </c>
      <c r="Z127" s="172"/>
      <c r="AA127" s="155"/>
      <c r="AB127" s="151" t="s">
        <v>711</v>
      </c>
      <c r="AC127" s="174"/>
      <c r="AD127" s="151" t="s">
        <v>712</v>
      </c>
      <c r="AE127" s="201"/>
      <c r="AF127" s="151" t="s">
        <v>713</v>
      </c>
      <c r="AG127" s="157"/>
      <c r="AH127" s="151" t="s">
        <v>714</v>
      </c>
      <c r="AI127" s="201"/>
      <c r="AJ127" s="167" t="s">
        <v>569</v>
      </c>
      <c r="AK127" s="169"/>
      <c r="AL127" s="159" t="s">
        <v>715</v>
      </c>
      <c r="AM127" s="202"/>
      <c r="AN127" s="151" t="s">
        <v>716</v>
      </c>
      <c r="AO127" s="203"/>
      <c r="AP127" s="153" t="s">
        <v>717</v>
      </c>
      <c r="AQ127" s="204"/>
      <c r="AR127" s="163" t="s">
        <v>718</v>
      </c>
      <c r="AS127" s="205"/>
      <c r="AT127" s="163" t="s">
        <v>719</v>
      </c>
      <c r="AU127" s="205"/>
      <c r="AV127" s="163"/>
      <c r="AW127" s="205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206"/>
      <c r="B128" s="73"/>
      <c r="C128" s="791"/>
      <c r="D128" s="782"/>
      <c r="E128" s="213"/>
      <c r="F128" s="21"/>
      <c r="G128" s="59">
        <v>42</v>
      </c>
      <c r="H128" s="142"/>
      <c r="I128" s="63"/>
      <c r="J128" s="113"/>
      <c r="K128" s="208"/>
      <c r="L128" s="788"/>
      <c r="M128" s="779"/>
      <c r="N128" s="115">
        <v>25</v>
      </c>
      <c r="O128" s="170" t="s">
        <v>720</v>
      </c>
      <c r="P128" s="149" t="s">
        <v>721</v>
      </c>
      <c r="Q128" s="150"/>
      <c r="R128" s="160" t="s">
        <v>722</v>
      </c>
      <c r="S128" s="202"/>
      <c r="T128" s="151" t="s">
        <v>723</v>
      </c>
      <c r="U128" s="199"/>
      <c r="V128" s="155"/>
      <c r="W128" s="200"/>
      <c r="X128" s="155"/>
      <c r="Y128" s="153" t="s">
        <v>724</v>
      </c>
      <c r="Z128" s="172"/>
      <c r="AA128" s="155"/>
      <c r="AB128" s="151" t="s">
        <v>725</v>
      </c>
      <c r="AC128" s="157"/>
      <c r="AD128" s="151" t="s">
        <v>726</v>
      </c>
      <c r="AE128" s="201"/>
      <c r="AF128" s="153" t="s">
        <v>727</v>
      </c>
      <c r="AG128" s="157"/>
      <c r="AH128" s="151" t="s">
        <v>728</v>
      </c>
      <c r="AI128" s="201"/>
      <c r="AJ128" s="167" t="s">
        <v>729</v>
      </c>
      <c r="AK128" s="169"/>
      <c r="AL128" s="159" t="s">
        <v>730</v>
      </c>
      <c r="AM128" s="202"/>
      <c r="AN128" s="151" t="s">
        <v>731</v>
      </c>
      <c r="AO128" s="203"/>
      <c r="AP128" s="153" t="s">
        <v>732</v>
      </c>
      <c r="AQ128" s="204"/>
      <c r="AR128" s="163" t="s">
        <v>733</v>
      </c>
      <c r="AS128" s="205"/>
      <c r="AT128" s="163" t="s">
        <v>734</v>
      </c>
      <c r="AU128" s="205"/>
      <c r="AV128" s="163"/>
      <c r="AW128" s="205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206"/>
      <c r="B129" s="18"/>
      <c r="C129" s="791"/>
      <c r="D129" s="782"/>
      <c r="G129" s="59">
        <v>43</v>
      </c>
      <c r="H129" s="142"/>
      <c r="I129" s="63"/>
      <c r="J129" s="113"/>
      <c r="K129" s="208"/>
      <c r="L129" s="788"/>
      <c r="M129" s="779"/>
      <c r="N129" s="115">
        <v>26</v>
      </c>
      <c r="O129" s="170" t="s">
        <v>735</v>
      </c>
      <c r="P129" s="149" t="s">
        <v>736</v>
      </c>
      <c r="Q129" s="142"/>
      <c r="R129" s="160" t="s">
        <v>737</v>
      </c>
      <c r="S129" s="205"/>
      <c r="T129" s="151" t="s">
        <v>738</v>
      </c>
      <c r="U129" s="200"/>
      <c r="V129" s="155"/>
      <c r="W129" s="200"/>
      <c r="X129" s="155"/>
      <c r="Z129" s="172"/>
      <c r="AA129" s="155"/>
      <c r="AB129" s="151" t="s">
        <v>739</v>
      </c>
      <c r="AC129" s="217"/>
      <c r="AD129" s="151" t="s">
        <v>740</v>
      </c>
      <c r="AE129" s="200"/>
      <c r="AF129" s="153" t="s">
        <v>741</v>
      </c>
      <c r="AG129" s="217"/>
      <c r="AH129" s="151" t="s">
        <v>742</v>
      </c>
      <c r="AI129" s="154"/>
      <c r="AJ129" s="167" t="s">
        <v>743</v>
      </c>
      <c r="AK129" s="218"/>
      <c r="AL129" s="160" t="s">
        <v>744</v>
      </c>
      <c r="AM129" s="205"/>
      <c r="AN129" s="151" t="s">
        <v>745</v>
      </c>
      <c r="AO129" s="203"/>
      <c r="AP129" s="153" t="s">
        <v>746</v>
      </c>
      <c r="AQ129" s="204"/>
      <c r="AR129" s="163" t="s">
        <v>747</v>
      </c>
      <c r="AS129" s="205"/>
      <c r="AT129" s="163"/>
      <c r="AU129" s="205"/>
      <c r="AV129" s="163"/>
      <c r="AW129" s="205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206"/>
      <c r="B130" s="215"/>
      <c r="C130" s="791"/>
      <c r="D130" s="782"/>
      <c r="G130" s="59">
        <v>44</v>
      </c>
      <c r="H130" s="142"/>
      <c r="I130" s="63"/>
      <c r="J130" s="113"/>
      <c r="K130" s="208"/>
      <c r="L130" s="788"/>
      <c r="M130" s="779"/>
      <c r="N130" s="115">
        <v>27</v>
      </c>
      <c r="O130" s="170" t="s">
        <v>748</v>
      </c>
      <c r="P130" s="149" t="s">
        <v>749</v>
      </c>
      <c r="Q130" s="142"/>
      <c r="R130" s="159" t="s">
        <v>750</v>
      </c>
      <c r="S130" s="211"/>
      <c r="T130" s="151" t="s">
        <v>751</v>
      </c>
      <c r="U130" s="173"/>
      <c r="V130" s="155"/>
      <c r="W130" s="173"/>
      <c r="X130" s="155"/>
      <c r="Z130" s="172"/>
      <c r="AA130" s="155"/>
      <c r="AB130" s="153" t="s">
        <v>752</v>
      </c>
      <c r="AC130" s="193"/>
      <c r="AD130" s="153" t="s">
        <v>753</v>
      </c>
      <c r="AE130" s="173"/>
      <c r="AF130" s="153" t="s">
        <v>754</v>
      </c>
      <c r="AG130" s="217"/>
      <c r="AH130" s="151" t="s">
        <v>755</v>
      </c>
      <c r="AI130" s="173"/>
      <c r="AJ130" s="167" t="s">
        <v>756</v>
      </c>
      <c r="AK130" s="218"/>
      <c r="AL130" s="159" t="s">
        <v>757</v>
      </c>
      <c r="AM130" s="211"/>
      <c r="AN130" s="151" t="s">
        <v>758</v>
      </c>
      <c r="AO130" s="196"/>
      <c r="AP130" s="155"/>
      <c r="AQ130" s="155"/>
      <c r="AR130" s="163" t="s">
        <v>730</v>
      </c>
      <c r="AS130" s="211"/>
      <c r="AT130" s="163"/>
      <c r="AU130" s="211"/>
      <c r="AV130" s="163"/>
      <c r="AW130" s="21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206"/>
      <c r="B131" s="73"/>
      <c r="C131" s="791"/>
      <c r="D131" s="782"/>
      <c r="G131" s="59">
        <v>45</v>
      </c>
      <c r="H131" s="142"/>
      <c r="I131" s="63"/>
      <c r="J131" s="113"/>
      <c r="K131" s="208"/>
      <c r="L131" s="788"/>
      <c r="M131" s="779"/>
      <c r="N131" s="115">
        <v>28</v>
      </c>
      <c r="O131" s="170" t="s">
        <v>759</v>
      </c>
      <c r="P131" s="149" t="s">
        <v>760</v>
      </c>
      <c r="Q131" s="142"/>
      <c r="R131" s="160" t="s">
        <v>761</v>
      </c>
      <c r="S131" s="205"/>
      <c r="T131" s="151" t="s">
        <v>762</v>
      </c>
      <c r="U131" s="200"/>
      <c r="V131" s="201"/>
      <c r="W131" s="200"/>
      <c r="X131" s="155"/>
      <c r="Z131" s="172"/>
      <c r="AA131" s="155"/>
      <c r="AB131" s="151" t="s">
        <v>763</v>
      </c>
      <c r="AC131" s="217"/>
      <c r="AD131" s="151" t="s">
        <v>764</v>
      </c>
      <c r="AE131" s="200"/>
      <c r="AF131" s="153" t="s">
        <v>765</v>
      </c>
      <c r="AG131" s="217"/>
      <c r="AH131" s="153" t="s">
        <v>766</v>
      </c>
      <c r="AI131" s="154"/>
      <c r="AJ131" s="167" t="s">
        <v>767</v>
      </c>
      <c r="AK131" s="218"/>
      <c r="AL131" s="160" t="s">
        <v>768</v>
      </c>
      <c r="AM131" s="205"/>
      <c r="AN131" s="219" t="s">
        <v>769</v>
      </c>
      <c r="AO131" s="203"/>
      <c r="AP131" s="155"/>
      <c r="AQ131" s="201"/>
      <c r="AR131" s="220" t="s">
        <v>770</v>
      </c>
      <c r="AS131" s="205"/>
      <c r="AT131" s="102"/>
      <c r="AU131" s="205"/>
      <c r="AV131" s="102"/>
      <c r="AW131" s="205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206"/>
      <c r="B132" s="73"/>
      <c r="C132" s="791"/>
      <c r="D132" s="782"/>
      <c r="G132" s="59">
        <v>46</v>
      </c>
      <c r="H132" s="142"/>
      <c r="I132" s="63"/>
      <c r="J132" s="113"/>
      <c r="K132" s="208"/>
      <c r="L132" s="788"/>
      <c r="M132" s="779"/>
      <c r="N132" s="115">
        <v>29</v>
      </c>
      <c r="O132" s="170" t="s">
        <v>771</v>
      </c>
      <c r="P132" s="149" t="s">
        <v>772</v>
      </c>
      <c r="Q132" s="142"/>
      <c r="R132" s="159" t="s">
        <v>773</v>
      </c>
      <c r="S132" s="211"/>
      <c r="T132" s="151" t="s">
        <v>774</v>
      </c>
      <c r="U132" s="221"/>
      <c r="V132" s="155"/>
      <c r="W132" s="173"/>
      <c r="X132" s="155"/>
      <c r="Y132" s="153"/>
      <c r="Z132" s="172"/>
      <c r="AA132" s="155"/>
      <c r="AB132" s="151" t="s">
        <v>775</v>
      </c>
      <c r="AC132" s="217"/>
      <c r="AD132" s="151" t="s">
        <v>776</v>
      </c>
      <c r="AE132" s="154"/>
      <c r="AF132" s="151" t="s">
        <v>777</v>
      </c>
      <c r="AG132" s="217"/>
      <c r="AH132" s="151" t="s">
        <v>778</v>
      </c>
      <c r="AI132" s="173"/>
      <c r="AJ132" s="169" t="s">
        <v>779</v>
      </c>
      <c r="AK132" s="218"/>
      <c r="AL132" s="159" t="s">
        <v>780</v>
      </c>
      <c r="AM132" s="211"/>
      <c r="AN132" s="151" t="s">
        <v>781</v>
      </c>
      <c r="AO132" s="196"/>
      <c r="AP132" s="155"/>
      <c r="AQ132" s="155"/>
      <c r="AR132" s="163" t="s">
        <v>782</v>
      </c>
      <c r="AS132" s="211"/>
      <c r="AT132" s="163"/>
      <c r="AU132" s="211"/>
      <c r="AV132" s="163"/>
      <c r="AW132" s="21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206"/>
      <c r="B133" s="73"/>
      <c r="C133" s="792"/>
      <c r="D133" s="782"/>
      <c r="G133" s="59">
        <v>47</v>
      </c>
      <c r="H133" s="142"/>
      <c r="I133" s="63"/>
      <c r="J133" s="113"/>
      <c r="K133" s="208"/>
      <c r="L133" s="788"/>
      <c r="M133" s="779"/>
      <c r="N133" s="115">
        <v>30</v>
      </c>
      <c r="O133" s="170" t="s">
        <v>783</v>
      </c>
      <c r="P133" s="149" t="s">
        <v>784</v>
      </c>
      <c r="Q133" s="142"/>
      <c r="R133" s="222" t="s">
        <v>785</v>
      </c>
      <c r="S133" s="202"/>
      <c r="T133" s="151" t="s">
        <v>786</v>
      </c>
      <c r="U133" s="223"/>
      <c r="V133" s="224"/>
      <c r="W133" s="200"/>
      <c r="X133" s="224"/>
      <c r="Z133" s="225"/>
      <c r="AA133" s="224"/>
      <c r="AB133" s="151" t="s">
        <v>787</v>
      </c>
      <c r="AC133" s="217"/>
      <c r="AD133" s="226" t="s">
        <v>788</v>
      </c>
      <c r="AE133" s="226"/>
      <c r="AF133" s="151" t="s">
        <v>789</v>
      </c>
      <c r="AG133" s="217"/>
      <c r="AH133" s="225"/>
      <c r="AI133" s="201"/>
      <c r="AJ133" s="167" t="s">
        <v>790</v>
      </c>
      <c r="AK133" s="169"/>
      <c r="AL133" s="222" t="s">
        <v>791</v>
      </c>
      <c r="AM133" s="202"/>
      <c r="AN133" s="151" t="s">
        <v>173</v>
      </c>
      <c r="AO133" s="203"/>
      <c r="AP133" s="224"/>
      <c r="AQ133" s="201"/>
      <c r="AR133" s="227" t="s">
        <v>792</v>
      </c>
      <c r="AS133" s="205"/>
      <c r="AT133" s="227"/>
      <c r="AU133" s="205"/>
      <c r="AV133" s="227"/>
      <c r="AW133" s="205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206"/>
      <c r="B134" s="73"/>
      <c r="C134" s="791"/>
      <c r="D134" s="782"/>
      <c r="G134" s="59">
        <v>48</v>
      </c>
      <c r="H134" s="142"/>
      <c r="I134" s="63"/>
      <c r="J134" s="113"/>
      <c r="K134" s="208"/>
      <c r="L134" s="788"/>
      <c r="M134" s="779"/>
      <c r="N134" s="115">
        <v>31</v>
      </c>
      <c r="O134" s="170" t="s">
        <v>793</v>
      </c>
      <c r="P134" s="228" t="s">
        <v>794</v>
      </c>
      <c r="Q134" s="142"/>
      <c r="R134" s="159" t="s">
        <v>795</v>
      </c>
      <c r="S134" s="202"/>
      <c r="T134" s="151" t="s">
        <v>796</v>
      </c>
      <c r="U134" s="200"/>
      <c r="V134" s="155"/>
      <c r="W134" s="200"/>
      <c r="X134" s="155"/>
      <c r="Z134" s="172"/>
      <c r="AA134" s="155"/>
      <c r="AB134" s="151" t="s">
        <v>797</v>
      </c>
      <c r="AC134" s="217"/>
      <c r="AD134" s="151" t="s">
        <v>798</v>
      </c>
      <c r="AE134" s="201"/>
      <c r="AF134" s="151" t="s">
        <v>799</v>
      </c>
      <c r="AG134" s="217"/>
      <c r="AH134" s="172"/>
      <c r="AI134" s="201"/>
      <c r="AJ134" s="169" t="s">
        <v>800</v>
      </c>
      <c r="AK134" s="169"/>
      <c r="AL134" s="159" t="s">
        <v>801</v>
      </c>
      <c r="AM134" s="202"/>
      <c r="AN134" s="219" t="s">
        <v>802</v>
      </c>
      <c r="AO134" s="203"/>
      <c r="AP134" s="155"/>
      <c r="AQ134" s="201"/>
      <c r="AR134" s="229"/>
      <c r="AS134" s="205"/>
      <c r="AT134" s="229"/>
      <c r="AU134" s="205"/>
      <c r="AV134" s="229"/>
      <c r="AW134" s="205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206"/>
      <c r="B135" s="73"/>
      <c r="C135" s="791"/>
      <c r="D135" s="782"/>
      <c r="G135" s="59">
        <v>49</v>
      </c>
      <c r="H135" s="142"/>
      <c r="I135" s="63"/>
      <c r="J135" s="113"/>
      <c r="K135" s="208"/>
      <c r="L135" s="788"/>
      <c r="M135" s="779"/>
      <c r="N135" s="115">
        <v>32</v>
      </c>
      <c r="O135" s="170" t="s">
        <v>803</v>
      </c>
      <c r="P135" s="230" t="s">
        <v>804</v>
      </c>
      <c r="Q135" s="142"/>
      <c r="R135" s="160" t="s">
        <v>510</v>
      </c>
      <c r="S135" s="209"/>
      <c r="T135" s="151" t="s">
        <v>805</v>
      </c>
      <c r="U135" s="221"/>
      <c r="V135" s="155"/>
      <c r="W135" s="173"/>
      <c r="X135" s="155"/>
      <c r="Z135" s="172"/>
      <c r="AA135" s="155"/>
      <c r="AB135" s="151" t="s">
        <v>806</v>
      </c>
      <c r="AC135" s="217"/>
      <c r="AD135" s="153" t="s">
        <v>807</v>
      </c>
      <c r="AE135" s="155"/>
      <c r="AF135" s="151" t="s">
        <v>808</v>
      </c>
      <c r="AG135" s="217"/>
      <c r="AH135" s="172"/>
      <c r="AI135" s="155"/>
      <c r="AJ135" s="167" t="s">
        <v>501</v>
      </c>
      <c r="AK135" s="169"/>
      <c r="AL135" s="159" t="s">
        <v>809</v>
      </c>
      <c r="AM135" s="209"/>
      <c r="AN135" s="151" t="s">
        <v>810</v>
      </c>
      <c r="AO135" s="196"/>
      <c r="AP135" s="155"/>
      <c r="AQ135" s="155"/>
      <c r="AR135" s="229"/>
      <c r="AS135" s="211"/>
      <c r="AT135" s="229"/>
      <c r="AU135" s="211"/>
      <c r="AV135" s="229"/>
      <c r="AW135" s="211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206"/>
      <c r="B136" s="18"/>
      <c r="C136" s="791"/>
      <c r="D136" s="782"/>
      <c r="G136" s="59">
        <v>50</v>
      </c>
      <c r="H136" s="142"/>
      <c r="I136" s="63"/>
      <c r="J136" s="113"/>
      <c r="K136" s="208"/>
      <c r="L136" s="788"/>
      <c r="M136" s="779"/>
      <c r="N136" s="115">
        <v>33</v>
      </c>
      <c r="O136" s="170" t="s">
        <v>811</v>
      </c>
      <c r="P136" s="230"/>
      <c r="Q136" s="142"/>
      <c r="R136" s="160" t="s">
        <v>812</v>
      </c>
      <c r="S136" s="202"/>
      <c r="T136" s="151" t="s">
        <v>813</v>
      </c>
      <c r="U136" s="200"/>
      <c r="V136" s="224"/>
      <c r="W136" s="200"/>
      <c r="X136" s="224"/>
      <c r="Y136" s="224"/>
      <c r="Z136" s="225"/>
      <c r="AA136" s="224"/>
      <c r="AB136" s="151" t="s">
        <v>814</v>
      </c>
      <c r="AC136" s="174"/>
      <c r="AD136" s="219" t="s">
        <v>815</v>
      </c>
      <c r="AE136" s="226"/>
      <c r="AF136" s="151" t="s">
        <v>816</v>
      </c>
      <c r="AG136" s="217"/>
      <c r="AH136" s="225"/>
      <c r="AI136" s="201"/>
      <c r="AJ136" s="167" t="s">
        <v>712</v>
      </c>
      <c r="AK136" s="169"/>
      <c r="AL136" s="222" t="s">
        <v>817</v>
      </c>
      <c r="AM136" s="202"/>
      <c r="AN136" s="151" t="s">
        <v>818</v>
      </c>
      <c r="AO136" s="203"/>
      <c r="AP136" s="224"/>
      <c r="AQ136" s="201"/>
      <c r="AR136" s="231"/>
      <c r="AS136" s="205"/>
      <c r="AT136" s="231"/>
      <c r="AU136" s="205"/>
      <c r="AV136" s="231"/>
      <c r="AW136" s="205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3"/>
      <c r="C137" s="791"/>
      <c r="D137" s="782"/>
      <c r="G137" s="59"/>
      <c r="H137" s="142"/>
      <c r="I137" s="63"/>
      <c r="J137" s="113"/>
      <c r="K137" s="208"/>
      <c r="L137" s="788"/>
      <c r="M137" s="779"/>
      <c r="N137" s="115">
        <v>34</v>
      </c>
      <c r="O137" s="170" t="s">
        <v>819</v>
      </c>
      <c r="P137" s="230"/>
      <c r="Q137" s="142"/>
      <c r="R137" s="160" t="s">
        <v>820</v>
      </c>
      <c r="S137" s="202"/>
      <c r="T137" s="151" t="s">
        <v>821</v>
      </c>
      <c r="U137" s="200"/>
      <c r="V137" s="155"/>
      <c r="W137" s="200"/>
      <c r="X137" s="155"/>
      <c r="Y137" s="155"/>
      <c r="Z137" s="172"/>
      <c r="AA137" s="155"/>
      <c r="AB137" s="151" t="s">
        <v>822</v>
      </c>
      <c r="AC137" s="174"/>
      <c r="AD137" s="151" t="s">
        <v>823</v>
      </c>
      <c r="AE137" s="201"/>
      <c r="AF137" s="151" t="s">
        <v>824</v>
      </c>
      <c r="AG137" s="217"/>
      <c r="AH137" s="172"/>
      <c r="AI137" s="201"/>
      <c r="AJ137" s="167" t="s">
        <v>825</v>
      </c>
      <c r="AK137" s="169"/>
      <c r="AL137" s="159" t="s">
        <v>826</v>
      </c>
      <c r="AM137" s="202"/>
      <c r="AN137" s="151" t="s">
        <v>827</v>
      </c>
      <c r="AO137" s="203"/>
      <c r="AP137" s="155"/>
      <c r="AQ137" s="201"/>
      <c r="AR137" s="229"/>
      <c r="AS137" s="205"/>
      <c r="AT137" s="229"/>
      <c r="AU137" s="205"/>
      <c r="AV137" s="229"/>
      <c r="AW137" s="205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3"/>
      <c r="C138" s="791"/>
      <c r="D138" s="782"/>
      <c r="G138" s="59"/>
      <c r="H138" s="142"/>
      <c r="I138" s="63"/>
      <c r="J138" s="113"/>
      <c r="K138" s="208"/>
      <c r="L138" s="788"/>
      <c r="M138" s="779"/>
      <c r="N138" s="115">
        <v>35</v>
      </c>
      <c r="O138" s="170" t="s">
        <v>828</v>
      </c>
      <c r="P138" s="230"/>
      <c r="Q138" s="142"/>
      <c r="R138" s="160" t="s">
        <v>829</v>
      </c>
      <c r="S138" s="202"/>
      <c r="T138" s="151" t="s">
        <v>830</v>
      </c>
      <c r="U138" s="223"/>
      <c r="V138" s="155"/>
      <c r="W138" s="200"/>
      <c r="X138" s="155"/>
      <c r="Y138" s="155"/>
      <c r="Z138" s="172"/>
      <c r="AA138" s="155"/>
      <c r="AB138" s="151" t="s">
        <v>831</v>
      </c>
      <c r="AC138" s="217"/>
      <c r="AD138" s="151" t="s">
        <v>832</v>
      </c>
      <c r="AE138" s="153"/>
      <c r="AF138" s="151" t="s">
        <v>833</v>
      </c>
      <c r="AG138" s="217"/>
      <c r="AH138" s="172"/>
      <c r="AI138" s="201"/>
      <c r="AJ138" s="167" t="s">
        <v>834</v>
      </c>
      <c r="AK138" s="169"/>
      <c r="AL138" s="159" t="s">
        <v>835</v>
      </c>
      <c r="AM138" s="202"/>
      <c r="AN138" s="151" t="s">
        <v>836</v>
      </c>
      <c r="AO138" s="203"/>
      <c r="AP138" s="155"/>
      <c r="AQ138" s="201"/>
      <c r="AR138" s="229"/>
      <c r="AS138" s="205"/>
      <c r="AT138" s="229"/>
      <c r="AU138" s="205"/>
      <c r="AV138" s="229"/>
      <c r="AW138" s="205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3"/>
      <c r="C139" s="791"/>
      <c r="D139" s="782"/>
      <c r="G139" s="59"/>
      <c r="H139" s="142"/>
      <c r="I139" s="63"/>
      <c r="J139" s="113"/>
      <c r="K139" s="208"/>
      <c r="L139" s="788"/>
      <c r="M139" s="779"/>
      <c r="N139" s="115">
        <v>36</v>
      </c>
      <c r="O139" s="170" t="s">
        <v>837</v>
      </c>
      <c r="P139" s="230"/>
      <c r="Q139" s="142"/>
      <c r="R139" s="160" t="s">
        <v>838</v>
      </c>
      <c r="S139" s="202"/>
      <c r="T139" s="151" t="s">
        <v>839</v>
      </c>
      <c r="U139" s="200"/>
      <c r="V139" s="155"/>
      <c r="W139" s="200"/>
      <c r="X139" s="155"/>
      <c r="Y139" s="155"/>
      <c r="Z139" s="172"/>
      <c r="AA139" s="155"/>
      <c r="AB139" s="151" t="s">
        <v>840</v>
      </c>
      <c r="AC139" s="217"/>
      <c r="AD139" s="151" t="s">
        <v>841</v>
      </c>
      <c r="AE139" s="201"/>
      <c r="AF139" s="151" t="s">
        <v>842</v>
      </c>
      <c r="AG139" s="217"/>
      <c r="AH139" s="172"/>
      <c r="AI139" s="201"/>
      <c r="AJ139" s="167" t="s">
        <v>843</v>
      </c>
      <c r="AK139" s="169"/>
      <c r="AL139" s="159" t="s">
        <v>844</v>
      </c>
      <c r="AM139" s="202"/>
      <c r="AN139" s="151" t="s">
        <v>845</v>
      </c>
      <c r="AO139" s="203"/>
      <c r="AP139" s="155"/>
      <c r="AQ139" s="201"/>
      <c r="AR139" s="229"/>
      <c r="AS139" s="205"/>
      <c r="AT139" s="229"/>
      <c r="AU139" s="205"/>
      <c r="AV139" s="229"/>
      <c r="AW139" s="205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791"/>
      <c r="D140" s="782"/>
      <c r="G140" s="59"/>
      <c r="H140" s="142"/>
      <c r="I140" s="63"/>
      <c r="J140" s="113"/>
      <c r="K140" s="208"/>
      <c r="L140" s="788"/>
      <c r="M140" s="779"/>
      <c r="N140" s="115">
        <v>37</v>
      </c>
      <c r="O140" s="170" t="s">
        <v>669</v>
      </c>
      <c r="P140" s="230"/>
      <c r="Q140" s="142"/>
      <c r="R140" s="160" t="s">
        <v>846</v>
      </c>
      <c r="S140" s="202"/>
      <c r="T140" s="151" t="s">
        <v>847</v>
      </c>
      <c r="U140" s="223"/>
      <c r="V140" s="155"/>
      <c r="W140" s="200"/>
      <c r="X140" s="155"/>
      <c r="Y140" s="155"/>
      <c r="Z140" s="172"/>
      <c r="AA140" s="155"/>
      <c r="AB140" s="151" t="s">
        <v>848</v>
      </c>
      <c r="AC140" s="174"/>
      <c r="AD140" s="151" t="s">
        <v>849</v>
      </c>
      <c r="AE140" s="201"/>
      <c r="AF140" s="151" t="s">
        <v>850</v>
      </c>
      <c r="AG140" s="217"/>
      <c r="AH140" s="172"/>
      <c r="AI140" s="201"/>
      <c r="AJ140" s="167" t="s">
        <v>851</v>
      </c>
      <c r="AK140" s="169"/>
      <c r="AL140" s="159" t="s">
        <v>852</v>
      </c>
      <c r="AM140" s="202"/>
      <c r="AN140" s="151"/>
      <c r="AO140" s="203"/>
      <c r="AP140" s="155"/>
      <c r="AQ140" s="201"/>
      <c r="AR140" s="229"/>
      <c r="AS140" s="205"/>
      <c r="AT140" s="229"/>
      <c r="AU140" s="205"/>
      <c r="AV140" s="229"/>
      <c r="AW140" s="205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791"/>
      <c r="D141" s="782"/>
      <c r="E141" s="213"/>
      <c r="F141" s="21"/>
      <c r="G141" s="59"/>
      <c r="H141" s="142"/>
      <c r="I141" s="63"/>
      <c r="J141" s="113"/>
      <c r="K141" s="208"/>
      <c r="L141" s="788"/>
      <c r="M141" s="779"/>
      <c r="N141" s="115">
        <v>38</v>
      </c>
      <c r="O141" s="170" t="s">
        <v>853</v>
      </c>
      <c r="P141" s="230"/>
      <c r="Q141" s="142"/>
      <c r="R141" s="160" t="s">
        <v>854</v>
      </c>
      <c r="S141" s="209"/>
      <c r="T141" s="151" t="s">
        <v>855</v>
      </c>
      <c r="U141" s="173"/>
      <c r="V141" s="155"/>
      <c r="W141" s="173"/>
      <c r="X141" s="155"/>
      <c r="Y141" s="155"/>
      <c r="Z141" s="172"/>
      <c r="AA141" s="155"/>
      <c r="AB141" s="232" t="s">
        <v>856</v>
      </c>
      <c r="AC141" s="232"/>
      <c r="AD141" s="151" t="s">
        <v>857</v>
      </c>
      <c r="AE141" s="155"/>
      <c r="AF141" s="151" t="s">
        <v>858</v>
      </c>
      <c r="AG141" s="217"/>
      <c r="AH141" s="172"/>
      <c r="AI141" s="155"/>
      <c r="AJ141" s="167" t="s">
        <v>859</v>
      </c>
      <c r="AK141" s="169"/>
      <c r="AL141" s="159" t="s">
        <v>860</v>
      </c>
      <c r="AM141" s="209"/>
      <c r="AN141" s="151"/>
      <c r="AO141" s="196"/>
      <c r="AP141" s="209"/>
      <c r="AQ141" s="209"/>
      <c r="AR141" s="229"/>
      <c r="AS141" s="211"/>
      <c r="AT141" s="229"/>
      <c r="AU141" s="211"/>
      <c r="AV141" s="229"/>
      <c r="AW141" s="211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13"/>
      <c r="F142" s="21"/>
      <c r="G142" s="59"/>
      <c r="H142" s="142"/>
      <c r="I142" s="63"/>
      <c r="J142" s="113"/>
      <c r="K142" s="208"/>
      <c r="L142" s="788"/>
      <c r="M142" s="779"/>
      <c r="N142" s="115">
        <v>39</v>
      </c>
      <c r="O142" s="170" t="s">
        <v>861</v>
      </c>
      <c r="P142" s="230"/>
      <c r="Q142" s="142"/>
      <c r="R142" s="160" t="s">
        <v>862</v>
      </c>
      <c r="S142" s="202"/>
      <c r="T142" s="151" t="s">
        <v>863</v>
      </c>
      <c r="U142" s="200"/>
      <c r="V142" s="155"/>
      <c r="W142" s="200"/>
      <c r="X142" s="155"/>
      <c r="Y142" s="155"/>
      <c r="Z142" s="172"/>
      <c r="AA142" s="155"/>
      <c r="AB142" s="151" t="s">
        <v>864</v>
      </c>
      <c r="AC142" s="217"/>
      <c r="AF142" s="151" t="s">
        <v>865</v>
      </c>
      <c r="AG142" s="217"/>
      <c r="AH142" s="172"/>
      <c r="AI142" s="201"/>
      <c r="AJ142" s="167" t="s">
        <v>866</v>
      </c>
      <c r="AK142" s="169"/>
      <c r="AL142" s="159" t="s">
        <v>867</v>
      </c>
      <c r="AM142" s="202"/>
      <c r="AN142" s="229"/>
      <c r="AO142" s="205"/>
      <c r="AP142" s="209"/>
      <c r="AQ142" s="202"/>
      <c r="AR142" s="229"/>
      <c r="AS142" s="205"/>
      <c r="AT142" s="229"/>
      <c r="AU142" s="205"/>
      <c r="AV142" s="229"/>
      <c r="AW142" s="205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33"/>
      <c r="F143" s="21"/>
      <c r="G143" s="59"/>
      <c r="H143" s="142"/>
      <c r="I143" s="63"/>
      <c r="J143" s="113"/>
      <c r="K143" s="208"/>
      <c r="L143" s="788"/>
      <c r="M143" s="779"/>
      <c r="N143" s="115">
        <v>40</v>
      </c>
      <c r="O143" s="170" t="s">
        <v>506</v>
      </c>
      <c r="P143" s="230"/>
      <c r="Q143" s="142"/>
      <c r="R143" s="160" t="s">
        <v>868</v>
      </c>
      <c r="S143" s="209"/>
      <c r="T143" s="151" t="s">
        <v>869</v>
      </c>
      <c r="U143" s="173"/>
      <c r="V143" s="201"/>
      <c r="W143" s="173"/>
      <c r="X143" s="155"/>
      <c r="Y143" s="155"/>
      <c r="Z143" s="172"/>
      <c r="AA143" s="155"/>
      <c r="AB143" s="151" t="s">
        <v>870</v>
      </c>
      <c r="AC143" s="151"/>
      <c r="AD143" s="234"/>
      <c r="AE143" s="155"/>
      <c r="AF143" s="151" t="s">
        <v>871</v>
      </c>
      <c r="AG143" s="217"/>
      <c r="AH143" s="234"/>
      <c r="AI143" s="155"/>
      <c r="AJ143" s="167" t="s">
        <v>872</v>
      </c>
      <c r="AK143" s="169"/>
      <c r="AL143" s="159" t="s">
        <v>873</v>
      </c>
      <c r="AM143" s="209"/>
      <c r="AN143" s="235"/>
      <c r="AO143" s="211"/>
      <c r="AP143" s="235"/>
      <c r="AQ143" s="209"/>
      <c r="AR143" s="235"/>
      <c r="AS143" s="211"/>
      <c r="AT143" s="235"/>
      <c r="AU143" s="211"/>
      <c r="AV143" s="235"/>
      <c r="AW143" s="211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91" t="s">
        <v>874</v>
      </c>
      <c r="C144" s="791"/>
      <c r="D144" s="782"/>
      <c r="E144" s="233"/>
      <c r="F144" s="21"/>
      <c r="G144" s="59"/>
      <c r="H144" s="142"/>
      <c r="I144" s="63"/>
      <c r="J144" s="113"/>
      <c r="K144" s="208"/>
      <c r="L144" s="788"/>
      <c r="M144" s="779"/>
      <c r="N144" s="115">
        <v>41</v>
      </c>
      <c r="O144" s="170" t="s">
        <v>875</v>
      </c>
      <c r="P144" s="230"/>
      <c r="Q144" s="142"/>
      <c r="R144" s="160" t="s">
        <v>876</v>
      </c>
      <c r="S144" s="202"/>
      <c r="T144" s="151" t="s">
        <v>877</v>
      </c>
      <c r="U144" s="223"/>
      <c r="V144" s="201"/>
      <c r="W144" s="200"/>
      <c r="X144" s="155"/>
      <c r="Y144" s="155"/>
      <c r="Z144" s="172"/>
      <c r="AA144" s="155"/>
      <c r="AB144" s="151" t="s">
        <v>878</v>
      </c>
      <c r="AC144" s="174"/>
      <c r="AD144" s="234"/>
      <c r="AE144" s="201"/>
      <c r="AF144" s="177" t="s">
        <v>879</v>
      </c>
      <c r="AG144" s="217"/>
      <c r="AH144" s="234"/>
      <c r="AI144" s="201"/>
      <c r="AJ144" s="167" t="s">
        <v>880</v>
      </c>
      <c r="AK144" s="169"/>
      <c r="AL144" s="58" t="s">
        <v>881</v>
      </c>
      <c r="AM144" s="202"/>
      <c r="AN144" s="63"/>
      <c r="AO144" s="205"/>
      <c r="AP144" s="63"/>
      <c r="AQ144" s="202"/>
      <c r="AR144" s="63"/>
      <c r="AS144" s="205"/>
      <c r="AT144" s="63"/>
      <c r="AU144" s="205"/>
      <c r="AV144" s="63"/>
      <c r="AW144" s="205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36" t="s">
        <v>882</v>
      </c>
      <c r="C145" s="791"/>
      <c r="D145" s="782"/>
      <c r="E145" s="233"/>
      <c r="F145" s="21"/>
      <c r="G145" s="59"/>
      <c r="H145" s="142"/>
      <c r="I145" s="63"/>
      <c r="J145" s="113"/>
      <c r="K145" s="208"/>
      <c r="L145" s="788"/>
      <c r="M145" s="779"/>
      <c r="N145" s="115">
        <v>42</v>
      </c>
      <c r="O145" s="170" t="s">
        <v>883</v>
      </c>
      <c r="P145" s="230"/>
      <c r="Q145" s="142"/>
      <c r="R145" s="63"/>
      <c r="S145" s="202"/>
      <c r="T145" s="151" t="s">
        <v>884</v>
      </c>
      <c r="U145" s="200"/>
      <c r="V145" s="201"/>
      <c r="W145" s="200"/>
      <c r="X145" s="155"/>
      <c r="Y145" s="155"/>
      <c r="Z145" s="172"/>
      <c r="AA145" s="155"/>
      <c r="AB145" s="237" t="s">
        <v>885</v>
      </c>
      <c r="AC145" s="212"/>
      <c r="AD145" s="234"/>
      <c r="AE145" s="201"/>
      <c r="AF145" s="151" t="s">
        <v>886</v>
      </c>
      <c r="AG145" s="217"/>
      <c r="AH145" s="234"/>
      <c r="AI145" s="201"/>
      <c r="AJ145" s="195" t="s">
        <v>887</v>
      </c>
      <c r="AK145" s="169"/>
      <c r="AL145" s="58" t="s">
        <v>888</v>
      </c>
      <c r="AM145" s="202"/>
      <c r="AN145" s="63"/>
      <c r="AO145" s="205"/>
      <c r="AP145" s="63"/>
      <c r="AQ145" s="202"/>
      <c r="AR145" s="63"/>
      <c r="AS145" s="205"/>
      <c r="AT145" s="63"/>
      <c r="AU145" s="205"/>
      <c r="AV145" s="63"/>
      <c r="AW145" s="205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80"/>
      <c r="D146" s="782"/>
      <c r="E146" s="18"/>
      <c r="F146" s="21"/>
      <c r="G146" s="59"/>
      <c r="H146" s="142"/>
      <c r="I146" s="63"/>
      <c r="J146" s="113"/>
      <c r="K146" s="208"/>
      <c r="L146" s="788"/>
      <c r="M146" s="779"/>
      <c r="N146" s="115">
        <v>43</v>
      </c>
      <c r="O146" s="170" t="s">
        <v>889</v>
      </c>
      <c r="P146" s="230"/>
      <c r="Q146" s="142"/>
      <c r="R146" s="63"/>
      <c r="S146" s="21"/>
      <c r="T146" s="151" t="s">
        <v>890</v>
      </c>
      <c r="U146" s="200"/>
      <c r="V146" s="201"/>
      <c r="W146" s="200"/>
      <c r="X146" s="155"/>
      <c r="Y146" s="155"/>
      <c r="Z146" s="172"/>
      <c r="AA146" s="155"/>
      <c r="AB146" s="237" t="s">
        <v>891</v>
      </c>
      <c r="AC146" s="174"/>
      <c r="AD146" s="234"/>
      <c r="AE146" s="201"/>
      <c r="AF146" s="151" t="s">
        <v>892</v>
      </c>
      <c r="AG146" s="217"/>
      <c r="AH146" s="234"/>
      <c r="AI146" s="201"/>
      <c r="AJ146" s="195" t="s">
        <v>893</v>
      </c>
      <c r="AK146" s="238"/>
      <c r="AL146" s="58" t="s">
        <v>849</v>
      </c>
      <c r="AM146" s="21"/>
      <c r="AN146" s="63"/>
      <c r="AO146" s="142"/>
      <c r="AP146" s="63"/>
      <c r="AQ146" s="21"/>
      <c r="AR146" s="63"/>
      <c r="AS146" s="142"/>
      <c r="AT146" s="63"/>
      <c r="AU146" s="142"/>
      <c r="AV146" s="63"/>
      <c r="AW146" s="142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80"/>
      <c r="D147" s="782"/>
      <c r="E147" s="18"/>
      <c r="F147" s="21"/>
      <c r="G147" s="59"/>
      <c r="H147" s="142"/>
      <c r="I147" s="63"/>
      <c r="J147" s="113"/>
      <c r="K147" s="208"/>
      <c r="L147" s="788"/>
      <c r="M147" s="779"/>
      <c r="N147" s="115">
        <v>44</v>
      </c>
      <c r="O147" s="170" t="s">
        <v>805</v>
      </c>
      <c r="P147" s="230"/>
      <c r="Q147" s="142"/>
      <c r="R147" s="63"/>
      <c r="S147" s="21"/>
      <c r="T147" s="151" t="s">
        <v>894</v>
      </c>
      <c r="U147" s="200"/>
      <c r="V147" s="201"/>
      <c r="W147" s="200"/>
      <c r="X147" s="155"/>
      <c r="Y147" s="155"/>
      <c r="Z147" s="172"/>
      <c r="AA147" s="155"/>
      <c r="AB147" s="151" t="s">
        <v>895</v>
      </c>
      <c r="AC147" s="217"/>
      <c r="AD147" s="234"/>
      <c r="AE147" s="201"/>
      <c r="AF147" s="151" t="s">
        <v>896</v>
      </c>
      <c r="AG147" s="217"/>
      <c r="AH147" s="234"/>
      <c r="AI147" s="201"/>
      <c r="AJ147" s="195" t="s">
        <v>897</v>
      </c>
      <c r="AK147" s="238"/>
      <c r="AL147" s="58" t="s">
        <v>898</v>
      </c>
      <c r="AM147" s="21"/>
      <c r="AN147" s="63"/>
      <c r="AO147" s="142"/>
      <c r="AP147" s="63"/>
      <c r="AQ147" s="21"/>
      <c r="AR147" s="63"/>
      <c r="AS147" s="142"/>
      <c r="AT147" s="63"/>
      <c r="AU147" s="142"/>
      <c r="AV147" s="63"/>
      <c r="AW147" s="142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80"/>
      <c r="D148" s="782"/>
      <c r="E148" s="18"/>
      <c r="F148" s="21"/>
      <c r="G148" s="59"/>
      <c r="H148" s="142"/>
      <c r="I148" s="63"/>
      <c r="J148" s="113"/>
      <c r="K148" s="208"/>
      <c r="L148" s="788"/>
      <c r="M148" s="779"/>
      <c r="N148" s="115">
        <v>45</v>
      </c>
      <c r="O148" s="170" t="s">
        <v>899</v>
      </c>
      <c r="P148" s="230"/>
      <c r="Q148" s="142"/>
      <c r="R148" s="63"/>
      <c r="S148" s="21"/>
      <c r="U148" s="200"/>
      <c r="V148" s="201"/>
      <c r="W148" s="200"/>
      <c r="X148" s="155"/>
      <c r="Y148" s="155"/>
      <c r="Z148" s="172"/>
      <c r="AA148" s="155"/>
      <c r="AB148" s="151" t="s">
        <v>900</v>
      </c>
      <c r="AC148" s="212"/>
      <c r="AD148" s="234"/>
      <c r="AE148" s="201"/>
      <c r="AF148" s="151" t="s">
        <v>901</v>
      </c>
      <c r="AG148" s="217"/>
      <c r="AH148" s="234"/>
      <c r="AI148" s="201"/>
      <c r="AJ148" s="195" t="s">
        <v>902</v>
      </c>
      <c r="AK148" s="238"/>
      <c r="AL148" s="58" t="s">
        <v>903</v>
      </c>
      <c r="AM148" s="21"/>
      <c r="AN148" s="63"/>
      <c r="AO148" s="142"/>
      <c r="AP148" s="63"/>
      <c r="AQ148" s="21"/>
      <c r="AR148" s="63"/>
      <c r="AS148" s="142"/>
      <c r="AT148" s="63"/>
      <c r="AU148" s="142"/>
      <c r="AV148" s="63"/>
      <c r="AW148" s="142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80"/>
      <c r="D149" s="782"/>
      <c r="E149" s="18"/>
      <c r="F149" s="21"/>
      <c r="G149" s="59"/>
      <c r="H149" s="142"/>
      <c r="I149" s="63"/>
      <c r="J149" s="113"/>
      <c r="K149" s="208"/>
      <c r="L149" s="788"/>
      <c r="M149" s="779"/>
      <c r="N149" s="115">
        <v>46</v>
      </c>
      <c r="O149" s="170" t="s">
        <v>904</v>
      </c>
      <c r="P149" s="230"/>
      <c r="Q149" s="142"/>
      <c r="R149" s="63"/>
      <c r="S149" s="21"/>
      <c r="T149" s="234"/>
      <c r="U149" s="200"/>
      <c r="V149" s="201"/>
      <c r="W149" s="200"/>
      <c r="X149" s="155"/>
      <c r="Y149" s="155"/>
      <c r="Z149" s="172"/>
      <c r="AA149" s="155"/>
      <c r="AB149" s="151" t="s">
        <v>905</v>
      </c>
      <c r="AC149" s="174"/>
      <c r="AD149" s="234"/>
      <c r="AE149" s="201"/>
      <c r="AF149" s="151" t="s">
        <v>906</v>
      </c>
      <c r="AG149" s="217"/>
      <c r="AH149" s="234"/>
      <c r="AI149" s="201"/>
      <c r="AJ149" s="195" t="s">
        <v>907</v>
      </c>
      <c r="AK149" s="238"/>
      <c r="AL149" s="58" t="s">
        <v>908</v>
      </c>
      <c r="AM149" s="21"/>
      <c r="AN149" s="63"/>
      <c r="AO149" s="142"/>
      <c r="AP149" s="63"/>
      <c r="AQ149" s="21"/>
      <c r="AR149" s="63"/>
      <c r="AS149" s="142"/>
      <c r="AT149" s="63"/>
      <c r="AU149" s="142"/>
      <c r="AV149" s="63"/>
      <c r="AW149" s="142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80"/>
      <c r="D150" s="782"/>
      <c r="E150" s="18"/>
      <c r="F150" s="21"/>
      <c r="G150" s="59"/>
      <c r="H150" s="142"/>
      <c r="I150" s="63"/>
      <c r="J150" s="113"/>
      <c r="K150" s="208"/>
      <c r="L150" s="788"/>
      <c r="M150" s="779"/>
      <c r="N150" s="115">
        <v>47</v>
      </c>
      <c r="O150" s="170" t="s">
        <v>909</v>
      </c>
      <c r="P150" s="230"/>
      <c r="Q150" s="142"/>
      <c r="R150" s="63"/>
      <c r="S150" s="21"/>
      <c r="T150" s="234"/>
      <c r="U150" s="200"/>
      <c r="V150" s="201"/>
      <c r="W150" s="200"/>
      <c r="X150" s="155"/>
      <c r="Y150" s="155"/>
      <c r="Z150" s="172"/>
      <c r="AA150" s="155"/>
      <c r="AB150" s="153" t="s">
        <v>910</v>
      </c>
      <c r="AC150" s="174"/>
      <c r="AD150" s="234"/>
      <c r="AE150" s="201"/>
      <c r="AF150" s="151" t="s">
        <v>911</v>
      </c>
      <c r="AG150" s="217"/>
      <c r="AH150" s="234"/>
      <c r="AI150" s="201"/>
      <c r="AJ150" s="195" t="s">
        <v>912</v>
      </c>
      <c r="AK150" s="238"/>
      <c r="AL150" s="63"/>
      <c r="AM150" s="21"/>
      <c r="AN150" s="63"/>
      <c r="AO150" s="142"/>
      <c r="AP150" s="63"/>
      <c r="AQ150" s="21"/>
      <c r="AR150" s="63"/>
      <c r="AS150" s="142"/>
      <c r="AT150" s="63"/>
      <c r="AU150" s="142"/>
      <c r="AV150" s="63"/>
      <c r="AW150" s="142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80"/>
      <c r="D151" s="782"/>
      <c r="E151" s="18"/>
      <c r="F151" s="21"/>
      <c r="G151" s="59"/>
      <c r="H151" s="142"/>
      <c r="I151" s="63"/>
      <c r="J151" s="113"/>
      <c r="K151" s="208"/>
      <c r="L151" s="788"/>
      <c r="M151" s="779"/>
      <c r="N151" s="115">
        <v>48</v>
      </c>
      <c r="O151" s="170" t="s">
        <v>913</v>
      </c>
      <c r="P151" s="230"/>
      <c r="Q151" s="142"/>
      <c r="R151" s="63"/>
      <c r="S151" s="21"/>
      <c r="T151" s="234"/>
      <c r="U151" s="200"/>
      <c r="V151" s="201"/>
      <c r="W151" s="200"/>
      <c r="X151" s="155"/>
      <c r="Y151" s="155"/>
      <c r="Z151" s="172"/>
      <c r="AA151" s="155"/>
      <c r="AB151" s="151" t="s">
        <v>914</v>
      </c>
      <c r="AC151" s="217"/>
      <c r="AD151" s="234"/>
      <c r="AE151" s="201"/>
      <c r="AF151" s="151" t="s">
        <v>915</v>
      </c>
      <c r="AG151" s="217"/>
      <c r="AH151" s="234"/>
      <c r="AI151" s="201"/>
      <c r="AJ151" s="195" t="s">
        <v>916</v>
      </c>
      <c r="AK151" s="238"/>
      <c r="AL151" s="63"/>
      <c r="AM151" s="21"/>
      <c r="AN151" s="63"/>
      <c r="AO151" s="142"/>
      <c r="AP151" s="63"/>
      <c r="AQ151" s="21"/>
      <c r="AR151" s="63"/>
      <c r="AS151" s="142"/>
      <c r="AT151" s="63"/>
      <c r="AU151" s="142"/>
      <c r="AV151" s="63"/>
      <c r="AW151" s="142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80"/>
      <c r="D152" s="782"/>
      <c r="E152" s="18"/>
      <c r="F152" s="21"/>
      <c r="G152" s="59"/>
      <c r="H152" s="142"/>
      <c r="I152" s="63"/>
      <c r="J152" s="113"/>
      <c r="K152" s="208"/>
      <c r="L152" s="788"/>
      <c r="M152" s="779"/>
      <c r="N152" s="115">
        <v>49</v>
      </c>
      <c r="O152" s="170" t="s">
        <v>917</v>
      </c>
      <c r="P152" s="230"/>
      <c r="Q152" s="142"/>
      <c r="R152" s="21"/>
      <c r="S152" s="21"/>
      <c r="T152" s="234"/>
      <c r="U152" s="200"/>
      <c r="V152" s="201"/>
      <c r="W152" s="200"/>
      <c r="X152" s="155"/>
      <c r="Y152" s="155"/>
      <c r="Z152" s="172"/>
      <c r="AA152" s="155"/>
      <c r="AB152" s="151" t="s">
        <v>918</v>
      </c>
      <c r="AC152" s="174"/>
      <c r="AD152" s="234"/>
      <c r="AE152" s="201"/>
      <c r="AG152" s="217"/>
      <c r="AH152" s="234"/>
      <c r="AI152" s="201"/>
      <c r="AJ152" s="195" t="s">
        <v>919</v>
      </c>
      <c r="AK152" s="238"/>
      <c r="AL152" s="63"/>
      <c r="AM152" s="21"/>
      <c r="AN152" s="63"/>
      <c r="AO152" s="142"/>
      <c r="AP152" s="63"/>
      <c r="AQ152" s="21"/>
      <c r="AR152" s="63"/>
      <c r="AS152" s="142"/>
      <c r="AT152" s="63"/>
      <c r="AU152" s="142"/>
      <c r="AV152" s="63"/>
      <c r="AW152" s="142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80"/>
      <c r="D153" s="782"/>
      <c r="E153" s="18"/>
      <c r="F153" s="21"/>
      <c r="G153" s="59"/>
      <c r="H153" s="142"/>
      <c r="I153" s="63"/>
      <c r="J153" s="113"/>
      <c r="K153" s="208"/>
      <c r="L153" s="789"/>
      <c r="M153" s="772"/>
      <c r="N153" s="175">
        <v>50</v>
      </c>
      <c r="O153" s="239" t="s">
        <v>920</v>
      </c>
      <c r="P153" s="240"/>
      <c r="Q153" s="122"/>
      <c r="R153" s="241"/>
      <c r="S153" s="242"/>
      <c r="T153" s="243"/>
      <c r="U153" s="178"/>
      <c r="V153" s="244"/>
      <c r="W153" s="178"/>
      <c r="X153" s="186"/>
      <c r="Y153" s="186"/>
      <c r="Z153" s="181"/>
      <c r="AA153" s="186"/>
      <c r="AB153" s="245"/>
      <c r="AC153" s="246"/>
      <c r="AD153" s="243"/>
      <c r="AE153" s="244"/>
      <c r="AG153" s="217"/>
      <c r="AH153" s="243"/>
      <c r="AI153" s="244"/>
      <c r="AJ153" s="195" t="s">
        <v>921</v>
      </c>
      <c r="AK153" s="247"/>
      <c r="AL153" s="241"/>
      <c r="AM153" s="242"/>
      <c r="AN153" s="241"/>
      <c r="AO153" s="122"/>
      <c r="AP153" s="241"/>
      <c r="AQ153" s="242"/>
      <c r="AR153" s="241"/>
      <c r="AS153" s="122"/>
      <c r="AT153" s="241"/>
      <c r="AU153" s="122"/>
      <c r="AV153" s="241"/>
      <c r="AW153" s="122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80"/>
      <c r="D154" s="782"/>
      <c r="E154" s="18"/>
      <c r="F154" s="37"/>
      <c r="G154" s="773" t="s">
        <v>198</v>
      </c>
      <c r="H154" s="774"/>
      <c r="I154" s="78"/>
      <c r="J154" s="822">
        <f>COUNTA(K101:K119)</f>
        <v>9</v>
      </c>
      <c r="K154" s="774"/>
      <c r="L154" s="776"/>
      <c r="M154" s="774"/>
      <c r="N154" s="128"/>
      <c r="O154" s="777">
        <f>COUNTA(O104:Q153)</f>
        <v>82</v>
      </c>
      <c r="P154" s="770"/>
      <c r="Q154" s="774"/>
      <c r="R154" s="777">
        <f>COUNTA(R104:S153)</f>
        <v>52</v>
      </c>
      <c r="S154" s="770"/>
      <c r="T154" s="777">
        <f>COUNTA(T104:U153)</f>
        <v>51</v>
      </c>
      <c r="U154" s="770"/>
      <c r="V154" s="777">
        <f>COUNTA(V104:W153)</f>
        <v>22</v>
      </c>
      <c r="W154" s="770"/>
      <c r="X154" s="777">
        <f>COUNTA(X104:Y153)</f>
        <v>25</v>
      </c>
      <c r="Y154" s="770"/>
      <c r="Z154" s="777">
        <f>COUNTA(Z104:AA153)</f>
        <v>22</v>
      </c>
      <c r="AA154" s="770"/>
      <c r="AB154" s="777">
        <f>COUNTA(AB104:AC153)</f>
        <v>49</v>
      </c>
      <c r="AC154" s="770"/>
      <c r="AD154" s="777">
        <f>COUNTA(AD104:AE153)</f>
        <v>43</v>
      </c>
      <c r="AE154" s="770"/>
      <c r="AF154" s="777">
        <f>COUNTA(AF104:AG153)</f>
        <v>48</v>
      </c>
      <c r="AG154" s="770"/>
      <c r="AH154" s="777">
        <f>COUNTA(AH104:AI153)</f>
        <v>35</v>
      </c>
      <c r="AI154" s="770"/>
      <c r="AJ154" s="777">
        <f>COUNTA(AJ104:AK153)</f>
        <v>50</v>
      </c>
      <c r="AK154" s="770"/>
      <c r="AL154" s="777">
        <f>COUNTA(AL104:AM153)</f>
        <v>50</v>
      </c>
      <c r="AM154" s="770"/>
      <c r="AN154" s="777">
        <f>COUNTA(AN104:AO153)</f>
        <v>36</v>
      </c>
      <c r="AO154" s="770"/>
      <c r="AP154" s="777">
        <f>COUNTA(AP104:AQ153)</f>
        <v>26</v>
      </c>
      <c r="AQ154" s="770"/>
      <c r="AR154" s="777">
        <f>COUNTA(AR104:AS153)</f>
        <v>30</v>
      </c>
      <c r="AS154" s="770"/>
      <c r="AT154" s="777">
        <f>COUNTA(AT104:AU153)</f>
        <v>25</v>
      </c>
      <c r="AU154" s="770"/>
      <c r="AV154" s="777">
        <f>COUNTA(AV104:AW153)</f>
        <v>0</v>
      </c>
      <c r="AW154" s="770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80"/>
      <c r="D155" s="782"/>
      <c r="E155" s="18"/>
      <c r="F155" s="37"/>
      <c r="G155" s="37"/>
      <c r="H155" s="21"/>
      <c r="I155" s="21"/>
      <c r="J155" s="799" t="s">
        <v>199</v>
      </c>
      <c r="K155" s="782"/>
      <c r="L155" s="88"/>
      <c r="M155" s="130"/>
      <c r="N155" s="130"/>
      <c r="O155" s="784" t="str">
        <f>O86</f>
        <v>RSG</v>
      </c>
      <c r="P155" s="770"/>
      <c r="Q155" s="774"/>
      <c r="R155" s="784" t="str">
        <f>R86</f>
        <v>JDB</v>
      </c>
      <c r="S155" s="770"/>
      <c r="T155" s="784" t="str">
        <f>T86</f>
        <v>DS</v>
      </c>
      <c r="U155" s="774"/>
      <c r="V155" s="784" t="str">
        <f>V86</f>
        <v>EG</v>
      </c>
      <c r="W155" s="774"/>
      <c r="X155" s="784" t="str">
        <f>X86</f>
        <v>GEMINI</v>
      </c>
      <c r="Y155" s="774"/>
      <c r="Z155" s="784" t="str">
        <f>Z86</f>
        <v>RG電子／RG slot</v>
      </c>
      <c r="AA155" s="774"/>
      <c r="AB155" s="784" t="str">
        <f>AB86</f>
        <v>PP</v>
      </c>
      <c r="AC155" s="774"/>
      <c r="AD155" s="784" t="str">
        <f>AD86</f>
        <v>JILI</v>
      </c>
      <c r="AE155" s="774"/>
      <c r="AF155" s="784" t="str">
        <f>AF86</f>
        <v>MG</v>
      </c>
      <c r="AG155" s="774"/>
      <c r="AH155" s="784" t="str">
        <f>AH86</f>
        <v>FC</v>
      </c>
      <c r="AI155" s="774"/>
      <c r="AJ155" s="784" t="str">
        <f>AJ86</f>
        <v>NEXTSPIN</v>
      </c>
      <c r="AK155" s="774"/>
      <c r="AL155" s="784" t="str">
        <f>AL86</f>
        <v>JOKER</v>
      </c>
      <c r="AM155" s="774"/>
      <c r="AN155" s="784" t="str">
        <f>AN86</f>
        <v>TP</v>
      </c>
      <c r="AO155" s="774"/>
      <c r="AP155" s="784" t="str">
        <f>AP86</f>
        <v>GR</v>
      </c>
      <c r="AQ155" s="774"/>
      <c r="AR155" s="784" t="str">
        <f>AR86</f>
        <v>AMEBA</v>
      </c>
      <c r="AS155" s="774"/>
      <c r="AT155" s="784" t="str">
        <f>AT86</f>
        <v>PS</v>
      </c>
      <c r="AU155" s="774"/>
      <c r="AV155" s="784" t="str">
        <f>AV86</f>
        <v>VA</v>
      </c>
      <c r="AW155" s="774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80"/>
      <c r="D156" s="782"/>
      <c r="E156" s="37"/>
      <c r="F156" s="37"/>
      <c r="G156" s="37"/>
      <c r="H156" s="21"/>
      <c r="I156" s="21"/>
      <c r="J156" s="90" t="s">
        <v>922</v>
      </c>
      <c r="K156" s="18"/>
      <c r="L156" s="88"/>
      <c r="M156" s="130"/>
      <c r="N156" s="130"/>
      <c r="O156" s="21"/>
      <c r="P156" s="89" t="s">
        <v>923</v>
      </c>
      <c r="Q156" s="21"/>
      <c r="R156" s="21"/>
      <c r="S156" s="21"/>
      <c r="T156" s="21"/>
      <c r="U156" s="21"/>
      <c r="V156" s="21"/>
      <c r="W156" s="21"/>
      <c r="X156" s="781" t="s">
        <v>924</v>
      </c>
      <c r="Y156" s="782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80"/>
      <c r="D157" s="782"/>
      <c r="E157" s="37"/>
      <c r="F157" s="37"/>
      <c r="G157" s="37"/>
      <c r="H157" s="21"/>
      <c r="I157" s="21"/>
      <c r="J157" s="83"/>
      <c r="K157" s="21"/>
      <c r="L157" s="88"/>
      <c r="M157" s="88"/>
      <c r="N157" s="88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7" t="s">
        <v>925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794" t="str">
        <f>J158</f>
        <v>捕魚內頁</v>
      </c>
      <c r="B158" s="770"/>
      <c r="C158" s="770"/>
      <c r="D158" s="770"/>
      <c r="E158" s="774"/>
      <c r="F158" s="37"/>
      <c r="G158" s="813"/>
      <c r="H158" s="786"/>
      <c r="I158" s="787"/>
      <c r="J158" s="783" t="s">
        <v>926</v>
      </c>
      <c r="K158" s="770"/>
      <c r="L158" s="770"/>
      <c r="M158" s="770"/>
      <c r="N158" s="770"/>
      <c r="O158" s="770"/>
      <c r="P158" s="770"/>
      <c r="Q158" s="770"/>
      <c r="R158" s="770"/>
      <c r="S158" s="770"/>
      <c r="T158" s="770"/>
      <c r="U158" s="770"/>
      <c r="V158" s="770"/>
      <c r="W158" s="770"/>
      <c r="X158" s="770"/>
      <c r="Y158" s="770"/>
      <c r="Z158" s="774"/>
      <c r="AA158" s="21"/>
      <c r="AB158" s="248"/>
      <c r="AC158" s="21"/>
      <c r="AD158" s="21"/>
      <c r="AE158" s="21"/>
      <c r="AF158" s="21"/>
      <c r="AG158" s="21"/>
      <c r="AH158" s="21"/>
      <c r="AI158" s="21"/>
      <c r="AJ158" s="167" t="s">
        <v>927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795" t="s">
        <v>202</v>
      </c>
      <c r="B159" s="770"/>
      <c r="C159" s="770"/>
      <c r="D159" s="770"/>
      <c r="E159" s="774"/>
      <c r="F159" s="37"/>
      <c r="G159" s="91"/>
      <c r="H159" s="249" t="s">
        <v>144</v>
      </c>
      <c r="I159" s="249" t="s">
        <v>145</v>
      </c>
      <c r="J159" s="814" t="s">
        <v>57</v>
      </c>
      <c r="K159" s="774"/>
      <c r="L159" s="801" t="s">
        <v>152</v>
      </c>
      <c r="M159" s="774"/>
      <c r="N159" s="250"/>
      <c r="O159" s="251" t="s">
        <v>118</v>
      </c>
      <c r="P159" s="251" t="s">
        <v>98</v>
      </c>
      <c r="Q159" s="251" t="s">
        <v>196</v>
      </c>
      <c r="R159" s="251" t="s">
        <v>297</v>
      </c>
      <c r="S159" s="251" t="s">
        <v>175</v>
      </c>
      <c r="T159" s="251" t="s">
        <v>105</v>
      </c>
      <c r="U159" s="251" t="s">
        <v>298</v>
      </c>
      <c r="V159" s="251" t="s">
        <v>96</v>
      </c>
      <c r="W159" s="251" t="s">
        <v>133</v>
      </c>
      <c r="X159" s="251" t="s">
        <v>299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785"/>
      <c r="B160" s="786"/>
      <c r="C160" s="786"/>
      <c r="D160" s="786"/>
      <c r="E160" s="787"/>
      <c r="F160" s="37"/>
      <c r="G160" s="95">
        <v>1</v>
      </c>
      <c r="H160" s="57" t="s">
        <v>57</v>
      </c>
      <c r="I160" s="54" t="s">
        <v>928</v>
      </c>
      <c r="J160" s="134" t="s">
        <v>118</v>
      </c>
      <c r="K160" s="98" t="s">
        <v>929</v>
      </c>
      <c r="L160" s="828" t="s">
        <v>210</v>
      </c>
      <c r="M160" s="787"/>
      <c r="N160" s="99"/>
      <c r="O160" s="136" t="s">
        <v>211</v>
      </c>
      <c r="P160" s="136" t="s">
        <v>211</v>
      </c>
      <c r="Q160" s="136" t="s">
        <v>211</v>
      </c>
      <c r="R160" s="136" t="s">
        <v>211</v>
      </c>
      <c r="S160" s="136" t="s">
        <v>211</v>
      </c>
      <c r="T160" s="136" t="s">
        <v>211</v>
      </c>
      <c r="U160" s="136" t="s">
        <v>211</v>
      </c>
      <c r="V160" s="136" t="s">
        <v>211</v>
      </c>
      <c r="W160" s="136" t="s">
        <v>211</v>
      </c>
      <c r="X160" s="136" t="s">
        <v>211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788"/>
      <c r="B161" s="782"/>
      <c r="C161" s="782"/>
      <c r="D161" s="782"/>
      <c r="E161" s="779"/>
      <c r="F161" s="37"/>
      <c r="G161" s="95">
        <v>2</v>
      </c>
      <c r="H161" s="59" t="s">
        <v>152</v>
      </c>
      <c r="I161" s="58" t="s">
        <v>147</v>
      </c>
      <c r="J161" s="60" t="s">
        <v>118</v>
      </c>
      <c r="K161" s="61" t="s">
        <v>189</v>
      </c>
      <c r="L161" s="788"/>
      <c r="M161" s="779"/>
      <c r="N161" s="252">
        <v>1</v>
      </c>
      <c r="O161" s="252" t="s">
        <v>929</v>
      </c>
      <c r="P161" s="115" t="s">
        <v>930</v>
      </c>
      <c r="Q161" s="115" t="s">
        <v>197</v>
      </c>
      <c r="R161" s="158" t="s">
        <v>931</v>
      </c>
      <c r="S161" s="115" t="s">
        <v>176</v>
      </c>
      <c r="T161" s="115" t="s">
        <v>932</v>
      </c>
      <c r="U161" s="115" t="s">
        <v>933</v>
      </c>
      <c r="V161" s="115" t="s">
        <v>934</v>
      </c>
      <c r="W161" s="115" t="s">
        <v>935</v>
      </c>
      <c r="X161" s="115" t="s">
        <v>936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788"/>
      <c r="B162" s="782"/>
      <c r="C162" s="782"/>
      <c r="D162" s="782"/>
      <c r="E162" s="779"/>
      <c r="F162" s="37"/>
      <c r="G162" s="95">
        <v>3</v>
      </c>
      <c r="H162" s="57" t="s">
        <v>118</v>
      </c>
      <c r="I162" s="58"/>
      <c r="J162" s="253" t="s">
        <v>98</v>
      </c>
      <c r="K162" s="106" t="s">
        <v>930</v>
      </c>
      <c r="L162" s="788"/>
      <c r="M162" s="779"/>
      <c r="N162" s="252">
        <v>2</v>
      </c>
      <c r="O162" s="252" t="s">
        <v>189</v>
      </c>
      <c r="P162" s="115" t="s">
        <v>937</v>
      </c>
      <c r="Q162" s="151" t="s">
        <v>938</v>
      </c>
      <c r="R162" s="254" t="s">
        <v>939</v>
      </c>
      <c r="S162" s="115" t="s">
        <v>940</v>
      </c>
      <c r="T162" s="18"/>
      <c r="U162" s="255"/>
      <c r="V162" s="115" t="s">
        <v>941</v>
      </c>
      <c r="W162" s="115" t="s">
        <v>942</v>
      </c>
      <c r="X162" s="115" t="s">
        <v>943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788"/>
      <c r="B163" s="782"/>
      <c r="C163" s="782"/>
      <c r="D163" s="782"/>
      <c r="E163" s="779"/>
      <c r="F163" s="37"/>
      <c r="G163" s="95">
        <v>4</v>
      </c>
      <c r="H163" s="59" t="s">
        <v>98</v>
      </c>
      <c r="I163" s="58"/>
      <c r="J163" s="253" t="s">
        <v>98</v>
      </c>
      <c r="K163" s="106" t="s">
        <v>936</v>
      </c>
      <c r="L163" s="788"/>
      <c r="M163" s="779"/>
      <c r="N163" s="252">
        <v>3</v>
      </c>
      <c r="O163" s="256"/>
      <c r="P163" s="115" t="s">
        <v>944</v>
      </c>
      <c r="Q163" s="254" t="s">
        <v>945</v>
      </c>
      <c r="R163" s="254" t="s">
        <v>946</v>
      </c>
      <c r="S163" s="115"/>
      <c r="T163" s="18"/>
      <c r="U163" s="255"/>
      <c r="V163" s="115" t="s">
        <v>733</v>
      </c>
      <c r="W163" s="255"/>
      <c r="X163" s="257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788"/>
      <c r="B164" s="782"/>
      <c r="C164" s="782"/>
      <c r="D164" s="782"/>
      <c r="E164" s="779"/>
      <c r="F164" s="37"/>
      <c r="G164" s="95">
        <v>5</v>
      </c>
      <c r="H164" s="59" t="s">
        <v>196</v>
      </c>
      <c r="I164" s="63"/>
      <c r="J164" s="253" t="s">
        <v>196</v>
      </c>
      <c r="K164" s="106" t="s">
        <v>197</v>
      </c>
      <c r="L164" s="788"/>
      <c r="M164" s="779"/>
      <c r="N164" s="252">
        <v>4</v>
      </c>
      <c r="O164" s="256"/>
      <c r="P164" s="115" t="s">
        <v>936</v>
      </c>
      <c r="Q164" s="254" t="s">
        <v>947</v>
      </c>
      <c r="R164" s="254" t="s">
        <v>948</v>
      </c>
      <c r="S164" s="115"/>
      <c r="T164" s="115"/>
      <c r="U164" s="255"/>
      <c r="V164" s="115" t="s">
        <v>949</v>
      </c>
      <c r="W164" s="255"/>
      <c r="X164" s="257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788"/>
      <c r="B165" s="782"/>
      <c r="C165" s="782"/>
      <c r="D165" s="782"/>
      <c r="E165" s="779"/>
      <c r="F165" s="37"/>
      <c r="G165" s="95">
        <v>6</v>
      </c>
      <c r="H165" s="59" t="s">
        <v>297</v>
      </c>
      <c r="I165" s="63"/>
      <c r="J165" s="253" t="s">
        <v>196</v>
      </c>
      <c r="K165" s="106" t="s">
        <v>950</v>
      </c>
      <c r="L165" s="788"/>
      <c r="M165" s="779"/>
      <c r="N165" s="252">
        <v>5</v>
      </c>
      <c r="O165" s="256"/>
      <c r="P165" s="115"/>
      <c r="Q165" s="254" t="s">
        <v>950</v>
      </c>
      <c r="R165" s="254" t="s">
        <v>951</v>
      </c>
      <c r="S165" s="115"/>
      <c r="T165" s="115"/>
      <c r="U165" s="255"/>
      <c r="V165" s="115"/>
      <c r="W165" s="255"/>
      <c r="X165" s="257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788"/>
      <c r="B166" s="782"/>
      <c r="C166" s="782"/>
      <c r="D166" s="782"/>
      <c r="E166" s="779"/>
      <c r="F166" s="37"/>
      <c r="G166" s="95">
        <v>7</v>
      </c>
      <c r="H166" s="59" t="s">
        <v>175</v>
      </c>
      <c r="I166" s="63"/>
      <c r="J166" s="253" t="s">
        <v>297</v>
      </c>
      <c r="K166" s="106" t="s">
        <v>939</v>
      </c>
      <c r="L166" s="788"/>
      <c r="M166" s="779"/>
      <c r="N166" s="252">
        <v>5</v>
      </c>
      <c r="O166" s="88"/>
      <c r="P166" s="198"/>
      <c r="Q166" s="151" t="s">
        <v>952</v>
      </c>
      <c r="R166" s="254" t="s">
        <v>953</v>
      </c>
      <c r="S166" s="198"/>
      <c r="T166" s="198"/>
      <c r="U166" s="258"/>
      <c r="V166" s="198"/>
      <c r="W166" s="258"/>
      <c r="X166" s="259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788"/>
      <c r="B167" s="782"/>
      <c r="C167" s="782"/>
      <c r="D167" s="782"/>
      <c r="E167" s="779"/>
      <c r="F167" s="37"/>
      <c r="G167" s="95">
        <v>8</v>
      </c>
      <c r="H167" s="59" t="s">
        <v>105</v>
      </c>
      <c r="I167" s="63"/>
      <c r="J167" s="253" t="s">
        <v>297</v>
      </c>
      <c r="K167" s="106" t="s">
        <v>946</v>
      </c>
      <c r="L167" s="788"/>
      <c r="M167" s="779"/>
      <c r="N167" s="109"/>
      <c r="O167" s="260" t="s">
        <v>954</v>
      </c>
      <c r="P167" s="260" t="s">
        <v>954</v>
      </c>
      <c r="Q167" s="260" t="s">
        <v>954</v>
      </c>
      <c r="R167" s="260" t="s">
        <v>954</v>
      </c>
      <c r="S167" s="260" t="s">
        <v>954</v>
      </c>
      <c r="T167" s="260" t="s">
        <v>954</v>
      </c>
      <c r="U167" s="260" t="s">
        <v>954</v>
      </c>
      <c r="V167" s="260" t="s">
        <v>954</v>
      </c>
      <c r="W167" s="260" t="s">
        <v>954</v>
      </c>
      <c r="X167" s="260" t="s">
        <v>954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788"/>
      <c r="B168" s="782"/>
      <c r="C168" s="782"/>
      <c r="D168" s="782"/>
      <c r="E168" s="779"/>
      <c r="F168" s="37"/>
      <c r="G168" s="95">
        <v>9</v>
      </c>
      <c r="H168" s="59" t="s">
        <v>298</v>
      </c>
      <c r="I168" s="71"/>
      <c r="J168" s="72" t="s">
        <v>297</v>
      </c>
      <c r="K168" s="252" t="s">
        <v>955</v>
      </c>
      <c r="L168" s="788"/>
      <c r="M168" s="779"/>
      <c r="N168" s="261">
        <v>1</v>
      </c>
      <c r="O168" s="262" t="s">
        <v>929</v>
      </c>
      <c r="P168" s="263" t="s">
        <v>956</v>
      </c>
      <c r="Q168" s="264" t="s">
        <v>197</v>
      </c>
      <c r="R168" s="158" t="s">
        <v>931</v>
      </c>
      <c r="S168" s="264" t="s">
        <v>176</v>
      </c>
      <c r="T168" s="264" t="s">
        <v>932</v>
      </c>
      <c r="U168" s="265" t="s">
        <v>933</v>
      </c>
      <c r="V168" s="264" t="s">
        <v>934</v>
      </c>
      <c r="W168" s="266" t="s">
        <v>935</v>
      </c>
      <c r="X168" s="267" t="s">
        <v>936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788"/>
      <c r="B169" s="782"/>
      <c r="C169" s="782"/>
      <c r="D169" s="782"/>
      <c r="E169" s="779"/>
      <c r="F169" s="37"/>
      <c r="G169" s="95">
        <v>10</v>
      </c>
      <c r="H169" s="59" t="s">
        <v>96</v>
      </c>
      <c r="I169" s="71"/>
      <c r="J169" s="72" t="s">
        <v>175</v>
      </c>
      <c r="K169" s="252" t="s">
        <v>940</v>
      </c>
      <c r="L169" s="788"/>
      <c r="M169" s="779"/>
      <c r="N169" s="261">
        <v>2</v>
      </c>
      <c r="O169" s="256" t="s">
        <v>189</v>
      </c>
      <c r="P169" s="268" t="s">
        <v>957</v>
      </c>
      <c r="Q169" s="151" t="s">
        <v>938</v>
      </c>
      <c r="R169" s="254" t="s">
        <v>939</v>
      </c>
      <c r="S169" s="115" t="s">
        <v>940</v>
      </c>
      <c r="T169" s="254" t="s">
        <v>958</v>
      </c>
      <c r="U169" s="255"/>
      <c r="V169" s="115" t="s">
        <v>941</v>
      </c>
      <c r="W169" s="269" t="s">
        <v>942</v>
      </c>
      <c r="X169" s="257" t="s">
        <v>943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788"/>
      <c r="B170" s="782"/>
      <c r="C170" s="782"/>
      <c r="D170" s="782"/>
      <c r="E170" s="779"/>
      <c r="F170" s="37"/>
      <c r="G170" s="95">
        <v>11</v>
      </c>
      <c r="H170" s="59" t="s">
        <v>133</v>
      </c>
      <c r="I170" s="71"/>
      <c r="J170" s="72" t="s">
        <v>175</v>
      </c>
      <c r="K170" s="252" t="s">
        <v>959</v>
      </c>
      <c r="L170" s="788"/>
      <c r="M170" s="779"/>
      <c r="N170" s="261">
        <v>3</v>
      </c>
      <c r="O170" s="256"/>
      <c r="P170" s="264" t="s">
        <v>930</v>
      </c>
      <c r="Q170" s="254" t="s">
        <v>945</v>
      </c>
      <c r="R170" s="254" t="s">
        <v>946</v>
      </c>
      <c r="S170" s="115" t="s">
        <v>960</v>
      </c>
      <c r="T170" s="254" t="s">
        <v>961</v>
      </c>
      <c r="U170" s="255"/>
      <c r="V170" s="115" t="s">
        <v>733</v>
      </c>
      <c r="W170" s="255" t="s">
        <v>962</v>
      </c>
      <c r="X170" s="257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788"/>
      <c r="B171" s="782"/>
      <c r="C171" s="782"/>
      <c r="D171" s="782"/>
      <c r="E171" s="779"/>
      <c r="F171" s="37"/>
      <c r="G171" s="95">
        <v>12</v>
      </c>
      <c r="H171" s="59" t="s">
        <v>299</v>
      </c>
      <c r="I171" s="71"/>
      <c r="J171" s="72" t="s">
        <v>105</v>
      </c>
      <c r="K171" s="252" t="s">
        <v>932</v>
      </c>
      <c r="L171" s="788"/>
      <c r="M171" s="779"/>
      <c r="N171" s="261">
        <v>4</v>
      </c>
      <c r="O171" s="270"/>
      <c r="P171" s="115" t="s">
        <v>937</v>
      </c>
      <c r="Q171" s="254" t="s">
        <v>947</v>
      </c>
      <c r="R171" s="254" t="s">
        <v>948</v>
      </c>
      <c r="S171" s="115" t="s">
        <v>959</v>
      </c>
      <c r="T171" s="257"/>
      <c r="U171" s="257"/>
      <c r="V171" s="115" t="s">
        <v>949</v>
      </c>
      <c r="W171" s="255" t="s">
        <v>963</v>
      </c>
      <c r="X171" s="271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788"/>
      <c r="B172" s="782"/>
      <c r="C172" s="782"/>
      <c r="D172" s="782"/>
      <c r="E172" s="779"/>
      <c r="F172" s="37"/>
      <c r="G172" s="95">
        <v>13</v>
      </c>
      <c r="H172" s="71"/>
      <c r="I172" s="71"/>
      <c r="J172" s="72" t="s">
        <v>298</v>
      </c>
      <c r="K172" s="252" t="s">
        <v>933</v>
      </c>
      <c r="L172" s="788"/>
      <c r="M172" s="779"/>
      <c r="N172" s="261">
        <v>5</v>
      </c>
      <c r="O172" s="256"/>
      <c r="P172" s="115" t="s">
        <v>944</v>
      </c>
      <c r="Q172" s="254" t="s">
        <v>950</v>
      </c>
      <c r="R172" s="254" t="s">
        <v>951</v>
      </c>
      <c r="S172" s="115" t="s">
        <v>964</v>
      </c>
      <c r="T172" s="257"/>
      <c r="U172" s="257"/>
      <c r="V172" s="115" t="s">
        <v>965</v>
      </c>
      <c r="W172" s="255" t="s">
        <v>966</v>
      </c>
      <c r="X172" s="271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788"/>
      <c r="B173" s="782"/>
      <c r="C173" s="782"/>
      <c r="D173" s="782"/>
      <c r="E173" s="779"/>
      <c r="F173" s="37"/>
      <c r="G173" s="95">
        <v>14</v>
      </c>
      <c r="H173" s="71"/>
      <c r="I173" s="71"/>
      <c r="J173" s="72" t="s">
        <v>96</v>
      </c>
      <c r="K173" s="252" t="s">
        <v>934</v>
      </c>
      <c r="L173" s="788"/>
      <c r="M173" s="779"/>
      <c r="N173" s="261">
        <v>6</v>
      </c>
      <c r="O173" s="256"/>
      <c r="P173" s="115" t="s">
        <v>936</v>
      </c>
      <c r="Q173" s="151" t="s">
        <v>952</v>
      </c>
      <c r="R173" s="254" t="s">
        <v>953</v>
      </c>
      <c r="S173" s="257"/>
      <c r="T173" s="257"/>
      <c r="U173" s="257"/>
      <c r="V173" s="115" t="s">
        <v>967</v>
      </c>
      <c r="W173" s="255" t="s">
        <v>968</v>
      </c>
      <c r="X173" s="257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788"/>
      <c r="B174" s="782"/>
      <c r="C174" s="782"/>
      <c r="D174" s="782"/>
      <c r="E174" s="779"/>
      <c r="F174" s="37"/>
      <c r="G174" s="95">
        <v>15</v>
      </c>
      <c r="H174" s="71"/>
      <c r="I174" s="71"/>
      <c r="J174" s="72" t="s">
        <v>96</v>
      </c>
      <c r="K174" s="252" t="s">
        <v>941</v>
      </c>
      <c r="L174" s="788"/>
      <c r="M174" s="779"/>
      <c r="N174" s="261">
        <v>7</v>
      </c>
      <c r="O174" s="256"/>
      <c r="P174" s="272" t="s">
        <v>969</v>
      </c>
      <c r="Q174" s="151" t="s">
        <v>970</v>
      </c>
      <c r="R174" s="254" t="s">
        <v>971</v>
      </c>
      <c r="S174" s="257"/>
      <c r="T174" s="257"/>
      <c r="U174" s="257"/>
      <c r="V174" s="115" t="s">
        <v>972</v>
      </c>
      <c r="W174" s="255" t="s">
        <v>973</v>
      </c>
      <c r="X174" s="257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788"/>
      <c r="B175" s="782"/>
      <c r="C175" s="782"/>
      <c r="D175" s="782"/>
      <c r="E175" s="779"/>
      <c r="F175" s="37"/>
      <c r="G175" s="95">
        <v>16</v>
      </c>
      <c r="H175" s="71"/>
      <c r="I175" s="71"/>
      <c r="J175" s="72" t="s">
        <v>133</v>
      </c>
      <c r="K175" s="252" t="s">
        <v>935</v>
      </c>
      <c r="L175" s="788"/>
      <c r="M175" s="779"/>
      <c r="N175" s="261">
        <v>8</v>
      </c>
      <c r="O175" s="256"/>
      <c r="P175" s="115" t="s">
        <v>974</v>
      </c>
      <c r="Q175" s="151" t="s">
        <v>975</v>
      </c>
      <c r="R175" s="254" t="s">
        <v>976</v>
      </c>
      <c r="S175" s="257"/>
      <c r="T175" s="257"/>
      <c r="U175" s="257"/>
      <c r="V175" s="115" t="s">
        <v>977</v>
      </c>
      <c r="W175" s="255"/>
      <c r="X175" s="257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788"/>
      <c r="B176" s="782"/>
      <c r="C176" s="782"/>
      <c r="D176" s="782"/>
      <c r="E176" s="779"/>
      <c r="F176" s="37"/>
      <c r="G176" s="95">
        <v>17</v>
      </c>
      <c r="H176" s="71"/>
      <c r="I176" s="71"/>
      <c r="J176" s="72" t="s">
        <v>133</v>
      </c>
      <c r="K176" s="252" t="s">
        <v>942</v>
      </c>
      <c r="L176" s="788"/>
      <c r="M176" s="779"/>
      <c r="N176" s="261">
        <v>9</v>
      </c>
      <c r="O176" s="257"/>
      <c r="P176" s="272" t="s">
        <v>978</v>
      </c>
      <c r="Q176" s="151" t="s">
        <v>979</v>
      </c>
      <c r="R176" s="254" t="s">
        <v>980</v>
      </c>
      <c r="S176" s="257"/>
      <c r="T176" s="257"/>
      <c r="U176" s="115"/>
      <c r="V176" s="115" t="s">
        <v>981</v>
      </c>
      <c r="W176" s="255"/>
      <c r="X176" s="257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788"/>
      <c r="B177" s="782"/>
      <c r="C177" s="782"/>
      <c r="D177" s="782"/>
      <c r="E177" s="779"/>
      <c r="F177" s="37"/>
      <c r="G177" s="95">
        <v>18</v>
      </c>
      <c r="H177" s="71"/>
      <c r="I177" s="63"/>
      <c r="J177" s="72" t="s">
        <v>299</v>
      </c>
      <c r="K177" s="252" t="s">
        <v>936</v>
      </c>
      <c r="L177" s="788"/>
      <c r="M177" s="779"/>
      <c r="N177" s="261">
        <v>10</v>
      </c>
      <c r="O177" s="257"/>
      <c r="P177" s="257"/>
      <c r="Q177" s="151" t="s">
        <v>982</v>
      </c>
      <c r="R177" s="254" t="s">
        <v>983</v>
      </c>
      <c r="S177" s="257"/>
      <c r="T177" s="257"/>
      <c r="U177" s="257"/>
      <c r="V177" s="115" t="s">
        <v>984</v>
      </c>
      <c r="W177" s="255"/>
      <c r="X177" s="257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789"/>
      <c r="B178" s="790"/>
      <c r="C178" s="790"/>
      <c r="D178" s="790"/>
      <c r="E178" s="772"/>
      <c r="F178" s="37"/>
      <c r="G178" s="95"/>
      <c r="H178" s="71"/>
      <c r="I178" s="63"/>
      <c r="J178" s="72"/>
      <c r="K178" s="252"/>
      <c r="L178" s="788"/>
      <c r="M178" s="779"/>
      <c r="N178" s="261">
        <v>11</v>
      </c>
      <c r="O178" s="257"/>
      <c r="P178" s="257"/>
      <c r="Q178" s="255"/>
      <c r="R178" s="254" t="s">
        <v>955</v>
      </c>
      <c r="S178" s="257"/>
      <c r="T178" s="257"/>
      <c r="U178" s="257"/>
      <c r="V178" s="115" t="s">
        <v>985</v>
      </c>
      <c r="W178" s="255"/>
      <c r="X178" s="257"/>
      <c r="Y178" s="18"/>
      <c r="Z178" s="18"/>
      <c r="AA178" s="18"/>
      <c r="AB178" s="21"/>
      <c r="AC178" s="21"/>
      <c r="AD178" s="21"/>
      <c r="AE178" s="273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5"/>
      <c r="H179" s="71"/>
      <c r="I179" s="71"/>
      <c r="J179" s="72"/>
      <c r="K179" s="252"/>
      <c r="L179" s="788"/>
      <c r="M179" s="779"/>
      <c r="N179" s="261">
        <v>12</v>
      </c>
      <c r="O179" s="271"/>
      <c r="P179" s="257"/>
      <c r="Q179" s="255"/>
      <c r="R179" s="254" t="s">
        <v>986</v>
      </c>
      <c r="S179" s="257"/>
      <c r="T179" s="257"/>
      <c r="U179" s="257"/>
      <c r="V179" s="115" t="s">
        <v>987</v>
      </c>
      <c r="W179" s="255"/>
      <c r="X179" s="257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5"/>
      <c r="H180" s="71"/>
      <c r="I180" s="71"/>
      <c r="J180" s="72"/>
      <c r="K180" s="252"/>
      <c r="L180" s="788"/>
      <c r="M180" s="779"/>
      <c r="N180" s="261">
        <v>13</v>
      </c>
      <c r="O180" s="271"/>
      <c r="P180" s="257"/>
      <c r="Q180" s="257"/>
      <c r="R180" s="274"/>
      <c r="S180" s="257"/>
      <c r="T180" s="257"/>
      <c r="U180" s="115"/>
      <c r="V180" s="115" t="s">
        <v>988</v>
      </c>
      <c r="W180" s="255"/>
      <c r="X180" s="257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5"/>
      <c r="H181" s="71"/>
      <c r="I181" s="63"/>
      <c r="J181" s="72"/>
      <c r="K181" s="252"/>
      <c r="L181" s="788"/>
      <c r="M181" s="779"/>
      <c r="N181" s="261">
        <v>14</v>
      </c>
      <c r="O181" s="271"/>
      <c r="P181" s="257"/>
      <c r="Q181" s="257"/>
      <c r="R181" s="274"/>
      <c r="S181" s="257"/>
      <c r="T181" s="257"/>
      <c r="U181" s="257"/>
      <c r="V181" s="115" t="s">
        <v>989</v>
      </c>
      <c r="W181" s="257"/>
      <c r="X181" s="257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5"/>
      <c r="H182" s="71"/>
      <c r="I182" s="71"/>
      <c r="J182" s="72"/>
      <c r="K182" s="252"/>
      <c r="L182" s="788"/>
      <c r="M182" s="779"/>
      <c r="N182" s="270"/>
      <c r="O182" s="271"/>
      <c r="P182" s="257"/>
      <c r="Q182" s="257"/>
      <c r="R182" s="275"/>
      <c r="S182" s="257"/>
      <c r="T182" s="257"/>
      <c r="U182" s="257"/>
      <c r="V182" s="257"/>
      <c r="W182" s="257"/>
      <c r="X182" s="257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5"/>
      <c r="H183" s="71"/>
      <c r="I183" s="71"/>
      <c r="J183" s="72"/>
      <c r="K183" s="252"/>
      <c r="L183" s="788"/>
      <c r="M183" s="779"/>
      <c r="N183" s="270"/>
      <c r="O183" s="271"/>
      <c r="P183" s="257"/>
      <c r="Q183" s="257"/>
      <c r="R183" s="275"/>
      <c r="S183" s="257"/>
      <c r="T183" s="257"/>
      <c r="U183" s="257"/>
      <c r="V183" s="257"/>
      <c r="W183" s="257"/>
      <c r="X183" s="257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5"/>
      <c r="H184" s="71"/>
      <c r="I184" s="71"/>
      <c r="J184" s="72"/>
      <c r="K184" s="252"/>
      <c r="L184" s="788"/>
      <c r="M184" s="779"/>
      <c r="N184" s="270"/>
      <c r="O184" s="271"/>
      <c r="P184" s="257"/>
      <c r="Q184" s="257"/>
      <c r="R184" s="275"/>
      <c r="S184" s="257"/>
      <c r="T184" s="257"/>
      <c r="U184" s="257"/>
      <c r="V184" s="257"/>
      <c r="W184" s="257"/>
      <c r="X184" s="257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21"/>
      <c r="H185" s="123"/>
      <c r="I185" s="123"/>
      <c r="J185" s="276"/>
      <c r="K185" s="277"/>
      <c r="L185" s="789"/>
      <c r="M185" s="772"/>
      <c r="N185" s="278"/>
      <c r="O185" s="279"/>
      <c r="P185" s="279"/>
      <c r="Q185" s="279"/>
      <c r="R185" s="280"/>
      <c r="S185" s="279"/>
      <c r="T185" s="279"/>
      <c r="U185" s="279"/>
      <c r="V185" s="281"/>
      <c r="W185" s="279"/>
      <c r="X185" s="279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773" t="s">
        <v>198</v>
      </c>
      <c r="H186" s="774"/>
      <c r="I186" s="78"/>
      <c r="J186" s="822">
        <f>COUNTA(K160:K185)</f>
        <v>18</v>
      </c>
      <c r="K186" s="774"/>
      <c r="L186" s="776"/>
      <c r="M186" s="774"/>
      <c r="N186" s="282"/>
      <c r="O186" s="80">
        <f>COUNTA(O168:O185)</f>
        <v>2</v>
      </c>
      <c r="P186" s="80">
        <f>COUNTA(P170:P185)</f>
        <v>7</v>
      </c>
      <c r="Q186" s="80">
        <f t="shared" ref="Q186:X186" si="9">COUNTA(Q168:Q185)</f>
        <v>10</v>
      </c>
      <c r="R186" s="80">
        <f t="shared" si="9"/>
        <v>12</v>
      </c>
      <c r="S186" s="80">
        <f t="shared" si="9"/>
        <v>5</v>
      </c>
      <c r="T186" s="80">
        <f t="shared" si="9"/>
        <v>3</v>
      </c>
      <c r="U186" s="80">
        <f t="shared" si="9"/>
        <v>1</v>
      </c>
      <c r="V186" s="80">
        <f t="shared" si="9"/>
        <v>14</v>
      </c>
      <c r="W186" s="80">
        <f t="shared" si="9"/>
        <v>7</v>
      </c>
      <c r="X186" s="80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799" t="s">
        <v>199</v>
      </c>
      <c r="K187" s="782"/>
      <c r="L187" s="88"/>
      <c r="M187" s="88"/>
      <c r="N187" s="283"/>
      <c r="O187" s="284" t="s">
        <v>118</v>
      </c>
      <c r="P187" s="284" t="s">
        <v>98</v>
      </c>
      <c r="Q187" s="284" t="s">
        <v>196</v>
      </c>
      <c r="R187" s="284" t="s">
        <v>297</v>
      </c>
      <c r="S187" s="284" t="s">
        <v>175</v>
      </c>
      <c r="T187" s="284" t="s">
        <v>105</v>
      </c>
      <c r="U187" s="284" t="s">
        <v>298</v>
      </c>
      <c r="V187" s="284" t="s">
        <v>96</v>
      </c>
      <c r="W187" s="284" t="s">
        <v>133</v>
      </c>
      <c r="X187" s="284" t="s">
        <v>299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90" t="s">
        <v>922</v>
      </c>
      <c r="K188" s="213"/>
      <c r="L188" s="88"/>
      <c r="M188" s="88"/>
      <c r="N188" s="88"/>
      <c r="O188" s="202"/>
      <c r="P188" s="202"/>
      <c r="Q188" s="21"/>
      <c r="R188" s="88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90"/>
      <c r="K189" s="213"/>
      <c r="L189" s="88"/>
      <c r="M189" s="88"/>
      <c r="N189" s="88"/>
      <c r="O189" s="202"/>
      <c r="P189" s="202"/>
      <c r="Q189" s="21"/>
      <c r="R189" s="88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794">
        <f>J190</f>
        <v>0</v>
      </c>
      <c r="B190" s="770"/>
      <c r="C190" s="770"/>
      <c r="D190" s="770"/>
      <c r="E190" s="774"/>
      <c r="F190" s="37"/>
      <c r="G190" s="783" t="s">
        <v>990</v>
      </c>
      <c r="H190" s="770"/>
      <c r="I190" s="770"/>
      <c r="J190" s="770"/>
      <c r="K190" s="770"/>
      <c r="L190" s="770"/>
      <c r="M190" s="770"/>
      <c r="N190" s="770"/>
      <c r="O190" s="770"/>
      <c r="P190" s="770"/>
      <c r="Q190" s="770"/>
      <c r="R190" s="774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795" t="s">
        <v>202</v>
      </c>
      <c r="B191" s="770"/>
      <c r="C191" s="770"/>
      <c r="D191" s="770"/>
      <c r="E191" s="774"/>
      <c r="F191" s="37"/>
      <c r="G191" s="91"/>
      <c r="H191" s="92" t="s">
        <v>144</v>
      </c>
      <c r="I191" s="39" t="s">
        <v>145</v>
      </c>
      <c r="J191" s="814" t="s">
        <v>57</v>
      </c>
      <c r="K191" s="774"/>
      <c r="L191" s="801" t="s">
        <v>152</v>
      </c>
      <c r="M191" s="774"/>
      <c r="N191" s="250"/>
      <c r="O191" s="814" t="s">
        <v>991</v>
      </c>
      <c r="P191" s="774"/>
      <c r="Q191" s="814" t="s">
        <v>992</v>
      </c>
      <c r="R191" s="774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785"/>
      <c r="B192" s="786"/>
      <c r="C192" s="786"/>
      <c r="D192" s="786"/>
      <c r="E192" s="787"/>
      <c r="F192" s="37"/>
      <c r="G192" s="95">
        <v>1</v>
      </c>
      <c r="H192" s="285" t="s">
        <v>57</v>
      </c>
      <c r="I192" s="47" t="s">
        <v>993</v>
      </c>
      <c r="J192" s="60" t="s">
        <v>187</v>
      </c>
      <c r="K192" s="286" t="s">
        <v>994</v>
      </c>
      <c r="L192" s="803" t="s">
        <v>210</v>
      </c>
      <c r="M192" s="787"/>
      <c r="N192" s="99"/>
      <c r="O192" s="804" t="s">
        <v>211</v>
      </c>
      <c r="P192" s="770"/>
      <c r="Q192" s="804" t="s">
        <v>211</v>
      </c>
      <c r="R192" s="770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788"/>
      <c r="B193" s="782"/>
      <c r="C193" s="782"/>
      <c r="D193" s="782"/>
      <c r="E193" s="779"/>
      <c r="F193" s="37"/>
      <c r="G193" s="95">
        <v>2</v>
      </c>
      <c r="H193" s="58" t="s">
        <v>152</v>
      </c>
      <c r="I193" s="59" t="s">
        <v>147</v>
      </c>
      <c r="J193" s="60" t="s">
        <v>187</v>
      </c>
      <c r="K193" s="286" t="s">
        <v>995</v>
      </c>
      <c r="L193" s="782"/>
      <c r="M193" s="779"/>
      <c r="N193" s="252">
        <v>1</v>
      </c>
      <c r="O193" s="778" t="s">
        <v>994</v>
      </c>
      <c r="P193" s="779"/>
      <c r="Q193" s="780" t="s">
        <v>996</v>
      </c>
      <c r="R193" s="779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788"/>
      <c r="B194" s="782"/>
      <c r="C194" s="782"/>
      <c r="D194" s="782"/>
      <c r="E194" s="779"/>
      <c r="F194" s="37"/>
      <c r="G194" s="95">
        <v>3</v>
      </c>
      <c r="H194" s="58" t="s">
        <v>991</v>
      </c>
      <c r="I194" s="71"/>
      <c r="J194" s="60" t="s">
        <v>187</v>
      </c>
      <c r="K194" s="286" t="s">
        <v>996</v>
      </c>
      <c r="L194" s="782"/>
      <c r="M194" s="779"/>
      <c r="N194" s="252">
        <v>2</v>
      </c>
      <c r="O194" s="823" t="s">
        <v>995</v>
      </c>
      <c r="P194" s="779"/>
      <c r="Q194" s="778" t="s">
        <v>997</v>
      </c>
      <c r="R194" s="779"/>
      <c r="U194" s="21"/>
      <c r="V194" s="21"/>
      <c r="W194" s="21"/>
      <c r="X194" s="21"/>
      <c r="Y194" s="21"/>
      <c r="Z194" s="21"/>
      <c r="AA194" s="21"/>
      <c r="AB194" s="287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788"/>
      <c r="B195" s="782"/>
      <c r="C195" s="782"/>
      <c r="D195" s="782"/>
      <c r="E195" s="779"/>
      <c r="F195" s="37"/>
      <c r="G195" s="95">
        <v>4</v>
      </c>
      <c r="H195" s="58" t="s">
        <v>992</v>
      </c>
      <c r="I195" s="59"/>
      <c r="J195" s="60" t="s">
        <v>187</v>
      </c>
      <c r="K195" s="286" t="s">
        <v>997</v>
      </c>
      <c r="L195" s="782"/>
      <c r="M195" s="779"/>
      <c r="N195" s="252">
        <v>3</v>
      </c>
      <c r="O195" s="780"/>
      <c r="P195" s="779"/>
      <c r="Q195" s="817" t="s">
        <v>998</v>
      </c>
      <c r="R195" s="779"/>
      <c r="U195" s="21"/>
      <c r="V195" s="21"/>
      <c r="W195" s="21"/>
      <c r="X195" s="21"/>
      <c r="Y195" s="21"/>
      <c r="Z195" s="21"/>
      <c r="AA195" s="21"/>
      <c r="AB195" s="287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788"/>
      <c r="B196" s="782"/>
      <c r="C196" s="782"/>
      <c r="D196" s="782"/>
      <c r="E196" s="779"/>
      <c r="F196" s="37"/>
      <c r="G196" s="95">
        <v>5</v>
      </c>
      <c r="I196" s="71"/>
      <c r="J196" s="60" t="s">
        <v>187</v>
      </c>
      <c r="K196" s="286" t="s">
        <v>998</v>
      </c>
      <c r="L196" s="782"/>
      <c r="M196" s="779"/>
      <c r="N196" s="252">
        <v>4</v>
      </c>
      <c r="O196" s="780"/>
      <c r="P196" s="779"/>
      <c r="Q196" s="817" t="s">
        <v>999</v>
      </c>
      <c r="R196" s="779"/>
      <c r="U196" s="21"/>
      <c r="V196" s="21"/>
      <c r="W196" s="21"/>
      <c r="X196" s="21"/>
      <c r="Y196" s="21"/>
      <c r="Z196" s="21"/>
      <c r="AA196" s="21"/>
      <c r="AB196" s="287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788"/>
      <c r="B197" s="782"/>
      <c r="C197" s="782"/>
      <c r="D197" s="782"/>
      <c r="E197" s="779"/>
      <c r="F197" s="37"/>
      <c r="G197" s="95">
        <v>6</v>
      </c>
      <c r="H197" s="58"/>
      <c r="I197" s="71"/>
      <c r="J197" s="60" t="s">
        <v>187</v>
      </c>
      <c r="K197" s="286" t="s">
        <v>999</v>
      </c>
      <c r="L197" s="782"/>
      <c r="M197" s="779"/>
      <c r="N197" s="252">
        <v>5</v>
      </c>
      <c r="O197" s="780"/>
      <c r="P197" s="779"/>
      <c r="Q197" s="817" t="s">
        <v>1000</v>
      </c>
      <c r="R197" s="779"/>
      <c r="U197" s="21"/>
      <c r="V197" s="21"/>
      <c r="W197" s="21"/>
      <c r="X197" s="73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788"/>
      <c r="B198" s="782"/>
      <c r="C198" s="782"/>
      <c r="D198" s="782"/>
      <c r="E198" s="779"/>
      <c r="F198" s="37"/>
      <c r="G198" s="95">
        <v>7</v>
      </c>
      <c r="H198" s="58"/>
      <c r="I198" s="71"/>
      <c r="J198" s="60" t="s">
        <v>187</v>
      </c>
      <c r="K198" s="286" t="s">
        <v>1000</v>
      </c>
      <c r="L198" s="782"/>
      <c r="M198" s="779"/>
      <c r="N198" s="252">
        <v>6</v>
      </c>
      <c r="O198" s="780"/>
      <c r="P198" s="779"/>
      <c r="Q198" s="818" t="s">
        <v>1001</v>
      </c>
      <c r="R198" s="779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788"/>
      <c r="B199" s="782"/>
      <c r="C199" s="782"/>
      <c r="D199" s="782"/>
      <c r="E199" s="779"/>
      <c r="F199" s="37"/>
      <c r="G199" s="95">
        <v>8</v>
      </c>
      <c r="H199" s="58"/>
      <c r="I199" s="71"/>
      <c r="J199" s="60" t="s">
        <v>187</v>
      </c>
      <c r="K199" s="286" t="s">
        <v>1001</v>
      </c>
      <c r="L199" s="782"/>
      <c r="M199" s="779"/>
      <c r="N199" s="109"/>
      <c r="O199" s="809" t="s">
        <v>954</v>
      </c>
      <c r="P199" s="770"/>
      <c r="Q199" s="819" t="s">
        <v>954</v>
      </c>
      <c r="R199" s="786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788"/>
      <c r="B200" s="782"/>
      <c r="C200" s="782"/>
      <c r="D200" s="782"/>
      <c r="E200" s="779"/>
      <c r="F200" s="37"/>
      <c r="G200" s="95">
        <v>9</v>
      </c>
      <c r="H200" s="58"/>
      <c r="I200" s="71"/>
      <c r="J200" s="60"/>
      <c r="K200" s="288"/>
      <c r="L200" s="782"/>
      <c r="M200" s="779"/>
      <c r="N200" s="261">
        <v>1</v>
      </c>
      <c r="O200" s="778" t="s">
        <v>994</v>
      </c>
      <c r="P200" s="779"/>
      <c r="Q200" s="820" t="s">
        <v>996</v>
      </c>
      <c r="R200" s="787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788"/>
      <c r="B201" s="782"/>
      <c r="C201" s="782"/>
      <c r="D201" s="782"/>
      <c r="E201" s="779"/>
      <c r="F201" s="37"/>
      <c r="G201" s="95">
        <v>10</v>
      </c>
      <c r="H201" s="58"/>
      <c r="I201" s="71"/>
      <c r="J201" s="289"/>
      <c r="K201" s="290"/>
      <c r="L201" s="782"/>
      <c r="M201" s="779"/>
      <c r="N201" s="261">
        <v>2</v>
      </c>
      <c r="O201" s="778" t="s">
        <v>995</v>
      </c>
      <c r="P201" s="779"/>
      <c r="Q201" s="778" t="s">
        <v>997</v>
      </c>
      <c r="R201" s="779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788"/>
      <c r="B202" s="782"/>
      <c r="C202" s="782"/>
      <c r="D202" s="782"/>
      <c r="E202" s="779"/>
      <c r="F202" s="37"/>
      <c r="G202" s="95">
        <v>11</v>
      </c>
      <c r="H202" s="58"/>
      <c r="I202" s="71"/>
      <c r="J202" s="289"/>
      <c r="K202" s="290"/>
      <c r="L202" s="782"/>
      <c r="M202" s="779"/>
      <c r="N202" s="261">
        <v>3</v>
      </c>
      <c r="O202" s="780"/>
      <c r="P202" s="779"/>
      <c r="Q202" s="778" t="s">
        <v>998</v>
      </c>
      <c r="R202" s="779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788"/>
      <c r="B203" s="782"/>
      <c r="C203" s="782"/>
      <c r="D203" s="782"/>
      <c r="E203" s="779"/>
      <c r="F203" s="37"/>
      <c r="G203" s="95">
        <v>12</v>
      </c>
      <c r="H203" s="58"/>
      <c r="I203" s="71"/>
      <c r="J203" s="206"/>
      <c r="K203" s="291"/>
      <c r="L203" s="782"/>
      <c r="M203" s="779"/>
      <c r="N203" s="261">
        <v>4</v>
      </c>
      <c r="O203" s="780"/>
      <c r="P203" s="779"/>
      <c r="Q203" s="817" t="s">
        <v>999</v>
      </c>
      <c r="R203" s="779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788"/>
      <c r="B204" s="782"/>
      <c r="C204" s="782"/>
      <c r="D204" s="782"/>
      <c r="E204" s="779"/>
      <c r="F204" s="37"/>
      <c r="G204" s="95">
        <v>13</v>
      </c>
      <c r="H204" s="58"/>
      <c r="I204" s="71"/>
      <c r="J204" s="292"/>
      <c r="K204" s="293"/>
      <c r="L204" s="782"/>
      <c r="M204" s="779"/>
      <c r="N204" s="261">
        <v>5</v>
      </c>
      <c r="O204" s="780"/>
      <c r="P204" s="779"/>
      <c r="Q204" s="817" t="s">
        <v>1000</v>
      </c>
      <c r="R204" s="779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788"/>
      <c r="B205" s="782"/>
      <c r="C205" s="782"/>
      <c r="D205" s="782"/>
      <c r="E205" s="779"/>
      <c r="F205" s="37"/>
      <c r="G205" s="95">
        <v>14</v>
      </c>
      <c r="H205" s="63"/>
      <c r="I205" s="71"/>
      <c r="J205" s="292"/>
      <c r="K205" s="293"/>
      <c r="L205" s="782"/>
      <c r="M205" s="779"/>
      <c r="N205" s="261">
        <v>6</v>
      </c>
      <c r="O205" s="780"/>
      <c r="P205" s="779"/>
      <c r="Q205" s="817" t="s">
        <v>1001</v>
      </c>
      <c r="R205" s="779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788"/>
      <c r="B206" s="782"/>
      <c r="C206" s="782"/>
      <c r="D206" s="782"/>
      <c r="E206" s="779"/>
      <c r="F206" s="37"/>
      <c r="G206" s="95">
        <v>15</v>
      </c>
      <c r="H206" s="63"/>
      <c r="I206" s="71"/>
      <c r="J206" s="292"/>
      <c r="K206" s="293"/>
      <c r="L206" s="782"/>
      <c r="M206" s="779"/>
      <c r="N206" s="261">
        <v>7</v>
      </c>
      <c r="O206" s="780"/>
      <c r="P206" s="779"/>
      <c r="Q206" s="818"/>
      <c r="R206" s="779"/>
      <c r="U206" s="21"/>
      <c r="V206" s="21"/>
      <c r="W206" s="21"/>
      <c r="X206" s="21"/>
      <c r="Y206" s="21"/>
      <c r="Z206" s="21"/>
      <c r="AA206" s="21"/>
      <c r="AB206" s="213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788"/>
      <c r="B207" s="782"/>
      <c r="C207" s="782"/>
      <c r="D207" s="782"/>
      <c r="E207" s="779"/>
      <c r="F207" s="37"/>
      <c r="G207" s="95">
        <v>16</v>
      </c>
      <c r="H207" s="63"/>
      <c r="I207" s="71"/>
      <c r="J207" s="292"/>
      <c r="K207" s="293"/>
      <c r="L207" s="782"/>
      <c r="M207" s="779"/>
      <c r="N207" s="261">
        <v>8</v>
      </c>
      <c r="O207" s="780"/>
      <c r="P207" s="779"/>
      <c r="Q207" s="818"/>
      <c r="R207" s="779"/>
      <c r="U207" s="21"/>
      <c r="V207" s="21"/>
      <c r="W207" s="21"/>
      <c r="X207" s="21"/>
      <c r="Y207" s="21"/>
      <c r="Z207" s="21"/>
      <c r="AA207" s="21"/>
      <c r="AB207" s="213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788"/>
      <c r="B208" s="782"/>
      <c r="C208" s="782"/>
      <c r="D208" s="782"/>
      <c r="E208" s="779"/>
      <c r="F208" s="37"/>
      <c r="G208" s="121">
        <v>17</v>
      </c>
      <c r="H208" s="63"/>
      <c r="I208" s="71"/>
      <c r="J208" s="206"/>
      <c r="K208" s="291"/>
      <c r="L208" s="782"/>
      <c r="M208" s="779"/>
      <c r="N208" s="261">
        <v>9</v>
      </c>
      <c r="O208" s="780"/>
      <c r="P208" s="779"/>
      <c r="Q208" s="818"/>
      <c r="R208" s="779"/>
      <c r="U208" s="21"/>
      <c r="V208" s="21"/>
      <c r="W208" s="21"/>
      <c r="X208" s="21"/>
      <c r="Y208" s="21"/>
      <c r="Z208" s="21"/>
      <c r="AA208" s="21"/>
      <c r="AB208" s="213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788"/>
      <c r="B209" s="782"/>
      <c r="C209" s="782"/>
      <c r="D209" s="782"/>
      <c r="E209" s="779"/>
      <c r="F209" s="37"/>
      <c r="G209" s="121">
        <v>18</v>
      </c>
      <c r="H209" s="241"/>
      <c r="I209" s="123"/>
      <c r="J209" s="294"/>
      <c r="K209" s="295"/>
      <c r="L209" s="790"/>
      <c r="M209" s="772"/>
      <c r="N209" s="261">
        <v>10</v>
      </c>
      <c r="O209" s="771"/>
      <c r="P209" s="772"/>
      <c r="Q209" s="821"/>
      <c r="R209" s="772"/>
      <c r="U209" s="21"/>
      <c r="V209" s="21"/>
      <c r="W209" s="21"/>
      <c r="X209" s="21"/>
      <c r="Y209" s="21"/>
      <c r="Z209" s="21"/>
      <c r="AA209" s="21"/>
      <c r="AB209" s="213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789"/>
      <c r="B210" s="790"/>
      <c r="C210" s="790"/>
      <c r="D210" s="790"/>
      <c r="E210" s="772"/>
      <c r="F210" s="37"/>
      <c r="G210" s="773" t="s">
        <v>198</v>
      </c>
      <c r="H210" s="774"/>
      <c r="I210" s="78"/>
      <c r="J210" s="775">
        <f>COUNTA(K192:K209)</f>
        <v>8</v>
      </c>
      <c r="K210" s="774"/>
      <c r="L210" s="776"/>
      <c r="M210" s="774"/>
      <c r="N210" s="282"/>
      <c r="O210" s="777">
        <f>COUNTA(O200:P209)</f>
        <v>2</v>
      </c>
      <c r="P210" s="774"/>
      <c r="Q210" s="777">
        <f>COUNTA(Q200:R209)</f>
        <v>6</v>
      </c>
      <c r="R210" s="774"/>
      <c r="U210" s="21"/>
      <c r="V210" s="21"/>
      <c r="W210" s="21"/>
      <c r="X210" s="21"/>
      <c r="Y210" s="21"/>
      <c r="Z210" s="21"/>
      <c r="AA210" s="21"/>
      <c r="AB210" s="213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799" t="s">
        <v>199</v>
      </c>
      <c r="K211" s="782"/>
      <c r="L211" s="88"/>
      <c r="M211" s="88"/>
      <c r="N211" s="88"/>
      <c r="O211" s="816" t="s">
        <v>991</v>
      </c>
      <c r="P211" s="774"/>
      <c r="Q211" s="816" t="s">
        <v>992</v>
      </c>
      <c r="R211" s="774"/>
      <c r="U211" s="21"/>
      <c r="V211" s="21"/>
      <c r="W211" s="21"/>
      <c r="X211" s="21"/>
      <c r="Y211" s="21"/>
      <c r="Z211" s="21"/>
      <c r="AA211" s="21"/>
      <c r="AB211" s="213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96"/>
      <c r="K212" s="296"/>
      <c r="L212" s="88"/>
      <c r="M212" s="88"/>
      <c r="N212" s="88"/>
      <c r="O212" s="202"/>
      <c r="P212" s="297"/>
      <c r="Q212" s="21"/>
      <c r="R212" s="88"/>
      <c r="S212" s="21"/>
      <c r="T212" s="287"/>
      <c r="U212" s="21"/>
      <c r="V212" s="21"/>
      <c r="W212" s="21"/>
      <c r="X212" s="21"/>
      <c r="Y212" s="21"/>
      <c r="Z212" s="21"/>
      <c r="AA212" s="21"/>
      <c r="AB212" s="213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96"/>
      <c r="K213" s="296"/>
      <c r="L213" s="88"/>
      <c r="M213" s="88"/>
      <c r="N213" s="88"/>
      <c r="O213" s="202"/>
      <c r="P213" s="297"/>
      <c r="Q213" s="21"/>
      <c r="R213" s="88"/>
      <c r="S213" s="21"/>
      <c r="T213" s="287"/>
      <c r="U213" s="21"/>
      <c r="V213" s="21"/>
      <c r="W213" s="21"/>
      <c r="X213" s="21"/>
      <c r="Y213" s="21"/>
      <c r="Z213" s="21"/>
      <c r="AA213" s="21"/>
      <c r="AB213" s="213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794" t="str">
        <f>J214</f>
        <v>棋牌內頁</v>
      </c>
      <c r="B214" s="770"/>
      <c r="C214" s="770"/>
      <c r="D214" s="770"/>
      <c r="E214" s="774"/>
      <c r="F214" s="37"/>
      <c r="G214" s="813"/>
      <c r="H214" s="786"/>
      <c r="I214" s="787"/>
      <c r="J214" s="783" t="s">
        <v>1002</v>
      </c>
      <c r="K214" s="770"/>
      <c r="L214" s="770"/>
      <c r="M214" s="770"/>
      <c r="N214" s="770"/>
      <c r="O214" s="770"/>
      <c r="P214" s="770"/>
      <c r="Q214" s="770"/>
      <c r="R214" s="774"/>
      <c r="S214" s="238"/>
      <c r="T214" s="287"/>
      <c r="U214" s="248"/>
      <c r="V214" s="287"/>
      <c r="W214" s="287"/>
      <c r="X214" s="287"/>
      <c r="Y214" s="21"/>
      <c r="Z214" s="21"/>
      <c r="AA214" s="21"/>
      <c r="AB214" s="213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795" t="s">
        <v>202</v>
      </c>
      <c r="B215" s="770"/>
      <c r="C215" s="770"/>
      <c r="D215" s="770"/>
      <c r="E215" s="774"/>
      <c r="F215" s="37"/>
      <c r="G215" s="91"/>
      <c r="H215" s="92" t="s">
        <v>144</v>
      </c>
      <c r="I215" s="39" t="s">
        <v>145</v>
      </c>
      <c r="J215" s="814" t="s">
        <v>57</v>
      </c>
      <c r="K215" s="774"/>
      <c r="L215" s="801" t="s">
        <v>152</v>
      </c>
      <c r="M215" s="774"/>
      <c r="N215" s="250"/>
      <c r="O215" s="802" t="s">
        <v>168</v>
      </c>
      <c r="P215" s="787"/>
      <c r="Q215" s="802" t="s">
        <v>1003</v>
      </c>
      <c r="R215" s="787"/>
      <c r="S215" s="238"/>
      <c r="T215" s="287"/>
      <c r="U215" s="248"/>
      <c r="V215" s="287"/>
      <c r="W215" s="287"/>
      <c r="X215" s="287"/>
      <c r="Y215" s="21"/>
      <c r="Z215" s="21"/>
      <c r="AA215" s="21"/>
      <c r="AB215" s="213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785"/>
      <c r="B216" s="786"/>
      <c r="C216" s="786"/>
      <c r="D216" s="786"/>
      <c r="E216" s="787"/>
      <c r="F216" s="37"/>
      <c r="G216" s="46">
        <v>1</v>
      </c>
      <c r="H216" s="47" t="s">
        <v>57</v>
      </c>
      <c r="I216" s="47" t="s">
        <v>1004</v>
      </c>
      <c r="J216" s="60" t="s">
        <v>168</v>
      </c>
      <c r="K216" s="288" t="s">
        <v>1005</v>
      </c>
      <c r="L216" s="803" t="s">
        <v>210</v>
      </c>
      <c r="M216" s="787"/>
      <c r="N216" s="99"/>
      <c r="O216" s="804" t="s">
        <v>211</v>
      </c>
      <c r="P216" s="770"/>
      <c r="Q216" s="804" t="s">
        <v>211</v>
      </c>
      <c r="R216" s="770"/>
      <c r="S216" s="238"/>
      <c r="T216" s="287"/>
      <c r="U216" s="248"/>
      <c r="V216" s="287"/>
      <c r="W216" s="287"/>
      <c r="X216" s="287"/>
      <c r="Y216" s="21"/>
      <c r="Z216" s="21"/>
      <c r="AA216" s="21"/>
      <c r="AB216" s="213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788"/>
      <c r="B217" s="782"/>
      <c r="C217" s="782"/>
      <c r="D217" s="782"/>
      <c r="E217" s="779"/>
      <c r="F217" s="37"/>
      <c r="G217" s="56">
        <v>2</v>
      </c>
      <c r="H217" s="59" t="s">
        <v>152</v>
      </c>
      <c r="I217" s="59" t="s">
        <v>147</v>
      </c>
      <c r="J217" s="60" t="s">
        <v>168</v>
      </c>
      <c r="K217" s="288" t="s">
        <v>1006</v>
      </c>
      <c r="L217" s="782"/>
      <c r="M217" s="779"/>
      <c r="N217" s="261">
        <v>1</v>
      </c>
      <c r="O217" s="805" t="s">
        <v>1006</v>
      </c>
      <c r="P217" s="787"/>
      <c r="Q217" s="815" t="s">
        <v>1007</v>
      </c>
      <c r="R217" s="787"/>
      <c r="S217" s="287"/>
      <c r="T217" s="287"/>
      <c r="U217" s="248"/>
      <c r="V217" s="21"/>
      <c r="W217" s="21"/>
      <c r="X217" s="21"/>
      <c r="Y217" s="21"/>
      <c r="Z217" s="21"/>
      <c r="AA217" s="21"/>
      <c r="AB217" s="213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788"/>
      <c r="B218" s="782"/>
      <c r="C218" s="782"/>
      <c r="D218" s="782"/>
      <c r="E218" s="779"/>
      <c r="F218" s="37"/>
      <c r="G218" s="56">
        <v>3</v>
      </c>
      <c r="H218" s="57" t="s">
        <v>168</v>
      </c>
      <c r="I218" s="59"/>
      <c r="J218" s="60" t="s">
        <v>168</v>
      </c>
      <c r="K218" s="288" t="s">
        <v>1008</v>
      </c>
      <c r="L218" s="782"/>
      <c r="M218" s="779"/>
      <c r="N218" s="261">
        <v>2</v>
      </c>
      <c r="O218" s="806" t="s">
        <v>1008</v>
      </c>
      <c r="P218" s="779"/>
      <c r="Q218" s="811" t="s">
        <v>1009</v>
      </c>
      <c r="R218" s="779"/>
      <c r="S218" s="287"/>
      <c r="T218" s="287"/>
      <c r="U218" s="287"/>
      <c r="V218" s="21"/>
      <c r="W218" s="21"/>
      <c r="X218" s="21"/>
      <c r="Y218" s="21"/>
      <c r="Z218" s="21"/>
      <c r="AA218" s="21"/>
      <c r="AB218" s="213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788"/>
      <c r="B219" s="782"/>
      <c r="C219" s="782"/>
      <c r="D219" s="782"/>
      <c r="E219" s="779"/>
      <c r="F219" s="37"/>
      <c r="G219" s="56">
        <v>4</v>
      </c>
      <c r="H219" s="59" t="s">
        <v>1003</v>
      </c>
      <c r="I219" s="59"/>
      <c r="J219" s="60" t="s">
        <v>168</v>
      </c>
      <c r="K219" s="288" t="s">
        <v>1010</v>
      </c>
      <c r="L219" s="782"/>
      <c r="M219" s="779"/>
      <c r="N219" s="261">
        <v>3</v>
      </c>
      <c r="O219" s="806" t="s">
        <v>1005</v>
      </c>
      <c r="P219" s="779"/>
      <c r="Q219" s="811" t="s">
        <v>1011</v>
      </c>
      <c r="R219" s="779"/>
      <c r="S219" s="21"/>
      <c r="T219" s="287"/>
      <c r="U219" s="287"/>
      <c r="V219" s="22"/>
      <c r="W219" s="22"/>
      <c r="X219" s="22"/>
      <c r="Y219" s="21"/>
      <c r="Z219" s="21"/>
      <c r="AA219" s="21"/>
      <c r="AB219" s="213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788"/>
      <c r="B220" s="782"/>
      <c r="C220" s="782"/>
      <c r="D220" s="782"/>
      <c r="E220" s="779"/>
      <c r="F220" s="37"/>
      <c r="G220" s="56">
        <v>5</v>
      </c>
      <c r="H220" s="59"/>
      <c r="I220" s="71"/>
      <c r="J220" s="60" t="s">
        <v>1003</v>
      </c>
      <c r="K220" s="288" t="s">
        <v>1009</v>
      </c>
      <c r="L220" s="782"/>
      <c r="M220" s="779"/>
      <c r="N220" s="261">
        <v>4</v>
      </c>
      <c r="O220" s="806" t="s">
        <v>1010</v>
      </c>
      <c r="P220" s="779"/>
      <c r="Q220" s="811" t="s">
        <v>1012</v>
      </c>
      <c r="R220" s="779"/>
      <c r="S220" s="21"/>
      <c r="T220" s="287"/>
      <c r="U220" s="287"/>
      <c r="V220" s="22"/>
      <c r="W220" s="22"/>
      <c r="X220" s="22"/>
      <c r="Y220" s="21"/>
      <c r="Z220" s="21"/>
      <c r="AA220" s="21"/>
      <c r="AB220" s="213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788"/>
      <c r="B221" s="782"/>
      <c r="C221" s="782"/>
      <c r="D221" s="782"/>
      <c r="E221" s="779"/>
      <c r="F221" s="37"/>
      <c r="G221" s="56">
        <v>6</v>
      </c>
      <c r="H221" s="59"/>
      <c r="I221" s="71"/>
      <c r="J221" s="60" t="s">
        <v>1003</v>
      </c>
      <c r="K221" s="288" t="s">
        <v>1011</v>
      </c>
      <c r="L221" s="782"/>
      <c r="M221" s="779"/>
      <c r="N221" s="261">
        <v>5</v>
      </c>
      <c r="O221" s="806" t="s">
        <v>1013</v>
      </c>
      <c r="P221" s="779"/>
      <c r="Q221" s="811" t="s">
        <v>1014</v>
      </c>
      <c r="R221" s="779"/>
      <c r="S221" s="21"/>
      <c r="T221" s="287"/>
      <c r="U221" s="287"/>
      <c r="V221" s="21"/>
      <c r="W221" s="21"/>
      <c r="X221" s="21"/>
      <c r="Y221" s="21"/>
      <c r="Z221" s="21"/>
      <c r="AA221" s="21"/>
      <c r="AB221" s="213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788"/>
      <c r="B222" s="782"/>
      <c r="C222" s="782"/>
      <c r="D222" s="782"/>
      <c r="E222" s="779"/>
      <c r="F222" s="37"/>
      <c r="G222" s="56">
        <v>7</v>
      </c>
      <c r="H222" s="59"/>
      <c r="I222" s="71"/>
      <c r="J222" s="60" t="s">
        <v>1003</v>
      </c>
      <c r="K222" s="288" t="s">
        <v>1012</v>
      </c>
      <c r="L222" s="782"/>
      <c r="M222" s="779"/>
      <c r="N222" s="261">
        <v>6</v>
      </c>
      <c r="O222" s="806" t="s">
        <v>1009</v>
      </c>
      <c r="P222" s="779"/>
      <c r="Q222" s="811" t="s">
        <v>1015</v>
      </c>
      <c r="R222" s="779"/>
      <c r="S222" s="21"/>
      <c r="T222" s="287"/>
      <c r="U222" s="287"/>
      <c r="V222" s="21"/>
      <c r="W222" s="21"/>
      <c r="X222" s="21"/>
      <c r="Y222" s="21"/>
      <c r="Z222" s="21"/>
      <c r="AA222" s="21"/>
      <c r="AB222" s="213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788"/>
      <c r="B223" s="782"/>
      <c r="C223" s="782"/>
      <c r="D223" s="782"/>
      <c r="E223" s="779"/>
      <c r="F223" s="37"/>
      <c r="G223" s="56">
        <v>8</v>
      </c>
      <c r="H223" s="59"/>
      <c r="I223" s="71"/>
      <c r="J223" s="60" t="s">
        <v>1003</v>
      </c>
      <c r="K223" s="288" t="s">
        <v>1014</v>
      </c>
      <c r="L223" s="782"/>
      <c r="M223" s="779"/>
      <c r="N223" s="261">
        <v>7</v>
      </c>
      <c r="O223" s="806" t="s">
        <v>1016</v>
      </c>
      <c r="P223" s="779"/>
      <c r="Q223" s="811" t="s">
        <v>1017</v>
      </c>
      <c r="R223" s="779"/>
      <c r="S223" s="21"/>
      <c r="T223" s="287"/>
      <c r="U223" s="287"/>
      <c r="V223" s="21"/>
      <c r="W223" s="21"/>
      <c r="X223" s="21"/>
      <c r="Y223" s="21"/>
      <c r="Z223" s="21"/>
      <c r="AA223" s="21"/>
      <c r="AB223" s="213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788"/>
      <c r="B224" s="782"/>
      <c r="C224" s="782"/>
      <c r="D224" s="782"/>
      <c r="E224" s="779"/>
      <c r="F224" s="37"/>
      <c r="G224" s="56">
        <v>9</v>
      </c>
      <c r="H224" s="59"/>
      <c r="I224" s="71"/>
      <c r="J224" s="298"/>
      <c r="K224" s="299"/>
      <c r="L224" s="782"/>
      <c r="M224" s="779"/>
      <c r="N224" s="261">
        <v>8</v>
      </c>
      <c r="O224" s="808" t="s">
        <v>1018</v>
      </c>
      <c r="P224" s="772"/>
      <c r="Q224" s="812" t="s">
        <v>1019</v>
      </c>
      <c r="R224" s="772"/>
      <c r="S224" s="73"/>
      <c r="T224" s="287"/>
      <c r="U224" s="287"/>
      <c r="V224" s="21"/>
      <c r="W224" s="21"/>
      <c r="X224" s="21"/>
      <c r="Y224" s="21"/>
      <c r="Z224" s="21"/>
      <c r="AA224" s="21"/>
      <c r="AB224" s="213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788"/>
      <c r="B225" s="782"/>
      <c r="C225" s="782"/>
      <c r="D225" s="782"/>
      <c r="E225" s="779"/>
      <c r="F225" s="37"/>
      <c r="G225" s="56">
        <v>10</v>
      </c>
      <c r="H225" s="59"/>
      <c r="I225" s="71"/>
      <c r="J225" s="298"/>
      <c r="K225" s="299"/>
      <c r="L225" s="782"/>
      <c r="M225" s="779"/>
      <c r="N225" s="109"/>
      <c r="O225" s="809" t="s">
        <v>954</v>
      </c>
      <c r="P225" s="770"/>
      <c r="Q225" s="809" t="s">
        <v>954</v>
      </c>
      <c r="R225" s="770"/>
      <c r="S225" s="73"/>
      <c r="T225" s="287"/>
      <c r="U225" s="287"/>
      <c r="V225" s="21"/>
      <c r="W225" s="21"/>
      <c r="X225" s="21"/>
      <c r="Y225" s="21"/>
      <c r="Z225" s="21"/>
      <c r="AA225" s="21"/>
      <c r="AB225" s="213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788"/>
      <c r="B226" s="782"/>
      <c r="C226" s="782"/>
      <c r="D226" s="782"/>
      <c r="E226" s="779"/>
      <c r="F226" s="37"/>
      <c r="G226" s="56">
        <v>11</v>
      </c>
      <c r="H226" s="59"/>
      <c r="I226" s="71"/>
      <c r="J226" s="298"/>
      <c r="K226" s="299"/>
      <c r="L226" s="782"/>
      <c r="M226" s="779"/>
      <c r="N226" s="148">
        <v>1</v>
      </c>
      <c r="O226" s="810" t="s">
        <v>1006</v>
      </c>
      <c r="P226" s="787"/>
      <c r="Q226" s="810" t="s">
        <v>1020</v>
      </c>
      <c r="R226" s="787"/>
      <c r="S226" s="21"/>
      <c r="T226" s="287"/>
      <c r="U226" s="287"/>
      <c r="V226" s="21"/>
      <c r="W226" s="21"/>
      <c r="X226" s="21"/>
      <c r="Y226" s="21"/>
      <c r="Z226" s="21"/>
      <c r="AA226" s="21"/>
      <c r="AB226" s="213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788"/>
      <c r="B227" s="782"/>
      <c r="C227" s="782"/>
      <c r="D227" s="782"/>
      <c r="E227" s="779"/>
      <c r="F227" s="37"/>
      <c r="G227" s="56">
        <v>12</v>
      </c>
      <c r="H227" s="59"/>
      <c r="I227" s="71"/>
      <c r="J227" s="298"/>
      <c r="K227" s="299"/>
      <c r="L227" s="782"/>
      <c r="M227" s="779"/>
      <c r="N227" s="300">
        <v>2</v>
      </c>
      <c r="O227" s="796" t="s">
        <v>1008</v>
      </c>
      <c r="P227" s="779"/>
      <c r="Q227" s="796" t="s">
        <v>1007</v>
      </c>
      <c r="R227" s="779"/>
      <c r="S227" s="21"/>
      <c r="T227" s="287"/>
      <c r="U227" s="287"/>
      <c r="V227" s="21"/>
      <c r="W227" s="21"/>
      <c r="X227" s="21"/>
      <c r="Y227" s="21"/>
      <c r="Z227" s="21"/>
      <c r="AA227" s="21"/>
      <c r="AB227" s="213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788"/>
      <c r="B228" s="782"/>
      <c r="C228" s="782"/>
      <c r="D228" s="782"/>
      <c r="E228" s="779"/>
      <c r="F228" s="37"/>
      <c r="G228" s="56">
        <v>13</v>
      </c>
      <c r="H228" s="59"/>
      <c r="I228" s="71"/>
      <c r="J228" s="298"/>
      <c r="K228" s="299"/>
      <c r="L228" s="782"/>
      <c r="M228" s="779"/>
      <c r="N228" s="300">
        <v>3</v>
      </c>
      <c r="O228" s="796" t="s">
        <v>1005</v>
      </c>
      <c r="P228" s="779"/>
      <c r="Q228" s="796" t="s">
        <v>1021</v>
      </c>
      <c r="R228" s="779"/>
      <c r="S228" s="21"/>
      <c r="T228" s="287"/>
      <c r="U228" s="287"/>
      <c r="V228" s="21"/>
      <c r="W228" s="21"/>
      <c r="X228" s="21"/>
      <c r="Y228" s="21"/>
      <c r="Z228" s="21"/>
      <c r="AA228" s="21"/>
      <c r="AB228" s="213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788"/>
      <c r="B229" s="782"/>
      <c r="C229" s="782"/>
      <c r="D229" s="782"/>
      <c r="E229" s="779"/>
      <c r="F229" s="37"/>
      <c r="G229" s="56">
        <v>14</v>
      </c>
      <c r="H229" s="59"/>
      <c r="I229" s="71"/>
      <c r="J229" s="298"/>
      <c r="K229" s="299"/>
      <c r="L229" s="782"/>
      <c r="M229" s="779"/>
      <c r="N229" s="300">
        <v>4</v>
      </c>
      <c r="O229" s="796" t="s">
        <v>1010</v>
      </c>
      <c r="P229" s="779"/>
      <c r="Q229" s="796" t="s">
        <v>1009</v>
      </c>
      <c r="R229" s="779"/>
      <c r="S229" s="21"/>
      <c r="T229" s="287"/>
      <c r="U229" s="287"/>
      <c r="V229" s="21"/>
      <c r="W229" s="21"/>
      <c r="X229" s="21"/>
      <c r="Y229" s="21"/>
      <c r="Z229" s="21"/>
      <c r="AA229" s="21"/>
      <c r="AB229" s="213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788"/>
      <c r="B230" s="782"/>
      <c r="C230" s="782"/>
      <c r="D230" s="782"/>
      <c r="E230" s="779"/>
      <c r="F230" s="37"/>
      <c r="G230" s="56">
        <v>15</v>
      </c>
      <c r="H230" s="59"/>
      <c r="I230" s="71"/>
      <c r="J230" s="298"/>
      <c r="K230" s="299"/>
      <c r="L230" s="782"/>
      <c r="M230" s="779"/>
      <c r="N230" s="300">
        <v>5</v>
      </c>
      <c r="O230" s="796" t="s">
        <v>1022</v>
      </c>
      <c r="P230" s="779"/>
      <c r="Q230" s="796" t="s">
        <v>1023</v>
      </c>
      <c r="R230" s="779"/>
      <c r="S230" s="21"/>
      <c r="T230" s="287"/>
      <c r="U230" s="287"/>
      <c r="V230" s="21"/>
      <c r="W230" s="21"/>
      <c r="X230" s="21"/>
      <c r="Y230" s="21"/>
      <c r="Z230" s="21"/>
      <c r="AA230" s="21"/>
      <c r="AB230" s="213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788"/>
      <c r="B231" s="782"/>
      <c r="C231" s="782"/>
      <c r="D231" s="782"/>
      <c r="E231" s="779"/>
      <c r="F231" s="37"/>
      <c r="G231" s="56">
        <v>16</v>
      </c>
      <c r="H231" s="59"/>
      <c r="I231" s="71"/>
      <c r="J231" s="298"/>
      <c r="K231" s="299"/>
      <c r="L231" s="782"/>
      <c r="M231" s="779"/>
      <c r="N231" s="300">
        <v>6</v>
      </c>
      <c r="O231" s="796" t="s">
        <v>1024</v>
      </c>
      <c r="P231" s="779"/>
      <c r="Q231" s="796" t="s">
        <v>1011</v>
      </c>
      <c r="R231" s="779"/>
      <c r="S231" s="21"/>
      <c r="T231" s="287"/>
      <c r="U231" s="287"/>
      <c r="V231" s="21"/>
      <c r="W231" s="21"/>
      <c r="X231" s="21"/>
      <c r="Y231" s="21"/>
      <c r="Z231" s="21"/>
      <c r="AA231" s="21"/>
      <c r="AB231" s="213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788"/>
      <c r="B232" s="782"/>
      <c r="C232" s="782"/>
      <c r="D232" s="782"/>
      <c r="E232" s="779"/>
      <c r="F232" s="37"/>
      <c r="G232" s="95">
        <v>17</v>
      </c>
      <c r="H232" s="59"/>
      <c r="I232" s="71"/>
      <c r="J232" s="298"/>
      <c r="K232" s="299"/>
      <c r="L232" s="782"/>
      <c r="M232" s="779"/>
      <c r="N232" s="300">
        <v>7</v>
      </c>
      <c r="O232" s="796" t="s">
        <v>1013</v>
      </c>
      <c r="P232" s="779"/>
      <c r="Q232" s="796" t="s">
        <v>1025</v>
      </c>
      <c r="R232" s="779"/>
      <c r="S232" s="21"/>
      <c r="T232" s="287"/>
      <c r="U232" s="287"/>
      <c r="V232" s="21"/>
      <c r="W232" s="21"/>
      <c r="X232" s="21"/>
      <c r="Y232" s="21"/>
      <c r="Z232" s="21"/>
      <c r="AA232" s="21"/>
      <c r="AB232" s="213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788"/>
      <c r="B233" s="782"/>
      <c r="C233" s="782"/>
      <c r="D233" s="782"/>
      <c r="E233" s="779"/>
      <c r="F233" s="37"/>
      <c r="G233" s="95">
        <v>18</v>
      </c>
      <c r="H233" s="59"/>
      <c r="I233" s="71"/>
      <c r="J233" s="298"/>
      <c r="K233" s="299"/>
      <c r="L233" s="782"/>
      <c r="M233" s="779"/>
      <c r="N233" s="300">
        <v>8</v>
      </c>
      <c r="O233" s="796" t="s">
        <v>1026</v>
      </c>
      <c r="P233" s="779"/>
      <c r="Q233" s="796" t="s">
        <v>1012</v>
      </c>
      <c r="R233" s="779"/>
      <c r="S233" s="21"/>
      <c r="T233" s="287"/>
      <c r="U233" s="287"/>
      <c r="V233" s="21"/>
      <c r="W233" s="21"/>
      <c r="X233" s="21"/>
      <c r="Y233" s="21"/>
      <c r="Z233" s="21"/>
      <c r="AA233" s="21"/>
      <c r="AB233" s="213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788"/>
      <c r="B234" s="782"/>
      <c r="C234" s="782"/>
      <c r="D234" s="782"/>
      <c r="E234" s="779"/>
      <c r="F234" s="37"/>
      <c r="G234" s="95">
        <v>19</v>
      </c>
      <c r="H234" s="59"/>
      <c r="I234" s="71"/>
      <c r="J234" s="298"/>
      <c r="K234" s="299"/>
      <c r="L234" s="782"/>
      <c r="M234" s="779"/>
      <c r="N234" s="300">
        <v>9</v>
      </c>
      <c r="O234" s="796" t="s">
        <v>1027</v>
      </c>
      <c r="P234" s="779"/>
      <c r="Q234" s="796" t="s">
        <v>1014</v>
      </c>
      <c r="R234" s="779"/>
      <c r="S234" s="21"/>
      <c r="T234" s="287"/>
      <c r="U234" s="287"/>
      <c r="V234" s="21"/>
      <c r="W234" s="21"/>
      <c r="X234" s="21"/>
      <c r="Y234" s="21"/>
      <c r="Z234" s="21"/>
      <c r="AA234" s="21"/>
      <c r="AB234" s="213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788"/>
      <c r="B235" s="782"/>
      <c r="C235" s="782"/>
      <c r="D235" s="782"/>
      <c r="E235" s="779"/>
      <c r="F235" s="37"/>
      <c r="G235" s="95">
        <v>20</v>
      </c>
      <c r="H235" s="59"/>
      <c r="I235" s="71"/>
      <c r="J235" s="298"/>
      <c r="K235" s="299"/>
      <c r="L235" s="782"/>
      <c r="M235" s="779"/>
      <c r="N235" s="300">
        <v>10</v>
      </c>
      <c r="O235" s="796" t="s">
        <v>1028</v>
      </c>
      <c r="P235" s="779"/>
      <c r="Q235" s="796" t="s">
        <v>1029</v>
      </c>
      <c r="R235" s="779"/>
      <c r="S235" s="21"/>
      <c r="T235" s="287"/>
      <c r="U235" s="287"/>
      <c r="V235" s="21"/>
      <c r="W235" s="21"/>
      <c r="X235" s="21"/>
      <c r="Y235" s="21"/>
      <c r="Z235" s="21"/>
      <c r="AA235" s="21"/>
      <c r="AB235" s="213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788"/>
      <c r="B236" s="782"/>
      <c r="C236" s="782"/>
      <c r="D236" s="782"/>
      <c r="E236" s="779"/>
      <c r="F236" s="37"/>
      <c r="G236" s="95">
        <v>21</v>
      </c>
      <c r="H236" s="59"/>
      <c r="I236" s="71"/>
      <c r="J236" s="298"/>
      <c r="K236" s="299"/>
      <c r="L236" s="782"/>
      <c r="M236" s="779"/>
      <c r="N236" s="300">
        <v>11</v>
      </c>
      <c r="O236" s="796" t="s">
        <v>1021</v>
      </c>
      <c r="P236" s="779"/>
      <c r="Q236" s="796" t="s">
        <v>1030</v>
      </c>
      <c r="R236" s="779"/>
      <c r="S236" s="21"/>
      <c r="T236" s="287"/>
      <c r="U236" s="287"/>
      <c r="V236" s="21"/>
      <c r="W236" s="21"/>
      <c r="X236" s="21"/>
      <c r="Y236" s="21"/>
      <c r="Z236" s="21"/>
      <c r="AA236" s="21"/>
      <c r="AB236" s="213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788"/>
      <c r="B237" s="782"/>
      <c r="C237" s="782"/>
      <c r="D237" s="782"/>
      <c r="E237" s="779"/>
      <c r="F237" s="37"/>
      <c r="G237" s="95">
        <v>22</v>
      </c>
      <c r="H237" s="59"/>
      <c r="I237" s="71"/>
      <c r="J237" s="298"/>
      <c r="K237" s="299"/>
      <c r="L237" s="782"/>
      <c r="M237" s="779"/>
      <c r="N237" s="300">
        <v>12</v>
      </c>
      <c r="O237" s="796" t="s">
        <v>1009</v>
      </c>
      <c r="P237" s="779"/>
      <c r="Q237" s="796" t="s">
        <v>1031</v>
      </c>
      <c r="R237" s="779"/>
      <c r="S237" s="21"/>
      <c r="T237" s="287"/>
      <c r="U237" s="287"/>
      <c r="V237" s="21"/>
      <c r="W237" s="21"/>
      <c r="X237" s="21"/>
      <c r="Y237" s="21"/>
      <c r="Z237" s="21"/>
      <c r="AA237" s="21"/>
      <c r="AB237" s="213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788"/>
      <c r="B238" s="782"/>
      <c r="C238" s="782"/>
      <c r="D238" s="782"/>
      <c r="E238" s="779"/>
      <c r="F238" s="37"/>
      <c r="G238" s="95">
        <v>23</v>
      </c>
      <c r="H238" s="71"/>
      <c r="I238" s="71"/>
      <c r="J238" s="298"/>
      <c r="K238" s="299"/>
      <c r="L238" s="782"/>
      <c r="M238" s="779"/>
      <c r="N238" s="300">
        <v>13</v>
      </c>
      <c r="O238" s="796" t="s">
        <v>1032</v>
      </c>
      <c r="P238" s="779"/>
      <c r="Q238" s="796" t="s">
        <v>1015</v>
      </c>
      <c r="R238" s="779"/>
      <c r="S238" s="73"/>
      <c r="T238" s="287"/>
      <c r="U238" s="287"/>
      <c r="V238" s="21"/>
      <c r="W238" s="21"/>
      <c r="X238" s="21"/>
      <c r="Y238" s="21"/>
      <c r="Z238" s="21"/>
      <c r="AA238" s="21"/>
      <c r="AB238" s="213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788"/>
      <c r="B239" s="782"/>
      <c r="C239" s="782"/>
      <c r="D239" s="782"/>
      <c r="E239" s="779"/>
      <c r="F239" s="37"/>
      <c r="G239" s="95">
        <v>24</v>
      </c>
      <c r="H239" s="71"/>
      <c r="I239" s="71"/>
      <c r="J239" s="298"/>
      <c r="K239" s="299"/>
      <c r="L239" s="782"/>
      <c r="M239" s="779"/>
      <c r="N239" s="300">
        <v>14</v>
      </c>
      <c r="O239" s="796" t="s">
        <v>1016</v>
      </c>
      <c r="P239" s="779"/>
      <c r="Q239" s="796" t="s">
        <v>1033</v>
      </c>
      <c r="R239" s="779"/>
      <c r="S239" s="21"/>
      <c r="T239" s="21"/>
      <c r="U239" s="21"/>
      <c r="V239" s="21"/>
      <c r="W239" s="21"/>
      <c r="X239" s="21"/>
      <c r="Y239" s="21"/>
      <c r="Z239" s="21"/>
      <c r="AA239" s="21"/>
      <c r="AB239" s="213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789"/>
      <c r="B240" s="790"/>
      <c r="C240" s="790"/>
      <c r="D240" s="790"/>
      <c r="E240" s="772"/>
      <c r="F240" s="37"/>
      <c r="G240" s="95">
        <v>25</v>
      </c>
      <c r="H240" s="142"/>
      <c r="I240" s="71"/>
      <c r="J240" s="298"/>
      <c r="K240" s="299"/>
      <c r="L240" s="782"/>
      <c r="M240" s="779"/>
      <c r="N240" s="300">
        <v>15</v>
      </c>
      <c r="O240" s="796" t="s">
        <v>1034</v>
      </c>
      <c r="P240" s="779"/>
      <c r="Q240" s="796" t="s">
        <v>1035</v>
      </c>
      <c r="R240" s="779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5"/>
      <c r="H241" s="71"/>
      <c r="I241" s="71"/>
      <c r="J241" s="298"/>
      <c r="K241" s="299"/>
      <c r="L241" s="782"/>
      <c r="M241" s="779"/>
      <c r="N241" s="300">
        <v>16</v>
      </c>
      <c r="O241" s="796" t="s">
        <v>1018</v>
      </c>
      <c r="P241" s="779"/>
      <c r="Q241" s="796" t="s">
        <v>1017</v>
      </c>
      <c r="R241" s="779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791"/>
      <c r="D242" s="782"/>
      <c r="E242" s="56" t="s">
        <v>1036</v>
      </c>
      <c r="F242" s="37"/>
      <c r="G242" s="95"/>
      <c r="H242" s="71"/>
      <c r="I242" s="71"/>
      <c r="J242" s="298"/>
      <c r="K242" s="299"/>
      <c r="L242" s="782"/>
      <c r="M242" s="779"/>
      <c r="N242" s="261">
        <v>17</v>
      </c>
      <c r="O242" s="796" t="s">
        <v>1037</v>
      </c>
      <c r="P242" s="779"/>
      <c r="Q242" s="796" t="s">
        <v>1019</v>
      </c>
      <c r="R242" s="779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791"/>
      <c r="D243" s="782"/>
      <c r="E243" s="37"/>
      <c r="F243" s="37"/>
      <c r="G243" s="95"/>
      <c r="H243" s="71"/>
      <c r="I243" s="71"/>
      <c r="J243" s="298"/>
      <c r="K243" s="299"/>
      <c r="L243" s="782"/>
      <c r="M243" s="779"/>
      <c r="N243" s="261">
        <v>18</v>
      </c>
      <c r="O243" s="796" t="s">
        <v>1038</v>
      </c>
      <c r="P243" s="779"/>
      <c r="Q243" s="796" t="s">
        <v>1039</v>
      </c>
      <c r="R243" s="779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5"/>
      <c r="H244" s="71"/>
      <c r="I244" s="71"/>
      <c r="J244" s="298"/>
      <c r="K244" s="299"/>
      <c r="L244" s="782"/>
      <c r="M244" s="779"/>
      <c r="N244" s="261">
        <v>19</v>
      </c>
      <c r="O244" s="796" t="s">
        <v>1040</v>
      </c>
      <c r="P244" s="779"/>
      <c r="Q244" s="796"/>
      <c r="R244" s="779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5"/>
      <c r="H245" s="71"/>
      <c r="I245" s="71"/>
      <c r="J245" s="298"/>
      <c r="K245" s="299"/>
      <c r="L245" s="782"/>
      <c r="M245" s="779"/>
      <c r="N245" s="261">
        <v>20</v>
      </c>
      <c r="O245" s="796" t="s">
        <v>1041</v>
      </c>
      <c r="P245" s="779"/>
      <c r="Q245" s="796"/>
      <c r="R245" s="779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5"/>
      <c r="H246" s="71"/>
      <c r="I246" s="71"/>
      <c r="J246" s="298"/>
      <c r="K246" s="299"/>
      <c r="L246" s="782"/>
      <c r="M246" s="779"/>
      <c r="N246" s="261">
        <v>21</v>
      </c>
      <c r="O246" s="796" t="s">
        <v>1042</v>
      </c>
      <c r="P246" s="779"/>
      <c r="Q246" s="796"/>
      <c r="R246" s="779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5"/>
      <c r="H247" s="71"/>
      <c r="I247" s="71"/>
      <c r="J247" s="298"/>
      <c r="K247" s="299"/>
      <c r="L247" s="782"/>
      <c r="M247" s="779"/>
      <c r="N247" s="261">
        <v>22</v>
      </c>
      <c r="O247" s="796" t="s">
        <v>1043</v>
      </c>
      <c r="P247" s="779"/>
      <c r="Q247" s="796"/>
      <c r="R247" s="779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5"/>
      <c r="H248" s="71"/>
      <c r="I248" s="71"/>
      <c r="J248" s="298"/>
      <c r="K248" s="299"/>
      <c r="L248" s="782"/>
      <c r="M248" s="779"/>
      <c r="N248" s="261">
        <v>23</v>
      </c>
      <c r="O248" s="796" t="s">
        <v>1044</v>
      </c>
      <c r="P248" s="779"/>
      <c r="Q248" s="796"/>
      <c r="R248" s="779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5"/>
      <c r="H249" s="71"/>
      <c r="I249" s="71"/>
      <c r="J249" s="298"/>
      <c r="K249" s="299"/>
      <c r="L249" s="782"/>
      <c r="M249" s="779"/>
      <c r="N249" s="130"/>
      <c r="O249" s="796"/>
      <c r="P249" s="779"/>
      <c r="Q249" s="796"/>
      <c r="R249" s="779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21"/>
      <c r="H250" s="123"/>
      <c r="I250" s="123"/>
      <c r="J250" s="302"/>
      <c r="K250" s="303"/>
      <c r="L250" s="790"/>
      <c r="M250" s="772"/>
      <c r="N250" s="130"/>
      <c r="O250" s="807"/>
      <c r="P250" s="772"/>
      <c r="Q250" s="807"/>
      <c r="R250" s="772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773" t="s">
        <v>198</v>
      </c>
      <c r="H251" s="774"/>
      <c r="I251" s="78"/>
      <c r="J251" s="777">
        <f>COUNTA(K216:K250)</f>
        <v>8</v>
      </c>
      <c r="K251" s="774"/>
      <c r="L251" s="776"/>
      <c r="M251" s="774"/>
      <c r="N251" s="282"/>
      <c r="O251" s="777">
        <f>COUNTA(O226:P250)</f>
        <v>23</v>
      </c>
      <c r="P251" s="774"/>
      <c r="Q251" s="777">
        <f>COUNTA(Q226:R250)</f>
        <v>18</v>
      </c>
      <c r="R251" s="774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799" t="s">
        <v>199</v>
      </c>
      <c r="K252" s="782"/>
      <c r="L252" s="88"/>
      <c r="M252" s="88"/>
      <c r="N252" s="130"/>
      <c r="O252" s="800" t="s">
        <v>168</v>
      </c>
      <c r="P252" s="787"/>
      <c r="Q252" s="800" t="s">
        <v>1003</v>
      </c>
      <c r="R252" s="787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90" t="s">
        <v>922</v>
      </c>
      <c r="K253" s="213"/>
      <c r="L253" s="88"/>
      <c r="M253" s="88"/>
      <c r="N253" s="88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13"/>
      <c r="K254" s="213"/>
      <c r="L254" s="88"/>
      <c r="M254" s="88"/>
      <c r="N254" s="88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13"/>
      <c r="K255" s="213"/>
      <c r="L255" s="88"/>
      <c r="M255" s="88"/>
      <c r="N255" s="88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13"/>
      <c r="K256" s="213"/>
      <c r="L256" s="88"/>
      <c r="M256" s="88"/>
      <c r="N256" s="88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13"/>
      <c r="K257" s="213"/>
      <c r="L257" s="88"/>
      <c r="M257" s="88"/>
      <c r="N257" s="88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13"/>
      <c r="K258" s="213"/>
      <c r="L258" s="88"/>
      <c r="M258" s="88"/>
      <c r="N258" s="88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13"/>
      <c r="K259" s="213"/>
      <c r="L259" s="88"/>
      <c r="M259" s="88"/>
      <c r="N259" s="88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13"/>
      <c r="K260" s="213"/>
      <c r="L260" s="88"/>
      <c r="M260" s="88"/>
      <c r="N260" s="88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13"/>
      <c r="K261" s="213"/>
      <c r="L261" s="88"/>
      <c r="M261" s="88"/>
      <c r="N261" s="88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13"/>
      <c r="K262" s="213"/>
      <c r="L262" s="88"/>
      <c r="M262" s="88"/>
      <c r="N262" s="88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13"/>
      <c r="K263" s="213"/>
      <c r="L263" s="88"/>
      <c r="M263" s="88"/>
      <c r="N263" s="88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13"/>
      <c r="K264" s="213"/>
      <c r="L264" s="88"/>
      <c r="M264" s="88"/>
      <c r="N264" s="88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13"/>
      <c r="K265" s="213"/>
      <c r="L265" s="88"/>
      <c r="M265" s="88"/>
      <c r="N265" s="88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13"/>
      <c r="K266" s="213"/>
      <c r="L266" s="88"/>
      <c r="M266" s="88"/>
      <c r="N266" s="88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13"/>
      <c r="K267" s="213"/>
      <c r="L267" s="88"/>
      <c r="M267" s="88"/>
      <c r="N267" s="88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13"/>
      <c r="K268" s="213"/>
      <c r="L268" s="88"/>
      <c r="M268" s="88"/>
      <c r="N268" s="88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13"/>
      <c r="K269" s="213"/>
      <c r="L269" s="88"/>
      <c r="M269" s="88"/>
      <c r="N269" s="88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13"/>
      <c r="K270" s="213"/>
      <c r="L270" s="88"/>
      <c r="M270" s="88"/>
      <c r="N270" s="88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13"/>
      <c r="K271" s="213"/>
      <c r="L271" s="88"/>
      <c r="M271" s="88"/>
      <c r="N271" s="88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13"/>
      <c r="K272" s="213"/>
      <c r="L272" s="88"/>
      <c r="M272" s="88"/>
      <c r="N272" s="88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13"/>
      <c r="K273" s="213"/>
      <c r="L273" s="88"/>
      <c r="M273" s="88"/>
      <c r="N273" s="88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13"/>
      <c r="K274" s="213"/>
      <c r="L274" s="88"/>
      <c r="M274" s="88"/>
      <c r="N274" s="88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13"/>
      <c r="K275" s="213"/>
      <c r="L275" s="88"/>
      <c r="M275" s="88"/>
      <c r="N275" s="88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13"/>
      <c r="K276" s="213"/>
      <c r="L276" s="88"/>
      <c r="M276" s="88"/>
      <c r="N276" s="88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13"/>
      <c r="K277" s="213"/>
      <c r="L277" s="88"/>
      <c r="M277" s="88"/>
      <c r="N277" s="88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13"/>
      <c r="K278" s="213"/>
      <c r="L278" s="88"/>
      <c r="M278" s="88"/>
      <c r="N278" s="88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13"/>
      <c r="K279" s="213"/>
      <c r="L279" s="88"/>
      <c r="M279" s="88"/>
      <c r="N279" s="88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13"/>
      <c r="K280" s="213"/>
      <c r="L280" s="88"/>
      <c r="M280" s="88"/>
      <c r="N280" s="88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13"/>
      <c r="K281" s="213"/>
      <c r="L281" s="88"/>
      <c r="M281" s="88"/>
      <c r="N281" s="88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13"/>
      <c r="K282" s="213"/>
      <c r="L282" s="88"/>
      <c r="M282" s="88"/>
      <c r="N282" s="88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13"/>
      <c r="K283" s="213"/>
      <c r="L283" s="88"/>
      <c r="M283" s="88"/>
      <c r="N283" s="88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13"/>
      <c r="K284" s="213"/>
      <c r="L284" s="88"/>
      <c r="M284" s="88"/>
      <c r="N284" s="88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13"/>
      <c r="K285" s="213"/>
      <c r="L285" s="88"/>
      <c r="M285" s="88"/>
      <c r="N285" s="88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13"/>
      <c r="K286" s="213"/>
      <c r="L286" s="88"/>
      <c r="M286" s="88"/>
      <c r="N286" s="88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13"/>
      <c r="K287" s="213"/>
      <c r="L287" s="88"/>
      <c r="M287" s="88"/>
      <c r="N287" s="88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13"/>
      <c r="K288" s="213"/>
      <c r="L288" s="88"/>
      <c r="M288" s="88"/>
      <c r="N288" s="88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13"/>
      <c r="K289" s="213"/>
      <c r="L289" s="88"/>
      <c r="M289" s="88"/>
      <c r="N289" s="88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13"/>
      <c r="K290" s="213"/>
      <c r="L290" s="88"/>
      <c r="M290" s="88"/>
      <c r="N290" s="88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13"/>
      <c r="K291" s="213"/>
      <c r="L291" s="88"/>
      <c r="M291" s="88"/>
      <c r="N291" s="88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13"/>
      <c r="K292" s="213"/>
      <c r="L292" s="88"/>
      <c r="M292" s="88"/>
      <c r="N292" s="88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13"/>
      <c r="K293" s="213"/>
      <c r="L293" s="88"/>
      <c r="M293" s="88"/>
      <c r="N293" s="88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13"/>
      <c r="K294" s="213"/>
      <c r="L294" s="88"/>
      <c r="M294" s="88"/>
      <c r="N294" s="88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13"/>
      <c r="K295" s="213"/>
      <c r="L295" s="88"/>
      <c r="M295" s="88"/>
      <c r="N295" s="88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13"/>
      <c r="K296" s="213"/>
      <c r="L296" s="88"/>
      <c r="M296" s="88"/>
      <c r="N296" s="88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13"/>
      <c r="K297" s="213"/>
      <c r="L297" s="88"/>
      <c r="M297" s="88"/>
      <c r="N297" s="88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13"/>
      <c r="K298" s="213"/>
      <c r="L298" s="88"/>
      <c r="M298" s="88"/>
      <c r="N298" s="88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13"/>
      <c r="K299" s="213"/>
      <c r="L299" s="88"/>
      <c r="M299" s="88"/>
      <c r="N299" s="88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13"/>
      <c r="K300" s="213"/>
      <c r="L300" s="88"/>
      <c r="M300" s="88"/>
      <c r="N300" s="88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13"/>
      <c r="K301" s="213"/>
      <c r="L301" s="88"/>
      <c r="M301" s="88"/>
      <c r="N301" s="88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13"/>
      <c r="K302" s="213"/>
      <c r="L302" s="88"/>
      <c r="M302" s="88"/>
      <c r="N302" s="88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13"/>
      <c r="K303" s="213"/>
      <c r="L303" s="88"/>
      <c r="M303" s="88"/>
      <c r="N303" s="88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13"/>
      <c r="K304" s="213"/>
      <c r="L304" s="88"/>
      <c r="M304" s="88"/>
      <c r="N304" s="88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13"/>
      <c r="K305" s="213"/>
      <c r="L305" s="88"/>
      <c r="M305" s="88"/>
      <c r="N305" s="88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13"/>
      <c r="K306" s="213"/>
      <c r="L306" s="88"/>
      <c r="M306" s="88"/>
      <c r="N306" s="88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13"/>
      <c r="K307" s="213"/>
      <c r="L307" s="88"/>
      <c r="M307" s="88"/>
      <c r="N307" s="88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13"/>
      <c r="K308" s="213"/>
      <c r="L308" s="88"/>
      <c r="M308" s="88"/>
      <c r="N308" s="88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13"/>
      <c r="K309" s="213"/>
      <c r="L309" s="88"/>
      <c r="M309" s="88"/>
      <c r="N309" s="88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13"/>
      <c r="K310" s="213"/>
      <c r="L310" s="88"/>
      <c r="M310" s="88"/>
      <c r="N310" s="88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13"/>
      <c r="K311" s="213"/>
      <c r="L311" s="88"/>
      <c r="M311" s="88"/>
      <c r="N311" s="88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13"/>
      <c r="K312" s="213"/>
      <c r="L312" s="88"/>
      <c r="M312" s="88"/>
      <c r="N312" s="88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13"/>
      <c r="K313" s="213"/>
      <c r="L313" s="88"/>
      <c r="M313" s="88"/>
      <c r="N313" s="88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13"/>
      <c r="K314" s="213"/>
      <c r="L314" s="88"/>
      <c r="M314" s="88"/>
      <c r="N314" s="88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13"/>
      <c r="K315" s="213"/>
      <c r="L315" s="88"/>
      <c r="M315" s="88"/>
      <c r="N315" s="88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13"/>
      <c r="K316" s="213"/>
      <c r="L316" s="88"/>
      <c r="M316" s="88"/>
      <c r="N316" s="88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13"/>
      <c r="K317" s="213"/>
      <c r="L317" s="88"/>
      <c r="M317" s="88"/>
      <c r="N317" s="88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13"/>
      <c r="K318" s="213"/>
      <c r="L318" s="88"/>
      <c r="M318" s="88"/>
      <c r="N318" s="88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13"/>
      <c r="K319" s="213"/>
      <c r="L319" s="88"/>
      <c r="M319" s="88"/>
      <c r="N319" s="88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13"/>
      <c r="K320" s="213"/>
      <c r="L320" s="88"/>
      <c r="M320" s="88"/>
      <c r="N320" s="88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13"/>
      <c r="K321" s="213"/>
      <c r="L321" s="88"/>
      <c r="M321" s="88"/>
      <c r="N321" s="88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13"/>
      <c r="K322" s="213"/>
      <c r="L322" s="88"/>
      <c r="M322" s="88"/>
      <c r="N322" s="88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13"/>
      <c r="K323" s="213"/>
      <c r="L323" s="88"/>
      <c r="M323" s="88"/>
      <c r="N323" s="88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13"/>
      <c r="K324" s="213"/>
      <c r="L324" s="88"/>
      <c r="M324" s="88"/>
      <c r="N324" s="88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13"/>
      <c r="K325" s="213"/>
      <c r="L325" s="88"/>
      <c r="M325" s="88"/>
      <c r="N325" s="88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13"/>
      <c r="K326" s="213"/>
      <c r="L326" s="88"/>
      <c r="M326" s="88"/>
      <c r="N326" s="88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13"/>
      <c r="K327" s="213"/>
      <c r="L327" s="88"/>
      <c r="M327" s="88"/>
      <c r="N327" s="88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13"/>
      <c r="K328" s="213"/>
      <c r="L328" s="88"/>
      <c r="M328" s="88"/>
      <c r="N328" s="88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13"/>
      <c r="K329" s="213"/>
      <c r="L329" s="88"/>
      <c r="M329" s="88"/>
      <c r="N329" s="88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13"/>
      <c r="K330" s="213"/>
      <c r="L330" s="88"/>
      <c r="M330" s="88"/>
      <c r="N330" s="88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13"/>
      <c r="K331" s="213"/>
      <c r="L331" s="88"/>
      <c r="M331" s="88"/>
      <c r="N331" s="88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13"/>
      <c r="K332" s="213"/>
      <c r="L332" s="88"/>
      <c r="M332" s="88"/>
      <c r="N332" s="88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13"/>
      <c r="K333" s="213"/>
      <c r="L333" s="88"/>
      <c r="M333" s="88"/>
      <c r="N333" s="88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13"/>
      <c r="K334" s="213"/>
      <c r="L334" s="88"/>
      <c r="M334" s="88"/>
      <c r="N334" s="88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13"/>
      <c r="K335" s="213"/>
      <c r="L335" s="88"/>
      <c r="M335" s="88"/>
      <c r="N335" s="88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13"/>
      <c r="K336" s="213"/>
      <c r="L336" s="88"/>
      <c r="M336" s="88"/>
      <c r="N336" s="88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13"/>
      <c r="K337" s="213"/>
      <c r="L337" s="88"/>
      <c r="M337" s="88"/>
      <c r="N337" s="88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13"/>
      <c r="K338" s="213"/>
      <c r="L338" s="88"/>
      <c r="M338" s="88"/>
      <c r="N338" s="88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13"/>
      <c r="K339" s="213"/>
      <c r="L339" s="88"/>
      <c r="M339" s="88"/>
      <c r="N339" s="88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13"/>
      <c r="K340" s="213"/>
      <c r="L340" s="88"/>
      <c r="M340" s="88"/>
      <c r="N340" s="88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13"/>
      <c r="K341" s="213"/>
      <c r="L341" s="88"/>
      <c r="M341" s="88"/>
      <c r="N341" s="88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13"/>
      <c r="K342" s="213"/>
      <c r="L342" s="88"/>
      <c r="M342" s="88"/>
      <c r="N342" s="88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13"/>
      <c r="K343" s="213"/>
      <c r="L343" s="88"/>
      <c r="M343" s="88"/>
      <c r="N343" s="88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13"/>
      <c r="K344" s="213"/>
      <c r="L344" s="88"/>
      <c r="M344" s="88"/>
      <c r="N344" s="88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13"/>
      <c r="K345" s="213"/>
      <c r="L345" s="88"/>
      <c r="M345" s="88"/>
      <c r="N345" s="88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13"/>
      <c r="K346" s="213"/>
      <c r="L346" s="88"/>
      <c r="M346" s="88"/>
      <c r="N346" s="88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13"/>
      <c r="K347" s="213"/>
      <c r="L347" s="88"/>
      <c r="M347" s="88"/>
      <c r="N347" s="88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13"/>
      <c r="K348" s="213"/>
      <c r="L348" s="88"/>
      <c r="M348" s="88"/>
      <c r="N348" s="88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13"/>
      <c r="K349" s="213"/>
      <c r="L349" s="88"/>
      <c r="M349" s="88"/>
      <c r="N349" s="88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13"/>
      <c r="K350" s="213"/>
      <c r="L350" s="88"/>
      <c r="M350" s="88"/>
      <c r="N350" s="88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13"/>
      <c r="K351" s="213"/>
      <c r="L351" s="88"/>
      <c r="M351" s="88"/>
      <c r="N351" s="88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13"/>
      <c r="K352" s="213"/>
      <c r="L352" s="88"/>
      <c r="M352" s="88"/>
      <c r="N352" s="88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13"/>
      <c r="K353" s="213"/>
      <c r="L353" s="88"/>
      <c r="M353" s="88"/>
      <c r="N353" s="88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13"/>
      <c r="K354" s="213"/>
      <c r="L354" s="88"/>
      <c r="M354" s="88"/>
      <c r="N354" s="88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13"/>
      <c r="K355" s="213"/>
      <c r="L355" s="88"/>
      <c r="M355" s="88"/>
      <c r="N355" s="88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13"/>
      <c r="K356" s="213"/>
      <c r="L356" s="88"/>
      <c r="M356" s="88"/>
      <c r="N356" s="88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13"/>
      <c r="K357" s="213"/>
      <c r="L357" s="88"/>
      <c r="M357" s="88"/>
      <c r="N357" s="88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13"/>
      <c r="K358" s="213"/>
      <c r="L358" s="88"/>
      <c r="M358" s="88"/>
      <c r="N358" s="88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13"/>
      <c r="K359" s="213"/>
      <c r="L359" s="88"/>
      <c r="M359" s="88"/>
      <c r="N359" s="88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13"/>
      <c r="K360" s="213"/>
      <c r="L360" s="88"/>
      <c r="M360" s="88"/>
      <c r="N360" s="88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13"/>
      <c r="K361" s="213"/>
      <c r="L361" s="88"/>
      <c r="M361" s="88"/>
      <c r="N361" s="88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13"/>
      <c r="K362" s="213"/>
      <c r="L362" s="88"/>
      <c r="M362" s="88"/>
      <c r="N362" s="88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13"/>
      <c r="K363" s="213"/>
      <c r="L363" s="88"/>
      <c r="M363" s="88"/>
      <c r="N363" s="88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13"/>
      <c r="K364" s="213"/>
      <c r="L364" s="88"/>
      <c r="M364" s="88"/>
      <c r="N364" s="88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13"/>
      <c r="K365" s="213"/>
      <c r="L365" s="88"/>
      <c r="M365" s="88"/>
      <c r="N365" s="88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13"/>
      <c r="K366" s="213"/>
      <c r="L366" s="88"/>
      <c r="M366" s="88"/>
      <c r="N366" s="88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13"/>
      <c r="K367" s="213"/>
      <c r="L367" s="88"/>
      <c r="M367" s="88"/>
      <c r="N367" s="88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13"/>
      <c r="K368" s="213"/>
      <c r="L368" s="88"/>
      <c r="M368" s="88"/>
      <c r="N368" s="88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13"/>
      <c r="K369" s="213"/>
      <c r="L369" s="88"/>
      <c r="M369" s="88"/>
      <c r="N369" s="88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13"/>
      <c r="K370" s="213"/>
      <c r="L370" s="88"/>
      <c r="M370" s="88"/>
      <c r="N370" s="88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13"/>
      <c r="K371" s="213"/>
      <c r="L371" s="88"/>
      <c r="M371" s="88"/>
      <c r="N371" s="88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13"/>
      <c r="K372" s="213"/>
      <c r="L372" s="88"/>
      <c r="M372" s="88"/>
      <c r="N372" s="88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13"/>
      <c r="K373" s="213"/>
      <c r="L373" s="88"/>
      <c r="M373" s="88"/>
      <c r="N373" s="88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13"/>
      <c r="K374" s="213"/>
      <c r="L374" s="88"/>
      <c r="M374" s="88"/>
      <c r="N374" s="88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13"/>
      <c r="K375" s="213"/>
      <c r="L375" s="88"/>
      <c r="M375" s="88"/>
      <c r="N375" s="88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13"/>
      <c r="K376" s="213"/>
      <c r="L376" s="88"/>
      <c r="M376" s="88"/>
      <c r="N376" s="88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13"/>
      <c r="K377" s="213"/>
      <c r="L377" s="88"/>
      <c r="M377" s="88"/>
      <c r="N377" s="88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13"/>
      <c r="K378" s="213"/>
      <c r="L378" s="88"/>
      <c r="M378" s="88"/>
      <c r="N378" s="88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13"/>
      <c r="K379" s="213"/>
      <c r="L379" s="88"/>
      <c r="M379" s="88"/>
      <c r="N379" s="88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13"/>
      <c r="K380" s="213"/>
      <c r="L380" s="88"/>
      <c r="M380" s="88"/>
      <c r="N380" s="88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13"/>
      <c r="K381" s="213"/>
      <c r="L381" s="88"/>
      <c r="M381" s="88"/>
      <c r="N381" s="88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13"/>
      <c r="K382" s="213"/>
      <c r="L382" s="88"/>
      <c r="M382" s="88"/>
      <c r="N382" s="88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13"/>
      <c r="K383" s="213"/>
      <c r="L383" s="88"/>
      <c r="M383" s="88"/>
      <c r="N383" s="88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13"/>
      <c r="K384" s="213"/>
      <c r="L384" s="88"/>
      <c r="M384" s="88"/>
      <c r="N384" s="88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13"/>
      <c r="K385" s="213"/>
      <c r="L385" s="88"/>
      <c r="M385" s="88"/>
      <c r="N385" s="88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13"/>
      <c r="K386" s="213"/>
      <c r="L386" s="88"/>
      <c r="M386" s="88"/>
      <c r="N386" s="88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13"/>
      <c r="K387" s="213"/>
      <c r="L387" s="88"/>
      <c r="M387" s="88"/>
      <c r="N387" s="88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13"/>
      <c r="K388" s="213"/>
      <c r="L388" s="88"/>
      <c r="M388" s="88"/>
      <c r="N388" s="88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13"/>
      <c r="K389" s="213"/>
      <c r="L389" s="88"/>
      <c r="M389" s="88"/>
      <c r="N389" s="88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13"/>
      <c r="K390" s="213"/>
      <c r="L390" s="88"/>
      <c r="M390" s="88"/>
      <c r="N390" s="88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13"/>
      <c r="K391" s="213"/>
      <c r="L391" s="88"/>
      <c r="M391" s="88"/>
      <c r="N391" s="88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13"/>
      <c r="K392" s="213"/>
      <c r="L392" s="88"/>
      <c r="M392" s="88"/>
      <c r="N392" s="88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13"/>
      <c r="K393" s="213"/>
      <c r="L393" s="88"/>
      <c r="M393" s="88"/>
      <c r="N393" s="88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13"/>
      <c r="K394" s="213"/>
      <c r="L394" s="88"/>
      <c r="M394" s="88"/>
      <c r="N394" s="88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13"/>
      <c r="K395" s="213"/>
      <c r="L395" s="88"/>
      <c r="M395" s="88"/>
      <c r="N395" s="88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13"/>
      <c r="K396" s="213"/>
      <c r="L396" s="88"/>
      <c r="M396" s="88"/>
      <c r="N396" s="88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13"/>
      <c r="K397" s="213"/>
      <c r="L397" s="88"/>
      <c r="M397" s="88"/>
      <c r="N397" s="88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13"/>
      <c r="K398" s="213"/>
      <c r="L398" s="88"/>
      <c r="M398" s="88"/>
      <c r="N398" s="88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13"/>
      <c r="K399" s="213"/>
      <c r="L399" s="88"/>
      <c r="M399" s="88"/>
      <c r="N399" s="88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13"/>
      <c r="K400" s="213"/>
      <c r="L400" s="88"/>
      <c r="M400" s="88"/>
      <c r="N400" s="88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13"/>
      <c r="K401" s="213"/>
      <c r="L401" s="88"/>
      <c r="M401" s="88"/>
      <c r="N401" s="88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13"/>
      <c r="K402" s="213"/>
      <c r="L402" s="88"/>
      <c r="M402" s="88"/>
      <c r="N402" s="88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13"/>
      <c r="K403" s="213"/>
      <c r="L403" s="88"/>
      <c r="M403" s="88"/>
      <c r="N403" s="88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13"/>
      <c r="K404" s="213"/>
      <c r="L404" s="88"/>
      <c r="M404" s="88"/>
      <c r="N404" s="88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13"/>
      <c r="K405" s="213"/>
      <c r="L405" s="88"/>
      <c r="M405" s="88"/>
      <c r="N405" s="88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13"/>
      <c r="K406" s="213"/>
      <c r="L406" s="88"/>
      <c r="M406" s="88"/>
      <c r="N406" s="88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13"/>
      <c r="K407" s="213"/>
      <c r="L407" s="88"/>
      <c r="M407" s="88"/>
      <c r="N407" s="88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13"/>
      <c r="K408" s="213"/>
      <c r="L408" s="88"/>
      <c r="M408" s="88"/>
      <c r="N408" s="88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13"/>
      <c r="K409" s="213"/>
      <c r="L409" s="88"/>
      <c r="M409" s="88"/>
      <c r="N409" s="88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13"/>
      <c r="K410" s="213"/>
      <c r="L410" s="88"/>
      <c r="M410" s="88"/>
      <c r="N410" s="88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13"/>
      <c r="K411" s="213"/>
      <c r="L411" s="88"/>
      <c r="M411" s="88"/>
      <c r="N411" s="88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13"/>
      <c r="K412" s="213"/>
      <c r="L412" s="88"/>
      <c r="M412" s="88"/>
      <c r="N412" s="88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13"/>
      <c r="K413" s="213"/>
      <c r="L413" s="88"/>
      <c r="M413" s="88"/>
      <c r="N413" s="88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13"/>
      <c r="K414" s="213"/>
      <c r="L414" s="88"/>
      <c r="M414" s="88"/>
      <c r="N414" s="88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13"/>
      <c r="K415" s="213"/>
      <c r="L415" s="88"/>
      <c r="M415" s="88"/>
      <c r="N415" s="88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13"/>
      <c r="K416" s="213"/>
      <c r="L416" s="88"/>
      <c r="M416" s="88"/>
      <c r="N416" s="88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13"/>
      <c r="K417" s="213"/>
      <c r="L417" s="88"/>
      <c r="M417" s="88"/>
      <c r="N417" s="88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13"/>
      <c r="K418" s="213"/>
      <c r="L418" s="88"/>
      <c r="M418" s="88"/>
      <c r="N418" s="88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13"/>
      <c r="K419" s="213"/>
      <c r="L419" s="88"/>
      <c r="M419" s="88"/>
      <c r="N419" s="88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13"/>
      <c r="K420" s="213"/>
      <c r="L420" s="88"/>
      <c r="M420" s="88"/>
      <c r="N420" s="88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13"/>
      <c r="K421" s="213"/>
      <c r="L421" s="88"/>
      <c r="M421" s="88"/>
      <c r="N421" s="88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13"/>
      <c r="K422" s="213"/>
      <c r="L422" s="88"/>
      <c r="M422" s="88"/>
      <c r="N422" s="88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13"/>
      <c r="K423" s="213"/>
      <c r="L423" s="88"/>
      <c r="M423" s="88"/>
      <c r="N423" s="88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13"/>
      <c r="K424" s="213"/>
      <c r="L424" s="88"/>
      <c r="M424" s="88"/>
      <c r="N424" s="88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13"/>
      <c r="K425" s="213"/>
      <c r="L425" s="88"/>
      <c r="M425" s="88"/>
      <c r="N425" s="88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13"/>
      <c r="K426" s="213"/>
      <c r="L426" s="88"/>
      <c r="M426" s="88"/>
      <c r="N426" s="88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13"/>
      <c r="K427" s="213"/>
      <c r="L427" s="88"/>
      <c r="M427" s="88"/>
      <c r="N427" s="88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13"/>
      <c r="K428" s="213"/>
      <c r="L428" s="88"/>
      <c r="M428" s="88"/>
      <c r="N428" s="88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13"/>
      <c r="K429" s="213"/>
      <c r="L429" s="88"/>
      <c r="M429" s="88"/>
      <c r="N429" s="88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13"/>
      <c r="K430" s="213"/>
      <c r="L430" s="88"/>
      <c r="M430" s="88"/>
      <c r="N430" s="88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13"/>
      <c r="K431" s="213"/>
      <c r="L431" s="88"/>
      <c r="M431" s="88"/>
      <c r="N431" s="88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13"/>
      <c r="K432" s="213"/>
      <c r="L432" s="88"/>
      <c r="M432" s="88"/>
      <c r="N432" s="88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13"/>
      <c r="K433" s="213"/>
      <c r="L433" s="88"/>
      <c r="M433" s="88"/>
      <c r="N433" s="88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13"/>
      <c r="K434" s="213"/>
      <c r="L434" s="88"/>
      <c r="M434" s="88"/>
      <c r="N434" s="88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13"/>
      <c r="K435" s="213"/>
      <c r="L435" s="88"/>
      <c r="M435" s="88"/>
      <c r="N435" s="88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13"/>
      <c r="K436" s="213"/>
      <c r="L436" s="88"/>
      <c r="M436" s="88"/>
      <c r="N436" s="88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13"/>
      <c r="K437" s="213"/>
      <c r="L437" s="88"/>
      <c r="M437" s="88"/>
      <c r="N437" s="88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13"/>
      <c r="K438" s="213"/>
      <c r="L438" s="88"/>
      <c r="M438" s="88"/>
      <c r="N438" s="88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13"/>
      <c r="K439" s="213"/>
      <c r="L439" s="88"/>
      <c r="M439" s="88"/>
      <c r="N439" s="88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13"/>
      <c r="K440" s="213"/>
      <c r="L440" s="88"/>
      <c r="M440" s="88"/>
      <c r="N440" s="88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13"/>
      <c r="K441" s="213"/>
      <c r="L441" s="88"/>
      <c r="M441" s="88"/>
      <c r="N441" s="88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13"/>
      <c r="K442" s="213"/>
      <c r="L442" s="88"/>
      <c r="M442" s="88"/>
      <c r="N442" s="88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13"/>
      <c r="K443" s="213"/>
      <c r="L443" s="88"/>
      <c r="M443" s="88"/>
      <c r="N443" s="88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13"/>
      <c r="K444" s="213"/>
      <c r="L444" s="88"/>
      <c r="M444" s="88"/>
      <c r="N444" s="88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13"/>
      <c r="K445" s="213"/>
      <c r="L445" s="88"/>
      <c r="M445" s="88"/>
      <c r="N445" s="88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13"/>
      <c r="K446" s="213"/>
      <c r="L446" s="88"/>
      <c r="M446" s="88"/>
      <c r="N446" s="88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13"/>
      <c r="K447" s="213"/>
      <c r="L447" s="88"/>
      <c r="M447" s="88"/>
      <c r="N447" s="88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13"/>
      <c r="K448" s="213"/>
      <c r="L448" s="88"/>
      <c r="M448" s="88"/>
      <c r="N448" s="88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13"/>
      <c r="K449" s="213"/>
      <c r="L449" s="88"/>
      <c r="M449" s="88"/>
      <c r="N449" s="88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13"/>
      <c r="K450" s="213"/>
      <c r="L450" s="88"/>
      <c r="M450" s="88"/>
      <c r="N450" s="88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13"/>
      <c r="K451" s="213"/>
      <c r="L451" s="88"/>
      <c r="M451" s="88"/>
      <c r="N451" s="88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13"/>
      <c r="K452" s="213"/>
      <c r="L452" s="88"/>
      <c r="M452" s="88"/>
      <c r="N452" s="88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13"/>
      <c r="K453" s="213"/>
      <c r="L453" s="88"/>
      <c r="M453" s="88"/>
      <c r="N453" s="88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13"/>
      <c r="K454" s="213"/>
      <c r="L454" s="88"/>
      <c r="M454" s="88"/>
      <c r="N454" s="88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13"/>
      <c r="K455" s="213"/>
      <c r="L455" s="88"/>
      <c r="M455" s="88"/>
      <c r="N455" s="88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13"/>
      <c r="K456" s="213"/>
      <c r="L456" s="88"/>
      <c r="M456" s="88"/>
      <c r="N456" s="88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13"/>
      <c r="K457" s="213"/>
      <c r="L457" s="88"/>
      <c r="M457" s="88"/>
      <c r="N457" s="88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13"/>
      <c r="K458" s="213"/>
      <c r="L458" s="88"/>
      <c r="M458" s="88"/>
      <c r="N458" s="88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13"/>
      <c r="K459" s="213"/>
      <c r="L459" s="88"/>
      <c r="M459" s="88"/>
      <c r="N459" s="88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13"/>
      <c r="K460" s="213"/>
      <c r="L460" s="88"/>
      <c r="M460" s="88"/>
      <c r="N460" s="88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13"/>
      <c r="K461" s="213"/>
      <c r="L461" s="88"/>
      <c r="M461" s="88"/>
      <c r="N461" s="88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13"/>
      <c r="K462" s="213"/>
      <c r="L462" s="88"/>
      <c r="M462" s="88"/>
      <c r="N462" s="88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13"/>
      <c r="K463" s="213"/>
      <c r="L463" s="88"/>
      <c r="M463" s="88"/>
      <c r="N463" s="88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13"/>
      <c r="K464" s="213"/>
      <c r="L464" s="88"/>
      <c r="M464" s="88"/>
      <c r="N464" s="88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13"/>
      <c r="K465" s="213"/>
      <c r="L465" s="88"/>
      <c r="M465" s="88"/>
      <c r="N465" s="88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13"/>
      <c r="K466" s="213"/>
      <c r="L466" s="88"/>
      <c r="M466" s="88"/>
      <c r="N466" s="88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13"/>
      <c r="K467" s="213"/>
      <c r="L467" s="88"/>
      <c r="M467" s="88"/>
      <c r="N467" s="88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13"/>
      <c r="K468" s="213"/>
      <c r="L468" s="88"/>
      <c r="M468" s="88"/>
      <c r="N468" s="88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13"/>
      <c r="K469" s="213"/>
      <c r="L469" s="88"/>
      <c r="M469" s="88"/>
      <c r="N469" s="88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13"/>
      <c r="K470" s="213"/>
      <c r="L470" s="88"/>
      <c r="M470" s="88"/>
      <c r="N470" s="88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13"/>
      <c r="K471" s="213"/>
      <c r="L471" s="88"/>
      <c r="M471" s="88"/>
      <c r="N471" s="88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13"/>
      <c r="K472" s="213"/>
      <c r="L472" s="88"/>
      <c r="M472" s="88"/>
      <c r="N472" s="88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13"/>
      <c r="K473" s="213"/>
      <c r="L473" s="88"/>
      <c r="M473" s="88"/>
      <c r="N473" s="88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13"/>
      <c r="K474" s="213"/>
      <c r="L474" s="88"/>
      <c r="M474" s="88"/>
      <c r="N474" s="88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13"/>
      <c r="K475" s="213"/>
      <c r="L475" s="88"/>
      <c r="M475" s="88"/>
      <c r="N475" s="88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13"/>
      <c r="K476" s="213"/>
      <c r="L476" s="88"/>
      <c r="M476" s="88"/>
      <c r="N476" s="88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13"/>
      <c r="K477" s="213"/>
      <c r="L477" s="88"/>
      <c r="M477" s="88"/>
      <c r="N477" s="88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13"/>
      <c r="K478" s="213"/>
      <c r="L478" s="88"/>
      <c r="M478" s="88"/>
      <c r="N478" s="88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13"/>
      <c r="K479" s="213"/>
      <c r="L479" s="88"/>
      <c r="M479" s="88"/>
      <c r="N479" s="88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13"/>
      <c r="K480" s="213"/>
      <c r="L480" s="88"/>
      <c r="M480" s="88"/>
      <c r="N480" s="88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13"/>
      <c r="K481" s="213"/>
      <c r="L481" s="88"/>
      <c r="M481" s="88"/>
      <c r="N481" s="88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13"/>
      <c r="K482" s="213"/>
      <c r="L482" s="88"/>
      <c r="M482" s="88"/>
      <c r="N482" s="88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13"/>
      <c r="K483" s="213"/>
      <c r="L483" s="88"/>
      <c r="M483" s="88"/>
      <c r="N483" s="88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13"/>
      <c r="K484" s="213"/>
      <c r="L484" s="88"/>
      <c r="M484" s="88"/>
      <c r="N484" s="88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13"/>
      <c r="K485" s="213"/>
      <c r="L485" s="88"/>
      <c r="M485" s="88"/>
      <c r="N485" s="88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13"/>
      <c r="K486" s="213"/>
      <c r="L486" s="88"/>
      <c r="M486" s="88"/>
      <c r="N486" s="88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13"/>
      <c r="K487" s="213"/>
      <c r="L487" s="88"/>
      <c r="M487" s="88"/>
      <c r="N487" s="88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13"/>
      <c r="K488" s="213"/>
      <c r="L488" s="88"/>
      <c r="M488" s="88"/>
      <c r="N488" s="88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13"/>
      <c r="K489" s="213"/>
      <c r="L489" s="88"/>
      <c r="M489" s="88"/>
      <c r="N489" s="88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13"/>
      <c r="K490" s="213"/>
      <c r="L490" s="88"/>
      <c r="M490" s="88"/>
      <c r="N490" s="88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13"/>
      <c r="K491" s="213"/>
      <c r="L491" s="88"/>
      <c r="M491" s="88"/>
      <c r="N491" s="88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13"/>
      <c r="K492" s="213"/>
      <c r="L492" s="88"/>
      <c r="M492" s="88"/>
      <c r="N492" s="88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13"/>
      <c r="K493" s="213"/>
      <c r="L493" s="88"/>
      <c r="M493" s="88"/>
      <c r="N493" s="88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13"/>
      <c r="K494" s="213"/>
      <c r="L494" s="88"/>
      <c r="M494" s="88"/>
      <c r="N494" s="88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13"/>
      <c r="K495" s="213"/>
      <c r="L495" s="88"/>
      <c r="M495" s="88"/>
      <c r="N495" s="88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13"/>
      <c r="K496" s="213"/>
      <c r="L496" s="88"/>
      <c r="M496" s="88"/>
      <c r="N496" s="88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13"/>
      <c r="K497" s="213"/>
      <c r="L497" s="88"/>
      <c r="M497" s="88"/>
      <c r="N497" s="88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13"/>
      <c r="K498" s="213"/>
      <c r="L498" s="88"/>
      <c r="M498" s="88"/>
      <c r="N498" s="88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13"/>
      <c r="K499" s="213"/>
      <c r="L499" s="88"/>
      <c r="M499" s="88"/>
      <c r="N499" s="88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13"/>
      <c r="K500" s="213"/>
      <c r="L500" s="88"/>
      <c r="M500" s="88"/>
      <c r="N500" s="88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13"/>
      <c r="K501" s="213"/>
      <c r="L501" s="88"/>
      <c r="M501" s="88"/>
      <c r="N501" s="88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13"/>
      <c r="K502" s="213"/>
      <c r="L502" s="88"/>
      <c r="M502" s="88"/>
      <c r="N502" s="88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13"/>
      <c r="K503" s="213"/>
      <c r="L503" s="88"/>
      <c r="M503" s="88"/>
      <c r="N503" s="88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13"/>
      <c r="K504" s="213"/>
      <c r="L504" s="88"/>
      <c r="M504" s="88"/>
      <c r="N504" s="88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13"/>
      <c r="K505" s="213"/>
      <c r="L505" s="88"/>
      <c r="M505" s="88"/>
      <c r="N505" s="88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13"/>
      <c r="K506" s="213"/>
      <c r="L506" s="88"/>
      <c r="M506" s="88"/>
      <c r="N506" s="88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13"/>
      <c r="K507" s="213"/>
      <c r="L507" s="88"/>
      <c r="M507" s="88"/>
      <c r="N507" s="88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13"/>
      <c r="K508" s="213"/>
      <c r="L508" s="88"/>
      <c r="M508" s="88"/>
      <c r="N508" s="88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13"/>
      <c r="K509" s="213"/>
      <c r="L509" s="88"/>
      <c r="M509" s="88"/>
      <c r="N509" s="88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13"/>
      <c r="K510" s="213"/>
      <c r="L510" s="88"/>
      <c r="M510" s="88"/>
      <c r="N510" s="88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13"/>
      <c r="K511" s="213"/>
      <c r="L511" s="88"/>
      <c r="M511" s="88"/>
      <c r="N511" s="88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13"/>
      <c r="K512" s="213"/>
      <c r="L512" s="88"/>
      <c r="M512" s="88"/>
      <c r="N512" s="88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13"/>
      <c r="K513" s="213"/>
      <c r="L513" s="88"/>
      <c r="M513" s="88"/>
      <c r="N513" s="88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13"/>
      <c r="K514" s="213"/>
      <c r="L514" s="88"/>
      <c r="M514" s="88"/>
      <c r="N514" s="88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13"/>
      <c r="K515" s="213"/>
      <c r="L515" s="88"/>
      <c r="M515" s="88"/>
      <c r="N515" s="88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13"/>
      <c r="K516" s="213"/>
      <c r="L516" s="88"/>
      <c r="M516" s="88"/>
      <c r="N516" s="88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13"/>
      <c r="K517" s="213"/>
      <c r="L517" s="88"/>
      <c r="M517" s="88"/>
      <c r="N517" s="88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13"/>
      <c r="K518" s="213"/>
      <c r="L518" s="88"/>
      <c r="M518" s="88"/>
      <c r="N518" s="88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13"/>
      <c r="K519" s="213"/>
      <c r="L519" s="88"/>
      <c r="M519" s="88"/>
      <c r="N519" s="88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13"/>
      <c r="K520" s="213"/>
      <c r="L520" s="88"/>
      <c r="M520" s="88"/>
      <c r="N520" s="88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13"/>
      <c r="K521" s="213"/>
      <c r="L521" s="88"/>
      <c r="M521" s="88"/>
      <c r="N521" s="88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13"/>
      <c r="K522" s="213"/>
      <c r="L522" s="88"/>
      <c r="M522" s="88"/>
      <c r="N522" s="88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13"/>
      <c r="K523" s="213"/>
      <c r="L523" s="88"/>
      <c r="M523" s="88"/>
      <c r="N523" s="88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13"/>
      <c r="K524" s="213"/>
      <c r="L524" s="88"/>
      <c r="M524" s="88"/>
      <c r="N524" s="88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13"/>
      <c r="K525" s="213"/>
      <c r="L525" s="88"/>
      <c r="M525" s="88"/>
      <c r="N525" s="88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13"/>
      <c r="K526" s="213"/>
      <c r="L526" s="88"/>
      <c r="M526" s="88"/>
      <c r="N526" s="88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13"/>
      <c r="K527" s="213"/>
      <c r="L527" s="88"/>
      <c r="M527" s="88"/>
      <c r="N527" s="88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13"/>
      <c r="K528" s="213"/>
      <c r="L528" s="88"/>
      <c r="M528" s="88"/>
      <c r="N528" s="88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13"/>
      <c r="K529" s="213"/>
      <c r="L529" s="88"/>
      <c r="M529" s="88"/>
      <c r="N529" s="88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13"/>
      <c r="K530" s="213"/>
      <c r="L530" s="88"/>
      <c r="M530" s="88"/>
      <c r="N530" s="88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13"/>
      <c r="K531" s="213"/>
      <c r="L531" s="88"/>
      <c r="M531" s="88"/>
      <c r="N531" s="88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13"/>
      <c r="K532" s="213"/>
      <c r="L532" s="88"/>
      <c r="M532" s="88"/>
      <c r="N532" s="88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13"/>
      <c r="K533" s="213"/>
      <c r="L533" s="88"/>
      <c r="M533" s="88"/>
      <c r="N533" s="88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13"/>
      <c r="K534" s="213"/>
      <c r="L534" s="88"/>
      <c r="M534" s="88"/>
      <c r="N534" s="88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13"/>
      <c r="K535" s="213"/>
      <c r="L535" s="88"/>
      <c r="M535" s="88"/>
      <c r="N535" s="88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13"/>
      <c r="K536" s="213"/>
      <c r="L536" s="88"/>
      <c r="M536" s="88"/>
      <c r="N536" s="88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13"/>
      <c r="K537" s="213"/>
      <c r="L537" s="88"/>
      <c r="M537" s="88"/>
      <c r="N537" s="88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13"/>
      <c r="K538" s="213"/>
      <c r="L538" s="88"/>
      <c r="M538" s="88"/>
      <c r="N538" s="88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13"/>
      <c r="K539" s="213"/>
      <c r="L539" s="88"/>
      <c r="M539" s="88"/>
      <c r="N539" s="88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13"/>
      <c r="K540" s="213"/>
      <c r="L540" s="88"/>
      <c r="M540" s="88"/>
      <c r="N540" s="88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13"/>
      <c r="K541" s="213"/>
      <c r="L541" s="88"/>
      <c r="M541" s="88"/>
      <c r="N541" s="88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13"/>
      <c r="K542" s="213"/>
      <c r="L542" s="88"/>
      <c r="M542" s="88"/>
      <c r="N542" s="88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13"/>
      <c r="K543" s="213"/>
      <c r="L543" s="88"/>
      <c r="M543" s="88"/>
      <c r="N543" s="88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13"/>
      <c r="K544" s="213"/>
      <c r="L544" s="88"/>
      <c r="M544" s="88"/>
      <c r="N544" s="88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13"/>
      <c r="K545" s="213"/>
      <c r="L545" s="88"/>
      <c r="M545" s="88"/>
      <c r="N545" s="88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13"/>
      <c r="K546" s="213"/>
      <c r="L546" s="88"/>
      <c r="M546" s="88"/>
      <c r="N546" s="88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13"/>
      <c r="K547" s="213"/>
      <c r="L547" s="88"/>
      <c r="M547" s="88"/>
      <c r="N547" s="88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13"/>
      <c r="K548" s="213"/>
      <c r="L548" s="88"/>
      <c r="M548" s="88"/>
      <c r="N548" s="88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13"/>
      <c r="K549" s="213"/>
      <c r="L549" s="88"/>
      <c r="M549" s="88"/>
      <c r="N549" s="88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13"/>
      <c r="K550" s="213"/>
      <c r="L550" s="88"/>
      <c r="M550" s="88"/>
      <c r="N550" s="88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13"/>
      <c r="K551" s="213"/>
      <c r="L551" s="88"/>
      <c r="M551" s="88"/>
      <c r="N551" s="88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13"/>
      <c r="K552" s="213"/>
      <c r="L552" s="88"/>
      <c r="M552" s="88"/>
      <c r="N552" s="88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13"/>
      <c r="K553" s="213"/>
      <c r="L553" s="88"/>
      <c r="M553" s="88"/>
      <c r="N553" s="88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13"/>
      <c r="K554" s="213"/>
      <c r="L554" s="88"/>
      <c r="M554" s="88"/>
      <c r="N554" s="88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13"/>
      <c r="K555" s="213"/>
      <c r="L555" s="88"/>
      <c r="M555" s="88"/>
      <c r="N555" s="88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13"/>
      <c r="K556" s="213"/>
      <c r="L556" s="88"/>
      <c r="M556" s="88"/>
      <c r="N556" s="88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13"/>
      <c r="K557" s="213"/>
      <c r="L557" s="88"/>
      <c r="M557" s="88"/>
      <c r="N557" s="88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13"/>
      <c r="K558" s="213"/>
      <c r="L558" s="88"/>
      <c r="M558" s="88"/>
      <c r="N558" s="88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13"/>
      <c r="K559" s="213"/>
      <c r="L559" s="88"/>
      <c r="M559" s="88"/>
      <c r="N559" s="88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13"/>
      <c r="K560" s="213"/>
      <c r="L560" s="88"/>
      <c r="M560" s="88"/>
      <c r="N560" s="88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13"/>
      <c r="K561" s="213"/>
      <c r="L561" s="88"/>
      <c r="M561" s="88"/>
      <c r="N561" s="88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13"/>
      <c r="K562" s="213"/>
      <c r="L562" s="88"/>
      <c r="M562" s="88"/>
      <c r="N562" s="88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13"/>
      <c r="K563" s="213"/>
      <c r="L563" s="88"/>
      <c r="M563" s="88"/>
      <c r="N563" s="88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13"/>
      <c r="K564" s="213"/>
      <c r="L564" s="88"/>
      <c r="M564" s="88"/>
      <c r="N564" s="88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13"/>
      <c r="K565" s="213"/>
      <c r="L565" s="88"/>
      <c r="M565" s="88"/>
      <c r="N565" s="88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13"/>
      <c r="K566" s="213"/>
      <c r="L566" s="88"/>
      <c r="M566" s="88"/>
      <c r="N566" s="88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13"/>
      <c r="K567" s="213"/>
      <c r="L567" s="88"/>
      <c r="M567" s="88"/>
      <c r="N567" s="88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13"/>
      <c r="K568" s="213"/>
      <c r="L568" s="88"/>
      <c r="M568" s="88"/>
      <c r="N568" s="88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13"/>
      <c r="K569" s="213"/>
      <c r="L569" s="88"/>
      <c r="M569" s="88"/>
      <c r="N569" s="88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13"/>
      <c r="K570" s="213"/>
      <c r="L570" s="88"/>
      <c r="M570" s="88"/>
      <c r="N570" s="88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13"/>
      <c r="K571" s="213"/>
      <c r="L571" s="88"/>
      <c r="M571" s="88"/>
      <c r="N571" s="88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13"/>
      <c r="K572" s="213"/>
      <c r="L572" s="88"/>
      <c r="M572" s="88"/>
      <c r="N572" s="88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13"/>
      <c r="K573" s="213"/>
      <c r="L573" s="88"/>
      <c r="M573" s="88"/>
      <c r="N573" s="88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13"/>
      <c r="K574" s="213"/>
      <c r="L574" s="88"/>
      <c r="M574" s="88"/>
      <c r="N574" s="88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13"/>
      <c r="K575" s="213"/>
      <c r="L575" s="88"/>
      <c r="M575" s="88"/>
      <c r="N575" s="88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13"/>
      <c r="K576" s="213"/>
      <c r="L576" s="88"/>
      <c r="M576" s="88"/>
      <c r="N576" s="88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13"/>
      <c r="K577" s="213"/>
      <c r="L577" s="88"/>
      <c r="M577" s="88"/>
      <c r="N577" s="88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13"/>
      <c r="K578" s="213"/>
      <c r="L578" s="88"/>
      <c r="M578" s="88"/>
      <c r="N578" s="88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13"/>
      <c r="K579" s="213"/>
      <c r="L579" s="88"/>
      <c r="M579" s="88"/>
      <c r="N579" s="88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13"/>
      <c r="K580" s="213"/>
      <c r="L580" s="88"/>
      <c r="M580" s="88"/>
      <c r="N580" s="88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13"/>
      <c r="K581" s="213"/>
      <c r="L581" s="88"/>
      <c r="M581" s="88"/>
      <c r="N581" s="88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13"/>
      <c r="K582" s="213"/>
      <c r="L582" s="88"/>
      <c r="M582" s="88"/>
      <c r="N582" s="88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13"/>
      <c r="K583" s="213"/>
      <c r="L583" s="88"/>
      <c r="M583" s="88"/>
      <c r="N583" s="88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13"/>
      <c r="K584" s="213"/>
      <c r="L584" s="88"/>
      <c r="M584" s="88"/>
      <c r="N584" s="88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13"/>
      <c r="K585" s="213"/>
      <c r="L585" s="88"/>
      <c r="M585" s="88"/>
      <c r="N585" s="88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13"/>
      <c r="K586" s="213"/>
      <c r="L586" s="88"/>
      <c r="M586" s="88"/>
      <c r="N586" s="88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13"/>
      <c r="K587" s="213"/>
      <c r="L587" s="88"/>
      <c r="M587" s="88"/>
      <c r="N587" s="88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13"/>
      <c r="K588" s="213"/>
      <c r="L588" s="88"/>
      <c r="M588" s="88"/>
      <c r="N588" s="88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13"/>
      <c r="K589" s="213"/>
      <c r="L589" s="88"/>
      <c r="M589" s="88"/>
      <c r="N589" s="88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13"/>
      <c r="K590" s="213"/>
      <c r="L590" s="88"/>
      <c r="M590" s="88"/>
      <c r="N590" s="88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13"/>
      <c r="K591" s="213"/>
      <c r="L591" s="88"/>
      <c r="M591" s="88"/>
      <c r="N591" s="88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13"/>
      <c r="K592" s="213"/>
      <c r="L592" s="88"/>
      <c r="M592" s="88"/>
      <c r="N592" s="88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13"/>
      <c r="K593" s="213"/>
      <c r="L593" s="88"/>
      <c r="M593" s="88"/>
      <c r="N593" s="88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13"/>
      <c r="K594" s="213"/>
      <c r="L594" s="88"/>
      <c r="M594" s="88"/>
      <c r="N594" s="88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13"/>
      <c r="K595" s="213"/>
      <c r="L595" s="88"/>
      <c r="M595" s="88"/>
      <c r="N595" s="88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13"/>
      <c r="K596" s="213"/>
      <c r="L596" s="88"/>
      <c r="M596" s="88"/>
      <c r="N596" s="88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13"/>
      <c r="K597" s="213"/>
      <c r="L597" s="88"/>
      <c r="M597" s="88"/>
      <c r="N597" s="88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13"/>
      <c r="K598" s="213"/>
      <c r="L598" s="88"/>
      <c r="M598" s="88"/>
      <c r="N598" s="88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13"/>
      <c r="K599" s="213"/>
      <c r="L599" s="88"/>
      <c r="M599" s="88"/>
      <c r="N599" s="88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13"/>
      <c r="K600" s="213"/>
      <c r="L600" s="88"/>
      <c r="M600" s="88"/>
      <c r="N600" s="88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13"/>
      <c r="K601" s="213"/>
      <c r="L601" s="88"/>
      <c r="M601" s="88"/>
      <c r="N601" s="88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13"/>
      <c r="K602" s="213"/>
      <c r="L602" s="88"/>
      <c r="M602" s="88"/>
      <c r="N602" s="88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13"/>
      <c r="K603" s="213"/>
      <c r="L603" s="88"/>
      <c r="M603" s="88"/>
      <c r="N603" s="88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13"/>
      <c r="K604" s="213"/>
      <c r="L604" s="88"/>
      <c r="M604" s="88"/>
      <c r="N604" s="88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13"/>
      <c r="K605" s="213"/>
      <c r="L605" s="88"/>
      <c r="M605" s="88"/>
      <c r="N605" s="88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13"/>
      <c r="K606" s="213"/>
      <c r="L606" s="88"/>
      <c r="M606" s="88"/>
      <c r="N606" s="88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13"/>
      <c r="K607" s="213"/>
      <c r="L607" s="88"/>
      <c r="M607" s="88"/>
      <c r="N607" s="88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13"/>
      <c r="K608" s="213"/>
      <c r="L608" s="88"/>
      <c r="M608" s="88"/>
      <c r="N608" s="88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13"/>
      <c r="K609" s="213"/>
      <c r="L609" s="88"/>
      <c r="M609" s="88"/>
      <c r="N609" s="88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13"/>
      <c r="K610" s="213"/>
      <c r="L610" s="88"/>
      <c r="M610" s="88"/>
      <c r="N610" s="88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13"/>
      <c r="K611" s="213"/>
      <c r="L611" s="88"/>
      <c r="M611" s="88"/>
      <c r="N611" s="88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13"/>
      <c r="K612" s="213"/>
      <c r="L612" s="88"/>
      <c r="M612" s="88"/>
      <c r="N612" s="88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13"/>
      <c r="K613" s="213"/>
      <c r="L613" s="88"/>
      <c r="M613" s="88"/>
      <c r="N613" s="88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13"/>
      <c r="K614" s="213"/>
      <c r="L614" s="88"/>
      <c r="M614" s="88"/>
      <c r="N614" s="88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13"/>
      <c r="K615" s="213"/>
      <c r="L615" s="88"/>
      <c r="M615" s="88"/>
      <c r="N615" s="88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13"/>
      <c r="K616" s="213"/>
      <c r="L616" s="88"/>
      <c r="M616" s="88"/>
      <c r="N616" s="88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13"/>
      <c r="K617" s="213"/>
      <c r="L617" s="88"/>
      <c r="M617" s="88"/>
      <c r="N617" s="88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13"/>
      <c r="K618" s="213"/>
      <c r="L618" s="88"/>
      <c r="M618" s="88"/>
      <c r="N618" s="88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13"/>
      <c r="K619" s="213"/>
      <c r="L619" s="88"/>
      <c r="M619" s="88"/>
      <c r="N619" s="88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13"/>
      <c r="K620" s="213"/>
      <c r="L620" s="88"/>
      <c r="M620" s="88"/>
      <c r="N620" s="88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13"/>
      <c r="K621" s="213"/>
      <c r="L621" s="88"/>
      <c r="M621" s="88"/>
      <c r="N621" s="88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13"/>
      <c r="K622" s="213"/>
      <c r="L622" s="88"/>
      <c r="M622" s="88"/>
      <c r="N622" s="88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13"/>
      <c r="K623" s="213"/>
      <c r="L623" s="88"/>
      <c r="M623" s="88"/>
      <c r="N623" s="88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13"/>
      <c r="K624" s="213"/>
      <c r="L624" s="88"/>
      <c r="M624" s="88"/>
      <c r="N624" s="88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13"/>
      <c r="K625" s="213"/>
      <c r="L625" s="88"/>
      <c r="M625" s="88"/>
      <c r="N625" s="88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13"/>
      <c r="K626" s="213"/>
      <c r="L626" s="88"/>
      <c r="M626" s="88"/>
      <c r="N626" s="88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13"/>
      <c r="K627" s="213"/>
      <c r="L627" s="88"/>
      <c r="M627" s="88"/>
      <c r="N627" s="88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13"/>
      <c r="K628" s="213"/>
      <c r="L628" s="88"/>
      <c r="M628" s="88"/>
      <c r="N628" s="88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13"/>
      <c r="K629" s="213"/>
      <c r="L629" s="88"/>
      <c r="M629" s="88"/>
      <c r="N629" s="88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13"/>
      <c r="K630" s="213"/>
      <c r="L630" s="88"/>
      <c r="M630" s="88"/>
      <c r="N630" s="88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13"/>
      <c r="K631" s="213"/>
      <c r="L631" s="88"/>
      <c r="M631" s="88"/>
      <c r="N631" s="88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13"/>
      <c r="K632" s="213"/>
      <c r="L632" s="88"/>
      <c r="M632" s="88"/>
      <c r="N632" s="88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13"/>
      <c r="K633" s="213"/>
      <c r="L633" s="88"/>
      <c r="M633" s="88"/>
      <c r="N633" s="88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13"/>
      <c r="K634" s="213"/>
      <c r="L634" s="88"/>
      <c r="M634" s="88"/>
      <c r="N634" s="88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13"/>
      <c r="K635" s="213"/>
      <c r="L635" s="88"/>
      <c r="M635" s="88"/>
      <c r="N635" s="88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13"/>
      <c r="K636" s="213"/>
      <c r="L636" s="88"/>
      <c r="M636" s="88"/>
      <c r="N636" s="88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13"/>
      <c r="K637" s="213"/>
      <c r="L637" s="88"/>
      <c r="M637" s="88"/>
      <c r="N637" s="88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13"/>
      <c r="K638" s="213"/>
      <c r="L638" s="88"/>
      <c r="M638" s="88"/>
      <c r="N638" s="88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13"/>
      <c r="K639" s="213"/>
      <c r="L639" s="88"/>
      <c r="M639" s="88"/>
      <c r="N639" s="88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13"/>
      <c r="K640" s="213"/>
      <c r="L640" s="88"/>
      <c r="M640" s="88"/>
      <c r="N640" s="88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13"/>
      <c r="K641" s="213"/>
      <c r="L641" s="88"/>
      <c r="M641" s="88"/>
      <c r="N641" s="88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13"/>
      <c r="K642" s="213"/>
      <c r="L642" s="88"/>
      <c r="M642" s="88"/>
      <c r="N642" s="88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13"/>
      <c r="K643" s="213"/>
      <c r="L643" s="88"/>
      <c r="M643" s="88"/>
      <c r="N643" s="88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13"/>
      <c r="K644" s="213"/>
      <c r="L644" s="88"/>
      <c r="M644" s="88"/>
      <c r="N644" s="88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13"/>
      <c r="K645" s="213"/>
      <c r="L645" s="88"/>
      <c r="M645" s="88"/>
      <c r="N645" s="88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13"/>
      <c r="K646" s="213"/>
      <c r="L646" s="88"/>
      <c r="M646" s="88"/>
      <c r="N646" s="88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13"/>
      <c r="K647" s="213"/>
      <c r="L647" s="88"/>
      <c r="M647" s="88"/>
      <c r="N647" s="88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13"/>
      <c r="K648" s="213"/>
      <c r="L648" s="88"/>
      <c r="M648" s="88"/>
      <c r="N648" s="88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13"/>
      <c r="K649" s="213"/>
      <c r="L649" s="88"/>
      <c r="M649" s="88"/>
      <c r="N649" s="88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13"/>
      <c r="K650" s="213"/>
      <c r="L650" s="88"/>
      <c r="M650" s="88"/>
      <c r="N650" s="88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13"/>
      <c r="K651" s="213"/>
      <c r="L651" s="88"/>
      <c r="M651" s="88"/>
      <c r="N651" s="88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13"/>
      <c r="K652" s="213"/>
      <c r="L652" s="88"/>
      <c r="M652" s="88"/>
      <c r="N652" s="88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13"/>
      <c r="K653" s="213"/>
      <c r="L653" s="88"/>
      <c r="M653" s="88"/>
      <c r="N653" s="88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13"/>
      <c r="K654" s="213"/>
      <c r="L654" s="88"/>
      <c r="M654" s="88"/>
      <c r="N654" s="88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13"/>
      <c r="K655" s="213"/>
      <c r="L655" s="88"/>
      <c r="M655" s="88"/>
      <c r="N655" s="88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13"/>
      <c r="K656" s="213"/>
      <c r="L656" s="88"/>
      <c r="M656" s="88"/>
      <c r="N656" s="88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13"/>
      <c r="K657" s="213"/>
      <c r="L657" s="88"/>
      <c r="M657" s="88"/>
      <c r="N657" s="88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13"/>
      <c r="K658" s="213"/>
      <c r="L658" s="88"/>
      <c r="M658" s="88"/>
      <c r="N658" s="88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13"/>
      <c r="K659" s="213"/>
      <c r="L659" s="88"/>
      <c r="M659" s="88"/>
      <c r="N659" s="88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13"/>
      <c r="K660" s="213"/>
      <c r="L660" s="88"/>
      <c r="M660" s="88"/>
      <c r="N660" s="88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13"/>
      <c r="K661" s="213"/>
      <c r="L661" s="88"/>
      <c r="M661" s="88"/>
      <c r="N661" s="88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13"/>
      <c r="K662" s="213"/>
      <c r="L662" s="88"/>
      <c r="M662" s="88"/>
      <c r="N662" s="88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13"/>
      <c r="K663" s="213"/>
      <c r="L663" s="88"/>
      <c r="M663" s="88"/>
      <c r="N663" s="88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13"/>
      <c r="K664" s="213"/>
      <c r="L664" s="88"/>
      <c r="M664" s="88"/>
      <c r="N664" s="88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13"/>
      <c r="K665" s="213"/>
      <c r="L665" s="88"/>
      <c r="M665" s="88"/>
      <c r="N665" s="88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13"/>
      <c r="K666" s="213"/>
      <c r="L666" s="88"/>
      <c r="M666" s="88"/>
      <c r="N666" s="88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13"/>
      <c r="K667" s="213"/>
      <c r="L667" s="88"/>
      <c r="M667" s="88"/>
      <c r="N667" s="88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13"/>
      <c r="K668" s="213"/>
      <c r="L668" s="88"/>
      <c r="M668" s="88"/>
      <c r="N668" s="88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13"/>
      <c r="K669" s="213"/>
      <c r="L669" s="88"/>
      <c r="M669" s="88"/>
      <c r="N669" s="88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13"/>
      <c r="K670" s="213"/>
      <c r="L670" s="88"/>
      <c r="M670" s="88"/>
      <c r="N670" s="88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13"/>
      <c r="K671" s="213"/>
      <c r="L671" s="88"/>
      <c r="M671" s="88"/>
      <c r="N671" s="88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13"/>
      <c r="K672" s="213"/>
      <c r="L672" s="88"/>
      <c r="M672" s="88"/>
      <c r="N672" s="88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13"/>
      <c r="K673" s="213"/>
      <c r="L673" s="88"/>
      <c r="M673" s="88"/>
      <c r="N673" s="88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13"/>
      <c r="K674" s="213"/>
      <c r="L674" s="88"/>
      <c r="M674" s="88"/>
      <c r="N674" s="88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13"/>
      <c r="K675" s="213"/>
      <c r="L675" s="88"/>
      <c r="M675" s="88"/>
      <c r="N675" s="88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13"/>
      <c r="K676" s="213"/>
      <c r="L676" s="88"/>
      <c r="M676" s="88"/>
      <c r="N676" s="88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13"/>
      <c r="K677" s="213"/>
      <c r="L677" s="88"/>
      <c r="M677" s="88"/>
      <c r="N677" s="88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13"/>
      <c r="K678" s="213"/>
      <c r="L678" s="88"/>
      <c r="M678" s="88"/>
      <c r="N678" s="88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13"/>
      <c r="K679" s="213"/>
      <c r="L679" s="88"/>
      <c r="M679" s="88"/>
      <c r="N679" s="88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13"/>
      <c r="K680" s="213"/>
      <c r="L680" s="88"/>
      <c r="M680" s="88"/>
      <c r="N680" s="88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13"/>
      <c r="K681" s="213"/>
      <c r="L681" s="88"/>
      <c r="M681" s="88"/>
      <c r="N681" s="88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13"/>
      <c r="K682" s="213"/>
      <c r="L682" s="88"/>
      <c r="M682" s="88"/>
      <c r="N682" s="88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13"/>
      <c r="K683" s="213"/>
      <c r="L683" s="88"/>
      <c r="M683" s="88"/>
      <c r="N683" s="88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13"/>
      <c r="K684" s="213"/>
      <c r="L684" s="88"/>
      <c r="M684" s="88"/>
      <c r="N684" s="88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13"/>
      <c r="K685" s="213"/>
      <c r="L685" s="88"/>
      <c r="M685" s="88"/>
      <c r="N685" s="88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13"/>
      <c r="K686" s="213"/>
      <c r="L686" s="88"/>
      <c r="M686" s="88"/>
      <c r="N686" s="88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13"/>
      <c r="K687" s="213"/>
      <c r="L687" s="88"/>
      <c r="M687" s="88"/>
      <c r="N687" s="88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13"/>
      <c r="K688" s="213"/>
      <c r="L688" s="88"/>
      <c r="M688" s="88"/>
      <c r="N688" s="88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13"/>
      <c r="K689" s="213"/>
      <c r="L689" s="88"/>
      <c r="M689" s="88"/>
      <c r="N689" s="88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13"/>
      <c r="K690" s="213"/>
      <c r="L690" s="88"/>
      <c r="M690" s="88"/>
      <c r="N690" s="88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13"/>
      <c r="K691" s="213"/>
      <c r="L691" s="88"/>
      <c r="M691" s="88"/>
      <c r="N691" s="88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13"/>
      <c r="K692" s="213"/>
      <c r="L692" s="88"/>
      <c r="M692" s="88"/>
      <c r="N692" s="88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13"/>
      <c r="K693" s="213"/>
      <c r="L693" s="88"/>
      <c r="M693" s="88"/>
      <c r="N693" s="88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13"/>
      <c r="K694" s="213"/>
      <c r="L694" s="88"/>
      <c r="M694" s="88"/>
      <c r="N694" s="88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13"/>
      <c r="K695" s="213"/>
      <c r="L695" s="88"/>
      <c r="M695" s="88"/>
      <c r="N695" s="88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13"/>
      <c r="K696" s="213"/>
      <c r="L696" s="88"/>
      <c r="M696" s="88"/>
      <c r="N696" s="88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13"/>
      <c r="K697" s="213"/>
      <c r="L697" s="88"/>
      <c r="M697" s="88"/>
      <c r="N697" s="88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13"/>
      <c r="K698" s="213"/>
      <c r="L698" s="88"/>
      <c r="M698" s="88"/>
      <c r="N698" s="88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13"/>
      <c r="K699" s="213"/>
      <c r="L699" s="88"/>
      <c r="M699" s="88"/>
      <c r="N699" s="88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13"/>
      <c r="K700" s="213"/>
      <c r="L700" s="88"/>
      <c r="M700" s="88"/>
      <c r="N700" s="88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13"/>
      <c r="K701" s="213"/>
      <c r="L701" s="88"/>
      <c r="M701" s="88"/>
      <c r="N701" s="88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13"/>
      <c r="K702" s="213"/>
      <c r="L702" s="88"/>
      <c r="M702" s="88"/>
      <c r="N702" s="88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13"/>
      <c r="K703" s="213"/>
      <c r="L703" s="88"/>
      <c r="M703" s="88"/>
      <c r="N703" s="88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13"/>
      <c r="K704" s="213"/>
      <c r="L704" s="88"/>
      <c r="M704" s="88"/>
      <c r="N704" s="88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13"/>
      <c r="K705" s="213"/>
      <c r="L705" s="88"/>
      <c r="M705" s="88"/>
      <c r="N705" s="88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13"/>
      <c r="K706" s="213"/>
      <c r="L706" s="88"/>
      <c r="M706" s="88"/>
      <c r="N706" s="88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13"/>
      <c r="K707" s="213"/>
      <c r="L707" s="88"/>
      <c r="M707" s="88"/>
      <c r="N707" s="88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13"/>
      <c r="K708" s="213"/>
      <c r="L708" s="88"/>
      <c r="M708" s="88"/>
      <c r="N708" s="88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13"/>
      <c r="K709" s="213"/>
      <c r="L709" s="88"/>
      <c r="M709" s="88"/>
      <c r="N709" s="88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13"/>
      <c r="K710" s="213"/>
      <c r="L710" s="88"/>
      <c r="M710" s="88"/>
      <c r="N710" s="88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13"/>
      <c r="K711" s="213"/>
      <c r="L711" s="88"/>
      <c r="M711" s="88"/>
      <c r="N711" s="88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13"/>
      <c r="K712" s="213"/>
      <c r="L712" s="88"/>
      <c r="M712" s="88"/>
      <c r="N712" s="88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13"/>
      <c r="K713" s="213"/>
      <c r="L713" s="88"/>
      <c r="M713" s="88"/>
      <c r="N713" s="88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13"/>
      <c r="K714" s="213"/>
      <c r="L714" s="88"/>
      <c r="M714" s="88"/>
      <c r="N714" s="88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13"/>
      <c r="K715" s="213"/>
      <c r="L715" s="88"/>
      <c r="M715" s="88"/>
      <c r="N715" s="88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13"/>
      <c r="K716" s="213"/>
      <c r="L716" s="88"/>
      <c r="M716" s="88"/>
      <c r="N716" s="88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13"/>
      <c r="K717" s="213"/>
      <c r="L717" s="88"/>
      <c r="M717" s="88"/>
      <c r="N717" s="88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13"/>
      <c r="K718" s="213"/>
      <c r="L718" s="88"/>
      <c r="M718" s="88"/>
      <c r="N718" s="88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13"/>
      <c r="K719" s="213"/>
      <c r="L719" s="88"/>
      <c r="M719" s="88"/>
      <c r="N719" s="88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13"/>
      <c r="K720" s="213"/>
      <c r="L720" s="88"/>
      <c r="M720" s="88"/>
      <c r="N720" s="88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13"/>
      <c r="K721" s="213"/>
      <c r="L721" s="88"/>
      <c r="M721" s="88"/>
      <c r="N721" s="88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13"/>
      <c r="K722" s="213"/>
      <c r="L722" s="88"/>
      <c r="M722" s="88"/>
      <c r="N722" s="88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13"/>
      <c r="K723" s="213"/>
      <c r="L723" s="88"/>
      <c r="M723" s="88"/>
      <c r="N723" s="88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13"/>
      <c r="K724" s="213"/>
      <c r="L724" s="88"/>
      <c r="M724" s="88"/>
      <c r="N724" s="88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13"/>
      <c r="K725" s="213"/>
      <c r="L725" s="88"/>
      <c r="M725" s="88"/>
      <c r="N725" s="88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13"/>
      <c r="K726" s="213"/>
      <c r="L726" s="88"/>
      <c r="M726" s="88"/>
      <c r="N726" s="88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13"/>
      <c r="K727" s="213"/>
      <c r="L727" s="88"/>
      <c r="M727" s="88"/>
      <c r="N727" s="88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13"/>
      <c r="K728" s="213"/>
      <c r="L728" s="88"/>
      <c r="M728" s="88"/>
      <c r="N728" s="88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13"/>
      <c r="K729" s="213"/>
      <c r="L729" s="88"/>
      <c r="M729" s="88"/>
      <c r="N729" s="88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13"/>
      <c r="K730" s="213"/>
      <c r="L730" s="88"/>
      <c r="M730" s="88"/>
      <c r="N730" s="88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13"/>
      <c r="K731" s="213"/>
      <c r="L731" s="88"/>
      <c r="M731" s="88"/>
      <c r="N731" s="88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13"/>
      <c r="K732" s="213"/>
      <c r="L732" s="88"/>
      <c r="M732" s="88"/>
      <c r="N732" s="88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13"/>
      <c r="K733" s="213"/>
      <c r="L733" s="88"/>
      <c r="M733" s="88"/>
      <c r="N733" s="88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13"/>
      <c r="K734" s="213"/>
      <c r="L734" s="88"/>
      <c r="M734" s="88"/>
      <c r="N734" s="88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13"/>
      <c r="K735" s="213"/>
      <c r="L735" s="88"/>
      <c r="M735" s="88"/>
      <c r="N735" s="88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13"/>
      <c r="K736" s="213"/>
      <c r="L736" s="88"/>
      <c r="M736" s="88"/>
      <c r="N736" s="88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13"/>
      <c r="K737" s="213"/>
      <c r="L737" s="88"/>
      <c r="M737" s="88"/>
      <c r="N737" s="88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13"/>
      <c r="K738" s="213"/>
      <c r="L738" s="88"/>
      <c r="M738" s="88"/>
      <c r="N738" s="88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13"/>
      <c r="K739" s="213"/>
      <c r="L739" s="88"/>
      <c r="M739" s="88"/>
      <c r="N739" s="88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13"/>
      <c r="K740" s="213"/>
      <c r="L740" s="88"/>
      <c r="M740" s="88"/>
      <c r="N740" s="88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13"/>
      <c r="K741" s="213"/>
      <c r="L741" s="88"/>
      <c r="M741" s="88"/>
      <c r="N741" s="88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13"/>
      <c r="K742" s="213"/>
      <c r="L742" s="88"/>
      <c r="M742" s="88"/>
      <c r="N742" s="88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13"/>
      <c r="K743" s="213"/>
      <c r="L743" s="88"/>
      <c r="M743" s="88"/>
      <c r="N743" s="88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13"/>
      <c r="K744" s="213"/>
      <c r="L744" s="88"/>
      <c r="M744" s="88"/>
      <c r="N744" s="88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13"/>
      <c r="K745" s="213"/>
      <c r="L745" s="88"/>
      <c r="M745" s="88"/>
      <c r="N745" s="88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13"/>
      <c r="K746" s="213"/>
      <c r="L746" s="88"/>
      <c r="M746" s="88"/>
      <c r="N746" s="88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13"/>
      <c r="K747" s="213"/>
      <c r="L747" s="88"/>
      <c r="M747" s="88"/>
      <c r="N747" s="88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13"/>
      <c r="K748" s="213"/>
      <c r="L748" s="88"/>
      <c r="M748" s="88"/>
      <c r="N748" s="88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13"/>
      <c r="K749" s="213"/>
      <c r="L749" s="88"/>
      <c r="M749" s="88"/>
      <c r="N749" s="88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13"/>
      <c r="K750" s="213"/>
      <c r="L750" s="88"/>
      <c r="M750" s="88"/>
      <c r="N750" s="88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13"/>
      <c r="K751" s="213"/>
      <c r="L751" s="88"/>
      <c r="M751" s="88"/>
      <c r="N751" s="88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13"/>
      <c r="K752" s="213"/>
      <c r="L752" s="88"/>
      <c r="M752" s="88"/>
      <c r="N752" s="88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13"/>
      <c r="K753" s="213"/>
      <c r="L753" s="88"/>
      <c r="M753" s="88"/>
      <c r="N753" s="88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13"/>
      <c r="K754" s="213"/>
      <c r="L754" s="88"/>
      <c r="M754" s="88"/>
      <c r="N754" s="88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13"/>
      <c r="K755" s="213"/>
      <c r="L755" s="88"/>
      <c r="M755" s="88"/>
      <c r="N755" s="88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13"/>
      <c r="K756" s="213"/>
      <c r="L756" s="88"/>
      <c r="M756" s="88"/>
      <c r="N756" s="88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13"/>
      <c r="K757" s="213"/>
      <c r="L757" s="88"/>
      <c r="M757" s="88"/>
      <c r="N757" s="88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13"/>
      <c r="K758" s="213"/>
      <c r="L758" s="88"/>
      <c r="M758" s="88"/>
      <c r="N758" s="88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13"/>
      <c r="K759" s="213"/>
      <c r="L759" s="88"/>
      <c r="M759" s="88"/>
      <c r="N759" s="88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13"/>
      <c r="K760" s="213"/>
      <c r="L760" s="88"/>
      <c r="M760" s="88"/>
      <c r="N760" s="88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13"/>
      <c r="K761" s="213"/>
      <c r="L761" s="88"/>
      <c r="M761" s="88"/>
      <c r="N761" s="88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13"/>
      <c r="K762" s="213"/>
      <c r="L762" s="88"/>
      <c r="M762" s="88"/>
      <c r="N762" s="88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13"/>
      <c r="K763" s="213"/>
      <c r="L763" s="88"/>
      <c r="M763" s="88"/>
      <c r="N763" s="88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13"/>
      <c r="K764" s="213"/>
      <c r="L764" s="88"/>
      <c r="M764" s="88"/>
      <c r="N764" s="88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13"/>
      <c r="K765" s="213"/>
      <c r="L765" s="88"/>
      <c r="M765" s="88"/>
      <c r="N765" s="88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13"/>
      <c r="K766" s="213"/>
      <c r="L766" s="88"/>
      <c r="M766" s="88"/>
      <c r="N766" s="88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13"/>
      <c r="K767" s="213"/>
      <c r="L767" s="88"/>
      <c r="M767" s="88"/>
      <c r="N767" s="88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13"/>
      <c r="K768" s="213"/>
      <c r="L768" s="88"/>
      <c r="M768" s="88"/>
      <c r="N768" s="88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13"/>
      <c r="K769" s="213"/>
      <c r="L769" s="88"/>
      <c r="M769" s="88"/>
      <c r="N769" s="88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13"/>
      <c r="K770" s="213"/>
      <c r="L770" s="88"/>
      <c r="M770" s="88"/>
      <c r="N770" s="88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13"/>
      <c r="K771" s="213"/>
      <c r="L771" s="88"/>
      <c r="M771" s="88"/>
      <c r="N771" s="88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13"/>
      <c r="K772" s="213"/>
      <c r="L772" s="88"/>
      <c r="M772" s="88"/>
      <c r="N772" s="88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13"/>
      <c r="K773" s="213"/>
      <c r="L773" s="88"/>
      <c r="M773" s="88"/>
      <c r="N773" s="88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13"/>
      <c r="K774" s="213"/>
      <c r="L774" s="88"/>
      <c r="M774" s="88"/>
      <c r="N774" s="88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13"/>
      <c r="K775" s="213"/>
      <c r="L775" s="88"/>
      <c r="M775" s="88"/>
      <c r="N775" s="88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13"/>
      <c r="K776" s="213"/>
      <c r="L776" s="88"/>
      <c r="M776" s="88"/>
      <c r="N776" s="88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13"/>
      <c r="K777" s="213"/>
      <c r="L777" s="88"/>
      <c r="M777" s="88"/>
      <c r="N777" s="88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13"/>
      <c r="K778" s="213"/>
      <c r="L778" s="88"/>
      <c r="M778" s="88"/>
      <c r="N778" s="88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13"/>
      <c r="K779" s="213"/>
      <c r="L779" s="88"/>
      <c r="M779" s="88"/>
      <c r="N779" s="88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13"/>
      <c r="K780" s="213"/>
      <c r="L780" s="88"/>
      <c r="M780" s="88"/>
      <c r="N780" s="88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13"/>
      <c r="K781" s="213"/>
      <c r="L781" s="88"/>
      <c r="M781" s="88"/>
      <c r="N781" s="88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13"/>
      <c r="K782" s="213"/>
      <c r="L782" s="88"/>
      <c r="M782" s="88"/>
      <c r="N782" s="88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13"/>
      <c r="K783" s="213"/>
      <c r="L783" s="88"/>
      <c r="M783" s="88"/>
      <c r="N783" s="88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13"/>
      <c r="K784" s="213"/>
      <c r="L784" s="88"/>
      <c r="M784" s="88"/>
      <c r="N784" s="88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13"/>
      <c r="K785" s="213"/>
      <c r="L785" s="88"/>
      <c r="M785" s="88"/>
      <c r="N785" s="88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13"/>
      <c r="K786" s="213"/>
      <c r="L786" s="88"/>
      <c r="M786" s="88"/>
      <c r="N786" s="88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13"/>
      <c r="K787" s="213"/>
      <c r="L787" s="88"/>
      <c r="M787" s="88"/>
      <c r="N787" s="88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13"/>
      <c r="K788" s="213"/>
      <c r="L788" s="88"/>
      <c r="M788" s="88"/>
      <c r="N788" s="88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13"/>
      <c r="K789" s="213"/>
      <c r="L789" s="88"/>
      <c r="M789" s="88"/>
      <c r="N789" s="88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13"/>
      <c r="K790" s="213"/>
      <c r="L790" s="88"/>
      <c r="M790" s="88"/>
      <c r="N790" s="88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13"/>
      <c r="K791" s="213"/>
      <c r="L791" s="88"/>
      <c r="M791" s="88"/>
      <c r="N791" s="88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13"/>
      <c r="K792" s="213"/>
      <c r="L792" s="88"/>
      <c r="M792" s="88"/>
      <c r="N792" s="88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13"/>
      <c r="K793" s="213"/>
      <c r="L793" s="88"/>
      <c r="M793" s="88"/>
      <c r="N793" s="88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13"/>
      <c r="K794" s="213"/>
      <c r="L794" s="88"/>
      <c r="M794" s="88"/>
      <c r="N794" s="88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13"/>
      <c r="K795" s="213"/>
      <c r="L795" s="88"/>
      <c r="M795" s="88"/>
      <c r="N795" s="88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13"/>
      <c r="K796" s="213"/>
      <c r="L796" s="88"/>
      <c r="M796" s="88"/>
      <c r="N796" s="88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13"/>
      <c r="K797" s="213"/>
      <c r="L797" s="88"/>
      <c r="M797" s="88"/>
      <c r="N797" s="88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13"/>
      <c r="K798" s="213"/>
      <c r="L798" s="88"/>
      <c r="M798" s="88"/>
      <c r="N798" s="88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13"/>
      <c r="K799" s="213"/>
      <c r="L799" s="88"/>
      <c r="M799" s="88"/>
      <c r="N799" s="88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13"/>
      <c r="K800" s="213"/>
      <c r="L800" s="88"/>
      <c r="M800" s="88"/>
      <c r="N800" s="88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13"/>
      <c r="K801" s="213"/>
      <c r="L801" s="88"/>
      <c r="M801" s="88"/>
      <c r="N801" s="88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13"/>
      <c r="K802" s="213"/>
      <c r="L802" s="88"/>
      <c r="M802" s="88"/>
      <c r="N802" s="88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13"/>
      <c r="K803" s="213"/>
      <c r="L803" s="88"/>
      <c r="M803" s="88"/>
      <c r="N803" s="88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13"/>
      <c r="K804" s="213"/>
      <c r="L804" s="88"/>
      <c r="M804" s="88"/>
      <c r="N804" s="88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13"/>
      <c r="K805" s="213"/>
      <c r="L805" s="88"/>
      <c r="M805" s="88"/>
      <c r="N805" s="88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13"/>
      <c r="K806" s="213"/>
      <c r="L806" s="88"/>
      <c r="M806" s="88"/>
      <c r="N806" s="88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13"/>
      <c r="K807" s="213"/>
      <c r="L807" s="88"/>
      <c r="M807" s="88"/>
      <c r="N807" s="88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13"/>
      <c r="K808" s="213"/>
      <c r="L808" s="88"/>
      <c r="M808" s="88"/>
      <c r="N808" s="88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13"/>
      <c r="K809" s="213"/>
      <c r="L809" s="88"/>
      <c r="M809" s="88"/>
      <c r="N809" s="88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13"/>
      <c r="K810" s="213"/>
      <c r="L810" s="88"/>
      <c r="M810" s="88"/>
      <c r="N810" s="88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13"/>
      <c r="K811" s="213"/>
      <c r="L811" s="88"/>
      <c r="M811" s="88"/>
      <c r="N811" s="88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13"/>
      <c r="K812" s="213"/>
      <c r="L812" s="88"/>
      <c r="M812" s="88"/>
      <c r="N812" s="88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13"/>
      <c r="K813" s="213"/>
      <c r="L813" s="88"/>
      <c r="M813" s="88"/>
      <c r="N813" s="88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13"/>
      <c r="K814" s="213"/>
      <c r="L814" s="88"/>
      <c r="M814" s="88"/>
      <c r="N814" s="88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13"/>
      <c r="K815" s="213"/>
      <c r="L815" s="88"/>
      <c r="M815" s="88"/>
      <c r="N815" s="88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13"/>
      <c r="K816" s="213"/>
      <c r="L816" s="88"/>
      <c r="M816" s="88"/>
      <c r="N816" s="88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13"/>
      <c r="K817" s="213"/>
      <c r="L817" s="88"/>
      <c r="M817" s="88"/>
      <c r="N817" s="88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13"/>
      <c r="K818" s="213"/>
      <c r="L818" s="88"/>
      <c r="M818" s="88"/>
      <c r="N818" s="88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13"/>
      <c r="K819" s="213"/>
      <c r="L819" s="88"/>
      <c r="M819" s="88"/>
      <c r="N819" s="88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13"/>
      <c r="K820" s="213"/>
      <c r="L820" s="88"/>
      <c r="M820" s="88"/>
      <c r="N820" s="88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13"/>
      <c r="K821" s="213"/>
      <c r="L821" s="88"/>
      <c r="M821" s="88"/>
      <c r="N821" s="88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13"/>
      <c r="K822" s="213"/>
      <c r="L822" s="88"/>
      <c r="M822" s="88"/>
      <c r="N822" s="88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13"/>
      <c r="K823" s="213"/>
      <c r="L823" s="88"/>
      <c r="M823" s="88"/>
      <c r="N823" s="88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13"/>
      <c r="K824" s="213"/>
      <c r="L824" s="88"/>
      <c r="M824" s="88"/>
      <c r="N824" s="88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13"/>
      <c r="K825" s="213"/>
      <c r="L825" s="88"/>
      <c r="M825" s="88"/>
      <c r="N825" s="88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13"/>
      <c r="K826" s="213"/>
      <c r="L826" s="88"/>
      <c r="M826" s="88"/>
      <c r="N826" s="88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13"/>
      <c r="K827" s="213"/>
      <c r="L827" s="88"/>
      <c r="M827" s="88"/>
      <c r="N827" s="88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13"/>
      <c r="K828" s="213"/>
      <c r="L828" s="88"/>
      <c r="M828" s="88"/>
      <c r="N828" s="88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13"/>
      <c r="K829" s="213"/>
      <c r="L829" s="88"/>
      <c r="M829" s="88"/>
      <c r="N829" s="88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13"/>
      <c r="K830" s="213"/>
      <c r="L830" s="88"/>
      <c r="M830" s="88"/>
      <c r="N830" s="88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13"/>
      <c r="K831" s="213"/>
      <c r="L831" s="88"/>
      <c r="M831" s="88"/>
      <c r="N831" s="88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13"/>
      <c r="K832" s="213"/>
      <c r="L832" s="88"/>
      <c r="M832" s="88"/>
      <c r="N832" s="88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13"/>
      <c r="K833" s="213"/>
      <c r="L833" s="88"/>
      <c r="M833" s="88"/>
      <c r="N833" s="88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13"/>
      <c r="K834" s="213"/>
      <c r="L834" s="88"/>
      <c r="M834" s="88"/>
      <c r="N834" s="88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13"/>
      <c r="K835" s="213"/>
      <c r="L835" s="88"/>
      <c r="M835" s="88"/>
      <c r="N835" s="88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13"/>
      <c r="K836" s="213"/>
      <c r="L836" s="88"/>
      <c r="M836" s="88"/>
      <c r="N836" s="88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13"/>
      <c r="K837" s="213"/>
      <c r="L837" s="88"/>
      <c r="M837" s="88"/>
      <c r="N837" s="88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13"/>
      <c r="K838" s="213"/>
      <c r="L838" s="88"/>
      <c r="M838" s="88"/>
      <c r="N838" s="88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13"/>
      <c r="K839" s="213"/>
      <c r="L839" s="88"/>
      <c r="M839" s="88"/>
      <c r="N839" s="88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13"/>
      <c r="K840" s="213"/>
      <c r="L840" s="88"/>
      <c r="M840" s="88"/>
      <c r="N840" s="88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13"/>
      <c r="K841" s="213"/>
      <c r="L841" s="88"/>
      <c r="M841" s="88"/>
      <c r="N841" s="88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13"/>
      <c r="K842" s="213"/>
      <c r="L842" s="88"/>
      <c r="M842" s="88"/>
      <c r="N842" s="88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13"/>
      <c r="K843" s="213"/>
      <c r="L843" s="88"/>
      <c r="M843" s="88"/>
      <c r="N843" s="88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13"/>
      <c r="K844" s="213"/>
      <c r="L844" s="88"/>
      <c r="M844" s="88"/>
      <c r="N844" s="88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13"/>
      <c r="K845" s="213"/>
      <c r="L845" s="88"/>
      <c r="M845" s="88"/>
      <c r="N845" s="88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13"/>
      <c r="K846" s="213"/>
      <c r="L846" s="88"/>
      <c r="M846" s="88"/>
      <c r="N846" s="88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13"/>
      <c r="K847" s="213"/>
      <c r="L847" s="88"/>
      <c r="M847" s="88"/>
      <c r="N847" s="88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13"/>
      <c r="K848" s="213"/>
      <c r="L848" s="88"/>
      <c r="M848" s="88"/>
      <c r="N848" s="88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13"/>
      <c r="K849" s="213"/>
      <c r="L849" s="88"/>
      <c r="M849" s="88"/>
      <c r="N849" s="88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13"/>
      <c r="K850" s="213"/>
      <c r="L850" s="88"/>
      <c r="M850" s="88"/>
      <c r="N850" s="88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13"/>
      <c r="K851" s="213"/>
      <c r="L851" s="88"/>
      <c r="M851" s="88"/>
      <c r="N851" s="88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13"/>
      <c r="K852" s="213"/>
      <c r="L852" s="88"/>
      <c r="M852" s="88"/>
      <c r="N852" s="88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13"/>
      <c r="K853" s="213"/>
      <c r="L853" s="88"/>
      <c r="M853" s="88"/>
      <c r="N853" s="88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13"/>
      <c r="K854" s="213"/>
      <c r="L854" s="88"/>
      <c r="M854" s="88"/>
      <c r="N854" s="88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13"/>
      <c r="K855" s="213"/>
      <c r="L855" s="88"/>
      <c r="M855" s="88"/>
      <c r="N855" s="88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13"/>
      <c r="K856" s="213"/>
      <c r="L856" s="88"/>
      <c r="M856" s="88"/>
      <c r="N856" s="88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13"/>
      <c r="K857" s="213"/>
      <c r="L857" s="88"/>
      <c r="M857" s="88"/>
      <c r="N857" s="88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13"/>
      <c r="K858" s="213"/>
      <c r="L858" s="88"/>
      <c r="M858" s="88"/>
      <c r="N858" s="88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13"/>
      <c r="K859" s="213"/>
      <c r="L859" s="88"/>
      <c r="M859" s="88"/>
      <c r="N859" s="88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13"/>
      <c r="K860" s="213"/>
      <c r="L860" s="88"/>
      <c r="M860" s="88"/>
      <c r="N860" s="88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13"/>
      <c r="K861" s="213"/>
      <c r="L861" s="88"/>
      <c r="M861" s="88"/>
      <c r="N861" s="88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13"/>
      <c r="K862" s="213"/>
      <c r="L862" s="88"/>
      <c r="M862" s="88"/>
      <c r="N862" s="88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13"/>
      <c r="K863" s="213"/>
      <c r="L863" s="88"/>
      <c r="M863" s="88"/>
      <c r="N863" s="88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13"/>
      <c r="K864" s="213"/>
      <c r="L864" s="88"/>
      <c r="M864" s="88"/>
      <c r="N864" s="88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13"/>
      <c r="K865" s="213"/>
      <c r="L865" s="88"/>
      <c r="M865" s="88"/>
      <c r="N865" s="88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13"/>
      <c r="K866" s="213"/>
      <c r="L866" s="88"/>
      <c r="M866" s="88"/>
      <c r="N866" s="88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13"/>
      <c r="K867" s="213"/>
      <c r="L867" s="88"/>
      <c r="M867" s="88"/>
      <c r="N867" s="88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13"/>
      <c r="K868" s="213"/>
      <c r="L868" s="88"/>
      <c r="M868" s="88"/>
      <c r="N868" s="88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13"/>
      <c r="K869" s="213"/>
      <c r="L869" s="88"/>
      <c r="M869" s="88"/>
      <c r="N869" s="88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13"/>
      <c r="K870" s="213"/>
      <c r="L870" s="88"/>
      <c r="M870" s="88"/>
      <c r="N870" s="88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13"/>
      <c r="K871" s="213"/>
      <c r="L871" s="88"/>
      <c r="M871" s="88"/>
      <c r="N871" s="88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13"/>
      <c r="K872" s="213"/>
      <c r="L872" s="88"/>
      <c r="M872" s="88"/>
      <c r="N872" s="88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13"/>
      <c r="K873" s="213"/>
      <c r="L873" s="88"/>
      <c r="M873" s="88"/>
      <c r="N873" s="88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13"/>
      <c r="K874" s="213"/>
      <c r="L874" s="88"/>
      <c r="M874" s="88"/>
      <c r="N874" s="88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13"/>
      <c r="K875" s="213"/>
      <c r="L875" s="88"/>
      <c r="M875" s="88"/>
      <c r="N875" s="88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13"/>
      <c r="K876" s="213"/>
      <c r="L876" s="88"/>
      <c r="M876" s="88"/>
      <c r="N876" s="88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13"/>
      <c r="K877" s="213"/>
      <c r="L877" s="88"/>
      <c r="M877" s="88"/>
      <c r="N877" s="88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13"/>
      <c r="K878" s="213"/>
      <c r="L878" s="88"/>
      <c r="M878" s="88"/>
      <c r="N878" s="88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13"/>
      <c r="K879" s="213"/>
      <c r="L879" s="88"/>
      <c r="M879" s="88"/>
      <c r="N879" s="88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13"/>
      <c r="K880" s="213"/>
      <c r="L880" s="88"/>
      <c r="M880" s="88"/>
      <c r="N880" s="88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13"/>
      <c r="K881" s="213"/>
      <c r="L881" s="88"/>
      <c r="M881" s="88"/>
      <c r="N881" s="88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13"/>
      <c r="K882" s="213"/>
      <c r="L882" s="88"/>
      <c r="M882" s="88"/>
      <c r="N882" s="88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13"/>
      <c r="K883" s="213"/>
      <c r="L883" s="88"/>
      <c r="M883" s="88"/>
      <c r="N883" s="88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13"/>
      <c r="K884" s="213"/>
      <c r="L884" s="88"/>
      <c r="M884" s="88"/>
      <c r="N884" s="88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13"/>
      <c r="K885" s="213"/>
      <c r="L885" s="88"/>
      <c r="M885" s="88"/>
      <c r="N885" s="88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13"/>
      <c r="K886" s="213"/>
      <c r="L886" s="88"/>
      <c r="M886" s="88"/>
      <c r="N886" s="88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13"/>
      <c r="K887" s="213"/>
      <c r="L887" s="88"/>
      <c r="M887" s="88"/>
      <c r="N887" s="88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13"/>
      <c r="K888" s="213"/>
      <c r="L888" s="88"/>
      <c r="M888" s="88"/>
      <c r="N888" s="88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13"/>
      <c r="K889" s="213"/>
      <c r="L889" s="88"/>
      <c r="M889" s="88"/>
      <c r="N889" s="88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13"/>
      <c r="K890" s="213"/>
      <c r="L890" s="88"/>
      <c r="M890" s="88"/>
      <c r="N890" s="88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13"/>
      <c r="K891" s="213"/>
      <c r="L891" s="88"/>
      <c r="M891" s="88"/>
      <c r="N891" s="88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13"/>
      <c r="K892" s="213"/>
      <c r="L892" s="88"/>
      <c r="M892" s="88"/>
      <c r="N892" s="88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13"/>
      <c r="K893" s="213"/>
      <c r="L893" s="88"/>
      <c r="M893" s="88"/>
      <c r="N893" s="88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13"/>
      <c r="K894" s="213"/>
      <c r="L894" s="88"/>
      <c r="M894" s="88"/>
      <c r="N894" s="88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13"/>
      <c r="K895" s="213"/>
      <c r="L895" s="88"/>
      <c r="M895" s="88"/>
      <c r="N895" s="88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13"/>
      <c r="K896" s="213"/>
      <c r="L896" s="88"/>
      <c r="M896" s="88"/>
      <c r="N896" s="88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13"/>
      <c r="K897" s="213"/>
      <c r="L897" s="88"/>
      <c r="M897" s="88"/>
      <c r="N897" s="88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13"/>
      <c r="K898" s="213"/>
      <c r="L898" s="88"/>
      <c r="M898" s="88"/>
      <c r="N898" s="88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13"/>
      <c r="K899" s="213"/>
      <c r="L899" s="88"/>
      <c r="M899" s="88"/>
      <c r="N899" s="88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13"/>
      <c r="K900" s="213"/>
      <c r="L900" s="88"/>
      <c r="M900" s="88"/>
      <c r="N900" s="88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13"/>
      <c r="K901" s="213"/>
      <c r="L901" s="88"/>
      <c r="M901" s="88"/>
      <c r="N901" s="88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13"/>
      <c r="K902" s="213"/>
      <c r="L902" s="88"/>
      <c r="M902" s="88"/>
      <c r="N902" s="88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13"/>
      <c r="K903" s="213"/>
      <c r="L903" s="88"/>
      <c r="M903" s="88"/>
      <c r="N903" s="88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13"/>
      <c r="K904" s="213"/>
      <c r="L904" s="88"/>
      <c r="M904" s="88"/>
      <c r="N904" s="88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13"/>
      <c r="K905" s="213"/>
      <c r="L905" s="88"/>
      <c r="M905" s="88"/>
      <c r="N905" s="88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13"/>
      <c r="K906" s="213"/>
      <c r="L906" s="88"/>
      <c r="M906" s="88"/>
      <c r="N906" s="88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13"/>
      <c r="K907" s="213"/>
      <c r="L907" s="88"/>
      <c r="M907" s="88"/>
      <c r="N907" s="88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13"/>
      <c r="K908" s="213"/>
      <c r="L908" s="88"/>
      <c r="M908" s="88"/>
      <c r="N908" s="88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13"/>
      <c r="K909" s="213"/>
      <c r="L909" s="88"/>
      <c r="M909" s="88"/>
      <c r="N909" s="88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13"/>
      <c r="K910" s="213"/>
      <c r="L910" s="88"/>
      <c r="M910" s="88"/>
      <c r="N910" s="88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13"/>
      <c r="K911" s="213"/>
      <c r="L911" s="88"/>
      <c r="M911" s="88"/>
      <c r="N911" s="88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13"/>
      <c r="K912" s="213"/>
      <c r="L912" s="88"/>
      <c r="M912" s="88"/>
      <c r="N912" s="88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13"/>
      <c r="K913" s="213"/>
      <c r="L913" s="88"/>
      <c r="M913" s="88"/>
      <c r="N913" s="88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13"/>
      <c r="K914" s="213"/>
      <c r="L914" s="88"/>
      <c r="M914" s="88"/>
      <c r="N914" s="88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13"/>
      <c r="K915" s="213"/>
      <c r="L915" s="88"/>
      <c r="M915" s="88"/>
      <c r="N915" s="88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13"/>
      <c r="K916" s="213"/>
      <c r="L916" s="88"/>
      <c r="M916" s="88"/>
      <c r="N916" s="88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13"/>
      <c r="K917" s="213"/>
      <c r="L917" s="88"/>
      <c r="M917" s="88"/>
      <c r="N917" s="88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13"/>
      <c r="K918" s="213"/>
      <c r="L918" s="88"/>
      <c r="M918" s="88"/>
      <c r="N918" s="88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13"/>
      <c r="K919" s="213"/>
      <c r="L919" s="88"/>
      <c r="M919" s="88"/>
      <c r="N919" s="88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13"/>
      <c r="K920" s="213"/>
      <c r="L920" s="88"/>
      <c r="M920" s="88"/>
      <c r="N920" s="88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13"/>
      <c r="K921" s="213"/>
      <c r="L921" s="88"/>
      <c r="M921" s="88"/>
      <c r="N921" s="88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13"/>
      <c r="K922" s="213"/>
      <c r="L922" s="88"/>
      <c r="M922" s="88"/>
      <c r="N922" s="88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13"/>
      <c r="K923" s="213"/>
      <c r="L923" s="88"/>
      <c r="M923" s="88"/>
      <c r="N923" s="88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13"/>
      <c r="K924" s="213"/>
      <c r="L924" s="88"/>
      <c r="M924" s="88"/>
      <c r="N924" s="88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13"/>
      <c r="K925" s="213"/>
      <c r="L925" s="88"/>
      <c r="M925" s="88"/>
      <c r="N925" s="88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13"/>
      <c r="K926" s="213"/>
      <c r="L926" s="88"/>
      <c r="M926" s="88"/>
      <c r="N926" s="88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13"/>
      <c r="K927" s="213"/>
      <c r="L927" s="88"/>
      <c r="M927" s="88"/>
      <c r="N927" s="88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13"/>
      <c r="K928" s="213"/>
      <c r="L928" s="88"/>
      <c r="M928" s="88"/>
      <c r="N928" s="88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13"/>
      <c r="K929" s="213"/>
      <c r="L929" s="88"/>
      <c r="M929" s="88"/>
      <c r="N929" s="88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13"/>
      <c r="K930" s="213"/>
      <c r="L930" s="88"/>
      <c r="M930" s="88"/>
      <c r="N930" s="88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13"/>
      <c r="K931" s="213"/>
      <c r="L931" s="88"/>
      <c r="M931" s="88"/>
      <c r="N931" s="88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13"/>
      <c r="K932" s="213"/>
      <c r="L932" s="88"/>
      <c r="M932" s="88"/>
      <c r="N932" s="88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13"/>
      <c r="K933" s="213"/>
      <c r="L933" s="88"/>
      <c r="M933" s="88"/>
      <c r="N933" s="88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13"/>
      <c r="K934" s="213"/>
      <c r="L934" s="88"/>
      <c r="M934" s="88"/>
      <c r="N934" s="88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13"/>
      <c r="K935" s="213"/>
      <c r="L935" s="88"/>
      <c r="M935" s="88"/>
      <c r="N935" s="88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13"/>
      <c r="K936" s="213"/>
      <c r="L936" s="88"/>
      <c r="M936" s="88"/>
      <c r="N936" s="88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13"/>
      <c r="K937" s="213"/>
      <c r="L937" s="88"/>
      <c r="M937" s="88"/>
      <c r="N937" s="88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13"/>
      <c r="K938" s="213"/>
      <c r="L938" s="88"/>
      <c r="M938" s="88"/>
      <c r="N938" s="88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13"/>
      <c r="K939" s="213"/>
      <c r="L939" s="88"/>
      <c r="M939" s="88"/>
      <c r="N939" s="88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13"/>
      <c r="K940" s="213"/>
      <c r="L940" s="88"/>
      <c r="M940" s="88"/>
      <c r="N940" s="88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13"/>
      <c r="K941" s="213"/>
      <c r="L941" s="88"/>
      <c r="M941" s="88"/>
      <c r="N941" s="88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13"/>
      <c r="K942" s="213"/>
      <c r="L942" s="88"/>
      <c r="M942" s="88"/>
      <c r="N942" s="88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13"/>
      <c r="K943" s="213"/>
      <c r="L943" s="88"/>
      <c r="M943" s="88"/>
      <c r="N943" s="88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13"/>
      <c r="K944" s="213"/>
      <c r="L944" s="88"/>
      <c r="M944" s="88"/>
      <c r="N944" s="88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13"/>
      <c r="K945" s="213"/>
      <c r="L945" s="88"/>
      <c r="M945" s="88"/>
      <c r="N945" s="88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13"/>
      <c r="K946" s="213"/>
      <c r="L946" s="88"/>
      <c r="M946" s="88"/>
      <c r="N946" s="88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13"/>
      <c r="K947" s="213"/>
      <c r="L947" s="88"/>
      <c r="M947" s="88"/>
      <c r="N947" s="88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13"/>
      <c r="K948" s="213"/>
      <c r="L948" s="88"/>
      <c r="M948" s="88"/>
      <c r="N948" s="88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13"/>
      <c r="K949" s="213"/>
      <c r="L949" s="88"/>
      <c r="M949" s="88"/>
      <c r="N949" s="88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13"/>
      <c r="K950" s="213"/>
      <c r="L950" s="88"/>
      <c r="M950" s="88"/>
      <c r="N950" s="88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13"/>
      <c r="K951" s="213"/>
      <c r="L951" s="88"/>
      <c r="M951" s="88"/>
      <c r="N951" s="88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13"/>
      <c r="K952" s="213"/>
      <c r="L952" s="88"/>
      <c r="M952" s="88"/>
      <c r="N952" s="88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13"/>
      <c r="K953" s="213"/>
      <c r="L953" s="88"/>
      <c r="M953" s="88"/>
      <c r="N953" s="88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13"/>
      <c r="K954" s="213"/>
      <c r="L954" s="88"/>
      <c r="M954" s="88"/>
      <c r="N954" s="88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13"/>
      <c r="K955" s="213"/>
      <c r="L955" s="88"/>
      <c r="M955" s="88"/>
      <c r="N955" s="88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13"/>
      <c r="K956" s="213"/>
      <c r="L956" s="88"/>
      <c r="M956" s="88"/>
      <c r="N956" s="88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13"/>
      <c r="K957" s="213"/>
      <c r="L957" s="88"/>
      <c r="M957" s="88"/>
      <c r="N957" s="88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13"/>
      <c r="K958" s="213"/>
      <c r="L958" s="88"/>
      <c r="M958" s="88"/>
      <c r="N958" s="88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13"/>
      <c r="K959" s="213"/>
      <c r="L959" s="88"/>
      <c r="M959" s="88"/>
      <c r="N959" s="88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13"/>
      <c r="K960" s="213"/>
      <c r="L960" s="88"/>
      <c r="M960" s="88"/>
      <c r="N960" s="88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13"/>
      <c r="K961" s="213"/>
      <c r="L961" s="88"/>
      <c r="M961" s="88"/>
      <c r="N961" s="88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13"/>
      <c r="K962" s="213"/>
      <c r="L962" s="88"/>
      <c r="M962" s="88"/>
      <c r="N962" s="88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13"/>
      <c r="K963" s="213"/>
      <c r="L963" s="88"/>
      <c r="M963" s="88"/>
      <c r="N963" s="88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13"/>
      <c r="K964" s="213"/>
      <c r="L964" s="88"/>
      <c r="M964" s="88"/>
      <c r="N964" s="88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13"/>
      <c r="K965" s="213"/>
      <c r="L965" s="88"/>
      <c r="M965" s="88"/>
      <c r="N965" s="88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13"/>
      <c r="K966" s="213"/>
      <c r="L966" s="88"/>
      <c r="M966" s="88"/>
      <c r="N966" s="88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13"/>
      <c r="K967" s="213"/>
      <c r="L967" s="88"/>
      <c r="M967" s="88"/>
      <c r="N967" s="88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13"/>
      <c r="K968" s="213"/>
      <c r="L968" s="88"/>
      <c r="M968" s="88"/>
      <c r="N968" s="88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13"/>
      <c r="K969" s="213"/>
      <c r="L969" s="88"/>
      <c r="M969" s="88"/>
      <c r="N969" s="88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13"/>
      <c r="K970" s="213"/>
      <c r="L970" s="88"/>
      <c r="M970" s="88"/>
      <c r="N970" s="88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13"/>
      <c r="K971" s="213"/>
      <c r="L971" s="88"/>
      <c r="M971" s="88"/>
      <c r="N971" s="88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13"/>
      <c r="K972" s="213"/>
      <c r="L972" s="88"/>
      <c r="M972" s="88"/>
      <c r="N972" s="88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13"/>
      <c r="K973" s="213"/>
      <c r="L973" s="88"/>
      <c r="M973" s="88"/>
      <c r="N973" s="88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13"/>
      <c r="K974" s="213"/>
      <c r="L974" s="88"/>
      <c r="M974" s="88"/>
      <c r="N974" s="88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13"/>
      <c r="K975" s="213"/>
      <c r="L975" s="88"/>
      <c r="M975" s="88"/>
      <c r="N975" s="88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13"/>
      <c r="K976" s="213"/>
      <c r="L976" s="88"/>
      <c r="M976" s="88"/>
      <c r="N976" s="88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13"/>
      <c r="K977" s="213"/>
      <c r="L977" s="88"/>
      <c r="M977" s="88"/>
      <c r="N977" s="88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13"/>
      <c r="K978" s="213"/>
      <c r="L978" s="88"/>
      <c r="M978" s="88"/>
      <c r="N978" s="88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13"/>
      <c r="K979" s="213"/>
      <c r="L979" s="88"/>
      <c r="M979" s="88"/>
      <c r="N979" s="88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13"/>
      <c r="K980" s="213"/>
      <c r="L980" s="88"/>
      <c r="M980" s="88"/>
      <c r="N980" s="88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13"/>
      <c r="K981" s="213"/>
      <c r="L981" s="88"/>
      <c r="M981" s="88"/>
      <c r="N981" s="88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13"/>
      <c r="K982" s="213"/>
      <c r="L982" s="88"/>
      <c r="M982" s="88"/>
      <c r="N982" s="88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13"/>
      <c r="K983" s="213"/>
      <c r="L983" s="88"/>
      <c r="M983" s="88"/>
      <c r="N983" s="88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13"/>
      <c r="K984" s="213"/>
      <c r="L984" s="88"/>
      <c r="M984" s="88"/>
      <c r="N984" s="88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13"/>
      <c r="K985" s="213"/>
      <c r="L985" s="88"/>
      <c r="M985" s="88"/>
      <c r="N985" s="88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13"/>
      <c r="K986" s="213"/>
      <c r="L986" s="88"/>
      <c r="M986" s="88"/>
      <c r="N986" s="88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13"/>
      <c r="K987" s="213"/>
      <c r="L987" s="88"/>
      <c r="M987" s="88"/>
      <c r="N987" s="88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13"/>
      <c r="K988" s="213"/>
      <c r="L988" s="88"/>
      <c r="M988" s="88"/>
      <c r="N988" s="88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13"/>
      <c r="K989" s="213"/>
      <c r="L989" s="88"/>
      <c r="M989" s="88"/>
      <c r="N989" s="88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13"/>
      <c r="K990" s="213"/>
      <c r="L990" s="88"/>
      <c r="M990" s="88"/>
      <c r="N990" s="88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13"/>
      <c r="K991" s="213"/>
      <c r="L991" s="88"/>
      <c r="M991" s="88"/>
      <c r="N991" s="88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13"/>
      <c r="K992" s="213"/>
      <c r="L992" s="88"/>
      <c r="M992" s="88"/>
      <c r="N992" s="88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13"/>
      <c r="K993" s="213"/>
      <c r="L993" s="88"/>
      <c r="M993" s="88"/>
      <c r="N993" s="88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13"/>
      <c r="K994" s="213"/>
      <c r="L994" s="88"/>
      <c r="M994" s="88"/>
      <c r="N994" s="88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13"/>
      <c r="K995" s="213"/>
      <c r="L995" s="88"/>
      <c r="M995" s="88"/>
      <c r="N995" s="88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13"/>
      <c r="K996" s="213"/>
      <c r="L996" s="88"/>
      <c r="M996" s="88"/>
      <c r="N996" s="88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13"/>
      <c r="K997" s="213"/>
      <c r="L997" s="88"/>
      <c r="M997" s="88"/>
      <c r="N997" s="88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13"/>
      <c r="K998" s="213"/>
      <c r="L998" s="88"/>
      <c r="M998" s="88"/>
      <c r="N998" s="88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13"/>
      <c r="K999" s="213"/>
      <c r="L999" s="88"/>
      <c r="M999" s="88"/>
      <c r="N999" s="88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13"/>
      <c r="K1000" s="213"/>
      <c r="L1000" s="88"/>
      <c r="M1000" s="88"/>
      <c r="N1000" s="88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13"/>
      <c r="K1001" s="213"/>
      <c r="L1001" s="88"/>
      <c r="M1001" s="88"/>
      <c r="N1001" s="88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13"/>
      <c r="K1002" s="213"/>
      <c r="L1002" s="88"/>
      <c r="M1002" s="88"/>
      <c r="N1002" s="88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13"/>
      <c r="K1003" s="213"/>
      <c r="L1003" s="88"/>
      <c r="M1003" s="88"/>
      <c r="N1003" s="88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13"/>
      <c r="K1004" s="213"/>
      <c r="L1004" s="88"/>
      <c r="M1004" s="88"/>
      <c r="N1004" s="88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13"/>
      <c r="K1005" s="213"/>
      <c r="L1005" s="88"/>
      <c r="M1005" s="88"/>
      <c r="N1005" s="88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13"/>
      <c r="K1006" s="213"/>
      <c r="L1006" s="88"/>
      <c r="M1006" s="88"/>
      <c r="N1006" s="88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13"/>
      <c r="K1007" s="213"/>
      <c r="L1007" s="88"/>
      <c r="M1007" s="88"/>
      <c r="N1007" s="88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13"/>
      <c r="K1008" s="213"/>
      <c r="L1008" s="88"/>
      <c r="M1008" s="88"/>
      <c r="N1008" s="88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13"/>
      <c r="K1009" s="213"/>
      <c r="L1009" s="88"/>
      <c r="M1009" s="88"/>
      <c r="N1009" s="88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13"/>
      <c r="K1010" s="213"/>
      <c r="L1010" s="88"/>
      <c r="M1010" s="88"/>
      <c r="N1010" s="88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13"/>
      <c r="K1011" s="213"/>
      <c r="L1011" s="88"/>
      <c r="M1011" s="88"/>
      <c r="N1011" s="88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13"/>
      <c r="K1012" s="213"/>
      <c r="L1012" s="88"/>
      <c r="M1012" s="88"/>
      <c r="N1012" s="88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13"/>
      <c r="K1013" s="213"/>
      <c r="L1013" s="88"/>
      <c r="M1013" s="88"/>
      <c r="N1013" s="88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13"/>
      <c r="K1014" s="213"/>
      <c r="L1014" s="88"/>
      <c r="M1014" s="88"/>
      <c r="N1014" s="88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13"/>
      <c r="K1015" s="213"/>
      <c r="L1015" s="88"/>
      <c r="M1015" s="88"/>
      <c r="N1015" s="88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13"/>
      <c r="K1016" s="213"/>
      <c r="L1016" s="88"/>
      <c r="M1016" s="88"/>
      <c r="N1016" s="88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13"/>
      <c r="K1017" s="213"/>
      <c r="L1017" s="88"/>
      <c r="M1017" s="88"/>
      <c r="N1017" s="88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13"/>
      <c r="K1018" s="213"/>
      <c r="L1018" s="88"/>
      <c r="M1018" s="88"/>
      <c r="N1018" s="88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13"/>
      <c r="K1019" s="213"/>
      <c r="L1019" s="88"/>
      <c r="M1019" s="88"/>
      <c r="N1019" s="88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13"/>
      <c r="K1020" s="213"/>
      <c r="L1020" s="88"/>
      <c r="M1020" s="88"/>
      <c r="N1020" s="88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13"/>
      <c r="K1021" s="213"/>
      <c r="L1021" s="88"/>
      <c r="M1021" s="88"/>
      <c r="N1021" s="88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13"/>
      <c r="K1022" s="213"/>
      <c r="L1022" s="88"/>
      <c r="M1022" s="88"/>
      <c r="N1022" s="88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13"/>
      <c r="K1023" s="213"/>
      <c r="L1023" s="88"/>
      <c r="M1023" s="88"/>
      <c r="N1023" s="88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13"/>
      <c r="K1024" s="213"/>
      <c r="L1024" s="88"/>
      <c r="M1024" s="88"/>
      <c r="N1024" s="88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13"/>
      <c r="K1025" s="213"/>
      <c r="L1025" s="88"/>
      <c r="M1025" s="88"/>
      <c r="N1025" s="88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13"/>
      <c r="K1026" s="213"/>
      <c r="L1026" s="88"/>
      <c r="M1026" s="88"/>
      <c r="N1026" s="88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13"/>
      <c r="K1027" s="213"/>
      <c r="L1027" s="88"/>
      <c r="M1027" s="88"/>
      <c r="N1027" s="88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13"/>
      <c r="K1028" s="213"/>
      <c r="L1028" s="88"/>
      <c r="M1028" s="88"/>
      <c r="N1028" s="88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13"/>
      <c r="K1029" s="213"/>
      <c r="L1029" s="88"/>
      <c r="M1029" s="88"/>
      <c r="N1029" s="88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13"/>
      <c r="K1030" s="213"/>
      <c r="L1030" s="88"/>
      <c r="M1030" s="88"/>
      <c r="N1030" s="88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13"/>
      <c r="K1031" s="213"/>
      <c r="L1031" s="88"/>
      <c r="M1031" s="88"/>
      <c r="N1031" s="88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13"/>
      <c r="K1032" s="213"/>
      <c r="L1032" s="88"/>
      <c r="M1032" s="88"/>
      <c r="N1032" s="88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13"/>
      <c r="K1033" s="213"/>
      <c r="L1033" s="88"/>
      <c r="M1033" s="88"/>
      <c r="N1033" s="88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13"/>
      <c r="K1034" s="213"/>
      <c r="L1034" s="88"/>
      <c r="M1034" s="88"/>
      <c r="N1034" s="88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13"/>
      <c r="K1035" s="213"/>
      <c r="L1035" s="88"/>
      <c r="M1035" s="88"/>
      <c r="N1035" s="88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13"/>
      <c r="K1036" s="213"/>
      <c r="L1036" s="88"/>
      <c r="M1036" s="88"/>
      <c r="N1036" s="88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13"/>
      <c r="K1037" s="213"/>
      <c r="L1037" s="88"/>
      <c r="M1037" s="88"/>
      <c r="N1037" s="88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13"/>
      <c r="K1038" s="213"/>
      <c r="L1038" s="88"/>
      <c r="M1038" s="88"/>
      <c r="N1038" s="88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13"/>
      <c r="K1039" s="213"/>
      <c r="L1039" s="88"/>
      <c r="M1039" s="88"/>
      <c r="N1039" s="88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13"/>
      <c r="K1040" s="213"/>
      <c r="L1040" s="88"/>
      <c r="M1040" s="88"/>
      <c r="N1040" s="88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13"/>
      <c r="K1041" s="213"/>
      <c r="L1041" s="88"/>
      <c r="M1041" s="88"/>
      <c r="N1041" s="88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13"/>
      <c r="K1042" s="213"/>
      <c r="L1042" s="88"/>
      <c r="M1042" s="88"/>
      <c r="N1042" s="88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13"/>
      <c r="K1043" s="213"/>
      <c r="L1043" s="88"/>
      <c r="M1043" s="88"/>
      <c r="N1043" s="88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13"/>
      <c r="K1044" s="213"/>
      <c r="L1044" s="88"/>
      <c r="M1044" s="88"/>
      <c r="N1044" s="88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13"/>
      <c r="K1045" s="213"/>
      <c r="L1045" s="88"/>
      <c r="M1045" s="88"/>
      <c r="N1045" s="88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13"/>
      <c r="K1046" s="213"/>
      <c r="L1046" s="88"/>
      <c r="M1046" s="88"/>
      <c r="N1046" s="88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13"/>
      <c r="K1047" s="213"/>
      <c r="L1047" s="88"/>
      <c r="M1047" s="88"/>
      <c r="N1047" s="88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13"/>
      <c r="K1048" s="213"/>
      <c r="L1048" s="88"/>
      <c r="M1048" s="88"/>
      <c r="N1048" s="88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13"/>
      <c r="K1049" s="213"/>
      <c r="L1049" s="88"/>
      <c r="M1049" s="88"/>
      <c r="N1049" s="88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13"/>
      <c r="K1050" s="213"/>
      <c r="L1050" s="88"/>
      <c r="M1050" s="88"/>
      <c r="N1050" s="88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13"/>
      <c r="K1051" s="213"/>
      <c r="L1051" s="88"/>
      <c r="M1051" s="88"/>
      <c r="N1051" s="88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13"/>
      <c r="K1052" s="213"/>
      <c r="L1052" s="88"/>
      <c r="M1052" s="88"/>
      <c r="N1052" s="88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13"/>
      <c r="K1053" s="213"/>
      <c r="L1053" s="88"/>
      <c r="M1053" s="88"/>
      <c r="N1053" s="88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13"/>
      <c r="K1054" s="213"/>
      <c r="L1054" s="88"/>
      <c r="M1054" s="88"/>
      <c r="N1054" s="88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13"/>
      <c r="K1055" s="213"/>
      <c r="L1055" s="88"/>
      <c r="M1055" s="88"/>
      <c r="N1055" s="88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13"/>
      <c r="K1056" s="213"/>
      <c r="L1056" s="88"/>
      <c r="M1056" s="88"/>
      <c r="N1056" s="88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13"/>
      <c r="K1057" s="213"/>
      <c r="L1057" s="88"/>
      <c r="M1057" s="88"/>
      <c r="N1057" s="88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13"/>
      <c r="K1058" s="213"/>
      <c r="L1058" s="88"/>
      <c r="M1058" s="88"/>
      <c r="N1058" s="88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13"/>
      <c r="K1059" s="213"/>
      <c r="L1059" s="88"/>
      <c r="M1059" s="88"/>
      <c r="N1059" s="88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47:Z47"/>
    <mergeCell ref="Y48:Z48"/>
    <mergeCell ref="Y49:Z49"/>
    <mergeCell ref="Y50:Z50"/>
    <mergeCell ref="Y51:Z51"/>
    <mergeCell ref="AA52:AA53"/>
    <mergeCell ref="Y71:Z71"/>
    <mergeCell ref="Y72:Z72"/>
    <mergeCell ref="Y73:Z73"/>
    <mergeCell ref="Y74:Z74"/>
    <mergeCell ref="Y75:Z75"/>
    <mergeCell ref="Y76:Z76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AB47:AC47"/>
    <mergeCell ref="AB50:AC50"/>
    <mergeCell ref="AB51:AC51"/>
    <mergeCell ref="AD52:AD68"/>
    <mergeCell ref="AB66:AC66"/>
    <mergeCell ref="AB67:AC67"/>
    <mergeCell ref="AE68:AF68"/>
    <mergeCell ref="AE69:AF69"/>
    <mergeCell ref="AE70:AF70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E62:AF62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V92:W92"/>
    <mergeCell ref="V93:W93"/>
    <mergeCell ref="X93:Y93"/>
    <mergeCell ref="Z93:AA93"/>
    <mergeCell ref="V90:W90"/>
    <mergeCell ref="X90:Y90"/>
    <mergeCell ref="Z90:AA90"/>
    <mergeCell ref="V91:W91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T91:U91"/>
    <mergeCell ref="T92:U92"/>
    <mergeCell ref="T93:U93"/>
    <mergeCell ref="T94:U94"/>
    <mergeCell ref="T95:U95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T98:U98"/>
    <mergeCell ref="T99:U99"/>
    <mergeCell ref="T96:U96"/>
    <mergeCell ref="T97:U97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V65:W65"/>
    <mergeCell ref="V66:W66"/>
    <mergeCell ref="V67:W6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E52:AF52"/>
    <mergeCell ref="AE53:AF53"/>
    <mergeCell ref="AE54:AF54"/>
    <mergeCell ref="AE55:AF55"/>
    <mergeCell ref="AE56:AF56"/>
    <mergeCell ref="Y56:Z56"/>
    <mergeCell ref="X52:X53"/>
    <mergeCell ref="AE63:AF63"/>
    <mergeCell ref="AE64:AF64"/>
    <mergeCell ref="AE65:AF65"/>
    <mergeCell ref="AE66:AF66"/>
    <mergeCell ref="AE67:AF67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Y62:Z62"/>
    <mergeCell ref="Y63:Z63"/>
    <mergeCell ref="Y64:Z64"/>
    <mergeCell ref="Y65:Z65"/>
    <mergeCell ref="Y66:Z66"/>
    <mergeCell ref="Y67:Z67"/>
    <mergeCell ref="V61:W61"/>
    <mergeCell ref="V62:W62"/>
    <mergeCell ref="V63:W63"/>
    <mergeCell ref="V64:W64"/>
    <mergeCell ref="AN86:AO86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87:M153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Q238:R238"/>
    <mergeCell ref="Q239:R239"/>
    <mergeCell ref="Q240:R240"/>
    <mergeCell ref="Q241:R241"/>
    <mergeCell ref="Q242:R242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L215:M215"/>
    <mergeCell ref="O215:P215"/>
    <mergeCell ref="L216:M250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23:P223"/>
    <mergeCell ref="O224:P224"/>
    <mergeCell ref="O225:P225"/>
    <mergeCell ref="O226:P226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L40:M80"/>
    <mergeCell ref="P49:Q49"/>
    <mergeCell ref="P50:Q50"/>
    <mergeCell ref="P51:Q51"/>
    <mergeCell ref="P52:Q52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</mergeCells>
  <phoneticPr fontId="107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9" t="s">
        <v>150</v>
      </c>
      <c r="B1" s="451" t="s">
        <v>3079</v>
      </c>
      <c r="C1" s="452" t="s">
        <v>3080</v>
      </c>
      <c r="D1" s="435" t="s">
        <v>1497</v>
      </c>
      <c r="E1" s="435" t="s">
        <v>1498</v>
      </c>
      <c r="F1" s="435" t="s">
        <v>1499</v>
      </c>
      <c r="G1" s="510" t="s">
        <v>3081</v>
      </c>
      <c r="H1" s="433" t="s">
        <v>3082</v>
      </c>
    </row>
    <row r="2" spans="1:11" ht="19.5" customHeight="1">
      <c r="A2" s="511">
        <v>1</v>
      </c>
      <c r="B2" s="475">
        <v>0</v>
      </c>
      <c r="C2" s="512">
        <v>14091</v>
      </c>
      <c r="D2" s="513" t="s">
        <v>303</v>
      </c>
      <c r="E2" s="513" t="s">
        <v>3083</v>
      </c>
      <c r="F2" s="513" t="s">
        <v>3084</v>
      </c>
      <c r="I2" s="514"/>
      <c r="J2" s="514"/>
      <c r="K2" s="514"/>
    </row>
    <row r="3" spans="1:11" ht="19.5" customHeight="1">
      <c r="A3" s="511">
        <v>2</v>
      </c>
      <c r="B3" s="475">
        <v>0</v>
      </c>
      <c r="C3" s="512">
        <v>14094</v>
      </c>
      <c r="D3" s="513" t="s">
        <v>317</v>
      </c>
      <c r="E3" s="513" t="s">
        <v>3085</v>
      </c>
      <c r="F3" s="513" t="s">
        <v>3086</v>
      </c>
      <c r="I3" s="514"/>
      <c r="J3" s="514"/>
      <c r="K3" s="514"/>
    </row>
    <row r="4" spans="1:11" ht="19.5" customHeight="1">
      <c r="A4" s="511">
        <v>3</v>
      </c>
      <c r="B4" s="475">
        <v>0</v>
      </c>
      <c r="C4" s="512">
        <v>14088</v>
      </c>
      <c r="D4" s="515" t="s">
        <v>333</v>
      </c>
      <c r="E4" s="472" t="s">
        <v>333</v>
      </c>
      <c r="F4" s="515" t="s">
        <v>3087</v>
      </c>
      <c r="I4" s="514"/>
      <c r="J4" s="514"/>
      <c r="K4" s="514"/>
    </row>
    <row r="5" spans="1:11" ht="19.5" customHeight="1">
      <c r="A5" s="511">
        <v>4</v>
      </c>
      <c r="B5" s="475">
        <v>0</v>
      </c>
      <c r="C5" s="512">
        <v>14036</v>
      </c>
      <c r="D5" s="516" t="s">
        <v>387</v>
      </c>
      <c r="E5" s="517" t="s">
        <v>346</v>
      </c>
      <c r="F5" s="515" t="s">
        <v>3088</v>
      </c>
      <c r="I5" s="514"/>
      <c r="J5" s="514"/>
      <c r="K5" s="514"/>
    </row>
    <row r="6" spans="1:11" ht="19.5" customHeight="1">
      <c r="A6" s="518">
        <v>5</v>
      </c>
      <c r="B6" s="465">
        <v>0</v>
      </c>
      <c r="C6" s="519">
        <v>14042</v>
      </c>
      <c r="D6" s="520" t="s">
        <v>402</v>
      </c>
      <c r="E6" s="521" t="s">
        <v>359</v>
      </c>
      <c r="F6" s="522" t="s">
        <v>3089</v>
      </c>
      <c r="I6" s="514"/>
      <c r="J6" s="514"/>
      <c r="K6" s="514"/>
    </row>
    <row r="7" spans="1:11" ht="19.5" customHeight="1">
      <c r="A7" s="518">
        <v>6</v>
      </c>
      <c r="B7" s="465">
        <v>0</v>
      </c>
      <c r="C7" s="519">
        <v>14045</v>
      </c>
      <c r="D7" s="523" t="s">
        <v>3090</v>
      </c>
      <c r="E7" s="524" t="s">
        <v>373</v>
      </c>
      <c r="F7" s="522" t="s">
        <v>3091</v>
      </c>
      <c r="I7" s="514"/>
      <c r="J7" s="514"/>
      <c r="K7" s="514"/>
    </row>
    <row r="8" spans="1:11" ht="19.5" customHeight="1">
      <c r="A8" s="518">
        <v>7</v>
      </c>
      <c r="B8" s="465">
        <v>0</v>
      </c>
      <c r="C8" s="519">
        <v>14085</v>
      </c>
      <c r="D8" s="522" t="s">
        <v>3092</v>
      </c>
      <c r="E8" s="468" t="s">
        <v>388</v>
      </c>
      <c r="F8" s="522" t="s">
        <v>3093</v>
      </c>
      <c r="I8" s="514"/>
      <c r="J8" s="514"/>
      <c r="K8" s="514"/>
    </row>
    <row r="9" spans="1:11" ht="19.5" customHeight="1">
      <c r="A9" s="518">
        <v>8</v>
      </c>
      <c r="B9" s="465">
        <v>0</v>
      </c>
      <c r="C9" s="519">
        <v>8011</v>
      </c>
      <c r="D9" s="520" t="s">
        <v>1493</v>
      </c>
      <c r="E9" s="521" t="s">
        <v>403</v>
      </c>
      <c r="F9" s="522" t="s">
        <v>3094</v>
      </c>
      <c r="I9" s="514"/>
      <c r="J9" s="514"/>
      <c r="K9" s="514"/>
    </row>
    <row r="10" spans="1:11" ht="19.5" customHeight="1">
      <c r="A10" s="518">
        <v>9</v>
      </c>
      <c r="B10" s="465">
        <v>0</v>
      </c>
      <c r="C10" s="519">
        <v>8048</v>
      </c>
      <c r="D10" s="525" t="s">
        <v>3095</v>
      </c>
      <c r="E10" s="526" t="s">
        <v>415</v>
      </c>
      <c r="F10" s="522" t="s">
        <v>3096</v>
      </c>
      <c r="I10" s="514"/>
      <c r="J10" s="514"/>
      <c r="K10" s="514"/>
    </row>
    <row r="11" spans="1:11" ht="19.5" customHeight="1">
      <c r="A11" s="518">
        <v>10</v>
      </c>
      <c r="B11" s="465">
        <v>0</v>
      </c>
      <c r="C11" s="519">
        <v>14041</v>
      </c>
      <c r="D11" s="525" t="s">
        <v>3097</v>
      </c>
      <c r="E11" s="526" t="s">
        <v>416</v>
      </c>
      <c r="F11" s="522" t="s">
        <v>3098</v>
      </c>
      <c r="I11" s="514"/>
      <c r="J11" s="514"/>
      <c r="K11" s="514"/>
    </row>
    <row r="12" spans="1:11" ht="19.5" customHeight="1">
      <c r="A12" s="518">
        <v>11</v>
      </c>
      <c r="B12" s="465">
        <v>0</v>
      </c>
      <c r="C12" s="519">
        <v>14063</v>
      </c>
      <c r="D12" s="522" t="s">
        <v>418</v>
      </c>
      <c r="E12" s="468" t="s">
        <v>418</v>
      </c>
      <c r="F12" s="522" t="s">
        <v>3099</v>
      </c>
      <c r="I12" s="514"/>
      <c r="J12" s="514"/>
      <c r="K12" s="514"/>
    </row>
    <row r="13" spans="1:11" ht="19.5" customHeight="1">
      <c r="A13" s="518">
        <v>12</v>
      </c>
      <c r="B13" s="465">
        <v>0</v>
      </c>
      <c r="C13" s="519">
        <v>14055</v>
      </c>
      <c r="D13" s="525" t="s">
        <v>419</v>
      </c>
      <c r="E13" s="526" t="s">
        <v>1172</v>
      </c>
      <c r="F13" s="522" t="s">
        <v>3100</v>
      </c>
      <c r="I13" s="514"/>
      <c r="J13" s="514"/>
      <c r="K13" s="514"/>
    </row>
    <row r="14" spans="1:11" ht="19.5" customHeight="1">
      <c r="A14" s="518">
        <v>13</v>
      </c>
      <c r="B14" s="465">
        <v>0</v>
      </c>
      <c r="C14" s="519">
        <v>8020</v>
      </c>
      <c r="D14" s="525" t="s">
        <v>1578</v>
      </c>
      <c r="E14" s="526" t="s">
        <v>544</v>
      </c>
      <c r="F14" s="522" t="s">
        <v>3101</v>
      </c>
      <c r="I14" s="514"/>
      <c r="J14" s="514"/>
      <c r="K14" s="514"/>
    </row>
    <row r="15" spans="1:11" ht="19.5" customHeight="1">
      <c r="A15" s="518">
        <v>14</v>
      </c>
      <c r="B15" s="465">
        <v>0</v>
      </c>
      <c r="C15" s="519">
        <v>8013</v>
      </c>
      <c r="D15" s="527" t="s">
        <v>556</v>
      </c>
      <c r="E15" s="528" t="s">
        <v>556</v>
      </c>
      <c r="F15" s="522" t="s">
        <v>3102</v>
      </c>
      <c r="I15" s="514"/>
      <c r="J15" s="514"/>
      <c r="K15" s="514"/>
    </row>
    <row r="16" spans="1:11" ht="19.5" customHeight="1">
      <c r="A16" s="518">
        <v>15</v>
      </c>
      <c r="B16" s="465">
        <v>0</v>
      </c>
      <c r="C16" s="519">
        <v>8003</v>
      </c>
      <c r="D16" s="522" t="s">
        <v>3103</v>
      </c>
      <c r="E16" s="468" t="s">
        <v>573</v>
      </c>
      <c r="F16" s="522" t="s">
        <v>3104</v>
      </c>
      <c r="I16" s="514"/>
      <c r="J16" s="514"/>
      <c r="K16" s="514"/>
    </row>
    <row r="17" spans="1:11" ht="19.5" customHeight="1">
      <c r="A17" s="518">
        <v>16</v>
      </c>
      <c r="B17" s="465">
        <v>0</v>
      </c>
      <c r="C17" s="519">
        <v>8006</v>
      </c>
      <c r="D17" s="522" t="s">
        <v>3105</v>
      </c>
      <c r="E17" s="468" t="s">
        <v>588</v>
      </c>
      <c r="F17" s="522" t="s">
        <v>3106</v>
      </c>
      <c r="I17" s="514"/>
      <c r="J17" s="514"/>
      <c r="K17" s="514"/>
    </row>
    <row r="18" spans="1:11" ht="19.5" customHeight="1">
      <c r="A18" s="518">
        <v>17</v>
      </c>
      <c r="B18" s="465">
        <v>0</v>
      </c>
      <c r="C18" s="519">
        <v>14035</v>
      </c>
      <c r="D18" s="520" t="s">
        <v>1494</v>
      </c>
      <c r="E18" s="521" t="s">
        <v>604</v>
      </c>
      <c r="F18" s="522" t="s">
        <v>3107</v>
      </c>
      <c r="I18" s="514"/>
      <c r="J18" s="514"/>
      <c r="K18" s="514"/>
    </row>
    <row r="19" spans="1:11" ht="19.5" customHeight="1">
      <c r="A19" s="518">
        <v>18</v>
      </c>
      <c r="B19" s="465">
        <v>0</v>
      </c>
      <c r="C19" s="519">
        <v>14065</v>
      </c>
      <c r="D19" s="525" t="s">
        <v>3108</v>
      </c>
      <c r="E19" s="526" t="s">
        <v>620</v>
      </c>
      <c r="F19" s="522" t="s">
        <v>3109</v>
      </c>
      <c r="I19" s="514"/>
      <c r="J19" s="514"/>
      <c r="K19" s="514"/>
    </row>
    <row r="20" spans="1:11" ht="19.5" customHeight="1">
      <c r="A20" s="518">
        <v>19</v>
      </c>
      <c r="B20" s="465">
        <v>0</v>
      </c>
      <c r="C20" s="519">
        <v>14053</v>
      </c>
      <c r="D20" s="520" t="s">
        <v>635</v>
      </c>
      <c r="E20" s="521" t="s">
        <v>635</v>
      </c>
      <c r="F20" s="522" t="s">
        <v>3110</v>
      </c>
      <c r="I20" s="514"/>
      <c r="J20" s="514"/>
      <c r="K20" s="514"/>
    </row>
    <row r="21" spans="1:11" ht="19.5" customHeight="1">
      <c r="A21" s="518">
        <v>20</v>
      </c>
      <c r="B21" s="465">
        <v>0</v>
      </c>
      <c r="C21" s="519">
        <v>8047</v>
      </c>
      <c r="D21" s="529" t="s">
        <v>3111</v>
      </c>
      <c r="E21" s="530" t="s">
        <v>651</v>
      </c>
      <c r="F21" s="522" t="s">
        <v>3112</v>
      </c>
      <c r="I21" s="514"/>
      <c r="J21" s="514"/>
      <c r="K21" s="514"/>
    </row>
    <row r="22" spans="1:11" ht="19.5" customHeight="1">
      <c r="A22" s="518">
        <v>21</v>
      </c>
      <c r="B22" s="465">
        <v>0</v>
      </c>
      <c r="C22" s="519">
        <v>14010</v>
      </c>
      <c r="D22" s="527" t="s">
        <v>3113</v>
      </c>
      <c r="E22" s="528" t="s">
        <v>665</v>
      </c>
      <c r="F22" s="522" t="s">
        <v>3114</v>
      </c>
      <c r="I22" s="514"/>
      <c r="J22" s="514"/>
      <c r="K22" s="514"/>
    </row>
    <row r="23" spans="1:11" ht="19.5" customHeight="1">
      <c r="A23" s="518">
        <v>22</v>
      </c>
      <c r="B23" s="465">
        <v>0</v>
      </c>
      <c r="C23" s="519">
        <v>14084</v>
      </c>
      <c r="D23" s="527" t="s">
        <v>328</v>
      </c>
      <c r="E23" s="528" t="s">
        <v>679</v>
      </c>
      <c r="F23" s="522" t="s">
        <v>2470</v>
      </c>
      <c r="I23" s="514"/>
      <c r="J23" s="514"/>
      <c r="K23" s="514"/>
    </row>
    <row r="24" spans="1:11" ht="19.5" customHeight="1">
      <c r="A24" s="518">
        <v>23</v>
      </c>
      <c r="B24" s="465">
        <v>0</v>
      </c>
      <c r="C24" s="519">
        <v>14033</v>
      </c>
      <c r="D24" s="522" t="s">
        <v>3115</v>
      </c>
      <c r="E24" s="468" t="s">
        <v>694</v>
      </c>
      <c r="F24" s="522" t="s">
        <v>3116</v>
      </c>
      <c r="I24" s="514"/>
      <c r="J24" s="514"/>
      <c r="K24" s="514"/>
    </row>
    <row r="25" spans="1:11" ht="19.5" customHeight="1">
      <c r="A25" s="518">
        <v>24</v>
      </c>
      <c r="B25" s="465">
        <v>0</v>
      </c>
      <c r="C25" s="519">
        <v>14079</v>
      </c>
      <c r="D25" s="525" t="s">
        <v>708</v>
      </c>
      <c r="E25" s="526" t="s">
        <v>708</v>
      </c>
      <c r="F25" s="522" t="s">
        <v>3117</v>
      </c>
      <c r="I25" s="514"/>
      <c r="J25" s="514"/>
      <c r="K25" s="514"/>
    </row>
    <row r="26" spans="1:11" ht="19.5" customHeight="1">
      <c r="A26" s="518">
        <v>25</v>
      </c>
      <c r="B26" s="465">
        <v>0</v>
      </c>
      <c r="C26" s="519">
        <v>14086</v>
      </c>
      <c r="D26" s="525" t="s">
        <v>3118</v>
      </c>
      <c r="E26" s="526" t="s">
        <v>722</v>
      </c>
      <c r="F26" s="522" t="s">
        <v>3119</v>
      </c>
      <c r="I26" s="514"/>
      <c r="J26" s="514"/>
      <c r="K26" s="514"/>
    </row>
    <row r="27" spans="1:11" ht="19.5" customHeight="1">
      <c r="A27" s="518">
        <v>26</v>
      </c>
      <c r="B27" s="465">
        <v>0</v>
      </c>
      <c r="C27" s="519">
        <v>14077</v>
      </c>
      <c r="D27" s="522" t="s">
        <v>737</v>
      </c>
      <c r="E27" s="468" t="s">
        <v>737</v>
      </c>
      <c r="F27" s="522" t="s">
        <v>3120</v>
      </c>
      <c r="I27" s="514"/>
      <c r="J27" s="514"/>
      <c r="K27" s="514"/>
    </row>
    <row r="28" spans="1:11" ht="19.5" customHeight="1">
      <c r="A28" s="518">
        <v>27</v>
      </c>
      <c r="B28" s="465">
        <v>0</v>
      </c>
      <c r="C28" s="519">
        <v>8050</v>
      </c>
      <c r="D28" s="522" t="s">
        <v>3121</v>
      </c>
      <c r="E28" s="468" t="s">
        <v>750</v>
      </c>
      <c r="F28" s="522" t="s">
        <v>3122</v>
      </c>
      <c r="I28" s="514"/>
      <c r="J28" s="514"/>
      <c r="K28" s="514"/>
    </row>
    <row r="29" spans="1:11" ht="19.5" customHeight="1">
      <c r="A29" s="518">
        <v>28</v>
      </c>
      <c r="B29" s="465">
        <v>0</v>
      </c>
      <c r="C29" s="519">
        <v>14016</v>
      </c>
      <c r="D29" s="520" t="s">
        <v>761</v>
      </c>
      <c r="E29" s="521" t="s">
        <v>761</v>
      </c>
      <c r="F29" s="522" t="s">
        <v>3123</v>
      </c>
      <c r="I29" s="514"/>
      <c r="J29" s="514"/>
      <c r="K29" s="514"/>
    </row>
    <row r="30" spans="1:11" ht="19.5" customHeight="1">
      <c r="A30" s="518">
        <v>29</v>
      </c>
      <c r="B30" s="465">
        <v>0</v>
      </c>
      <c r="C30" s="519">
        <v>8015</v>
      </c>
      <c r="D30" s="520" t="s">
        <v>3124</v>
      </c>
      <c r="E30" s="521" t="s">
        <v>773</v>
      </c>
      <c r="F30" s="520" t="s">
        <v>3125</v>
      </c>
      <c r="I30" s="514"/>
      <c r="J30" s="514"/>
      <c r="K30" s="514"/>
    </row>
    <row r="31" spans="1:11" ht="19.5" customHeight="1">
      <c r="A31" s="518">
        <v>30</v>
      </c>
      <c r="B31" s="465">
        <v>0</v>
      </c>
      <c r="C31" s="519">
        <v>8051</v>
      </c>
      <c r="D31" s="520" t="s">
        <v>785</v>
      </c>
      <c r="E31" s="531" t="s">
        <v>785</v>
      </c>
      <c r="F31" s="532" t="s">
        <v>3126</v>
      </c>
      <c r="I31" s="514"/>
      <c r="J31" s="514"/>
      <c r="K31" s="514"/>
    </row>
    <row r="32" spans="1:11" ht="19.5" customHeight="1">
      <c r="A32" s="518">
        <v>31</v>
      </c>
      <c r="B32" s="465">
        <v>0</v>
      </c>
      <c r="C32" s="533" t="s">
        <v>3127</v>
      </c>
      <c r="D32" s="520" t="s">
        <v>3128</v>
      </c>
      <c r="E32" s="521" t="s">
        <v>795</v>
      </c>
      <c r="F32" s="520" t="s">
        <v>3129</v>
      </c>
      <c r="I32" s="514"/>
      <c r="J32" s="514"/>
      <c r="K32" s="514"/>
    </row>
    <row r="33" spans="1:12" ht="19.5" customHeight="1">
      <c r="A33" s="518">
        <v>32</v>
      </c>
      <c r="B33" s="465">
        <v>0</v>
      </c>
      <c r="C33" s="533" t="s">
        <v>3130</v>
      </c>
      <c r="D33" s="520" t="s">
        <v>510</v>
      </c>
      <c r="E33" s="521" t="s">
        <v>510</v>
      </c>
      <c r="F33" s="520" t="s">
        <v>3131</v>
      </c>
      <c r="I33" s="514"/>
      <c r="J33" s="514"/>
      <c r="K33" s="514"/>
    </row>
    <row r="34" spans="1:12" ht="19.5" customHeight="1">
      <c r="A34" s="518">
        <v>33</v>
      </c>
      <c r="B34" s="465">
        <v>0</v>
      </c>
      <c r="C34" s="519">
        <v>14051</v>
      </c>
      <c r="D34" s="534" t="s">
        <v>3132</v>
      </c>
      <c r="E34" s="535" t="s">
        <v>812</v>
      </c>
      <c r="F34" s="520" t="s">
        <v>3133</v>
      </c>
      <c r="I34" s="514"/>
      <c r="J34" s="514"/>
      <c r="K34" s="514"/>
    </row>
    <row r="35" spans="1:12" ht="19.5" customHeight="1">
      <c r="A35" s="518">
        <v>34</v>
      </c>
      <c r="B35" s="465">
        <v>0</v>
      </c>
      <c r="C35" s="533" t="s">
        <v>3134</v>
      </c>
      <c r="D35" s="536" t="s">
        <v>3135</v>
      </c>
      <c r="E35" s="537" t="s">
        <v>820</v>
      </c>
      <c r="F35" s="520" t="s">
        <v>3136</v>
      </c>
      <c r="I35" s="514"/>
      <c r="J35" s="514"/>
      <c r="K35" s="514"/>
    </row>
    <row r="36" spans="1:12" ht="19.5" customHeight="1">
      <c r="A36" s="518">
        <v>35</v>
      </c>
      <c r="B36" s="465">
        <v>0</v>
      </c>
      <c r="C36" s="533" t="s">
        <v>3137</v>
      </c>
      <c r="D36" s="532" t="s">
        <v>3138</v>
      </c>
      <c r="E36" s="521" t="s">
        <v>829</v>
      </c>
      <c r="F36" s="532" t="s">
        <v>3139</v>
      </c>
      <c r="I36" s="514"/>
      <c r="J36" s="514"/>
      <c r="K36" s="514"/>
    </row>
    <row r="37" spans="1:12" ht="19.5" customHeight="1">
      <c r="A37" s="518">
        <v>36</v>
      </c>
      <c r="B37" s="465">
        <v>0</v>
      </c>
      <c r="C37" s="519">
        <v>14080</v>
      </c>
      <c r="D37" s="534" t="s">
        <v>3140</v>
      </c>
      <c r="E37" s="537" t="s">
        <v>838</v>
      </c>
      <c r="F37" s="520" t="s">
        <v>3141</v>
      </c>
      <c r="I37" s="514"/>
      <c r="J37" s="514"/>
      <c r="K37" s="514"/>
    </row>
    <row r="38" spans="1:12" ht="19.5" customHeight="1">
      <c r="A38" s="518">
        <v>37</v>
      </c>
      <c r="B38" s="465">
        <v>0</v>
      </c>
      <c r="C38" s="533" t="s">
        <v>3142</v>
      </c>
      <c r="D38" s="520" t="s">
        <v>3143</v>
      </c>
      <c r="E38" s="521" t="s">
        <v>846</v>
      </c>
      <c r="F38" s="520" t="s">
        <v>3144</v>
      </c>
      <c r="I38" s="514"/>
      <c r="J38" s="514"/>
      <c r="K38" s="514"/>
    </row>
    <row r="39" spans="1:12" ht="19.5" customHeight="1">
      <c r="A39" s="518">
        <v>38</v>
      </c>
      <c r="B39" s="465">
        <v>0</v>
      </c>
      <c r="C39" s="519">
        <v>8049</v>
      </c>
      <c r="D39" s="520" t="s">
        <v>3145</v>
      </c>
      <c r="E39" s="521" t="s">
        <v>854</v>
      </c>
      <c r="F39" s="520" t="s">
        <v>3146</v>
      </c>
      <c r="I39" s="514"/>
      <c r="J39" s="514"/>
      <c r="K39" s="514"/>
    </row>
    <row r="40" spans="1:12" ht="19.5" customHeight="1">
      <c r="A40" s="518">
        <v>39</v>
      </c>
      <c r="B40" s="465">
        <v>0</v>
      </c>
      <c r="C40" s="519">
        <v>8001</v>
      </c>
      <c r="D40" s="534" t="s">
        <v>3147</v>
      </c>
      <c r="E40" s="537" t="s">
        <v>862</v>
      </c>
      <c r="F40" s="520" t="s">
        <v>3148</v>
      </c>
      <c r="I40" s="514"/>
      <c r="J40" s="514"/>
      <c r="K40" s="514"/>
    </row>
    <row r="41" spans="1:12" ht="19.5" customHeight="1">
      <c r="A41" s="518">
        <v>40</v>
      </c>
      <c r="B41" s="465">
        <v>0</v>
      </c>
      <c r="C41" s="519">
        <v>8033</v>
      </c>
      <c r="D41" s="520" t="s">
        <v>511</v>
      </c>
      <c r="E41" s="521" t="s">
        <v>868</v>
      </c>
      <c r="F41" s="520" t="s">
        <v>3149</v>
      </c>
      <c r="I41" s="514"/>
      <c r="J41" s="514"/>
      <c r="K41" s="514"/>
    </row>
    <row r="42" spans="1:12" ht="19.5" customHeight="1">
      <c r="A42" s="518">
        <v>41</v>
      </c>
      <c r="B42" s="465">
        <v>0</v>
      </c>
      <c r="C42" s="519">
        <v>8032</v>
      </c>
      <c r="D42" s="520" t="s">
        <v>3150</v>
      </c>
      <c r="E42" s="521" t="s">
        <v>876</v>
      </c>
      <c r="F42" s="520" t="s">
        <v>3151</v>
      </c>
      <c r="I42" s="514"/>
      <c r="J42" s="514"/>
      <c r="K42" s="514"/>
    </row>
    <row r="43" spans="1:12" ht="19.5" customHeight="1">
      <c r="A43" s="538" t="s">
        <v>151</v>
      </c>
      <c r="B43" s="453" t="s">
        <v>3079</v>
      </c>
      <c r="C43" s="435" t="s">
        <v>3152</v>
      </c>
      <c r="D43" s="453" t="s">
        <v>2923</v>
      </c>
      <c r="E43" s="453" t="s">
        <v>2924</v>
      </c>
      <c r="F43" s="539" t="s">
        <v>2925</v>
      </c>
      <c r="L43" s="3"/>
    </row>
    <row r="44" spans="1:12" ht="19.5" customHeight="1">
      <c r="A44" s="540">
        <v>1</v>
      </c>
      <c r="B44" s="512">
        <v>9</v>
      </c>
      <c r="C44" s="519">
        <v>9001</v>
      </c>
      <c r="D44" s="526" t="s">
        <v>3153</v>
      </c>
      <c r="E44" s="526" t="s">
        <v>424</v>
      </c>
      <c r="F44" s="468" t="s">
        <v>3154</v>
      </c>
      <c r="K44" s="3"/>
      <c r="L44" s="3"/>
    </row>
    <row r="45" spans="1:12" ht="19.5" customHeight="1">
      <c r="A45" s="540">
        <v>2</v>
      </c>
      <c r="B45" s="512">
        <v>9</v>
      </c>
      <c r="C45" s="519">
        <v>9002</v>
      </c>
      <c r="D45" s="526" t="s">
        <v>3155</v>
      </c>
      <c r="E45" s="526" t="s">
        <v>431</v>
      </c>
      <c r="F45" s="468" t="s">
        <v>3156</v>
      </c>
      <c r="L45" s="3"/>
    </row>
    <row r="46" spans="1:12" ht="19.5" customHeight="1">
      <c r="A46" s="540">
        <v>3</v>
      </c>
      <c r="B46" s="512">
        <v>9</v>
      </c>
      <c r="C46" s="519">
        <v>9003</v>
      </c>
      <c r="D46" s="468" t="s">
        <v>3157</v>
      </c>
      <c r="E46" s="468" t="s">
        <v>440</v>
      </c>
      <c r="F46" s="468" t="s">
        <v>3158</v>
      </c>
      <c r="L46" s="3"/>
    </row>
    <row r="47" spans="1:12" ht="19.5" customHeight="1">
      <c r="A47" s="540">
        <v>4</v>
      </c>
      <c r="B47" s="512">
        <v>9</v>
      </c>
      <c r="C47" s="519">
        <v>9004</v>
      </c>
      <c r="D47" s="526" t="s">
        <v>450</v>
      </c>
      <c r="E47" s="526" t="s">
        <v>450</v>
      </c>
      <c r="F47" s="468" t="s">
        <v>3159</v>
      </c>
      <c r="L47" s="3"/>
    </row>
    <row r="48" spans="1:12" ht="19.5" customHeight="1">
      <c r="A48" s="540">
        <v>5</v>
      </c>
      <c r="B48" s="512">
        <v>9</v>
      </c>
      <c r="C48" s="519">
        <v>9006</v>
      </c>
      <c r="D48" s="526" t="s">
        <v>3160</v>
      </c>
      <c r="E48" s="526" t="s">
        <v>461</v>
      </c>
      <c r="F48" s="468" t="s">
        <v>3161</v>
      </c>
      <c r="L48" s="3"/>
    </row>
    <row r="49" spans="1:12" ht="19.5" customHeight="1">
      <c r="A49" s="540">
        <v>6</v>
      </c>
      <c r="B49" s="512">
        <v>9</v>
      </c>
      <c r="C49" s="519">
        <v>9007</v>
      </c>
      <c r="D49" s="468" t="s">
        <v>3162</v>
      </c>
      <c r="E49" s="468" t="s">
        <v>472</v>
      </c>
      <c r="F49" s="468" t="s">
        <v>3163</v>
      </c>
      <c r="L49" s="3"/>
    </row>
    <row r="50" spans="1:12" ht="16.5" customHeight="1">
      <c r="A50" s="540">
        <v>7</v>
      </c>
      <c r="B50" s="512">
        <v>9</v>
      </c>
      <c r="C50" s="519">
        <v>9008</v>
      </c>
      <c r="D50" s="472" t="s">
        <v>3164</v>
      </c>
      <c r="E50" s="472" t="s">
        <v>480</v>
      </c>
      <c r="F50" s="472" t="s">
        <v>3165</v>
      </c>
      <c r="L50" s="3"/>
    </row>
    <row r="51" spans="1:12" ht="16.5" customHeight="1">
      <c r="A51" s="540">
        <v>8</v>
      </c>
      <c r="B51" s="512">
        <v>9</v>
      </c>
      <c r="C51" s="519">
        <v>9009</v>
      </c>
      <c r="D51" s="472" t="s">
        <v>3166</v>
      </c>
      <c r="E51" s="472" t="s">
        <v>486</v>
      </c>
      <c r="F51" s="472" t="s">
        <v>3167</v>
      </c>
      <c r="L51" s="3"/>
    </row>
    <row r="52" spans="1:12" ht="16.5" customHeight="1">
      <c r="A52" s="540">
        <v>9</v>
      </c>
      <c r="B52" s="519">
        <v>12</v>
      </c>
      <c r="C52" s="519">
        <v>12001</v>
      </c>
      <c r="D52" s="468" t="s">
        <v>3168</v>
      </c>
      <c r="E52" s="468" t="s">
        <v>492</v>
      </c>
      <c r="F52" s="468" t="s">
        <v>3169</v>
      </c>
      <c r="L52" s="3"/>
    </row>
    <row r="53" spans="1:12" ht="16.5" customHeight="1">
      <c r="A53" s="540">
        <v>10</v>
      </c>
      <c r="B53" s="519">
        <v>12</v>
      </c>
      <c r="C53" s="519">
        <v>12002</v>
      </c>
      <c r="D53" s="526" t="s">
        <v>3170</v>
      </c>
      <c r="E53" s="526" t="s">
        <v>505</v>
      </c>
      <c r="F53" s="468" t="s">
        <v>3171</v>
      </c>
      <c r="L53" s="3"/>
    </row>
    <row r="54" spans="1:12" ht="16.5" customHeight="1">
      <c r="A54" s="540">
        <v>11</v>
      </c>
      <c r="B54" s="519">
        <v>12</v>
      </c>
      <c r="C54" s="519">
        <v>12003</v>
      </c>
      <c r="D54" s="526" t="s">
        <v>3172</v>
      </c>
      <c r="E54" s="526" t="s">
        <v>517</v>
      </c>
      <c r="F54" s="468" t="s">
        <v>3173</v>
      </c>
      <c r="L54" s="3"/>
    </row>
    <row r="55" spans="1:12" ht="16.5" customHeight="1">
      <c r="A55" s="541" t="s">
        <v>159</v>
      </c>
      <c r="B55" s="453" t="s">
        <v>3174</v>
      </c>
      <c r="C55" s="435" t="s">
        <v>3175</v>
      </c>
      <c r="D55" s="453" t="s">
        <v>2923</v>
      </c>
      <c r="E55" s="453" t="s">
        <v>2924</v>
      </c>
      <c r="F55" s="453" t="s">
        <v>2925</v>
      </c>
      <c r="L55" s="3"/>
    </row>
    <row r="56" spans="1:12" ht="16.5" customHeight="1">
      <c r="A56" s="542">
        <v>1</v>
      </c>
      <c r="B56" s="475">
        <v>7</v>
      </c>
      <c r="C56" s="496">
        <v>7008</v>
      </c>
      <c r="D56" s="336" t="s">
        <v>956</v>
      </c>
      <c r="E56" s="336" t="s">
        <v>3176</v>
      </c>
      <c r="F56" s="336" t="s">
        <v>3177</v>
      </c>
      <c r="G56" s="543"/>
      <c r="L56" s="3"/>
    </row>
    <row r="57" spans="1:12" ht="16.5" customHeight="1">
      <c r="A57" s="544">
        <v>2</v>
      </c>
      <c r="B57" s="545">
        <v>7</v>
      </c>
      <c r="C57" s="546">
        <v>7009</v>
      </c>
      <c r="D57" s="497" t="s">
        <v>957</v>
      </c>
      <c r="E57" s="497" t="s">
        <v>3178</v>
      </c>
      <c r="F57" s="547" t="s">
        <v>3179</v>
      </c>
      <c r="G57" s="548" t="s">
        <v>1656</v>
      </c>
      <c r="H57" s="10" t="s">
        <v>3180</v>
      </c>
      <c r="L57" s="3"/>
    </row>
    <row r="58" spans="1:12" ht="16.5" customHeight="1">
      <c r="A58" s="549">
        <v>3</v>
      </c>
      <c r="B58" s="465">
        <v>7</v>
      </c>
      <c r="C58" s="465">
        <v>7003</v>
      </c>
      <c r="D58" s="526" t="s">
        <v>930</v>
      </c>
      <c r="E58" s="526" t="s">
        <v>1436</v>
      </c>
      <c r="F58" s="468" t="s">
        <v>3181</v>
      </c>
      <c r="L58" s="3"/>
    </row>
    <row r="59" spans="1:12" ht="16.5" customHeight="1">
      <c r="A59" s="549">
        <v>4</v>
      </c>
      <c r="B59" s="465">
        <v>7</v>
      </c>
      <c r="C59" s="465">
        <v>7004</v>
      </c>
      <c r="D59" s="468" t="s">
        <v>937</v>
      </c>
      <c r="E59" s="468" t="s">
        <v>1446</v>
      </c>
      <c r="F59" s="468" t="s">
        <v>3182</v>
      </c>
      <c r="L59" s="3"/>
    </row>
    <row r="60" spans="1:12" ht="16.5" customHeight="1">
      <c r="A60" s="549">
        <v>5</v>
      </c>
      <c r="B60" s="465">
        <v>7</v>
      </c>
      <c r="C60" s="465">
        <v>7005</v>
      </c>
      <c r="D60" s="468" t="s">
        <v>944</v>
      </c>
      <c r="E60" s="468" t="s">
        <v>1452</v>
      </c>
      <c r="F60" s="468" t="s">
        <v>3183</v>
      </c>
      <c r="L60" s="3"/>
    </row>
    <row r="61" spans="1:12" ht="16.5" customHeight="1">
      <c r="A61" s="549">
        <v>6</v>
      </c>
      <c r="B61" s="465">
        <v>7</v>
      </c>
      <c r="C61" s="465">
        <v>7001</v>
      </c>
      <c r="D61" s="526" t="s">
        <v>936</v>
      </c>
      <c r="E61" s="526" t="s">
        <v>1444</v>
      </c>
      <c r="F61" s="468" t="s">
        <v>3184</v>
      </c>
      <c r="L61" s="3"/>
    </row>
    <row r="62" spans="1:12" ht="16.5" customHeight="1">
      <c r="A62" s="549">
        <v>7</v>
      </c>
      <c r="B62" s="465">
        <v>7</v>
      </c>
      <c r="C62" s="465">
        <v>7006</v>
      </c>
      <c r="D62" s="472" t="s">
        <v>969</v>
      </c>
      <c r="E62" s="472" t="s">
        <v>1459</v>
      </c>
      <c r="F62" s="472" t="s">
        <v>3185</v>
      </c>
      <c r="L62" s="3"/>
    </row>
    <row r="63" spans="1:12" ht="16.5" customHeight="1">
      <c r="A63" s="549">
        <v>8</v>
      </c>
      <c r="B63" s="465">
        <v>7</v>
      </c>
      <c r="C63" s="465">
        <v>7002</v>
      </c>
      <c r="D63" s="526" t="s">
        <v>974</v>
      </c>
      <c r="E63" s="526" t="s">
        <v>1462</v>
      </c>
      <c r="F63" s="468" t="s">
        <v>3186</v>
      </c>
      <c r="L63" s="3"/>
    </row>
    <row r="64" spans="1:12" ht="16.5" customHeight="1">
      <c r="A64" s="549">
        <v>9</v>
      </c>
      <c r="B64" s="475">
        <v>7</v>
      </c>
      <c r="C64" s="477">
        <v>7007</v>
      </c>
      <c r="D64" s="550" t="s">
        <v>978</v>
      </c>
      <c r="E64" s="550" t="s">
        <v>1465</v>
      </c>
      <c r="F64" s="550" t="s">
        <v>3187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51"/>
      <c r="C67" s="3"/>
      <c r="L67" s="3"/>
    </row>
    <row r="68" spans="1:12" ht="16.5" customHeight="1">
      <c r="A68" s="551"/>
      <c r="C68" s="552" t="s">
        <v>2376</v>
      </c>
      <c r="L68" s="3"/>
    </row>
    <row r="69" spans="1:12" ht="16.5" customHeight="1">
      <c r="A69" s="551"/>
      <c r="C69" s="3"/>
      <c r="L69" s="3"/>
    </row>
    <row r="70" spans="1:12" ht="16.5" customHeight="1">
      <c r="A70" s="551"/>
      <c r="C70" s="3"/>
      <c r="L70" s="3"/>
    </row>
    <row r="71" spans="1:12" ht="16.5" customHeight="1">
      <c r="A71" s="551"/>
      <c r="C71" s="3"/>
      <c r="L71" s="3"/>
    </row>
    <row r="72" spans="1:12" ht="16.5" customHeight="1">
      <c r="A72" s="551"/>
      <c r="C72" s="3"/>
      <c r="L72" s="3"/>
    </row>
    <row r="73" spans="1:12" ht="16.5" customHeight="1">
      <c r="A73" s="551"/>
      <c r="C73" s="3"/>
      <c r="L73" s="3"/>
    </row>
    <row r="74" spans="1:12" ht="16.5" customHeight="1">
      <c r="A74" s="551"/>
      <c r="C74" s="3"/>
      <c r="L74" s="3"/>
    </row>
    <row r="75" spans="1:12" ht="16.5" customHeight="1">
      <c r="A75" s="551"/>
      <c r="C75" s="3"/>
      <c r="L75" s="3"/>
    </row>
    <row r="76" spans="1:12" ht="16.5" customHeight="1">
      <c r="A76" s="551"/>
      <c r="C76" s="3"/>
      <c r="L76" s="3"/>
    </row>
    <row r="77" spans="1:12" ht="16.5" customHeight="1">
      <c r="A77" s="551"/>
      <c r="C77" s="3"/>
      <c r="L77" s="3"/>
    </row>
    <row r="78" spans="1:12" ht="16.5" customHeight="1">
      <c r="A78" s="551"/>
      <c r="C78" s="3"/>
      <c r="L78" s="3"/>
    </row>
    <row r="79" spans="1:12" ht="16.5" customHeight="1">
      <c r="A79" s="551"/>
      <c r="C79" s="3"/>
      <c r="L79" s="3"/>
    </row>
    <row r="80" spans="1:12" ht="16.5" customHeight="1">
      <c r="A80" s="551"/>
      <c r="C80" s="3"/>
      <c r="L80" s="3"/>
    </row>
    <row r="81" spans="1:12" ht="16.5" customHeight="1">
      <c r="A81" s="551"/>
      <c r="C81" s="3"/>
      <c r="L81" s="3"/>
    </row>
    <row r="82" spans="1:12" ht="16.5" customHeight="1">
      <c r="A82" s="551"/>
      <c r="C82" s="3"/>
      <c r="L82" s="3"/>
    </row>
    <row r="83" spans="1:12" ht="16.5" customHeight="1">
      <c r="A83" s="551"/>
      <c r="C83" s="3"/>
      <c r="L83" s="3"/>
    </row>
    <row r="84" spans="1:12" ht="16.5" customHeight="1">
      <c r="A84" s="551"/>
      <c r="C84" s="3"/>
      <c r="L84" s="3"/>
    </row>
    <row r="85" spans="1:12" ht="16.5" customHeight="1">
      <c r="A85" s="551"/>
      <c r="C85" s="3"/>
      <c r="L85" s="3"/>
    </row>
    <row r="86" spans="1:12" ht="16.5" customHeight="1">
      <c r="A86" s="551"/>
      <c r="C86" s="3"/>
      <c r="L86" s="3"/>
    </row>
    <row r="87" spans="1:12" ht="16.5" customHeight="1">
      <c r="A87" s="551"/>
      <c r="C87" s="3"/>
      <c r="L87" s="3"/>
    </row>
    <row r="88" spans="1:12" ht="16.5" customHeight="1">
      <c r="A88" s="551"/>
      <c r="C88" s="3"/>
      <c r="L88" s="3"/>
    </row>
    <row r="89" spans="1:12" ht="16.5" customHeight="1">
      <c r="A89" s="551"/>
      <c r="C89" s="3"/>
      <c r="L89" s="3"/>
    </row>
    <row r="90" spans="1:12" ht="16.5" customHeight="1">
      <c r="A90" s="551"/>
      <c r="C90" s="3"/>
      <c r="L90" s="3"/>
    </row>
    <row r="91" spans="1:12" ht="16.5" customHeight="1">
      <c r="A91" s="551"/>
      <c r="C91" s="3"/>
      <c r="L91" s="3"/>
    </row>
    <row r="92" spans="1:12" ht="16.5" customHeight="1">
      <c r="A92" s="551"/>
      <c r="C92" s="3"/>
      <c r="L92" s="3"/>
    </row>
    <row r="93" spans="1:12" ht="16.5" customHeight="1">
      <c r="A93" s="551"/>
      <c r="C93" s="3"/>
      <c r="L93" s="3"/>
    </row>
    <row r="94" spans="1:12" ht="16.5" customHeight="1">
      <c r="A94" s="551"/>
      <c r="C94" s="3"/>
      <c r="L94" s="3"/>
    </row>
    <row r="95" spans="1:12" ht="16.5" customHeight="1">
      <c r="A95" s="551"/>
      <c r="C95" s="3"/>
      <c r="L95" s="3"/>
    </row>
    <row r="96" spans="1:12" ht="16.5" customHeight="1">
      <c r="A96" s="551"/>
      <c r="C96" s="3"/>
      <c r="L96" s="3"/>
    </row>
    <row r="97" spans="1:12" ht="16.5" customHeight="1">
      <c r="A97" s="551"/>
      <c r="C97" s="3"/>
      <c r="L97" s="3"/>
    </row>
    <row r="98" spans="1:12" ht="16.5" customHeight="1">
      <c r="A98" s="551"/>
      <c r="C98" s="3"/>
      <c r="L98" s="3"/>
    </row>
    <row r="99" spans="1:12" ht="16.5" customHeight="1">
      <c r="A99" s="551"/>
      <c r="C99" s="3"/>
      <c r="L99" s="3"/>
    </row>
    <row r="100" spans="1:12" ht="16.5" customHeight="1">
      <c r="A100" s="551"/>
      <c r="C100" s="3"/>
      <c r="L100" s="3"/>
    </row>
    <row r="101" spans="1:12" ht="16.5" customHeight="1">
      <c r="A101" s="551"/>
      <c r="C101" s="3"/>
      <c r="L101" s="3"/>
    </row>
    <row r="102" spans="1:12" ht="16.5" customHeight="1">
      <c r="A102" s="551"/>
      <c r="C102" s="3"/>
      <c r="L102" s="3"/>
    </row>
    <row r="103" spans="1:12" ht="16.5" customHeight="1">
      <c r="A103" s="551"/>
      <c r="C103" s="3"/>
      <c r="L103" s="3"/>
    </row>
    <row r="104" spans="1:12" ht="16.5" customHeight="1">
      <c r="A104" s="551"/>
      <c r="C104" s="3"/>
      <c r="L104" s="3"/>
    </row>
    <row r="105" spans="1:12" ht="16.5" customHeight="1">
      <c r="A105" s="551"/>
      <c r="C105" s="3"/>
      <c r="L105" s="3"/>
    </row>
    <row r="106" spans="1:12" ht="16.5" customHeight="1">
      <c r="A106" s="551"/>
      <c r="C106" s="3"/>
      <c r="L106" s="3"/>
    </row>
    <row r="107" spans="1:12" ht="16.5" customHeight="1">
      <c r="A107" s="551"/>
      <c r="C107" s="3"/>
      <c r="L107" s="3"/>
    </row>
    <row r="108" spans="1:12" ht="16.5" customHeight="1">
      <c r="A108" s="551"/>
      <c r="C108" s="3"/>
      <c r="L108" s="3"/>
    </row>
    <row r="109" spans="1:12" ht="16.5" customHeight="1">
      <c r="A109" s="551"/>
      <c r="C109" s="3"/>
      <c r="L109" s="3"/>
    </row>
    <row r="110" spans="1:12" ht="16.5" customHeight="1">
      <c r="A110" s="551"/>
      <c r="C110" s="3"/>
      <c r="L110" s="3"/>
    </row>
    <row r="111" spans="1:12" ht="16.5" customHeight="1">
      <c r="A111" s="551"/>
      <c r="C111" s="3"/>
      <c r="L111" s="3"/>
    </row>
    <row r="112" spans="1:12" ht="16.5" customHeight="1">
      <c r="A112" s="551"/>
      <c r="C112" s="3"/>
      <c r="L112" s="3"/>
    </row>
    <row r="113" spans="1:12" ht="16.5" customHeight="1">
      <c r="A113" s="551"/>
      <c r="C113" s="3"/>
      <c r="L113" s="3"/>
    </row>
    <row r="114" spans="1:12" ht="16.5" customHeight="1">
      <c r="A114" s="551"/>
      <c r="C114" s="3"/>
      <c r="L114" s="3"/>
    </row>
    <row r="115" spans="1:12" ht="16.5" customHeight="1">
      <c r="A115" s="551"/>
      <c r="C115" s="3"/>
      <c r="L115" s="3"/>
    </row>
    <row r="116" spans="1:12" ht="16.5" customHeight="1">
      <c r="A116" s="551"/>
      <c r="C116" s="3"/>
      <c r="L116" s="3"/>
    </row>
    <row r="117" spans="1:12" ht="16.5" customHeight="1">
      <c r="A117" s="551"/>
      <c r="C117" s="3"/>
      <c r="L117" s="3"/>
    </row>
    <row r="118" spans="1:12" ht="16.5" customHeight="1">
      <c r="A118" s="551"/>
      <c r="C118" s="3"/>
      <c r="L118" s="3"/>
    </row>
    <row r="119" spans="1:12" ht="16.5" customHeight="1">
      <c r="A119" s="551"/>
      <c r="C119" s="3"/>
      <c r="L119" s="3"/>
    </row>
    <row r="120" spans="1:12" ht="16.5" customHeight="1">
      <c r="A120" s="551"/>
      <c r="C120" s="3"/>
      <c r="L120" s="3"/>
    </row>
    <row r="121" spans="1:12" ht="16.5" customHeight="1">
      <c r="A121" s="551"/>
      <c r="C121" s="3"/>
      <c r="L121" s="3"/>
    </row>
    <row r="122" spans="1:12" ht="16.5" customHeight="1">
      <c r="A122" s="551"/>
      <c r="C122" s="3"/>
      <c r="L122" s="3"/>
    </row>
    <row r="123" spans="1:12" ht="16.5" customHeight="1">
      <c r="A123" s="551"/>
      <c r="C123" s="3"/>
      <c r="L123" s="3"/>
    </row>
    <row r="124" spans="1:12" ht="16.5" customHeight="1">
      <c r="A124" s="551"/>
      <c r="C124" s="3"/>
      <c r="L124" s="3"/>
    </row>
    <row r="125" spans="1:12" ht="16.5" customHeight="1">
      <c r="A125" s="551"/>
      <c r="C125" s="3"/>
      <c r="L125" s="3"/>
    </row>
    <row r="126" spans="1:12" ht="16.5" customHeight="1">
      <c r="A126" s="551"/>
      <c r="C126" s="3"/>
      <c r="L126" s="3"/>
    </row>
    <row r="127" spans="1:12" ht="16.5" customHeight="1">
      <c r="A127" s="551"/>
      <c r="C127" s="3"/>
      <c r="L127" s="3"/>
    </row>
    <row r="128" spans="1:12" ht="16.5" customHeight="1">
      <c r="A128" s="551"/>
      <c r="C128" s="3"/>
      <c r="L128" s="3"/>
    </row>
    <row r="129" spans="1:12" ht="16.5" customHeight="1">
      <c r="A129" s="551"/>
      <c r="C129" s="3"/>
      <c r="L129" s="3"/>
    </row>
    <row r="130" spans="1:12" ht="16.5" customHeight="1">
      <c r="A130" s="551"/>
      <c r="C130" s="3"/>
      <c r="L130" s="3"/>
    </row>
    <row r="131" spans="1:12" ht="16.5" customHeight="1">
      <c r="A131" s="551"/>
      <c r="C131" s="3"/>
      <c r="L131" s="3"/>
    </row>
    <row r="132" spans="1:12" ht="16.5" customHeight="1">
      <c r="A132" s="551"/>
      <c r="C132" s="3"/>
      <c r="L132" s="3"/>
    </row>
    <row r="133" spans="1:12" ht="16.5" customHeight="1">
      <c r="A133" s="551"/>
      <c r="C133" s="3"/>
      <c r="L133" s="3"/>
    </row>
    <row r="134" spans="1:12" ht="16.5" customHeight="1">
      <c r="A134" s="551"/>
      <c r="C134" s="3"/>
      <c r="L134" s="3"/>
    </row>
    <row r="135" spans="1:12" ht="16.5" customHeight="1">
      <c r="A135" s="551"/>
      <c r="C135" s="3"/>
      <c r="L135" s="3"/>
    </row>
    <row r="136" spans="1:12" ht="16.5" customHeight="1">
      <c r="A136" s="551"/>
      <c r="C136" s="3"/>
      <c r="L136" s="3"/>
    </row>
    <row r="137" spans="1:12" ht="16.5" customHeight="1">
      <c r="A137" s="551"/>
      <c r="C137" s="3"/>
      <c r="L137" s="3"/>
    </row>
    <row r="138" spans="1:12" ht="16.5" customHeight="1">
      <c r="A138" s="551"/>
      <c r="C138" s="3"/>
      <c r="L138" s="3"/>
    </row>
    <row r="139" spans="1:12" ht="16.5" customHeight="1">
      <c r="A139" s="551"/>
      <c r="C139" s="3"/>
      <c r="L139" s="3"/>
    </row>
    <row r="140" spans="1:12" ht="16.5" customHeight="1">
      <c r="A140" s="551"/>
      <c r="C140" s="3"/>
      <c r="L140" s="3"/>
    </row>
    <row r="141" spans="1:12" ht="16.5" customHeight="1">
      <c r="A141" s="551"/>
      <c r="C141" s="3"/>
      <c r="L141" s="3"/>
    </row>
    <row r="142" spans="1:12" ht="16.5" customHeight="1">
      <c r="A142" s="551"/>
      <c r="C142" s="3"/>
      <c r="L142" s="3"/>
    </row>
    <row r="143" spans="1:12" ht="16.5" customHeight="1">
      <c r="A143" s="551"/>
      <c r="C143" s="3"/>
      <c r="L143" s="3"/>
    </row>
    <row r="144" spans="1:12" ht="16.5" customHeight="1">
      <c r="A144" s="551"/>
      <c r="C144" s="3"/>
      <c r="L144" s="3"/>
    </row>
    <row r="145" spans="1:12" ht="16.5" customHeight="1">
      <c r="A145" s="551"/>
      <c r="C145" s="3"/>
      <c r="L145" s="3"/>
    </row>
    <row r="146" spans="1:12" ht="16.5" customHeight="1">
      <c r="A146" s="551"/>
      <c r="C146" s="3"/>
      <c r="L146" s="3"/>
    </row>
    <row r="147" spans="1:12" ht="16.5" customHeight="1">
      <c r="A147" s="551"/>
      <c r="C147" s="3"/>
      <c r="L147" s="3"/>
    </row>
    <row r="148" spans="1:12" ht="16.5" customHeight="1">
      <c r="A148" s="551"/>
      <c r="C148" s="3"/>
      <c r="L148" s="3"/>
    </row>
    <row r="149" spans="1:12" ht="16.5" customHeight="1">
      <c r="A149" s="551"/>
      <c r="C149" s="3"/>
      <c r="L149" s="3"/>
    </row>
    <row r="150" spans="1:12" ht="16.5" customHeight="1">
      <c r="A150" s="551"/>
      <c r="C150" s="3"/>
      <c r="L150" s="3"/>
    </row>
    <row r="151" spans="1:12" ht="16.5" customHeight="1">
      <c r="A151" s="551"/>
      <c r="C151" s="3"/>
      <c r="L151" s="3"/>
    </row>
    <row r="152" spans="1:12" ht="16.5" customHeight="1">
      <c r="A152" s="551"/>
      <c r="C152" s="3"/>
      <c r="L152" s="3"/>
    </row>
    <row r="153" spans="1:12" ht="16.5" customHeight="1">
      <c r="A153" s="551"/>
      <c r="C153" s="3"/>
      <c r="L153" s="3"/>
    </row>
    <row r="154" spans="1:12" ht="16.5" customHeight="1">
      <c r="A154" s="551"/>
      <c r="C154" s="3"/>
      <c r="L154" s="3"/>
    </row>
    <row r="155" spans="1:12" ht="16.5" customHeight="1">
      <c r="A155" s="551"/>
      <c r="C155" s="3"/>
      <c r="L155" s="3"/>
    </row>
    <row r="156" spans="1:12" ht="16.5" customHeight="1">
      <c r="A156" s="551"/>
      <c r="C156" s="3"/>
      <c r="L156" s="3"/>
    </row>
    <row r="157" spans="1:12" ht="16.5" customHeight="1">
      <c r="A157" s="551"/>
      <c r="C157" s="3"/>
      <c r="L157" s="3"/>
    </row>
    <row r="158" spans="1:12" ht="16.5" customHeight="1">
      <c r="A158" s="551"/>
      <c r="C158" s="3"/>
      <c r="L158" s="3"/>
    </row>
    <row r="159" spans="1:12" ht="16.5" customHeight="1">
      <c r="A159" s="551"/>
      <c r="C159" s="3"/>
      <c r="L159" s="3"/>
    </row>
    <row r="160" spans="1:12" ht="16.5" customHeight="1">
      <c r="A160" s="551"/>
      <c r="C160" s="3"/>
      <c r="L160" s="3"/>
    </row>
    <row r="161" spans="1:12" ht="16.5" customHeight="1">
      <c r="A161" s="551"/>
      <c r="C161" s="3"/>
      <c r="L161" s="3"/>
    </row>
    <row r="162" spans="1:12" ht="16.5" customHeight="1">
      <c r="A162" s="551"/>
      <c r="C162" s="3"/>
      <c r="L162" s="3"/>
    </row>
    <row r="163" spans="1:12" ht="16.5" customHeight="1">
      <c r="A163" s="551"/>
      <c r="C163" s="3"/>
      <c r="L163" s="3"/>
    </row>
    <row r="164" spans="1:12" ht="16.5" customHeight="1">
      <c r="A164" s="551"/>
      <c r="C164" s="3"/>
      <c r="L164" s="3"/>
    </row>
    <row r="165" spans="1:12" ht="16.5" customHeight="1">
      <c r="A165" s="551"/>
      <c r="C165" s="3"/>
      <c r="L165" s="3"/>
    </row>
    <row r="166" spans="1:12" ht="16.5" customHeight="1">
      <c r="A166" s="551"/>
      <c r="C166" s="3"/>
      <c r="L166" s="3"/>
    </row>
    <row r="167" spans="1:12" ht="16.5" customHeight="1">
      <c r="A167" s="551"/>
      <c r="C167" s="3"/>
      <c r="L167" s="3"/>
    </row>
    <row r="168" spans="1:12" ht="16.5" customHeight="1">
      <c r="A168" s="551"/>
      <c r="C168" s="3"/>
      <c r="L168" s="3"/>
    </row>
    <row r="169" spans="1:12" ht="16.5" customHeight="1">
      <c r="A169" s="551"/>
      <c r="C169" s="3"/>
      <c r="L169" s="3"/>
    </row>
    <row r="170" spans="1:12" ht="16.5" customHeight="1">
      <c r="A170" s="551"/>
      <c r="C170" s="3"/>
      <c r="L170" s="3"/>
    </row>
    <row r="171" spans="1:12" ht="16.5" customHeight="1">
      <c r="A171" s="551"/>
      <c r="C171" s="3"/>
      <c r="L171" s="3"/>
    </row>
    <row r="172" spans="1:12" ht="16.5" customHeight="1">
      <c r="A172" s="551"/>
      <c r="C172" s="3"/>
      <c r="L172" s="3"/>
    </row>
    <row r="173" spans="1:12" ht="16.5" customHeight="1">
      <c r="A173" s="551"/>
      <c r="C173" s="3"/>
      <c r="L173" s="3"/>
    </row>
    <row r="174" spans="1:12" ht="16.5" customHeight="1">
      <c r="A174" s="551"/>
      <c r="C174" s="3"/>
      <c r="L174" s="3"/>
    </row>
    <row r="175" spans="1:12" ht="16.5" customHeight="1">
      <c r="A175" s="551"/>
      <c r="C175" s="3"/>
      <c r="L175" s="3"/>
    </row>
    <row r="176" spans="1:12" ht="16.5" customHeight="1">
      <c r="A176" s="551"/>
      <c r="C176" s="3"/>
      <c r="L176" s="3"/>
    </row>
    <row r="177" spans="1:12" ht="16.5" customHeight="1">
      <c r="A177" s="551"/>
      <c r="C177" s="3"/>
      <c r="L177" s="3"/>
    </row>
    <row r="178" spans="1:12" ht="16.5" customHeight="1">
      <c r="A178" s="551"/>
      <c r="C178" s="3"/>
      <c r="L178" s="3"/>
    </row>
    <row r="179" spans="1:12" ht="16.5" customHeight="1">
      <c r="A179" s="551"/>
      <c r="C179" s="3"/>
      <c r="L179" s="3"/>
    </row>
    <row r="180" spans="1:12" ht="16.5" customHeight="1">
      <c r="A180" s="551"/>
      <c r="C180" s="3"/>
      <c r="L180" s="3"/>
    </row>
    <row r="181" spans="1:12" ht="16.5" customHeight="1">
      <c r="A181" s="551"/>
      <c r="C181" s="3"/>
      <c r="L181" s="3"/>
    </row>
    <row r="182" spans="1:12" ht="16.5" customHeight="1">
      <c r="A182" s="551"/>
      <c r="C182" s="3"/>
      <c r="L182" s="3"/>
    </row>
    <row r="183" spans="1:12" ht="16.5" customHeight="1">
      <c r="A183" s="551"/>
      <c r="C183" s="3"/>
      <c r="L183" s="3"/>
    </row>
    <row r="184" spans="1:12" ht="16.5" customHeight="1">
      <c r="A184" s="551"/>
      <c r="C184" s="3"/>
      <c r="L184" s="3"/>
    </row>
    <row r="185" spans="1:12" ht="16.5" customHeight="1">
      <c r="A185" s="551"/>
      <c r="C185" s="3"/>
      <c r="L185" s="3"/>
    </row>
    <row r="186" spans="1:12" ht="16.5" customHeight="1">
      <c r="A186" s="551"/>
      <c r="C186" s="3"/>
      <c r="L186" s="3"/>
    </row>
    <row r="187" spans="1:12" ht="16.5" customHeight="1">
      <c r="A187" s="551"/>
      <c r="C187" s="3"/>
      <c r="L187" s="3"/>
    </row>
    <row r="188" spans="1:12" ht="16.5" customHeight="1">
      <c r="A188" s="551"/>
      <c r="C188" s="3"/>
      <c r="L188" s="3"/>
    </row>
    <row r="189" spans="1:12" ht="16.5" customHeight="1">
      <c r="A189" s="551"/>
      <c r="C189" s="3"/>
      <c r="L189" s="3"/>
    </row>
    <row r="190" spans="1:12" ht="16.5" customHeight="1">
      <c r="A190" s="551"/>
      <c r="C190" s="3"/>
      <c r="L190" s="3"/>
    </row>
    <row r="191" spans="1:12" ht="16.5" customHeight="1">
      <c r="A191" s="551"/>
      <c r="C191" s="3"/>
      <c r="L191" s="3"/>
    </row>
    <row r="192" spans="1:12" ht="16.5" customHeight="1">
      <c r="A192" s="551"/>
      <c r="C192" s="3"/>
      <c r="L192" s="3"/>
    </row>
    <row r="193" spans="1:12" ht="16.5" customHeight="1">
      <c r="A193" s="551"/>
      <c r="C193" s="3"/>
      <c r="L193" s="3"/>
    </row>
    <row r="194" spans="1:12" ht="16.5" customHeight="1">
      <c r="A194" s="551"/>
      <c r="C194" s="3"/>
      <c r="L194" s="3"/>
    </row>
    <row r="195" spans="1:12" ht="16.5" customHeight="1">
      <c r="A195" s="551"/>
      <c r="C195" s="3"/>
      <c r="L195" s="3"/>
    </row>
    <row r="196" spans="1:12" ht="16.5" customHeight="1">
      <c r="A196" s="551"/>
      <c r="C196" s="3"/>
      <c r="L196" s="3"/>
    </row>
    <row r="197" spans="1:12" ht="16.5" customHeight="1">
      <c r="A197" s="551"/>
      <c r="C197" s="3"/>
      <c r="L197" s="3"/>
    </row>
    <row r="198" spans="1:12" ht="16.5" customHeight="1">
      <c r="A198" s="551"/>
      <c r="C198" s="3"/>
      <c r="L198" s="3"/>
    </row>
    <row r="199" spans="1:12" ht="16.5" customHeight="1">
      <c r="A199" s="551"/>
      <c r="C199" s="3"/>
      <c r="L199" s="3"/>
    </row>
    <row r="200" spans="1:12" ht="16.5" customHeight="1">
      <c r="A200" s="551"/>
      <c r="C200" s="3"/>
      <c r="L200" s="3"/>
    </row>
    <row r="201" spans="1:12" ht="16.5" customHeight="1">
      <c r="A201" s="551"/>
      <c r="C201" s="3"/>
      <c r="L201" s="3"/>
    </row>
    <row r="202" spans="1:12" ht="16.5" customHeight="1">
      <c r="A202" s="551"/>
      <c r="C202" s="3"/>
      <c r="L202" s="3"/>
    </row>
    <row r="203" spans="1:12" ht="16.5" customHeight="1">
      <c r="A203" s="551"/>
      <c r="C203" s="3"/>
      <c r="L203" s="3"/>
    </row>
    <row r="204" spans="1:12" ht="16.5" customHeight="1">
      <c r="A204" s="551"/>
      <c r="C204" s="3"/>
      <c r="L204" s="3"/>
    </row>
    <row r="205" spans="1:12" ht="16.5" customHeight="1">
      <c r="A205" s="551"/>
      <c r="C205" s="3"/>
      <c r="L205" s="3"/>
    </row>
    <row r="206" spans="1:12" ht="16.5" customHeight="1">
      <c r="A206" s="551"/>
      <c r="C206" s="3"/>
      <c r="L206" s="3"/>
    </row>
    <row r="207" spans="1:12" ht="16.5" customHeight="1">
      <c r="A207" s="551"/>
      <c r="C207" s="3"/>
      <c r="L207" s="3"/>
    </row>
    <row r="208" spans="1:12" ht="16.5" customHeight="1">
      <c r="A208" s="551"/>
      <c r="C208" s="3"/>
      <c r="L208" s="3"/>
    </row>
    <row r="209" spans="1:12" ht="16.5" customHeight="1">
      <c r="A209" s="551"/>
      <c r="C209" s="3"/>
      <c r="L209" s="3"/>
    </row>
    <row r="210" spans="1:12" ht="16.5" customHeight="1">
      <c r="A210" s="551"/>
      <c r="C210" s="3"/>
      <c r="L210" s="3"/>
    </row>
    <row r="211" spans="1:12" ht="16.5" customHeight="1">
      <c r="A211" s="551"/>
      <c r="C211" s="3"/>
      <c r="L211" s="3"/>
    </row>
    <row r="212" spans="1:12" ht="16.5" customHeight="1">
      <c r="A212" s="551"/>
      <c r="C212" s="3"/>
      <c r="L212" s="3"/>
    </row>
    <row r="213" spans="1:12" ht="16.5" customHeight="1">
      <c r="A213" s="551"/>
      <c r="C213" s="3"/>
      <c r="L213" s="3"/>
    </row>
    <row r="214" spans="1:12" ht="16.5" customHeight="1">
      <c r="A214" s="551"/>
      <c r="C214" s="3"/>
      <c r="L214" s="3"/>
    </row>
    <row r="215" spans="1:12" ht="16.5" customHeight="1">
      <c r="A215" s="551"/>
      <c r="C215" s="3"/>
      <c r="L215" s="3"/>
    </row>
    <row r="216" spans="1:12" ht="16.5" customHeight="1">
      <c r="A216" s="551"/>
      <c r="C216" s="3"/>
      <c r="L216" s="3"/>
    </row>
    <row r="217" spans="1:12" ht="16.5" customHeight="1">
      <c r="A217" s="551"/>
      <c r="C217" s="3"/>
      <c r="L217" s="3"/>
    </row>
    <row r="218" spans="1:12" ht="16.5" customHeight="1">
      <c r="A218" s="551"/>
      <c r="C218" s="3"/>
      <c r="L218" s="3"/>
    </row>
    <row r="219" spans="1:12" ht="16.5" customHeight="1">
      <c r="A219" s="551"/>
      <c r="C219" s="3"/>
      <c r="L219" s="3"/>
    </row>
    <row r="220" spans="1:12" ht="16.5" customHeight="1">
      <c r="A220" s="551"/>
      <c r="C220" s="3"/>
      <c r="L220" s="3"/>
    </row>
    <row r="221" spans="1:12" ht="16.5" customHeight="1">
      <c r="A221" s="551"/>
      <c r="C221" s="3"/>
      <c r="L221" s="3"/>
    </row>
    <row r="222" spans="1:12" ht="16.5" customHeight="1">
      <c r="A222" s="551"/>
      <c r="C222" s="3"/>
      <c r="L222" s="3"/>
    </row>
    <row r="223" spans="1:12" ht="16.5" customHeight="1">
      <c r="A223" s="551"/>
      <c r="C223" s="3"/>
      <c r="L223" s="3"/>
    </row>
    <row r="224" spans="1:12" ht="16.5" customHeight="1">
      <c r="A224" s="551"/>
      <c r="C224" s="3"/>
      <c r="L224" s="3"/>
    </row>
    <row r="225" spans="1:12" ht="16.5" customHeight="1">
      <c r="A225" s="551"/>
      <c r="C225" s="3"/>
      <c r="L225" s="3"/>
    </row>
    <row r="226" spans="1:12" ht="16.5" customHeight="1">
      <c r="A226" s="551"/>
      <c r="C226" s="3"/>
      <c r="L226" s="3"/>
    </row>
    <row r="227" spans="1:12" ht="16.5" customHeight="1">
      <c r="A227" s="551"/>
      <c r="C227" s="3"/>
      <c r="L227" s="3"/>
    </row>
    <row r="228" spans="1:12" ht="16.5" customHeight="1">
      <c r="A228" s="551"/>
      <c r="C228" s="3"/>
      <c r="L228" s="3"/>
    </row>
    <row r="229" spans="1:12" ht="16.5" customHeight="1">
      <c r="A229" s="551"/>
      <c r="C229" s="3"/>
      <c r="L229" s="3"/>
    </row>
    <row r="230" spans="1:12" ht="16.5" customHeight="1">
      <c r="A230" s="551"/>
      <c r="C230" s="3"/>
      <c r="L230" s="3"/>
    </row>
    <row r="231" spans="1:12" ht="16.5" customHeight="1">
      <c r="A231" s="551"/>
      <c r="C231" s="3"/>
      <c r="L231" s="3"/>
    </row>
    <row r="232" spans="1:12" ht="16.5" customHeight="1">
      <c r="A232" s="551"/>
      <c r="C232" s="3"/>
      <c r="L232" s="3"/>
    </row>
    <row r="233" spans="1:12" ht="16.5" customHeight="1">
      <c r="A233" s="551"/>
      <c r="C233" s="3"/>
      <c r="L233" s="3"/>
    </row>
    <row r="234" spans="1:12" ht="16.5" customHeight="1">
      <c r="A234" s="551"/>
      <c r="C234" s="3"/>
      <c r="L234" s="3"/>
    </row>
    <row r="235" spans="1:12" ht="16.5" customHeight="1">
      <c r="A235" s="551"/>
      <c r="C235" s="3"/>
      <c r="L235" s="3"/>
    </row>
    <row r="236" spans="1:12" ht="16.5" customHeight="1">
      <c r="A236" s="551"/>
      <c r="C236" s="3"/>
      <c r="L236" s="3"/>
    </row>
    <row r="237" spans="1:12" ht="16.5" customHeight="1">
      <c r="A237" s="551"/>
      <c r="C237" s="3"/>
      <c r="L237" s="3"/>
    </row>
    <row r="238" spans="1:12" ht="16.5" customHeight="1">
      <c r="A238" s="551"/>
      <c r="C238" s="3"/>
      <c r="L238" s="3"/>
    </row>
    <row r="239" spans="1:12" ht="16.5" customHeight="1">
      <c r="A239" s="551"/>
      <c r="C239" s="3"/>
      <c r="L239" s="3"/>
    </row>
    <row r="240" spans="1:12" ht="16.5" customHeight="1">
      <c r="A240" s="551"/>
      <c r="C240" s="3"/>
      <c r="L240" s="3"/>
    </row>
    <row r="241" spans="1:12" ht="16.5" customHeight="1">
      <c r="A241" s="551"/>
      <c r="C241" s="3"/>
      <c r="L241" s="3"/>
    </row>
    <row r="242" spans="1:12" ht="16.5" customHeight="1">
      <c r="A242" s="551"/>
      <c r="C242" s="3"/>
      <c r="L242" s="3"/>
    </row>
    <row r="243" spans="1:12" ht="16.5" customHeight="1">
      <c r="A243" s="551"/>
      <c r="C243" s="3"/>
      <c r="L243" s="3"/>
    </row>
    <row r="244" spans="1:12" ht="16.5" customHeight="1">
      <c r="A244" s="551"/>
      <c r="C244" s="3"/>
      <c r="L244" s="3"/>
    </row>
    <row r="245" spans="1:12" ht="16.5" customHeight="1">
      <c r="A245" s="551"/>
      <c r="C245" s="3"/>
      <c r="L245" s="3"/>
    </row>
    <row r="246" spans="1:12" ht="16.5" customHeight="1">
      <c r="A246" s="551"/>
      <c r="C246" s="3"/>
      <c r="L246" s="3"/>
    </row>
    <row r="247" spans="1:12" ht="16.5" customHeight="1">
      <c r="A247" s="551"/>
      <c r="C247" s="3"/>
      <c r="L247" s="3"/>
    </row>
    <row r="248" spans="1:12" ht="16.5" customHeight="1">
      <c r="A248" s="551"/>
      <c r="C248" s="3"/>
      <c r="L248" s="3"/>
    </row>
    <row r="249" spans="1:12" ht="16.5" customHeight="1">
      <c r="A249" s="551"/>
      <c r="C249" s="3"/>
      <c r="L249" s="3"/>
    </row>
    <row r="250" spans="1:12" ht="16.5" customHeight="1">
      <c r="A250" s="551"/>
      <c r="C250" s="3"/>
      <c r="L250" s="3"/>
    </row>
    <row r="251" spans="1:12" ht="16.5" customHeight="1">
      <c r="A251" s="551"/>
      <c r="C251" s="3"/>
      <c r="L251" s="3"/>
    </row>
    <row r="252" spans="1:12" ht="16.5" customHeight="1">
      <c r="A252" s="551"/>
      <c r="C252" s="3"/>
      <c r="L252" s="3"/>
    </row>
    <row r="253" spans="1:12" ht="16.5" customHeight="1">
      <c r="A253" s="551"/>
      <c r="C253" s="3"/>
      <c r="L253" s="3"/>
    </row>
    <row r="254" spans="1:12" ht="16.5" customHeight="1">
      <c r="A254" s="551"/>
      <c r="C254" s="3"/>
      <c r="L254" s="3"/>
    </row>
    <row r="255" spans="1:12" ht="16.5" customHeight="1">
      <c r="A255" s="551"/>
      <c r="C255" s="3"/>
      <c r="L255" s="3"/>
    </row>
    <row r="256" spans="1:12" ht="16.5" customHeight="1">
      <c r="A256" s="551"/>
      <c r="C256" s="3"/>
      <c r="L256" s="3"/>
    </row>
    <row r="257" spans="1:12" ht="16.5" customHeight="1">
      <c r="A257" s="551"/>
      <c r="C257" s="3"/>
      <c r="L257" s="3"/>
    </row>
    <row r="258" spans="1:12" ht="16.5" customHeight="1">
      <c r="A258" s="551"/>
      <c r="C258" s="3"/>
      <c r="L258" s="3"/>
    </row>
    <row r="259" spans="1:12" ht="16.5" customHeight="1">
      <c r="A259" s="551"/>
      <c r="C259" s="3"/>
      <c r="L259" s="3"/>
    </row>
    <row r="260" spans="1:12" ht="16.5" customHeight="1">
      <c r="A260" s="551"/>
      <c r="C260" s="3"/>
      <c r="L260" s="3"/>
    </row>
    <row r="261" spans="1:12" ht="16.5" customHeight="1">
      <c r="A261" s="551"/>
      <c r="C261" s="3"/>
      <c r="L261" s="3"/>
    </row>
    <row r="262" spans="1:12" ht="16.5" customHeight="1">
      <c r="A262" s="551"/>
      <c r="C262" s="3"/>
      <c r="L262" s="3"/>
    </row>
    <row r="263" spans="1:12" ht="16.5" customHeight="1">
      <c r="A263" s="551"/>
      <c r="C263" s="3"/>
      <c r="L263" s="3"/>
    </row>
    <row r="264" spans="1:12" ht="16.5" customHeight="1">
      <c r="A264" s="551"/>
      <c r="C264" s="3"/>
      <c r="L264" s="3"/>
    </row>
    <row r="265" spans="1:12" ht="16.5" customHeight="1">
      <c r="A265" s="551"/>
      <c r="C265" s="3"/>
      <c r="L265" s="3"/>
    </row>
    <row r="266" spans="1:12" ht="16.5" customHeight="1">
      <c r="A266" s="551"/>
      <c r="C266" s="3"/>
      <c r="L266" s="3"/>
    </row>
    <row r="267" spans="1:12" ht="16.5" customHeight="1">
      <c r="A267" s="551"/>
      <c r="C267" s="3"/>
      <c r="L267" s="3"/>
    </row>
    <row r="268" spans="1:12" ht="16.5" customHeight="1">
      <c r="A268" s="551"/>
      <c r="C268" s="3"/>
      <c r="L268" s="3"/>
    </row>
    <row r="269" spans="1:12" ht="16.5" customHeight="1">
      <c r="A269" s="551"/>
      <c r="C269" s="3"/>
      <c r="L269" s="3"/>
    </row>
    <row r="270" spans="1:12" ht="16.5" customHeight="1">
      <c r="A270" s="551"/>
      <c r="C270" s="3"/>
      <c r="L270" s="3"/>
    </row>
    <row r="271" spans="1:12" ht="16.5" customHeight="1">
      <c r="A271" s="551"/>
      <c r="C271" s="3"/>
      <c r="L271" s="3"/>
    </row>
    <row r="272" spans="1:12" ht="16.5" customHeight="1">
      <c r="A272" s="551"/>
      <c r="C272" s="3"/>
      <c r="L272" s="3"/>
    </row>
    <row r="273" spans="1:12" ht="16.5" customHeight="1">
      <c r="A273" s="551"/>
      <c r="C273" s="3"/>
      <c r="L273" s="3"/>
    </row>
    <row r="274" spans="1:12" ht="16.5" customHeight="1">
      <c r="A274" s="551"/>
      <c r="C274" s="3"/>
      <c r="L274" s="3"/>
    </row>
    <row r="275" spans="1:12" ht="16.5" customHeight="1">
      <c r="A275" s="551"/>
      <c r="C275" s="3"/>
      <c r="L275" s="3"/>
    </row>
    <row r="276" spans="1:12" ht="16.5" customHeight="1">
      <c r="A276" s="551"/>
      <c r="C276" s="3"/>
      <c r="L276" s="3"/>
    </row>
    <row r="277" spans="1:12" ht="16.5" customHeight="1">
      <c r="A277" s="551"/>
      <c r="C277" s="3"/>
      <c r="L277" s="3"/>
    </row>
    <row r="278" spans="1:12" ht="16.5" customHeight="1">
      <c r="A278" s="551"/>
      <c r="C278" s="3"/>
      <c r="L278" s="3"/>
    </row>
    <row r="279" spans="1:12" ht="16.5" customHeight="1">
      <c r="A279" s="551"/>
      <c r="C279" s="3"/>
      <c r="L279" s="3"/>
    </row>
    <row r="280" spans="1:12" ht="16.5" customHeight="1">
      <c r="A280" s="551"/>
      <c r="C280" s="3"/>
      <c r="L280" s="3"/>
    </row>
    <row r="281" spans="1:12" ht="16.5" customHeight="1">
      <c r="A281" s="551"/>
      <c r="C281" s="3"/>
      <c r="L281" s="3"/>
    </row>
    <row r="282" spans="1:12" ht="16.5" customHeight="1">
      <c r="A282" s="551"/>
      <c r="C282" s="3"/>
      <c r="L282" s="3"/>
    </row>
    <row r="283" spans="1:12" ht="16.5" customHeight="1">
      <c r="A283" s="551"/>
      <c r="C283" s="3"/>
      <c r="L283" s="3"/>
    </row>
    <row r="284" spans="1:12" ht="16.5" customHeight="1">
      <c r="A284" s="551"/>
      <c r="C284" s="3"/>
      <c r="L284" s="3"/>
    </row>
    <row r="285" spans="1:12" ht="16.5" customHeight="1">
      <c r="A285" s="551"/>
      <c r="C285" s="3"/>
      <c r="L285" s="3"/>
    </row>
    <row r="286" spans="1:12" ht="16.5" customHeight="1">
      <c r="A286" s="551"/>
      <c r="C286" s="3"/>
      <c r="L286" s="3"/>
    </row>
    <row r="287" spans="1:12" ht="16.5" customHeight="1">
      <c r="A287" s="551"/>
      <c r="C287" s="3"/>
      <c r="L287" s="3"/>
    </row>
    <row r="288" spans="1:12" ht="16.5" customHeight="1">
      <c r="A288" s="551"/>
      <c r="C288" s="3"/>
      <c r="L288" s="3"/>
    </row>
    <row r="289" spans="1:12" ht="16.5" customHeight="1">
      <c r="A289" s="551"/>
      <c r="C289" s="3"/>
      <c r="L289" s="3"/>
    </row>
    <row r="290" spans="1:12" ht="16.5" customHeight="1">
      <c r="A290" s="551"/>
      <c r="C290" s="3"/>
      <c r="L290" s="3"/>
    </row>
    <row r="291" spans="1:12" ht="16.5" customHeight="1">
      <c r="A291" s="551"/>
      <c r="C291" s="3"/>
      <c r="L291" s="3"/>
    </row>
    <row r="292" spans="1:12" ht="16.5" customHeight="1">
      <c r="A292" s="551"/>
      <c r="C292" s="3"/>
      <c r="L292" s="3"/>
    </row>
    <row r="293" spans="1:12" ht="16.5" customHeight="1">
      <c r="A293" s="551"/>
      <c r="C293" s="3"/>
      <c r="L293" s="3"/>
    </row>
    <row r="294" spans="1:12" ht="16.5" customHeight="1">
      <c r="A294" s="551"/>
      <c r="C294" s="3"/>
      <c r="L294" s="3"/>
    </row>
    <row r="295" spans="1:12" ht="16.5" customHeight="1">
      <c r="A295" s="551"/>
      <c r="C295" s="3"/>
      <c r="L295" s="3"/>
    </row>
    <row r="296" spans="1:12" ht="16.5" customHeight="1">
      <c r="A296" s="551"/>
      <c r="C296" s="3"/>
      <c r="L296" s="3"/>
    </row>
    <row r="297" spans="1:12" ht="16.5" customHeight="1">
      <c r="A297" s="551"/>
      <c r="C297" s="3"/>
      <c r="L297" s="3"/>
    </row>
    <row r="298" spans="1:12" ht="16.5" customHeight="1">
      <c r="A298" s="551"/>
      <c r="C298" s="3"/>
      <c r="L298" s="3"/>
    </row>
    <row r="299" spans="1:12" ht="16.5" customHeight="1">
      <c r="A299" s="551"/>
      <c r="C299" s="3"/>
      <c r="L299" s="3"/>
    </row>
    <row r="300" spans="1:12" ht="16.5" customHeight="1">
      <c r="A300" s="551"/>
      <c r="C300" s="3"/>
      <c r="L300" s="3"/>
    </row>
    <row r="301" spans="1:12" ht="16.5" customHeight="1">
      <c r="A301" s="551"/>
      <c r="C301" s="3"/>
      <c r="L301" s="3"/>
    </row>
    <row r="302" spans="1:12" ht="16.5" customHeight="1">
      <c r="A302" s="551"/>
      <c r="C302" s="3"/>
      <c r="L302" s="3"/>
    </row>
    <row r="303" spans="1:12" ht="16.5" customHeight="1">
      <c r="A303" s="551"/>
      <c r="C303" s="3"/>
      <c r="L303" s="3"/>
    </row>
    <row r="304" spans="1:12" ht="16.5" customHeight="1">
      <c r="A304" s="551"/>
      <c r="C304" s="3"/>
      <c r="L304" s="3"/>
    </row>
    <row r="305" spans="1:12" ht="16.5" customHeight="1">
      <c r="A305" s="551"/>
      <c r="C305" s="3"/>
      <c r="L305" s="3"/>
    </row>
    <row r="306" spans="1:12" ht="16.5" customHeight="1">
      <c r="A306" s="551"/>
      <c r="C306" s="3"/>
      <c r="L306" s="3"/>
    </row>
    <row r="307" spans="1:12" ht="16.5" customHeight="1">
      <c r="A307" s="551"/>
      <c r="C307" s="3"/>
      <c r="L307" s="3"/>
    </row>
    <row r="308" spans="1:12" ht="16.5" customHeight="1">
      <c r="A308" s="551"/>
      <c r="C308" s="3"/>
      <c r="L308" s="3"/>
    </row>
    <row r="309" spans="1:12" ht="16.5" customHeight="1">
      <c r="A309" s="551"/>
      <c r="C309" s="3"/>
      <c r="L309" s="3"/>
    </row>
    <row r="310" spans="1:12" ht="16.5" customHeight="1">
      <c r="A310" s="551"/>
      <c r="C310" s="3"/>
      <c r="L310" s="3"/>
    </row>
    <row r="311" spans="1:12" ht="16.5" customHeight="1">
      <c r="A311" s="551"/>
      <c r="C311" s="3"/>
      <c r="L311" s="3"/>
    </row>
    <row r="312" spans="1:12" ht="16.5" customHeight="1">
      <c r="A312" s="551"/>
      <c r="C312" s="3"/>
      <c r="L312" s="3"/>
    </row>
    <row r="313" spans="1:12" ht="16.5" customHeight="1">
      <c r="A313" s="551"/>
      <c r="C313" s="3"/>
      <c r="L313" s="3"/>
    </row>
    <row r="314" spans="1:12" ht="16.5" customHeight="1">
      <c r="A314" s="551"/>
      <c r="C314" s="3"/>
      <c r="L314" s="3"/>
    </row>
    <row r="315" spans="1:12" ht="16.5" customHeight="1">
      <c r="A315" s="551"/>
      <c r="C315" s="3"/>
      <c r="L315" s="3"/>
    </row>
    <row r="316" spans="1:12" ht="16.5" customHeight="1">
      <c r="A316" s="551"/>
      <c r="C316" s="3"/>
      <c r="L316" s="3"/>
    </row>
    <row r="317" spans="1:12" ht="16.5" customHeight="1">
      <c r="A317" s="551"/>
      <c r="C317" s="3"/>
      <c r="L317" s="3"/>
    </row>
    <row r="318" spans="1:12" ht="16.5" customHeight="1">
      <c r="A318" s="551"/>
      <c r="C318" s="3"/>
      <c r="L318" s="3"/>
    </row>
    <row r="319" spans="1:12" ht="16.5" customHeight="1">
      <c r="A319" s="551"/>
      <c r="C319" s="3"/>
      <c r="L319" s="3"/>
    </row>
    <row r="320" spans="1:12" ht="16.5" customHeight="1">
      <c r="A320" s="551"/>
      <c r="C320" s="3"/>
      <c r="L320" s="3"/>
    </row>
    <row r="321" spans="1:12" ht="16.5" customHeight="1">
      <c r="A321" s="551"/>
      <c r="C321" s="3"/>
      <c r="L321" s="3"/>
    </row>
    <row r="322" spans="1:12" ht="16.5" customHeight="1">
      <c r="A322" s="551"/>
      <c r="C322" s="3"/>
      <c r="L322" s="3"/>
    </row>
    <row r="323" spans="1:12" ht="16.5" customHeight="1">
      <c r="A323" s="551"/>
      <c r="C323" s="3"/>
      <c r="L323" s="3"/>
    </row>
    <row r="324" spans="1:12" ht="16.5" customHeight="1">
      <c r="A324" s="551"/>
      <c r="C324" s="3"/>
      <c r="L324" s="3"/>
    </row>
    <row r="325" spans="1:12" ht="16.5" customHeight="1">
      <c r="A325" s="551"/>
      <c r="C325" s="3"/>
      <c r="L325" s="3"/>
    </row>
    <row r="326" spans="1:12" ht="16.5" customHeight="1">
      <c r="A326" s="551"/>
      <c r="C326" s="3"/>
      <c r="L326" s="3"/>
    </row>
    <row r="327" spans="1:12" ht="16.5" customHeight="1">
      <c r="A327" s="551"/>
      <c r="C327" s="3"/>
      <c r="L327" s="3"/>
    </row>
    <row r="328" spans="1:12" ht="16.5" customHeight="1">
      <c r="A328" s="551"/>
      <c r="C328" s="3"/>
      <c r="L328" s="3"/>
    </row>
    <row r="329" spans="1:12" ht="16.5" customHeight="1">
      <c r="A329" s="551"/>
      <c r="C329" s="3"/>
      <c r="L329" s="3"/>
    </row>
    <row r="330" spans="1:12" ht="16.5" customHeight="1">
      <c r="A330" s="551"/>
      <c r="C330" s="3"/>
      <c r="L330" s="3"/>
    </row>
    <row r="331" spans="1:12" ht="16.5" customHeight="1">
      <c r="A331" s="551"/>
      <c r="C331" s="3"/>
      <c r="L331" s="3"/>
    </row>
    <row r="332" spans="1:12" ht="16.5" customHeight="1">
      <c r="A332" s="551"/>
      <c r="C332" s="3"/>
      <c r="L332" s="3"/>
    </row>
    <row r="333" spans="1:12" ht="16.5" customHeight="1">
      <c r="A333" s="551"/>
      <c r="C333" s="3"/>
      <c r="L333" s="3"/>
    </row>
    <row r="334" spans="1:12" ht="16.5" customHeight="1">
      <c r="A334" s="551"/>
      <c r="C334" s="3"/>
      <c r="L334" s="3"/>
    </row>
    <row r="335" spans="1:12" ht="16.5" customHeight="1">
      <c r="A335" s="551"/>
      <c r="C335" s="3"/>
      <c r="L335" s="3"/>
    </row>
    <row r="336" spans="1:12" ht="16.5" customHeight="1">
      <c r="A336" s="551"/>
      <c r="C336" s="3"/>
      <c r="L336" s="3"/>
    </row>
    <row r="337" spans="1:12" ht="16.5" customHeight="1">
      <c r="A337" s="551"/>
      <c r="C337" s="3"/>
      <c r="L337" s="3"/>
    </row>
    <row r="338" spans="1:12" ht="16.5" customHeight="1">
      <c r="A338" s="551"/>
      <c r="C338" s="3"/>
      <c r="L338" s="3"/>
    </row>
    <row r="339" spans="1:12" ht="16.5" customHeight="1">
      <c r="A339" s="551"/>
      <c r="C339" s="3"/>
      <c r="L339" s="3"/>
    </row>
    <row r="340" spans="1:12" ht="16.5" customHeight="1">
      <c r="A340" s="551"/>
      <c r="C340" s="3"/>
      <c r="L340" s="3"/>
    </row>
    <row r="341" spans="1:12" ht="16.5" customHeight="1">
      <c r="A341" s="551"/>
      <c r="C341" s="3"/>
      <c r="L341" s="3"/>
    </row>
    <row r="342" spans="1:12" ht="16.5" customHeight="1">
      <c r="A342" s="551"/>
      <c r="C342" s="3"/>
      <c r="L342" s="3"/>
    </row>
    <row r="343" spans="1:12" ht="16.5" customHeight="1">
      <c r="A343" s="551"/>
      <c r="C343" s="3"/>
      <c r="L343" s="3"/>
    </row>
    <row r="344" spans="1:12" ht="16.5" customHeight="1">
      <c r="A344" s="551"/>
      <c r="C344" s="3"/>
      <c r="L344" s="3"/>
    </row>
    <row r="345" spans="1:12" ht="16.5" customHeight="1">
      <c r="A345" s="551"/>
      <c r="C345" s="3"/>
      <c r="L345" s="3"/>
    </row>
    <row r="346" spans="1:12" ht="16.5" customHeight="1">
      <c r="A346" s="551"/>
      <c r="C346" s="3"/>
      <c r="L346" s="3"/>
    </row>
    <row r="347" spans="1:12" ht="16.5" customHeight="1">
      <c r="A347" s="551"/>
      <c r="C347" s="3"/>
      <c r="L347" s="3"/>
    </row>
    <row r="348" spans="1:12" ht="16.5" customHeight="1">
      <c r="A348" s="551"/>
      <c r="C348" s="3"/>
      <c r="L348" s="3"/>
    </row>
    <row r="349" spans="1:12" ht="16.5" customHeight="1">
      <c r="A349" s="551"/>
      <c r="C349" s="3"/>
      <c r="L349" s="3"/>
    </row>
    <row r="350" spans="1:12" ht="16.5" customHeight="1">
      <c r="A350" s="551"/>
      <c r="C350" s="3"/>
      <c r="L350" s="3"/>
    </row>
    <row r="351" spans="1:12" ht="16.5" customHeight="1">
      <c r="A351" s="551"/>
      <c r="C351" s="3"/>
      <c r="L351" s="3"/>
    </row>
    <row r="352" spans="1:12" ht="16.5" customHeight="1">
      <c r="A352" s="551"/>
      <c r="C352" s="3"/>
      <c r="L352" s="3"/>
    </row>
    <row r="353" spans="1:12" ht="16.5" customHeight="1">
      <c r="A353" s="551"/>
      <c r="C353" s="3"/>
      <c r="L353" s="3"/>
    </row>
    <row r="354" spans="1:12" ht="16.5" customHeight="1">
      <c r="A354" s="551"/>
      <c r="C354" s="3"/>
      <c r="L354" s="3"/>
    </row>
    <row r="355" spans="1:12" ht="16.5" customHeight="1">
      <c r="A355" s="551"/>
      <c r="C355" s="3"/>
      <c r="L355" s="3"/>
    </row>
    <row r="356" spans="1:12" ht="16.5" customHeight="1">
      <c r="A356" s="551"/>
      <c r="C356" s="3"/>
      <c r="L356" s="3"/>
    </row>
    <row r="357" spans="1:12" ht="16.5" customHeight="1">
      <c r="A357" s="551"/>
      <c r="C357" s="3"/>
      <c r="L357" s="3"/>
    </row>
    <row r="358" spans="1:12" ht="16.5" customHeight="1">
      <c r="A358" s="551"/>
      <c r="C358" s="3"/>
      <c r="L358" s="3"/>
    </row>
    <row r="359" spans="1:12" ht="16.5" customHeight="1">
      <c r="A359" s="551"/>
      <c r="C359" s="3"/>
      <c r="L359" s="3"/>
    </row>
    <row r="360" spans="1:12" ht="16.5" customHeight="1">
      <c r="A360" s="551"/>
      <c r="C360" s="3"/>
      <c r="L360" s="3"/>
    </row>
    <row r="361" spans="1:12" ht="16.5" customHeight="1">
      <c r="A361" s="551"/>
      <c r="C361" s="3"/>
      <c r="L361" s="3"/>
    </row>
    <row r="362" spans="1:12" ht="16.5" customHeight="1">
      <c r="A362" s="551"/>
      <c r="C362" s="3"/>
      <c r="L362" s="3"/>
    </row>
    <row r="363" spans="1:12" ht="16.5" customHeight="1">
      <c r="A363" s="551"/>
      <c r="C363" s="3"/>
      <c r="L363" s="3"/>
    </row>
    <row r="364" spans="1:12" ht="16.5" customHeight="1">
      <c r="A364" s="551"/>
      <c r="C364" s="3"/>
      <c r="L364" s="3"/>
    </row>
    <row r="365" spans="1:12" ht="16.5" customHeight="1">
      <c r="A365" s="551"/>
      <c r="C365" s="3"/>
      <c r="L365" s="3"/>
    </row>
    <row r="366" spans="1:12" ht="16.5" customHeight="1">
      <c r="A366" s="551"/>
      <c r="C366" s="3"/>
      <c r="L366" s="3"/>
    </row>
    <row r="367" spans="1:12" ht="16.5" customHeight="1">
      <c r="A367" s="551"/>
      <c r="C367" s="3"/>
      <c r="L367" s="3"/>
    </row>
    <row r="368" spans="1:12" ht="16.5" customHeight="1">
      <c r="A368" s="551"/>
      <c r="C368" s="3"/>
      <c r="L368" s="3"/>
    </row>
    <row r="369" spans="1:12" ht="16.5" customHeight="1">
      <c r="A369" s="551"/>
      <c r="C369" s="3"/>
      <c r="L369" s="3"/>
    </row>
    <row r="370" spans="1:12" ht="16.5" customHeight="1">
      <c r="A370" s="551"/>
      <c r="C370" s="3"/>
      <c r="L370" s="3"/>
    </row>
    <row r="371" spans="1:12" ht="16.5" customHeight="1">
      <c r="A371" s="551"/>
      <c r="C371" s="3"/>
      <c r="L371" s="3"/>
    </row>
    <row r="372" spans="1:12" ht="16.5" customHeight="1">
      <c r="A372" s="551"/>
      <c r="C372" s="3"/>
      <c r="L372" s="3"/>
    </row>
    <row r="373" spans="1:12" ht="16.5" customHeight="1">
      <c r="A373" s="551"/>
      <c r="C373" s="3"/>
      <c r="L373" s="3"/>
    </row>
    <row r="374" spans="1:12" ht="16.5" customHeight="1">
      <c r="A374" s="551"/>
      <c r="C374" s="3"/>
      <c r="L374" s="3"/>
    </row>
    <row r="375" spans="1:12" ht="16.5" customHeight="1">
      <c r="A375" s="551"/>
      <c r="C375" s="3"/>
      <c r="L375" s="3"/>
    </row>
    <row r="376" spans="1:12" ht="16.5" customHeight="1">
      <c r="A376" s="551"/>
      <c r="C376" s="3"/>
      <c r="L376" s="3"/>
    </row>
    <row r="377" spans="1:12" ht="16.5" customHeight="1">
      <c r="A377" s="551"/>
      <c r="C377" s="3"/>
      <c r="L377" s="3"/>
    </row>
    <row r="378" spans="1:12" ht="16.5" customHeight="1">
      <c r="A378" s="551"/>
      <c r="C378" s="3"/>
      <c r="L378" s="3"/>
    </row>
    <row r="379" spans="1:12" ht="16.5" customHeight="1">
      <c r="A379" s="551"/>
      <c r="C379" s="3"/>
      <c r="L379" s="3"/>
    </row>
    <row r="380" spans="1:12" ht="16.5" customHeight="1">
      <c r="A380" s="551"/>
      <c r="C380" s="3"/>
      <c r="L380" s="3"/>
    </row>
    <row r="381" spans="1:12" ht="16.5" customHeight="1">
      <c r="A381" s="551"/>
      <c r="C381" s="3"/>
      <c r="L381" s="3"/>
    </row>
    <row r="382" spans="1:12" ht="16.5" customHeight="1">
      <c r="A382" s="551"/>
      <c r="C382" s="3"/>
      <c r="L382" s="3"/>
    </row>
    <row r="383" spans="1:12" ht="16.5" customHeight="1">
      <c r="A383" s="551"/>
      <c r="C383" s="3"/>
      <c r="L383" s="3"/>
    </row>
    <row r="384" spans="1:12" ht="16.5" customHeight="1">
      <c r="A384" s="551"/>
      <c r="C384" s="3"/>
      <c r="L384" s="3"/>
    </row>
    <row r="385" spans="1:12" ht="16.5" customHeight="1">
      <c r="A385" s="551"/>
      <c r="C385" s="3"/>
      <c r="L385" s="3"/>
    </row>
    <row r="386" spans="1:12" ht="16.5" customHeight="1">
      <c r="A386" s="551"/>
      <c r="C386" s="3"/>
      <c r="L386" s="3"/>
    </row>
    <row r="387" spans="1:12" ht="16.5" customHeight="1">
      <c r="A387" s="551"/>
      <c r="C387" s="3"/>
      <c r="L387" s="3"/>
    </row>
    <row r="388" spans="1:12" ht="16.5" customHeight="1">
      <c r="A388" s="551"/>
      <c r="C388" s="3"/>
      <c r="L388" s="3"/>
    </row>
    <row r="389" spans="1:12" ht="16.5" customHeight="1">
      <c r="A389" s="551"/>
      <c r="C389" s="3"/>
      <c r="L389" s="3"/>
    </row>
    <row r="390" spans="1:12" ht="16.5" customHeight="1">
      <c r="A390" s="551"/>
      <c r="C390" s="3"/>
      <c r="L390" s="3"/>
    </row>
    <row r="391" spans="1:12" ht="16.5" customHeight="1">
      <c r="A391" s="551"/>
      <c r="C391" s="3"/>
      <c r="L391" s="3"/>
    </row>
    <row r="392" spans="1:12" ht="16.5" customHeight="1">
      <c r="A392" s="551"/>
      <c r="C392" s="3"/>
      <c r="L392" s="3"/>
    </row>
    <row r="393" spans="1:12" ht="16.5" customHeight="1">
      <c r="A393" s="551"/>
      <c r="C393" s="3"/>
      <c r="L393" s="3"/>
    </row>
    <row r="394" spans="1:12" ht="16.5" customHeight="1">
      <c r="A394" s="551"/>
      <c r="C394" s="3"/>
      <c r="L394" s="3"/>
    </row>
    <row r="395" spans="1:12" ht="16.5" customHeight="1">
      <c r="A395" s="551"/>
      <c r="C395" s="3"/>
      <c r="L395" s="3"/>
    </row>
    <row r="396" spans="1:12" ht="16.5" customHeight="1">
      <c r="A396" s="551"/>
      <c r="C396" s="3"/>
      <c r="L396" s="3"/>
    </row>
    <row r="397" spans="1:12" ht="16.5" customHeight="1">
      <c r="A397" s="551"/>
      <c r="C397" s="3"/>
      <c r="L397" s="3"/>
    </row>
    <row r="398" spans="1:12" ht="16.5" customHeight="1">
      <c r="A398" s="551"/>
      <c r="C398" s="3"/>
      <c r="L398" s="3"/>
    </row>
    <row r="399" spans="1:12" ht="16.5" customHeight="1">
      <c r="A399" s="551"/>
      <c r="C399" s="3"/>
      <c r="L399" s="3"/>
    </row>
    <row r="400" spans="1:12" ht="16.5" customHeight="1">
      <c r="A400" s="551"/>
      <c r="C400" s="3"/>
      <c r="L400" s="3"/>
    </row>
    <row r="401" spans="1:12" ht="16.5" customHeight="1">
      <c r="A401" s="551"/>
      <c r="C401" s="3"/>
      <c r="L401" s="3"/>
    </row>
    <row r="402" spans="1:12" ht="16.5" customHeight="1">
      <c r="A402" s="551"/>
      <c r="C402" s="3"/>
      <c r="L402" s="3"/>
    </row>
    <row r="403" spans="1:12" ht="16.5" customHeight="1">
      <c r="A403" s="551"/>
      <c r="C403" s="3"/>
      <c r="L403" s="3"/>
    </row>
    <row r="404" spans="1:12" ht="16.5" customHeight="1">
      <c r="A404" s="551"/>
      <c r="C404" s="3"/>
      <c r="L404" s="3"/>
    </row>
    <row r="405" spans="1:12" ht="16.5" customHeight="1">
      <c r="A405" s="551"/>
      <c r="C405" s="3"/>
      <c r="L405" s="3"/>
    </row>
    <row r="406" spans="1:12" ht="16.5" customHeight="1">
      <c r="A406" s="551"/>
      <c r="C406" s="3"/>
      <c r="L406" s="3"/>
    </row>
    <row r="407" spans="1:12" ht="16.5" customHeight="1">
      <c r="A407" s="551"/>
      <c r="C407" s="3"/>
      <c r="L407" s="3"/>
    </row>
    <row r="408" spans="1:12" ht="16.5" customHeight="1">
      <c r="A408" s="551"/>
      <c r="C408" s="3"/>
      <c r="L408" s="3"/>
    </row>
    <row r="409" spans="1:12" ht="16.5" customHeight="1">
      <c r="A409" s="551"/>
      <c r="C409" s="3"/>
      <c r="L409" s="3"/>
    </row>
    <row r="410" spans="1:12" ht="16.5" customHeight="1">
      <c r="A410" s="551"/>
      <c r="C410" s="3"/>
      <c r="L410" s="3"/>
    </row>
    <row r="411" spans="1:12" ht="16.5" customHeight="1">
      <c r="A411" s="551"/>
      <c r="C411" s="3"/>
      <c r="L411" s="3"/>
    </row>
    <row r="412" spans="1:12" ht="16.5" customHeight="1">
      <c r="A412" s="551"/>
      <c r="C412" s="3"/>
      <c r="L412" s="3"/>
    </row>
    <row r="413" spans="1:12" ht="16.5" customHeight="1">
      <c r="A413" s="551"/>
      <c r="C413" s="3"/>
      <c r="L413" s="3"/>
    </row>
    <row r="414" spans="1:12" ht="16.5" customHeight="1">
      <c r="A414" s="551"/>
      <c r="C414" s="3"/>
      <c r="L414" s="3"/>
    </row>
    <row r="415" spans="1:12" ht="16.5" customHeight="1">
      <c r="A415" s="551"/>
      <c r="C415" s="3"/>
      <c r="L415" s="3"/>
    </row>
    <row r="416" spans="1:12" ht="16.5" customHeight="1">
      <c r="A416" s="551"/>
      <c r="C416" s="3"/>
      <c r="L416" s="3"/>
    </row>
    <row r="417" spans="1:12" ht="16.5" customHeight="1">
      <c r="A417" s="551"/>
      <c r="C417" s="3"/>
      <c r="L417" s="3"/>
    </row>
    <row r="418" spans="1:12" ht="16.5" customHeight="1">
      <c r="A418" s="551"/>
      <c r="C418" s="3"/>
      <c r="L418" s="3"/>
    </row>
    <row r="419" spans="1:12" ht="16.5" customHeight="1">
      <c r="A419" s="551"/>
      <c r="C419" s="3"/>
      <c r="L419" s="3"/>
    </row>
    <row r="420" spans="1:12" ht="16.5" customHeight="1">
      <c r="A420" s="551"/>
      <c r="C420" s="3"/>
      <c r="L420" s="3"/>
    </row>
    <row r="421" spans="1:12" ht="16.5" customHeight="1">
      <c r="A421" s="551"/>
      <c r="C421" s="3"/>
      <c r="L421" s="3"/>
    </row>
    <row r="422" spans="1:12" ht="16.5" customHeight="1">
      <c r="A422" s="551"/>
      <c r="C422" s="3"/>
      <c r="L422" s="3"/>
    </row>
    <row r="423" spans="1:12" ht="16.5" customHeight="1">
      <c r="A423" s="551"/>
      <c r="C423" s="3"/>
      <c r="L423" s="3"/>
    </row>
    <row r="424" spans="1:12" ht="16.5" customHeight="1">
      <c r="A424" s="551"/>
      <c r="C424" s="3"/>
      <c r="L424" s="3"/>
    </row>
    <row r="425" spans="1:12" ht="16.5" customHeight="1">
      <c r="A425" s="551"/>
      <c r="C425" s="3"/>
      <c r="L425" s="3"/>
    </row>
    <row r="426" spans="1:12" ht="16.5" customHeight="1">
      <c r="A426" s="551"/>
      <c r="C426" s="3"/>
      <c r="L426" s="3"/>
    </row>
    <row r="427" spans="1:12" ht="16.5" customHeight="1">
      <c r="A427" s="551"/>
      <c r="C427" s="3"/>
      <c r="L427" s="3"/>
    </row>
    <row r="428" spans="1:12" ht="16.5" customHeight="1">
      <c r="A428" s="551"/>
      <c r="C428" s="3"/>
      <c r="L428" s="3"/>
    </row>
    <row r="429" spans="1:12" ht="16.5" customHeight="1">
      <c r="A429" s="551"/>
      <c r="C429" s="3"/>
      <c r="L429" s="3"/>
    </row>
    <row r="430" spans="1:12" ht="16.5" customHeight="1">
      <c r="A430" s="551"/>
      <c r="C430" s="3"/>
      <c r="L430" s="3"/>
    </row>
    <row r="431" spans="1:12" ht="16.5" customHeight="1">
      <c r="A431" s="551"/>
      <c r="C431" s="3"/>
      <c r="L431" s="3"/>
    </row>
    <row r="432" spans="1:12" ht="16.5" customHeight="1">
      <c r="A432" s="551"/>
      <c r="C432" s="3"/>
      <c r="L432" s="3"/>
    </row>
    <row r="433" spans="1:12" ht="16.5" customHeight="1">
      <c r="A433" s="551"/>
      <c r="C433" s="3"/>
      <c r="L433" s="3"/>
    </row>
    <row r="434" spans="1:12" ht="16.5" customHeight="1">
      <c r="A434" s="551"/>
      <c r="C434" s="3"/>
      <c r="L434" s="3"/>
    </row>
    <row r="435" spans="1:12" ht="16.5" customHeight="1">
      <c r="A435" s="551"/>
      <c r="C435" s="3"/>
      <c r="L435" s="3"/>
    </row>
    <row r="436" spans="1:12" ht="16.5" customHeight="1">
      <c r="A436" s="551"/>
      <c r="C436" s="3"/>
      <c r="L436" s="3"/>
    </row>
    <row r="437" spans="1:12" ht="16.5" customHeight="1">
      <c r="A437" s="551"/>
      <c r="C437" s="3"/>
      <c r="L437" s="3"/>
    </row>
    <row r="438" spans="1:12" ht="16.5" customHeight="1">
      <c r="A438" s="551"/>
      <c r="C438" s="3"/>
      <c r="L438" s="3"/>
    </row>
    <row r="439" spans="1:12" ht="16.5" customHeight="1">
      <c r="A439" s="551"/>
      <c r="C439" s="3"/>
      <c r="L439" s="3"/>
    </row>
    <row r="440" spans="1:12" ht="16.5" customHeight="1">
      <c r="A440" s="551"/>
      <c r="C440" s="3"/>
      <c r="L440" s="3"/>
    </row>
    <row r="441" spans="1:12" ht="16.5" customHeight="1">
      <c r="A441" s="551"/>
      <c r="C441" s="3"/>
      <c r="L441" s="3"/>
    </row>
    <row r="442" spans="1:12" ht="16.5" customHeight="1">
      <c r="A442" s="551"/>
      <c r="C442" s="3"/>
      <c r="L442" s="3"/>
    </row>
    <row r="443" spans="1:12" ht="16.5" customHeight="1">
      <c r="A443" s="551"/>
      <c r="C443" s="3"/>
      <c r="L443" s="3"/>
    </row>
    <row r="444" spans="1:12" ht="16.5" customHeight="1">
      <c r="A444" s="551"/>
      <c r="C444" s="3"/>
      <c r="L444" s="3"/>
    </row>
    <row r="445" spans="1:12" ht="16.5" customHeight="1">
      <c r="A445" s="551"/>
      <c r="C445" s="3"/>
      <c r="L445" s="3"/>
    </row>
    <row r="446" spans="1:12" ht="16.5" customHeight="1">
      <c r="A446" s="551"/>
      <c r="C446" s="3"/>
      <c r="L446" s="3"/>
    </row>
    <row r="447" spans="1:12" ht="16.5" customHeight="1">
      <c r="A447" s="551"/>
      <c r="C447" s="3"/>
      <c r="L447" s="3"/>
    </row>
    <row r="448" spans="1:12" ht="16.5" customHeight="1">
      <c r="A448" s="551"/>
      <c r="C448" s="3"/>
      <c r="L448" s="3"/>
    </row>
    <row r="449" spans="1:12" ht="16.5" customHeight="1">
      <c r="A449" s="551"/>
      <c r="C449" s="3"/>
      <c r="L449" s="3"/>
    </row>
    <row r="450" spans="1:12" ht="16.5" customHeight="1">
      <c r="A450" s="551"/>
      <c r="C450" s="3"/>
      <c r="L450" s="3"/>
    </row>
    <row r="451" spans="1:12" ht="16.5" customHeight="1">
      <c r="A451" s="551"/>
      <c r="C451" s="3"/>
      <c r="L451" s="3"/>
    </row>
    <row r="452" spans="1:12" ht="16.5" customHeight="1">
      <c r="A452" s="551"/>
      <c r="C452" s="3"/>
      <c r="L452" s="3"/>
    </row>
    <row r="453" spans="1:12" ht="16.5" customHeight="1">
      <c r="A453" s="551"/>
      <c r="C453" s="3"/>
      <c r="L453" s="3"/>
    </row>
    <row r="454" spans="1:12" ht="16.5" customHeight="1">
      <c r="A454" s="551"/>
      <c r="C454" s="3"/>
      <c r="L454" s="3"/>
    </row>
    <row r="455" spans="1:12" ht="16.5" customHeight="1">
      <c r="A455" s="551"/>
      <c r="C455" s="3"/>
      <c r="L455" s="3"/>
    </row>
    <row r="456" spans="1:12" ht="16.5" customHeight="1">
      <c r="A456" s="551"/>
      <c r="C456" s="3"/>
      <c r="L456" s="3"/>
    </row>
    <row r="457" spans="1:12" ht="16.5" customHeight="1">
      <c r="A457" s="551"/>
      <c r="C457" s="3"/>
      <c r="L457" s="3"/>
    </row>
    <row r="458" spans="1:12" ht="16.5" customHeight="1">
      <c r="A458" s="551"/>
      <c r="C458" s="3"/>
      <c r="L458" s="3"/>
    </row>
    <row r="459" spans="1:12" ht="16.5" customHeight="1">
      <c r="A459" s="551"/>
      <c r="C459" s="3"/>
      <c r="L459" s="3"/>
    </row>
    <row r="460" spans="1:12" ht="16.5" customHeight="1">
      <c r="A460" s="551"/>
      <c r="C460" s="3"/>
      <c r="L460" s="3"/>
    </row>
    <row r="461" spans="1:12" ht="16.5" customHeight="1">
      <c r="A461" s="551"/>
      <c r="C461" s="3"/>
      <c r="L461" s="3"/>
    </row>
    <row r="462" spans="1:12" ht="16.5" customHeight="1">
      <c r="A462" s="551"/>
      <c r="C462" s="3"/>
      <c r="L462" s="3"/>
    </row>
    <row r="463" spans="1:12" ht="16.5" customHeight="1">
      <c r="A463" s="551"/>
      <c r="C463" s="3"/>
      <c r="L463" s="3"/>
    </row>
    <row r="464" spans="1:12" ht="16.5" customHeight="1">
      <c r="A464" s="551"/>
      <c r="C464" s="3"/>
      <c r="L464" s="3"/>
    </row>
    <row r="465" spans="1:12" ht="16.5" customHeight="1">
      <c r="A465" s="551"/>
      <c r="C465" s="3"/>
      <c r="L465" s="3"/>
    </row>
    <row r="466" spans="1:12" ht="16.5" customHeight="1">
      <c r="A466" s="551"/>
      <c r="C466" s="3"/>
      <c r="L466" s="3"/>
    </row>
    <row r="467" spans="1:12" ht="16.5" customHeight="1">
      <c r="A467" s="551"/>
      <c r="C467" s="3"/>
      <c r="L467" s="3"/>
    </row>
    <row r="468" spans="1:12" ht="16.5" customHeight="1">
      <c r="A468" s="551"/>
      <c r="C468" s="3"/>
      <c r="L468" s="3"/>
    </row>
    <row r="469" spans="1:12" ht="16.5" customHeight="1">
      <c r="A469" s="551"/>
      <c r="C469" s="3"/>
      <c r="L469" s="3"/>
    </row>
    <row r="470" spans="1:12" ht="16.5" customHeight="1">
      <c r="A470" s="551"/>
      <c r="C470" s="3"/>
      <c r="L470" s="3"/>
    </row>
    <row r="471" spans="1:12" ht="16.5" customHeight="1">
      <c r="A471" s="551"/>
      <c r="C471" s="3"/>
      <c r="L471" s="3"/>
    </row>
    <row r="472" spans="1:12" ht="16.5" customHeight="1">
      <c r="A472" s="551"/>
      <c r="C472" s="3"/>
      <c r="L472" s="3"/>
    </row>
    <row r="473" spans="1:12" ht="16.5" customHeight="1">
      <c r="A473" s="551"/>
      <c r="C473" s="3"/>
      <c r="L473" s="3"/>
    </row>
    <row r="474" spans="1:12" ht="16.5" customHeight="1">
      <c r="A474" s="551"/>
      <c r="C474" s="3"/>
      <c r="L474" s="3"/>
    </row>
    <row r="475" spans="1:12" ht="16.5" customHeight="1">
      <c r="A475" s="551"/>
      <c r="C475" s="3"/>
      <c r="L475" s="3"/>
    </row>
    <row r="476" spans="1:12" ht="16.5" customHeight="1">
      <c r="A476" s="551"/>
      <c r="C476" s="3"/>
      <c r="L476" s="3"/>
    </row>
    <row r="477" spans="1:12" ht="16.5" customHeight="1">
      <c r="A477" s="551"/>
      <c r="C477" s="3"/>
      <c r="L477" s="3"/>
    </row>
    <row r="478" spans="1:12" ht="16.5" customHeight="1">
      <c r="A478" s="551"/>
      <c r="C478" s="3"/>
      <c r="L478" s="3"/>
    </row>
    <row r="479" spans="1:12" ht="16.5" customHeight="1">
      <c r="A479" s="551"/>
      <c r="C479" s="3"/>
      <c r="L479" s="3"/>
    </row>
    <row r="480" spans="1:12" ht="16.5" customHeight="1">
      <c r="A480" s="551"/>
      <c r="C480" s="3"/>
      <c r="L480" s="3"/>
    </row>
    <row r="481" spans="1:12" ht="16.5" customHeight="1">
      <c r="A481" s="551"/>
      <c r="C481" s="3"/>
      <c r="L481" s="3"/>
    </row>
    <row r="482" spans="1:12" ht="16.5" customHeight="1">
      <c r="A482" s="551"/>
      <c r="C482" s="3"/>
      <c r="L482" s="3"/>
    </row>
    <row r="483" spans="1:12" ht="16.5" customHeight="1">
      <c r="A483" s="551"/>
      <c r="C483" s="3"/>
      <c r="L483" s="3"/>
    </row>
    <row r="484" spans="1:12" ht="16.5" customHeight="1">
      <c r="A484" s="551"/>
      <c r="C484" s="3"/>
      <c r="L484" s="3"/>
    </row>
    <row r="485" spans="1:12" ht="16.5" customHeight="1">
      <c r="A485" s="551"/>
      <c r="C485" s="3"/>
      <c r="L485" s="3"/>
    </row>
    <row r="486" spans="1:12" ht="16.5" customHeight="1">
      <c r="A486" s="551"/>
      <c r="C486" s="3"/>
      <c r="L486" s="3"/>
    </row>
    <row r="487" spans="1:12" ht="16.5" customHeight="1">
      <c r="A487" s="551"/>
      <c r="C487" s="3"/>
      <c r="L487" s="3"/>
    </row>
    <row r="488" spans="1:12" ht="16.5" customHeight="1">
      <c r="A488" s="551"/>
      <c r="C488" s="3"/>
      <c r="L488" s="3"/>
    </row>
    <row r="489" spans="1:12" ht="16.5" customHeight="1">
      <c r="A489" s="551"/>
      <c r="C489" s="3"/>
      <c r="L489" s="3"/>
    </row>
    <row r="490" spans="1:12" ht="16.5" customHeight="1">
      <c r="A490" s="551"/>
      <c r="C490" s="3"/>
      <c r="L490" s="3"/>
    </row>
    <row r="491" spans="1:12" ht="16.5" customHeight="1">
      <c r="A491" s="551"/>
      <c r="C491" s="3"/>
      <c r="L491" s="3"/>
    </row>
    <row r="492" spans="1:12" ht="16.5" customHeight="1">
      <c r="A492" s="551"/>
      <c r="C492" s="3"/>
      <c r="L492" s="3"/>
    </row>
    <row r="493" spans="1:12" ht="16.5" customHeight="1">
      <c r="A493" s="551"/>
      <c r="C493" s="3"/>
      <c r="L493" s="3"/>
    </row>
    <row r="494" spans="1:12" ht="16.5" customHeight="1">
      <c r="A494" s="551"/>
      <c r="C494" s="3"/>
      <c r="L494" s="3"/>
    </row>
    <row r="495" spans="1:12" ht="16.5" customHeight="1">
      <c r="A495" s="551"/>
      <c r="C495" s="3"/>
      <c r="L495" s="3"/>
    </row>
    <row r="496" spans="1:12" ht="16.5" customHeight="1">
      <c r="A496" s="551"/>
      <c r="C496" s="3"/>
      <c r="L496" s="3"/>
    </row>
    <row r="497" spans="1:12" ht="16.5" customHeight="1">
      <c r="A497" s="551"/>
      <c r="C497" s="3"/>
      <c r="L497" s="3"/>
    </row>
    <row r="498" spans="1:12" ht="16.5" customHeight="1">
      <c r="A498" s="551"/>
      <c r="C498" s="3"/>
      <c r="L498" s="3"/>
    </row>
    <row r="499" spans="1:12" ht="16.5" customHeight="1">
      <c r="A499" s="551"/>
      <c r="C499" s="3"/>
      <c r="L499" s="3"/>
    </row>
    <row r="500" spans="1:12" ht="16.5" customHeight="1">
      <c r="A500" s="551"/>
      <c r="C500" s="3"/>
      <c r="L500" s="3"/>
    </row>
    <row r="501" spans="1:12" ht="16.5" customHeight="1">
      <c r="A501" s="551"/>
      <c r="C501" s="3"/>
      <c r="L501" s="3"/>
    </row>
    <row r="502" spans="1:12" ht="16.5" customHeight="1">
      <c r="A502" s="551"/>
      <c r="C502" s="3"/>
      <c r="L502" s="3"/>
    </row>
    <row r="503" spans="1:12" ht="16.5" customHeight="1">
      <c r="A503" s="551"/>
      <c r="C503" s="3"/>
      <c r="L503" s="3"/>
    </row>
    <row r="504" spans="1:12" ht="16.5" customHeight="1">
      <c r="A504" s="551"/>
      <c r="C504" s="3"/>
      <c r="L504" s="3"/>
    </row>
    <row r="505" spans="1:12" ht="16.5" customHeight="1">
      <c r="A505" s="551"/>
      <c r="C505" s="3"/>
      <c r="L505" s="3"/>
    </row>
    <row r="506" spans="1:12" ht="16.5" customHeight="1">
      <c r="A506" s="551"/>
      <c r="C506" s="3"/>
      <c r="L506" s="3"/>
    </row>
    <row r="507" spans="1:12" ht="16.5" customHeight="1">
      <c r="A507" s="551"/>
      <c r="C507" s="3"/>
      <c r="L507" s="3"/>
    </row>
    <row r="508" spans="1:12" ht="16.5" customHeight="1">
      <c r="A508" s="551"/>
      <c r="C508" s="3"/>
      <c r="L508" s="3"/>
    </row>
    <row r="509" spans="1:12" ht="16.5" customHeight="1">
      <c r="A509" s="551"/>
      <c r="C509" s="3"/>
      <c r="L509" s="3"/>
    </row>
    <row r="510" spans="1:12" ht="16.5" customHeight="1">
      <c r="A510" s="551"/>
      <c r="C510" s="3"/>
      <c r="L510" s="3"/>
    </row>
    <row r="511" spans="1:12" ht="16.5" customHeight="1">
      <c r="A511" s="551"/>
      <c r="C511" s="3"/>
      <c r="L511" s="3"/>
    </row>
    <row r="512" spans="1:12" ht="16.5" customHeight="1">
      <c r="A512" s="551"/>
      <c r="C512" s="3"/>
      <c r="L512" s="3"/>
    </row>
    <row r="513" spans="1:12" ht="16.5" customHeight="1">
      <c r="A513" s="551"/>
      <c r="C513" s="3"/>
      <c r="L513" s="3"/>
    </row>
    <row r="514" spans="1:12" ht="16.5" customHeight="1">
      <c r="A514" s="551"/>
      <c r="C514" s="3"/>
      <c r="L514" s="3"/>
    </row>
    <row r="515" spans="1:12" ht="16.5" customHeight="1">
      <c r="A515" s="551"/>
      <c r="C515" s="3"/>
      <c r="L515" s="3"/>
    </row>
    <row r="516" spans="1:12" ht="16.5" customHeight="1">
      <c r="A516" s="551"/>
      <c r="C516" s="3"/>
      <c r="L516" s="3"/>
    </row>
    <row r="517" spans="1:12" ht="16.5" customHeight="1">
      <c r="A517" s="551"/>
      <c r="C517" s="3"/>
      <c r="L517" s="3"/>
    </row>
    <row r="518" spans="1:12" ht="16.5" customHeight="1">
      <c r="A518" s="551"/>
      <c r="C518" s="3"/>
      <c r="L518" s="3"/>
    </row>
    <row r="519" spans="1:12" ht="16.5" customHeight="1">
      <c r="A519" s="551"/>
      <c r="C519" s="3"/>
      <c r="L519" s="3"/>
    </row>
    <row r="520" spans="1:12" ht="16.5" customHeight="1">
      <c r="A520" s="551"/>
      <c r="C520" s="3"/>
      <c r="L520" s="3"/>
    </row>
    <row r="521" spans="1:12" ht="16.5" customHeight="1">
      <c r="A521" s="551"/>
      <c r="C521" s="3"/>
      <c r="L521" s="3"/>
    </row>
    <row r="522" spans="1:12" ht="16.5" customHeight="1">
      <c r="A522" s="551"/>
      <c r="C522" s="3"/>
      <c r="L522" s="3"/>
    </row>
    <row r="523" spans="1:12" ht="16.5" customHeight="1">
      <c r="A523" s="551"/>
      <c r="C523" s="3"/>
      <c r="L523" s="3"/>
    </row>
    <row r="524" spans="1:12" ht="16.5" customHeight="1">
      <c r="A524" s="551"/>
      <c r="C524" s="3"/>
      <c r="L524" s="3"/>
    </row>
    <row r="525" spans="1:12" ht="16.5" customHeight="1">
      <c r="A525" s="551"/>
      <c r="C525" s="3"/>
      <c r="L525" s="3"/>
    </row>
    <row r="526" spans="1:12" ht="16.5" customHeight="1">
      <c r="A526" s="551"/>
      <c r="C526" s="3"/>
      <c r="L526" s="3"/>
    </row>
    <row r="527" spans="1:12" ht="16.5" customHeight="1">
      <c r="A527" s="551"/>
      <c r="C527" s="3"/>
      <c r="L527" s="3"/>
    </row>
    <row r="528" spans="1:12" ht="16.5" customHeight="1">
      <c r="A528" s="551"/>
      <c r="C528" s="3"/>
      <c r="L528" s="3"/>
    </row>
    <row r="529" spans="1:12" ht="16.5" customHeight="1">
      <c r="A529" s="551"/>
      <c r="C529" s="3"/>
      <c r="L529" s="3"/>
    </row>
    <row r="530" spans="1:12" ht="16.5" customHeight="1">
      <c r="A530" s="551"/>
      <c r="C530" s="3"/>
      <c r="L530" s="3"/>
    </row>
    <row r="531" spans="1:12" ht="16.5" customHeight="1">
      <c r="A531" s="551"/>
      <c r="C531" s="3"/>
      <c r="L531" s="3"/>
    </row>
    <row r="532" spans="1:12" ht="16.5" customHeight="1">
      <c r="A532" s="551"/>
      <c r="C532" s="3"/>
      <c r="L532" s="3"/>
    </row>
    <row r="533" spans="1:12" ht="16.5" customHeight="1">
      <c r="A533" s="551"/>
      <c r="C533" s="3"/>
      <c r="L533" s="3"/>
    </row>
    <row r="534" spans="1:12" ht="16.5" customHeight="1">
      <c r="A534" s="551"/>
      <c r="C534" s="3"/>
      <c r="L534" s="3"/>
    </row>
    <row r="535" spans="1:12" ht="16.5" customHeight="1">
      <c r="A535" s="551"/>
      <c r="C535" s="3"/>
      <c r="L535" s="3"/>
    </row>
    <row r="536" spans="1:12" ht="16.5" customHeight="1">
      <c r="A536" s="551"/>
      <c r="C536" s="3"/>
      <c r="L536" s="3"/>
    </row>
    <row r="537" spans="1:12" ht="16.5" customHeight="1">
      <c r="A537" s="551"/>
      <c r="C537" s="3"/>
      <c r="L537" s="3"/>
    </row>
    <row r="538" spans="1:12" ht="16.5" customHeight="1">
      <c r="A538" s="551"/>
      <c r="C538" s="3"/>
      <c r="L538" s="3"/>
    </row>
    <row r="539" spans="1:12" ht="16.5" customHeight="1">
      <c r="A539" s="551"/>
      <c r="C539" s="3"/>
      <c r="L539" s="3"/>
    </row>
    <row r="540" spans="1:12" ht="16.5" customHeight="1">
      <c r="A540" s="551"/>
      <c r="C540" s="3"/>
      <c r="L540" s="3"/>
    </row>
    <row r="541" spans="1:12" ht="16.5" customHeight="1">
      <c r="A541" s="551"/>
      <c r="C541" s="3"/>
      <c r="L541" s="3"/>
    </row>
    <row r="542" spans="1:12" ht="16.5" customHeight="1">
      <c r="A542" s="551"/>
      <c r="C542" s="3"/>
      <c r="L542" s="3"/>
    </row>
    <row r="543" spans="1:12" ht="16.5" customHeight="1">
      <c r="A543" s="551"/>
      <c r="C543" s="3"/>
      <c r="L543" s="3"/>
    </row>
    <row r="544" spans="1:12" ht="16.5" customHeight="1">
      <c r="A544" s="551"/>
      <c r="C544" s="3"/>
      <c r="L544" s="3"/>
    </row>
    <row r="545" spans="1:12" ht="16.5" customHeight="1">
      <c r="A545" s="551"/>
      <c r="C545" s="3"/>
      <c r="L545" s="3"/>
    </row>
    <row r="546" spans="1:12" ht="16.5" customHeight="1">
      <c r="A546" s="551"/>
      <c r="C546" s="3"/>
      <c r="L546" s="3"/>
    </row>
    <row r="547" spans="1:12" ht="16.5" customHeight="1">
      <c r="A547" s="551"/>
      <c r="C547" s="3"/>
      <c r="L547" s="3"/>
    </row>
    <row r="548" spans="1:12" ht="16.5" customHeight="1">
      <c r="A548" s="551"/>
      <c r="C548" s="3"/>
      <c r="L548" s="3"/>
    </row>
    <row r="549" spans="1:12" ht="16.5" customHeight="1">
      <c r="A549" s="551"/>
      <c r="C549" s="3"/>
      <c r="L549" s="3"/>
    </row>
    <row r="550" spans="1:12" ht="16.5" customHeight="1">
      <c r="A550" s="551"/>
      <c r="C550" s="3"/>
      <c r="L550" s="3"/>
    </row>
    <row r="551" spans="1:12" ht="16.5" customHeight="1">
      <c r="A551" s="551"/>
      <c r="C551" s="3"/>
      <c r="L551" s="3"/>
    </row>
    <row r="552" spans="1:12" ht="16.5" customHeight="1">
      <c r="A552" s="551"/>
      <c r="C552" s="3"/>
      <c r="L552" s="3"/>
    </row>
    <row r="553" spans="1:12" ht="16.5" customHeight="1">
      <c r="A553" s="551"/>
      <c r="C553" s="3"/>
      <c r="L553" s="3"/>
    </row>
    <row r="554" spans="1:12" ht="16.5" customHeight="1">
      <c r="A554" s="551"/>
      <c r="C554" s="3"/>
      <c r="L554" s="3"/>
    </row>
    <row r="555" spans="1:12" ht="16.5" customHeight="1">
      <c r="A555" s="551"/>
      <c r="C555" s="3"/>
      <c r="L555" s="3"/>
    </row>
    <row r="556" spans="1:12" ht="16.5" customHeight="1">
      <c r="A556" s="551"/>
      <c r="C556" s="3"/>
      <c r="L556" s="3"/>
    </row>
    <row r="557" spans="1:12" ht="16.5" customHeight="1">
      <c r="A557" s="551"/>
      <c r="C557" s="3"/>
      <c r="L557" s="3"/>
    </row>
    <row r="558" spans="1:12" ht="16.5" customHeight="1">
      <c r="A558" s="551"/>
      <c r="C558" s="3"/>
      <c r="L558" s="3"/>
    </row>
    <row r="559" spans="1:12" ht="16.5" customHeight="1">
      <c r="A559" s="551"/>
      <c r="C559" s="3"/>
      <c r="L559" s="3"/>
    </row>
    <row r="560" spans="1:12" ht="16.5" customHeight="1">
      <c r="A560" s="551"/>
      <c r="C560" s="3"/>
      <c r="L560" s="3"/>
    </row>
    <row r="561" spans="1:12" ht="16.5" customHeight="1">
      <c r="A561" s="551"/>
      <c r="C561" s="3"/>
      <c r="L561" s="3"/>
    </row>
    <row r="562" spans="1:12" ht="16.5" customHeight="1">
      <c r="A562" s="551"/>
      <c r="C562" s="3"/>
      <c r="L562" s="3"/>
    </row>
    <row r="563" spans="1:12" ht="16.5" customHeight="1">
      <c r="A563" s="551"/>
      <c r="C563" s="3"/>
      <c r="L563" s="3"/>
    </row>
    <row r="564" spans="1:12" ht="16.5" customHeight="1">
      <c r="A564" s="551"/>
      <c r="C564" s="3"/>
      <c r="L564" s="3"/>
    </row>
    <row r="565" spans="1:12" ht="16.5" customHeight="1">
      <c r="A565" s="551"/>
      <c r="C565" s="3"/>
      <c r="L565" s="3"/>
    </row>
    <row r="566" spans="1:12" ht="16.5" customHeight="1">
      <c r="A566" s="551"/>
      <c r="C566" s="3"/>
      <c r="L566" s="3"/>
    </row>
    <row r="567" spans="1:12" ht="16.5" customHeight="1">
      <c r="A567" s="551"/>
      <c r="C567" s="3"/>
      <c r="L567" s="3"/>
    </row>
    <row r="568" spans="1:12" ht="16.5" customHeight="1">
      <c r="A568" s="551"/>
      <c r="C568" s="3"/>
      <c r="L568" s="3"/>
    </row>
    <row r="569" spans="1:12" ht="16.5" customHeight="1">
      <c r="A569" s="551"/>
      <c r="C569" s="3"/>
      <c r="L569" s="3"/>
    </row>
    <row r="570" spans="1:12" ht="16.5" customHeight="1">
      <c r="A570" s="551"/>
      <c r="C570" s="3"/>
      <c r="L570" s="3"/>
    </row>
    <row r="571" spans="1:12" ht="16.5" customHeight="1">
      <c r="A571" s="551"/>
      <c r="C571" s="3"/>
      <c r="L571" s="3"/>
    </row>
    <row r="572" spans="1:12" ht="16.5" customHeight="1">
      <c r="A572" s="551"/>
      <c r="C572" s="3"/>
      <c r="L572" s="3"/>
    </row>
    <row r="573" spans="1:12" ht="16.5" customHeight="1">
      <c r="A573" s="551"/>
      <c r="C573" s="3"/>
      <c r="L573" s="3"/>
    </row>
    <row r="574" spans="1:12" ht="16.5" customHeight="1">
      <c r="A574" s="551"/>
      <c r="C574" s="3"/>
      <c r="L574" s="3"/>
    </row>
    <row r="575" spans="1:12" ht="16.5" customHeight="1">
      <c r="A575" s="551"/>
      <c r="C575" s="3"/>
      <c r="L575" s="3"/>
    </row>
    <row r="576" spans="1:12" ht="16.5" customHeight="1">
      <c r="A576" s="551"/>
      <c r="C576" s="3"/>
      <c r="L576" s="3"/>
    </row>
    <row r="577" spans="1:12" ht="16.5" customHeight="1">
      <c r="A577" s="551"/>
      <c r="C577" s="3"/>
      <c r="L577" s="3"/>
    </row>
    <row r="578" spans="1:12" ht="16.5" customHeight="1">
      <c r="A578" s="551"/>
      <c r="C578" s="3"/>
      <c r="L578" s="3"/>
    </row>
    <row r="579" spans="1:12" ht="16.5" customHeight="1">
      <c r="A579" s="551"/>
      <c r="C579" s="3"/>
      <c r="L579" s="3"/>
    </row>
    <row r="580" spans="1:12" ht="16.5" customHeight="1">
      <c r="A580" s="551"/>
      <c r="C580" s="3"/>
      <c r="L580" s="3"/>
    </row>
    <row r="581" spans="1:12" ht="16.5" customHeight="1">
      <c r="A581" s="551"/>
      <c r="C581" s="3"/>
      <c r="L581" s="3"/>
    </row>
    <row r="582" spans="1:12" ht="16.5" customHeight="1">
      <c r="A582" s="551"/>
      <c r="C582" s="3"/>
      <c r="L582" s="3"/>
    </row>
    <row r="583" spans="1:12" ht="16.5" customHeight="1">
      <c r="A583" s="551"/>
      <c r="C583" s="3"/>
      <c r="L583" s="3"/>
    </row>
    <row r="584" spans="1:12" ht="16.5" customHeight="1">
      <c r="A584" s="551"/>
      <c r="C584" s="3"/>
      <c r="L584" s="3"/>
    </row>
    <row r="585" spans="1:12" ht="16.5" customHeight="1">
      <c r="A585" s="551"/>
      <c r="C585" s="3"/>
      <c r="L585" s="3"/>
    </row>
    <row r="586" spans="1:12" ht="16.5" customHeight="1">
      <c r="A586" s="551"/>
      <c r="C586" s="3"/>
      <c r="L586" s="3"/>
    </row>
    <row r="587" spans="1:12" ht="16.5" customHeight="1">
      <c r="A587" s="551"/>
      <c r="C587" s="3"/>
      <c r="L587" s="3"/>
    </row>
    <row r="588" spans="1:12" ht="16.5" customHeight="1">
      <c r="A588" s="551"/>
      <c r="C588" s="3"/>
      <c r="L588" s="3"/>
    </row>
    <row r="589" spans="1:12" ht="16.5" customHeight="1">
      <c r="A589" s="551"/>
      <c r="C589" s="3"/>
      <c r="L589" s="3"/>
    </row>
    <row r="590" spans="1:12" ht="16.5" customHeight="1">
      <c r="A590" s="551"/>
      <c r="C590" s="3"/>
      <c r="L590" s="3"/>
    </row>
    <row r="591" spans="1:12" ht="16.5" customHeight="1">
      <c r="A591" s="551"/>
      <c r="C591" s="3"/>
      <c r="L591" s="3"/>
    </row>
    <row r="592" spans="1:12" ht="16.5" customHeight="1">
      <c r="A592" s="551"/>
      <c r="C592" s="3"/>
      <c r="L592" s="3"/>
    </row>
    <row r="593" spans="1:12" ht="16.5" customHeight="1">
      <c r="A593" s="551"/>
      <c r="C593" s="3"/>
      <c r="L593" s="3"/>
    </row>
    <row r="594" spans="1:12" ht="16.5" customHeight="1">
      <c r="A594" s="551"/>
      <c r="C594" s="3"/>
      <c r="L594" s="3"/>
    </row>
    <row r="595" spans="1:12" ht="16.5" customHeight="1">
      <c r="A595" s="551"/>
      <c r="C595" s="3"/>
      <c r="L595" s="3"/>
    </row>
    <row r="596" spans="1:12" ht="16.5" customHeight="1">
      <c r="A596" s="551"/>
      <c r="C596" s="3"/>
      <c r="L596" s="3"/>
    </row>
    <row r="597" spans="1:12" ht="16.5" customHeight="1">
      <c r="A597" s="551"/>
      <c r="C597" s="3"/>
      <c r="L597" s="3"/>
    </row>
    <row r="598" spans="1:12" ht="16.5" customHeight="1">
      <c r="A598" s="551"/>
      <c r="C598" s="3"/>
      <c r="L598" s="3"/>
    </row>
    <row r="599" spans="1:12" ht="16.5" customHeight="1">
      <c r="A599" s="551"/>
      <c r="C599" s="3"/>
      <c r="L599" s="3"/>
    </row>
    <row r="600" spans="1:12" ht="16.5" customHeight="1">
      <c r="A600" s="551"/>
      <c r="C600" s="3"/>
      <c r="L600" s="3"/>
    </row>
    <row r="601" spans="1:12" ht="16.5" customHeight="1">
      <c r="A601" s="551"/>
      <c r="C601" s="3"/>
      <c r="L601" s="3"/>
    </row>
    <row r="602" spans="1:12" ht="16.5" customHeight="1">
      <c r="A602" s="551"/>
      <c r="C602" s="3"/>
      <c r="L602" s="3"/>
    </row>
    <row r="603" spans="1:12" ht="16.5" customHeight="1">
      <c r="A603" s="551"/>
      <c r="C603" s="3"/>
      <c r="L603" s="3"/>
    </row>
    <row r="604" spans="1:12" ht="16.5" customHeight="1">
      <c r="A604" s="551"/>
      <c r="C604" s="3"/>
      <c r="L604" s="3"/>
    </row>
    <row r="605" spans="1:12" ht="16.5" customHeight="1">
      <c r="A605" s="551"/>
      <c r="C605" s="3"/>
      <c r="L605" s="3"/>
    </row>
    <row r="606" spans="1:12" ht="16.5" customHeight="1">
      <c r="A606" s="551"/>
      <c r="C606" s="3"/>
      <c r="L606" s="3"/>
    </row>
    <row r="607" spans="1:12" ht="16.5" customHeight="1">
      <c r="A607" s="551"/>
      <c r="C607" s="3"/>
      <c r="L607" s="3"/>
    </row>
    <row r="608" spans="1:12" ht="16.5" customHeight="1">
      <c r="A608" s="551"/>
      <c r="C608" s="3"/>
      <c r="L608" s="3"/>
    </row>
    <row r="609" spans="1:12" ht="16.5" customHeight="1">
      <c r="A609" s="551"/>
      <c r="C609" s="3"/>
      <c r="L609" s="3"/>
    </row>
    <row r="610" spans="1:12" ht="16.5" customHeight="1">
      <c r="A610" s="551"/>
      <c r="C610" s="3"/>
      <c r="L610" s="3"/>
    </row>
    <row r="611" spans="1:12" ht="16.5" customHeight="1">
      <c r="A611" s="551"/>
      <c r="C611" s="3"/>
      <c r="L611" s="3"/>
    </row>
    <row r="612" spans="1:12" ht="16.5" customHeight="1">
      <c r="A612" s="551"/>
      <c r="C612" s="3"/>
      <c r="L612" s="3"/>
    </row>
    <row r="613" spans="1:12" ht="16.5" customHeight="1">
      <c r="A613" s="551"/>
      <c r="C613" s="3"/>
      <c r="L613" s="3"/>
    </row>
    <row r="614" spans="1:12" ht="16.5" customHeight="1">
      <c r="A614" s="551"/>
      <c r="C614" s="3"/>
      <c r="L614" s="3"/>
    </row>
    <row r="615" spans="1:12" ht="16.5" customHeight="1">
      <c r="A615" s="551"/>
      <c r="C615" s="3"/>
      <c r="L615" s="3"/>
    </row>
    <row r="616" spans="1:12" ht="16.5" customHeight="1">
      <c r="A616" s="551"/>
      <c r="C616" s="3"/>
      <c r="L616" s="3"/>
    </row>
    <row r="617" spans="1:12" ht="16.5" customHeight="1">
      <c r="A617" s="551"/>
      <c r="C617" s="3"/>
      <c r="L617" s="3"/>
    </row>
    <row r="618" spans="1:12" ht="16.5" customHeight="1">
      <c r="A618" s="551"/>
      <c r="C618" s="3"/>
      <c r="L618" s="3"/>
    </row>
    <row r="619" spans="1:12" ht="16.5" customHeight="1">
      <c r="A619" s="551"/>
      <c r="C619" s="3"/>
      <c r="L619" s="3"/>
    </row>
    <row r="620" spans="1:12" ht="16.5" customHeight="1">
      <c r="A620" s="551"/>
      <c r="C620" s="3"/>
      <c r="L620" s="3"/>
    </row>
    <row r="621" spans="1:12" ht="16.5" customHeight="1">
      <c r="A621" s="551"/>
      <c r="C621" s="3"/>
      <c r="L621" s="3"/>
    </row>
    <row r="622" spans="1:12" ht="16.5" customHeight="1">
      <c r="A622" s="551"/>
      <c r="C622" s="3"/>
      <c r="L622" s="3"/>
    </row>
    <row r="623" spans="1:12" ht="16.5" customHeight="1">
      <c r="A623" s="551"/>
      <c r="C623" s="3"/>
      <c r="L623" s="3"/>
    </row>
    <row r="624" spans="1:12" ht="16.5" customHeight="1">
      <c r="A624" s="551"/>
      <c r="C624" s="3"/>
      <c r="L624" s="3"/>
    </row>
    <row r="625" spans="1:12" ht="16.5" customHeight="1">
      <c r="A625" s="551"/>
      <c r="C625" s="3"/>
      <c r="L625" s="3"/>
    </row>
    <row r="626" spans="1:12" ht="16.5" customHeight="1">
      <c r="A626" s="551"/>
      <c r="C626" s="3"/>
      <c r="L626" s="3"/>
    </row>
    <row r="627" spans="1:12" ht="16.5" customHeight="1">
      <c r="A627" s="551"/>
      <c r="C627" s="3"/>
      <c r="L627" s="3"/>
    </row>
    <row r="628" spans="1:12" ht="16.5" customHeight="1">
      <c r="A628" s="551"/>
      <c r="C628" s="3"/>
      <c r="L628" s="3"/>
    </row>
    <row r="629" spans="1:12" ht="16.5" customHeight="1">
      <c r="A629" s="551"/>
      <c r="C629" s="3"/>
      <c r="L629" s="3"/>
    </row>
    <row r="630" spans="1:12" ht="16.5" customHeight="1">
      <c r="A630" s="551"/>
      <c r="C630" s="3"/>
      <c r="L630" s="3"/>
    </row>
    <row r="631" spans="1:12" ht="16.5" customHeight="1">
      <c r="A631" s="551"/>
      <c r="C631" s="3"/>
      <c r="L631" s="3"/>
    </row>
    <row r="632" spans="1:12" ht="16.5" customHeight="1">
      <c r="A632" s="551"/>
      <c r="C632" s="3"/>
      <c r="L632" s="3"/>
    </row>
    <row r="633" spans="1:12" ht="16.5" customHeight="1">
      <c r="A633" s="551"/>
      <c r="C633" s="3"/>
      <c r="L633" s="3"/>
    </row>
    <row r="634" spans="1:12" ht="16.5" customHeight="1">
      <c r="A634" s="551"/>
      <c r="C634" s="3"/>
      <c r="L634" s="3"/>
    </row>
    <row r="635" spans="1:12" ht="16.5" customHeight="1">
      <c r="A635" s="551"/>
      <c r="C635" s="3"/>
      <c r="L635" s="3"/>
    </row>
    <row r="636" spans="1:12" ht="16.5" customHeight="1">
      <c r="A636" s="551"/>
      <c r="C636" s="3"/>
      <c r="L636" s="3"/>
    </row>
    <row r="637" spans="1:12" ht="16.5" customHeight="1">
      <c r="A637" s="551"/>
      <c r="C637" s="3"/>
      <c r="L637" s="3"/>
    </row>
    <row r="638" spans="1:12" ht="16.5" customHeight="1">
      <c r="A638" s="551"/>
      <c r="C638" s="3"/>
      <c r="L638" s="3"/>
    </row>
    <row r="639" spans="1:12" ht="16.5" customHeight="1">
      <c r="A639" s="551"/>
      <c r="C639" s="3"/>
      <c r="L639" s="3"/>
    </row>
    <row r="640" spans="1:12" ht="16.5" customHeight="1">
      <c r="A640" s="551"/>
      <c r="C640" s="3"/>
      <c r="L640" s="3"/>
    </row>
    <row r="641" spans="1:12" ht="16.5" customHeight="1">
      <c r="A641" s="551"/>
      <c r="C641" s="3"/>
      <c r="L641" s="3"/>
    </row>
    <row r="642" spans="1:12" ht="16.5" customHeight="1">
      <c r="A642" s="551"/>
      <c r="C642" s="3"/>
      <c r="L642" s="3"/>
    </row>
    <row r="643" spans="1:12" ht="16.5" customHeight="1">
      <c r="A643" s="551"/>
      <c r="C643" s="3"/>
      <c r="L643" s="3"/>
    </row>
    <row r="644" spans="1:12" ht="16.5" customHeight="1">
      <c r="A644" s="551"/>
      <c r="C644" s="3"/>
      <c r="L644" s="3"/>
    </row>
    <row r="645" spans="1:12" ht="16.5" customHeight="1">
      <c r="A645" s="551"/>
      <c r="C645" s="3"/>
      <c r="L645" s="3"/>
    </row>
    <row r="646" spans="1:12" ht="16.5" customHeight="1">
      <c r="A646" s="551"/>
      <c r="C646" s="3"/>
      <c r="L646" s="3"/>
    </row>
    <row r="647" spans="1:12" ht="16.5" customHeight="1">
      <c r="A647" s="551"/>
      <c r="C647" s="3"/>
      <c r="L647" s="3"/>
    </row>
    <row r="648" spans="1:12" ht="16.5" customHeight="1">
      <c r="A648" s="551"/>
      <c r="C648" s="3"/>
      <c r="L648" s="3"/>
    </row>
    <row r="649" spans="1:12" ht="16.5" customHeight="1">
      <c r="A649" s="551"/>
      <c r="C649" s="3"/>
      <c r="L649" s="3"/>
    </row>
    <row r="650" spans="1:12" ht="16.5" customHeight="1">
      <c r="A650" s="551"/>
      <c r="C650" s="3"/>
      <c r="L650" s="3"/>
    </row>
    <row r="651" spans="1:12" ht="16.5" customHeight="1">
      <c r="A651" s="551"/>
      <c r="C651" s="3"/>
      <c r="L651" s="3"/>
    </row>
    <row r="652" spans="1:12" ht="16.5" customHeight="1">
      <c r="A652" s="551"/>
      <c r="C652" s="3"/>
      <c r="L652" s="3"/>
    </row>
    <row r="653" spans="1:12" ht="16.5" customHeight="1">
      <c r="A653" s="551"/>
      <c r="C653" s="3"/>
      <c r="L653" s="3"/>
    </row>
    <row r="654" spans="1:12" ht="16.5" customHeight="1">
      <c r="A654" s="551"/>
      <c r="C654" s="3"/>
      <c r="L654" s="3"/>
    </row>
    <row r="655" spans="1:12" ht="16.5" customHeight="1">
      <c r="A655" s="551"/>
      <c r="C655" s="3"/>
      <c r="L655" s="3"/>
    </row>
    <row r="656" spans="1:12" ht="16.5" customHeight="1">
      <c r="A656" s="551"/>
      <c r="C656" s="3"/>
      <c r="L656" s="3"/>
    </row>
    <row r="657" spans="1:12" ht="16.5" customHeight="1">
      <c r="A657" s="551"/>
      <c r="C657" s="3"/>
      <c r="L657" s="3"/>
    </row>
    <row r="658" spans="1:12" ht="16.5" customHeight="1">
      <c r="A658" s="551"/>
      <c r="C658" s="3"/>
      <c r="L658" s="3"/>
    </row>
    <row r="659" spans="1:12" ht="16.5" customHeight="1">
      <c r="A659" s="551"/>
      <c r="C659" s="3"/>
      <c r="L659" s="3"/>
    </row>
    <row r="660" spans="1:12" ht="16.5" customHeight="1">
      <c r="A660" s="551"/>
      <c r="C660" s="3"/>
      <c r="L660" s="3"/>
    </row>
    <row r="661" spans="1:12" ht="16.5" customHeight="1">
      <c r="A661" s="551"/>
      <c r="C661" s="3"/>
      <c r="L661" s="3"/>
    </row>
    <row r="662" spans="1:12" ht="16.5" customHeight="1">
      <c r="A662" s="551"/>
      <c r="C662" s="3"/>
      <c r="L662" s="3"/>
    </row>
    <row r="663" spans="1:12" ht="16.5" customHeight="1">
      <c r="A663" s="551"/>
      <c r="C663" s="3"/>
      <c r="L663" s="3"/>
    </row>
    <row r="664" spans="1:12" ht="16.5" customHeight="1">
      <c r="A664" s="551"/>
      <c r="C664" s="3"/>
      <c r="L664" s="3"/>
    </row>
    <row r="665" spans="1:12" ht="16.5" customHeight="1">
      <c r="A665" s="551"/>
      <c r="C665" s="3"/>
      <c r="L665" s="3"/>
    </row>
    <row r="666" spans="1:12" ht="16.5" customHeight="1">
      <c r="A666" s="551"/>
      <c r="C666" s="3"/>
      <c r="L666" s="3"/>
    </row>
    <row r="667" spans="1:12" ht="16.5" customHeight="1">
      <c r="A667" s="551"/>
      <c r="C667" s="3"/>
      <c r="L667" s="3"/>
    </row>
    <row r="668" spans="1:12" ht="16.5" customHeight="1">
      <c r="A668" s="551"/>
      <c r="C668" s="3"/>
      <c r="L668" s="3"/>
    </row>
    <row r="669" spans="1:12" ht="16.5" customHeight="1">
      <c r="A669" s="551"/>
      <c r="C669" s="3"/>
      <c r="L669" s="3"/>
    </row>
    <row r="670" spans="1:12" ht="16.5" customHeight="1">
      <c r="A670" s="551"/>
      <c r="C670" s="3"/>
      <c r="L670" s="3"/>
    </row>
    <row r="671" spans="1:12" ht="16.5" customHeight="1">
      <c r="A671" s="551"/>
      <c r="C671" s="3"/>
      <c r="L671" s="3"/>
    </row>
    <row r="672" spans="1:12" ht="16.5" customHeight="1">
      <c r="A672" s="551"/>
      <c r="C672" s="3"/>
      <c r="L672" s="3"/>
    </row>
    <row r="673" spans="1:12" ht="16.5" customHeight="1">
      <c r="A673" s="551"/>
      <c r="C673" s="3"/>
      <c r="L673" s="3"/>
    </row>
    <row r="674" spans="1:12" ht="16.5" customHeight="1">
      <c r="A674" s="551"/>
      <c r="C674" s="3"/>
      <c r="L674" s="3"/>
    </row>
    <row r="675" spans="1:12" ht="16.5" customHeight="1">
      <c r="A675" s="551"/>
      <c r="C675" s="3"/>
      <c r="L675" s="3"/>
    </row>
    <row r="676" spans="1:12" ht="16.5" customHeight="1">
      <c r="A676" s="551"/>
      <c r="C676" s="3"/>
      <c r="L676" s="3"/>
    </row>
    <row r="677" spans="1:12" ht="16.5" customHeight="1">
      <c r="A677" s="551"/>
      <c r="C677" s="3"/>
      <c r="L677" s="3"/>
    </row>
    <row r="678" spans="1:12" ht="16.5" customHeight="1">
      <c r="A678" s="551"/>
      <c r="C678" s="3"/>
      <c r="L678" s="3"/>
    </row>
    <row r="679" spans="1:12" ht="16.5" customHeight="1">
      <c r="A679" s="551"/>
      <c r="C679" s="3"/>
      <c r="L679" s="3"/>
    </row>
    <row r="680" spans="1:12" ht="16.5" customHeight="1">
      <c r="A680" s="551"/>
      <c r="C680" s="3"/>
      <c r="L680" s="3"/>
    </row>
    <row r="681" spans="1:12" ht="16.5" customHeight="1">
      <c r="A681" s="551"/>
      <c r="C681" s="3"/>
      <c r="L681" s="3"/>
    </row>
    <row r="682" spans="1:12" ht="16.5" customHeight="1">
      <c r="A682" s="551"/>
      <c r="C682" s="3"/>
      <c r="L682" s="3"/>
    </row>
    <row r="683" spans="1:12" ht="16.5" customHeight="1">
      <c r="A683" s="551"/>
      <c r="C683" s="3"/>
      <c r="L683" s="3"/>
    </row>
    <row r="684" spans="1:12" ht="16.5" customHeight="1">
      <c r="A684" s="551"/>
      <c r="C684" s="3"/>
      <c r="L684" s="3"/>
    </row>
    <row r="685" spans="1:12" ht="16.5" customHeight="1">
      <c r="A685" s="551"/>
      <c r="C685" s="3"/>
      <c r="L685" s="3"/>
    </row>
    <row r="686" spans="1:12" ht="16.5" customHeight="1">
      <c r="A686" s="551"/>
      <c r="C686" s="3"/>
      <c r="L686" s="3"/>
    </row>
    <row r="687" spans="1:12" ht="16.5" customHeight="1">
      <c r="A687" s="551"/>
      <c r="C687" s="3"/>
      <c r="L687" s="3"/>
    </row>
    <row r="688" spans="1:12" ht="16.5" customHeight="1">
      <c r="A688" s="551"/>
      <c r="C688" s="3"/>
      <c r="L688" s="3"/>
    </row>
    <row r="689" spans="1:12" ht="16.5" customHeight="1">
      <c r="A689" s="551"/>
      <c r="C689" s="3"/>
      <c r="L689" s="3"/>
    </row>
    <row r="690" spans="1:12" ht="16.5" customHeight="1">
      <c r="A690" s="551"/>
      <c r="C690" s="3"/>
      <c r="L690" s="3"/>
    </row>
    <row r="691" spans="1:12" ht="16.5" customHeight="1">
      <c r="A691" s="551"/>
      <c r="C691" s="3"/>
      <c r="L691" s="3"/>
    </row>
    <row r="692" spans="1:12" ht="16.5" customHeight="1">
      <c r="A692" s="551"/>
      <c r="C692" s="3"/>
      <c r="L692" s="3"/>
    </row>
    <row r="693" spans="1:12" ht="16.5" customHeight="1">
      <c r="A693" s="551"/>
      <c r="C693" s="3"/>
      <c r="L693" s="3"/>
    </row>
    <row r="694" spans="1:12" ht="16.5" customHeight="1">
      <c r="A694" s="551"/>
      <c r="C694" s="3"/>
      <c r="L694" s="3"/>
    </row>
    <row r="695" spans="1:12" ht="16.5" customHeight="1">
      <c r="A695" s="551"/>
      <c r="C695" s="3"/>
      <c r="L695" s="3"/>
    </row>
    <row r="696" spans="1:12" ht="16.5" customHeight="1">
      <c r="A696" s="551"/>
      <c r="C696" s="3"/>
      <c r="L696" s="3"/>
    </row>
    <row r="697" spans="1:12" ht="16.5" customHeight="1">
      <c r="A697" s="551"/>
      <c r="C697" s="3"/>
      <c r="L697" s="3"/>
    </row>
    <row r="698" spans="1:12" ht="16.5" customHeight="1">
      <c r="A698" s="551"/>
      <c r="C698" s="3"/>
      <c r="L698" s="3"/>
    </row>
    <row r="699" spans="1:12" ht="16.5" customHeight="1">
      <c r="A699" s="551"/>
      <c r="C699" s="3"/>
      <c r="L699" s="3"/>
    </row>
    <row r="700" spans="1:12" ht="16.5" customHeight="1">
      <c r="A700" s="551"/>
      <c r="C700" s="3"/>
      <c r="L700" s="3"/>
    </row>
    <row r="701" spans="1:12" ht="16.5" customHeight="1">
      <c r="A701" s="551"/>
      <c r="C701" s="3"/>
      <c r="L701" s="3"/>
    </row>
    <row r="702" spans="1:12" ht="16.5" customHeight="1">
      <c r="A702" s="551"/>
      <c r="C702" s="3"/>
      <c r="L702" s="3"/>
    </row>
    <row r="703" spans="1:12" ht="16.5" customHeight="1">
      <c r="A703" s="551"/>
      <c r="C703" s="3"/>
      <c r="L703" s="3"/>
    </row>
    <row r="704" spans="1:12" ht="16.5" customHeight="1">
      <c r="A704" s="551"/>
      <c r="C704" s="3"/>
      <c r="L704" s="3"/>
    </row>
    <row r="705" spans="1:12" ht="16.5" customHeight="1">
      <c r="A705" s="551"/>
      <c r="C705" s="3"/>
      <c r="L705" s="3"/>
    </row>
    <row r="706" spans="1:12" ht="16.5" customHeight="1">
      <c r="A706" s="551"/>
      <c r="C706" s="3"/>
      <c r="L706" s="3"/>
    </row>
    <row r="707" spans="1:12" ht="16.5" customHeight="1">
      <c r="A707" s="551"/>
      <c r="C707" s="3"/>
      <c r="L707" s="3"/>
    </row>
    <row r="708" spans="1:12" ht="16.5" customHeight="1">
      <c r="A708" s="551"/>
      <c r="C708" s="3"/>
      <c r="L708" s="3"/>
    </row>
    <row r="709" spans="1:12" ht="16.5" customHeight="1">
      <c r="A709" s="551"/>
      <c r="C709" s="3"/>
      <c r="L709" s="3"/>
    </row>
    <row r="710" spans="1:12" ht="16.5" customHeight="1">
      <c r="A710" s="551"/>
      <c r="C710" s="3"/>
      <c r="L710" s="3"/>
    </row>
    <row r="711" spans="1:12" ht="16.5" customHeight="1">
      <c r="A711" s="551"/>
      <c r="C711" s="3"/>
      <c r="L711" s="3"/>
    </row>
    <row r="712" spans="1:12" ht="16.5" customHeight="1">
      <c r="A712" s="551"/>
      <c r="C712" s="3"/>
      <c r="L712" s="3"/>
    </row>
    <row r="713" spans="1:12" ht="16.5" customHeight="1">
      <c r="A713" s="551"/>
      <c r="C713" s="3"/>
      <c r="L713" s="3"/>
    </row>
    <row r="714" spans="1:12" ht="16.5" customHeight="1">
      <c r="A714" s="551"/>
      <c r="C714" s="3"/>
      <c r="L714" s="3"/>
    </row>
    <row r="715" spans="1:12" ht="16.5" customHeight="1">
      <c r="A715" s="551"/>
      <c r="C715" s="3"/>
      <c r="L715" s="3"/>
    </row>
    <row r="716" spans="1:12" ht="16.5" customHeight="1">
      <c r="A716" s="551"/>
      <c r="C716" s="3"/>
      <c r="L716" s="3"/>
    </row>
    <row r="717" spans="1:12" ht="16.5" customHeight="1">
      <c r="A717" s="551"/>
      <c r="C717" s="3"/>
      <c r="L717" s="3"/>
    </row>
    <row r="718" spans="1:12" ht="16.5" customHeight="1">
      <c r="A718" s="551"/>
      <c r="C718" s="3"/>
      <c r="L718" s="3"/>
    </row>
    <row r="719" spans="1:12" ht="16.5" customHeight="1">
      <c r="A719" s="551"/>
      <c r="C719" s="3"/>
      <c r="L719" s="3"/>
    </row>
    <row r="720" spans="1:12" ht="16.5" customHeight="1">
      <c r="A720" s="551"/>
      <c r="C720" s="3"/>
      <c r="L720" s="3"/>
    </row>
    <row r="721" spans="1:12" ht="16.5" customHeight="1">
      <c r="A721" s="551"/>
      <c r="C721" s="3"/>
      <c r="L721" s="3"/>
    </row>
    <row r="722" spans="1:12" ht="16.5" customHeight="1">
      <c r="A722" s="551"/>
      <c r="C722" s="3"/>
      <c r="L722" s="3"/>
    </row>
    <row r="723" spans="1:12" ht="16.5" customHeight="1">
      <c r="A723" s="551"/>
      <c r="C723" s="3"/>
      <c r="L723" s="3"/>
    </row>
    <row r="724" spans="1:12" ht="16.5" customHeight="1">
      <c r="A724" s="551"/>
      <c r="C724" s="3"/>
      <c r="L724" s="3"/>
    </row>
    <row r="725" spans="1:12" ht="16.5" customHeight="1">
      <c r="A725" s="551"/>
      <c r="C725" s="3"/>
      <c r="L725" s="3"/>
    </row>
    <row r="726" spans="1:12" ht="16.5" customHeight="1">
      <c r="A726" s="551"/>
      <c r="C726" s="3"/>
      <c r="L726" s="3"/>
    </row>
    <row r="727" spans="1:12" ht="16.5" customHeight="1">
      <c r="A727" s="551"/>
      <c r="C727" s="3"/>
      <c r="L727" s="3"/>
    </row>
    <row r="728" spans="1:12" ht="16.5" customHeight="1">
      <c r="A728" s="551"/>
      <c r="C728" s="3"/>
      <c r="L728" s="3"/>
    </row>
    <row r="729" spans="1:12" ht="16.5" customHeight="1">
      <c r="A729" s="551"/>
      <c r="C729" s="3"/>
      <c r="L729" s="3"/>
    </row>
    <row r="730" spans="1:12" ht="16.5" customHeight="1">
      <c r="A730" s="551"/>
      <c r="C730" s="3"/>
      <c r="L730" s="3"/>
    </row>
    <row r="731" spans="1:12" ht="16.5" customHeight="1">
      <c r="A731" s="551"/>
      <c r="C731" s="3"/>
      <c r="L731" s="3"/>
    </row>
    <row r="732" spans="1:12" ht="16.5" customHeight="1">
      <c r="A732" s="551"/>
      <c r="C732" s="3"/>
      <c r="L732" s="3"/>
    </row>
    <row r="733" spans="1:12" ht="16.5" customHeight="1">
      <c r="A733" s="551"/>
      <c r="C733" s="3"/>
      <c r="L733" s="3"/>
    </row>
    <row r="734" spans="1:12" ht="16.5" customHeight="1">
      <c r="A734" s="551"/>
      <c r="C734" s="3"/>
      <c r="L734" s="3"/>
    </row>
    <row r="735" spans="1:12" ht="16.5" customHeight="1">
      <c r="A735" s="551"/>
      <c r="C735" s="3"/>
      <c r="L735" s="3"/>
    </row>
    <row r="736" spans="1:12" ht="16.5" customHeight="1">
      <c r="A736" s="551"/>
      <c r="C736" s="3"/>
      <c r="L736" s="3"/>
    </row>
    <row r="737" spans="1:12" ht="16.5" customHeight="1">
      <c r="A737" s="551"/>
      <c r="C737" s="3"/>
      <c r="L737" s="3"/>
    </row>
    <row r="738" spans="1:12" ht="16.5" customHeight="1">
      <c r="A738" s="551"/>
      <c r="C738" s="3"/>
      <c r="L738" s="3"/>
    </row>
    <row r="739" spans="1:12" ht="16.5" customHeight="1">
      <c r="A739" s="551"/>
      <c r="C739" s="3"/>
      <c r="L739" s="3"/>
    </row>
    <row r="740" spans="1:12" ht="16.5" customHeight="1">
      <c r="A740" s="551"/>
      <c r="C740" s="3"/>
      <c r="L740" s="3"/>
    </row>
    <row r="741" spans="1:12" ht="16.5" customHeight="1">
      <c r="A741" s="551"/>
      <c r="C741" s="3"/>
      <c r="L741" s="3"/>
    </row>
    <row r="742" spans="1:12" ht="16.5" customHeight="1">
      <c r="A742" s="551"/>
      <c r="C742" s="3"/>
      <c r="L742" s="3"/>
    </row>
    <row r="743" spans="1:12" ht="16.5" customHeight="1">
      <c r="A743" s="551"/>
      <c r="C743" s="3"/>
      <c r="L743" s="3"/>
    </row>
    <row r="744" spans="1:12" ht="16.5" customHeight="1">
      <c r="A744" s="551"/>
      <c r="C744" s="3"/>
      <c r="L744" s="3"/>
    </row>
    <row r="745" spans="1:12" ht="16.5" customHeight="1">
      <c r="A745" s="551"/>
      <c r="C745" s="3"/>
      <c r="L745" s="3"/>
    </row>
    <row r="746" spans="1:12" ht="16.5" customHeight="1">
      <c r="A746" s="551"/>
      <c r="C746" s="3"/>
      <c r="L746" s="3"/>
    </row>
    <row r="747" spans="1:12" ht="16.5" customHeight="1">
      <c r="A747" s="551"/>
      <c r="C747" s="3"/>
      <c r="L747" s="3"/>
    </row>
    <row r="748" spans="1:12" ht="16.5" customHeight="1">
      <c r="A748" s="551"/>
      <c r="C748" s="3"/>
      <c r="L748" s="3"/>
    </row>
    <row r="749" spans="1:12" ht="16.5" customHeight="1">
      <c r="A749" s="551"/>
      <c r="C749" s="3"/>
      <c r="L749" s="3"/>
    </row>
    <row r="750" spans="1:12" ht="16.5" customHeight="1">
      <c r="A750" s="551"/>
      <c r="C750" s="3"/>
      <c r="L750" s="3"/>
    </row>
    <row r="751" spans="1:12" ht="16.5" customHeight="1">
      <c r="A751" s="551"/>
      <c r="C751" s="3"/>
      <c r="L751" s="3"/>
    </row>
    <row r="752" spans="1:12" ht="16.5" customHeight="1">
      <c r="A752" s="551"/>
      <c r="C752" s="3"/>
      <c r="L752" s="3"/>
    </row>
    <row r="753" spans="1:12" ht="16.5" customHeight="1">
      <c r="A753" s="551"/>
      <c r="C753" s="3"/>
      <c r="L753" s="3"/>
    </row>
    <row r="754" spans="1:12" ht="16.5" customHeight="1">
      <c r="A754" s="551"/>
      <c r="C754" s="3"/>
      <c r="L754" s="3"/>
    </row>
    <row r="755" spans="1:12" ht="16.5" customHeight="1">
      <c r="A755" s="551"/>
      <c r="C755" s="3"/>
      <c r="L755" s="3"/>
    </row>
    <row r="756" spans="1:12" ht="16.5" customHeight="1">
      <c r="A756" s="551"/>
      <c r="C756" s="3"/>
      <c r="L756" s="3"/>
    </row>
    <row r="757" spans="1:12" ht="16.5" customHeight="1">
      <c r="A757" s="551"/>
      <c r="C757" s="3"/>
      <c r="L757" s="3"/>
    </row>
    <row r="758" spans="1:12" ht="16.5" customHeight="1">
      <c r="A758" s="551"/>
      <c r="C758" s="3"/>
      <c r="L758" s="3"/>
    </row>
    <row r="759" spans="1:12" ht="16.5" customHeight="1">
      <c r="A759" s="551"/>
      <c r="C759" s="3"/>
      <c r="L759" s="3"/>
    </row>
    <row r="760" spans="1:12" ht="16.5" customHeight="1">
      <c r="A760" s="551"/>
      <c r="C760" s="3"/>
      <c r="L760" s="3"/>
    </row>
    <row r="761" spans="1:12" ht="16.5" customHeight="1">
      <c r="A761" s="551"/>
      <c r="C761" s="3"/>
      <c r="L761" s="3"/>
    </row>
    <row r="762" spans="1:12" ht="16.5" customHeight="1">
      <c r="A762" s="551"/>
      <c r="C762" s="3"/>
      <c r="L762" s="3"/>
    </row>
    <row r="763" spans="1:12" ht="16.5" customHeight="1">
      <c r="A763" s="551"/>
      <c r="C763" s="3"/>
      <c r="L763" s="3"/>
    </row>
    <row r="764" spans="1:12" ht="16.5" customHeight="1">
      <c r="A764" s="551"/>
      <c r="C764" s="3"/>
      <c r="L764" s="3"/>
    </row>
    <row r="765" spans="1:12" ht="16.5" customHeight="1">
      <c r="A765" s="551"/>
      <c r="C765" s="3"/>
      <c r="L765" s="3"/>
    </row>
    <row r="766" spans="1:12" ht="16.5" customHeight="1">
      <c r="A766" s="551"/>
      <c r="C766" s="3"/>
      <c r="L766" s="3"/>
    </row>
    <row r="767" spans="1:12" ht="16.5" customHeight="1">
      <c r="A767" s="551"/>
      <c r="C767" s="3"/>
      <c r="L767" s="3"/>
    </row>
    <row r="768" spans="1:12" ht="16.5" customHeight="1">
      <c r="A768" s="551"/>
      <c r="C768" s="3"/>
      <c r="L768" s="3"/>
    </row>
    <row r="769" spans="1:12" ht="16.5" customHeight="1">
      <c r="A769" s="551"/>
      <c r="C769" s="3"/>
      <c r="L769" s="3"/>
    </row>
    <row r="770" spans="1:12" ht="16.5" customHeight="1">
      <c r="A770" s="551"/>
      <c r="C770" s="3"/>
      <c r="L770" s="3"/>
    </row>
    <row r="771" spans="1:12" ht="16.5" customHeight="1">
      <c r="A771" s="551"/>
      <c r="C771" s="3"/>
      <c r="L771" s="3"/>
    </row>
    <row r="772" spans="1:12" ht="16.5" customHeight="1">
      <c r="A772" s="551"/>
      <c r="C772" s="3"/>
      <c r="L772" s="3"/>
    </row>
    <row r="773" spans="1:12" ht="16.5" customHeight="1">
      <c r="A773" s="551"/>
      <c r="C773" s="3"/>
      <c r="L773" s="3"/>
    </row>
    <row r="774" spans="1:12" ht="16.5" customHeight="1">
      <c r="A774" s="551"/>
      <c r="C774" s="3"/>
      <c r="L774" s="3"/>
    </row>
    <row r="775" spans="1:12" ht="16.5" customHeight="1">
      <c r="A775" s="551"/>
      <c r="C775" s="3"/>
      <c r="L775" s="3"/>
    </row>
    <row r="776" spans="1:12" ht="16.5" customHeight="1">
      <c r="A776" s="551"/>
      <c r="C776" s="3"/>
      <c r="L776" s="3"/>
    </row>
    <row r="777" spans="1:12" ht="16.5" customHeight="1">
      <c r="A777" s="551"/>
      <c r="C777" s="3"/>
      <c r="L777" s="3"/>
    </row>
    <row r="778" spans="1:12" ht="16.5" customHeight="1">
      <c r="A778" s="551"/>
      <c r="C778" s="3"/>
      <c r="L778" s="3"/>
    </row>
    <row r="779" spans="1:12" ht="16.5" customHeight="1">
      <c r="A779" s="551"/>
      <c r="C779" s="3"/>
      <c r="L779" s="3"/>
    </row>
    <row r="780" spans="1:12" ht="16.5" customHeight="1">
      <c r="A780" s="551"/>
      <c r="C780" s="3"/>
      <c r="L780" s="3"/>
    </row>
    <row r="781" spans="1:12" ht="16.5" customHeight="1">
      <c r="A781" s="551"/>
      <c r="C781" s="3"/>
      <c r="L781" s="3"/>
    </row>
    <row r="782" spans="1:12" ht="16.5" customHeight="1">
      <c r="A782" s="551"/>
      <c r="C782" s="3"/>
      <c r="L782" s="3"/>
    </row>
    <row r="783" spans="1:12" ht="16.5" customHeight="1">
      <c r="A783" s="551"/>
      <c r="C783" s="3"/>
      <c r="L783" s="3"/>
    </row>
    <row r="784" spans="1:12" ht="16.5" customHeight="1">
      <c r="A784" s="551"/>
      <c r="C784" s="3"/>
      <c r="L784" s="3"/>
    </row>
    <row r="785" spans="1:12" ht="16.5" customHeight="1">
      <c r="A785" s="551"/>
      <c r="C785" s="3"/>
      <c r="L785" s="3"/>
    </row>
    <row r="786" spans="1:12" ht="16.5" customHeight="1">
      <c r="A786" s="551"/>
      <c r="C786" s="3"/>
      <c r="L786" s="3"/>
    </row>
    <row r="787" spans="1:12" ht="16.5" customHeight="1">
      <c r="A787" s="551"/>
      <c r="C787" s="3"/>
      <c r="L787" s="3"/>
    </row>
    <row r="788" spans="1:12" ht="16.5" customHeight="1">
      <c r="A788" s="551"/>
      <c r="C788" s="3"/>
      <c r="L788" s="3"/>
    </row>
    <row r="789" spans="1:12" ht="16.5" customHeight="1">
      <c r="A789" s="551"/>
      <c r="C789" s="3"/>
      <c r="L789" s="3"/>
    </row>
    <row r="790" spans="1:12" ht="16.5" customHeight="1">
      <c r="A790" s="551"/>
      <c r="C790" s="3"/>
      <c r="L790" s="3"/>
    </row>
    <row r="791" spans="1:12" ht="16.5" customHeight="1">
      <c r="A791" s="551"/>
      <c r="C791" s="3"/>
      <c r="L791" s="3"/>
    </row>
    <row r="792" spans="1:12" ht="16.5" customHeight="1">
      <c r="A792" s="551"/>
      <c r="C792" s="3"/>
      <c r="L792" s="3"/>
    </row>
    <row r="793" spans="1:12" ht="16.5" customHeight="1">
      <c r="A793" s="551"/>
      <c r="C793" s="3"/>
      <c r="L793" s="3"/>
    </row>
    <row r="794" spans="1:12" ht="16.5" customHeight="1">
      <c r="A794" s="551"/>
      <c r="C794" s="3"/>
      <c r="L794" s="3"/>
    </row>
    <row r="795" spans="1:12" ht="16.5" customHeight="1">
      <c r="A795" s="551"/>
      <c r="C795" s="3"/>
      <c r="L795" s="3"/>
    </row>
    <row r="796" spans="1:12" ht="16.5" customHeight="1">
      <c r="A796" s="551"/>
      <c r="C796" s="3"/>
      <c r="L796" s="3"/>
    </row>
    <row r="797" spans="1:12" ht="16.5" customHeight="1">
      <c r="A797" s="551"/>
      <c r="C797" s="3"/>
      <c r="L797" s="3"/>
    </row>
    <row r="798" spans="1:12" ht="16.5" customHeight="1">
      <c r="A798" s="551"/>
      <c r="C798" s="3"/>
      <c r="L798" s="3"/>
    </row>
    <row r="799" spans="1:12" ht="16.5" customHeight="1">
      <c r="A799" s="551"/>
      <c r="C799" s="3"/>
      <c r="L799" s="3"/>
    </row>
    <row r="800" spans="1:12" ht="16.5" customHeight="1">
      <c r="A800" s="551"/>
      <c r="C800" s="3"/>
      <c r="L800" s="3"/>
    </row>
    <row r="801" spans="1:12" ht="16.5" customHeight="1">
      <c r="A801" s="551"/>
      <c r="C801" s="3"/>
      <c r="L801" s="3"/>
    </row>
    <row r="802" spans="1:12" ht="16.5" customHeight="1">
      <c r="A802" s="551"/>
      <c r="C802" s="3"/>
      <c r="L802" s="3"/>
    </row>
    <row r="803" spans="1:12" ht="16.5" customHeight="1">
      <c r="A803" s="551"/>
      <c r="C803" s="3"/>
      <c r="L803" s="3"/>
    </row>
    <row r="804" spans="1:12" ht="16.5" customHeight="1">
      <c r="A804" s="551"/>
      <c r="C804" s="3"/>
      <c r="L804" s="3"/>
    </row>
    <row r="805" spans="1:12" ht="16.5" customHeight="1">
      <c r="A805" s="551"/>
      <c r="C805" s="3"/>
      <c r="L805" s="3"/>
    </row>
    <row r="806" spans="1:12" ht="16.5" customHeight="1">
      <c r="A806" s="551"/>
      <c r="C806" s="3"/>
      <c r="L806" s="3"/>
    </row>
    <row r="807" spans="1:12" ht="16.5" customHeight="1">
      <c r="A807" s="551"/>
      <c r="C807" s="3"/>
      <c r="L807" s="3"/>
    </row>
    <row r="808" spans="1:12" ht="16.5" customHeight="1">
      <c r="A808" s="551"/>
      <c r="C808" s="3"/>
      <c r="L808" s="3"/>
    </row>
    <row r="809" spans="1:12" ht="16.5" customHeight="1">
      <c r="A809" s="551"/>
      <c r="C809" s="3"/>
      <c r="L809" s="3"/>
    </row>
    <row r="810" spans="1:12" ht="16.5" customHeight="1">
      <c r="A810" s="551"/>
      <c r="C810" s="3"/>
      <c r="L810" s="3"/>
    </row>
    <row r="811" spans="1:12" ht="16.5" customHeight="1">
      <c r="A811" s="551"/>
      <c r="C811" s="3"/>
      <c r="L811" s="3"/>
    </row>
    <row r="812" spans="1:12" ht="16.5" customHeight="1">
      <c r="A812" s="551"/>
      <c r="C812" s="3"/>
      <c r="L812" s="3"/>
    </row>
    <row r="813" spans="1:12" ht="16.5" customHeight="1">
      <c r="A813" s="551"/>
      <c r="C813" s="3"/>
      <c r="L813" s="3"/>
    </row>
    <row r="814" spans="1:12" ht="16.5" customHeight="1">
      <c r="A814" s="551"/>
      <c r="C814" s="3"/>
      <c r="L814" s="3"/>
    </row>
    <row r="815" spans="1:12" ht="16.5" customHeight="1">
      <c r="A815" s="551"/>
      <c r="C815" s="3"/>
      <c r="L815" s="3"/>
    </row>
    <row r="816" spans="1:12" ht="16.5" customHeight="1">
      <c r="A816" s="551"/>
      <c r="C816" s="3"/>
      <c r="L816" s="3"/>
    </row>
    <row r="817" spans="1:12" ht="16.5" customHeight="1">
      <c r="A817" s="551"/>
      <c r="C817" s="3"/>
      <c r="L817" s="3"/>
    </row>
    <row r="818" spans="1:12" ht="16.5" customHeight="1">
      <c r="A818" s="551"/>
      <c r="C818" s="3"/>
      <c r="L818" s="3"/>
    </row>
    <row r="819" spans="1:12" ht="16.5" customHeight="1">
      <c r="A819" s="551"/>
      <c r="C819" s="3"/>
      <c r="L819" s="3"/>
    </row>
    <row r="820" spans="1:12" ht="16.5" customHeight="1">
      <c r="A820" s="551"/>
      <c r="C820" s="3"/>
      <c r="L820" s="3"/>
    </row>
    <row r="821" spans="1:12" ht="16.5" customHeight="1">
      <c r="A821" s="551"/>
      <c r="C821" s="3"/>
      <c r="L821" s="3"/>
    </row>
    <row r="822" spans="1:12" ht="16.5" customHeight="1">
      <c r="A822" s="551"/>
      <c r="C822" s="3"/>
      <c r="L822" s="3"/>
    </row>
    <row r="823" spans="1:12" ht="16.5" customHeight="1">
      <c r="A823" s="551"/>
      <c r="C823" s="3"/>
      <c r="L823" s="3"/>
    </row>
    <row r="824" spans="1:12" ht="16.5" customHeight="1">
      <c r="A824" s="551"/>
      <c r="C824" s="3"/>
      <c r="L824" s="3"/>
    </row>
    <row r="825" spans="1:12" ht="16.5" customHeight="1">
      <c r="A825" s="551"/>
      <c r="C825" s="3"/>
      <c r="L825" s="3"/>
    </row>
    <row r="826" spans="1:12" ht="16.5" customHeight="1">
      <c r="A826" s="551"/>
      <c r="C826" s="3"/>
      <c r="L826" s="3"/>
    </row>
    <row r="827" spans="1:12" ht="16.5" customHeight="1">
      <c r="A827" s="551"/>
      <c r="C827" s="3"/>
      <c r="L827" s="3"/>
    </row>
    <row r="828" spans="1:12" ht="16.5" customHeight="1">
      <c r="A828" s="551"/>
      <c r="C828" s="3"/>
      <c r="L828" s="3"/>
    </row>
    <row r="829" spans="1:12" ht="16.5" customHeight="1">
      <c r="A829" s="551"/>
      <c r="C829" s="3"/>
      <c r="L829" s="3"/>
    </row>
    <row r="830" spans="1:12" ht="16.5" customHeight="1">
      <c r="A830" s="551"/>
      <c r="C830" s="3"/>
      <c r="L830" s="3"/>
    </row>
    <row r="831" spans="1:12" ht="16.5" customHeight="1">
      <c r="A831" s="551"/>
      <c r="C831" s="3"/>
      <c r="L831" s="3"/>
    </row>
    <row r="832" spans="1:12" ht="16.5" customHeight="1">
      <c r="A832" s="551"/>
      <c r="C832" s="3"/>
      <c r="L832" s="3"/>
    </row>
    <row r="833" spans="1:12" ht="16.5" customHeight="1">
      <c r="A833" s="551"/>
      <c r="C833" s="3"/>
      <c r="L833" s="3"/>
    </row>
    <row r="834" spans="1:12" ht="16.5" customHeight="1">
      <c r="A834" s="551"/>
      <c r="C834" s="3"/>
      <c r="L834" s="3"/>
    </row>
    <row r="835" spans="1:12" ht="16.5" customHeight="1">
      <c r="A835" s="551"/>
      <c r="C835" s="3"/>
      <c r="L835" s="3"/>
    </row>
    <row r="836" spans="1:12" ht="16.5" customHeight="1">
      <c r="A836" s="551"/>
      <c r="C836" s="3"/>
      <c r="L836" s="3"/>
    </row>
    <row r="837" spans="1:12" ht="16.5" customHeight="1">
      <c r="A837" s="551"/>
      <c r="C837" s="3"/>
      <c r="L837" s="3"/>
    </row>
    <row r="838" spans="1:12" ht="16.5" customHeight="1">
      <c r="A838" s="551"/>
      <c r="C838" s="3"/>
      <c r="L838" s="3"/>
    </row>
    <row r="839" spans="1:12" ht="16.5" customHeight="1">
      <c r="A839" s="551"/>
      <c r="C839" s="3"/>
      <c r="L839" s="3"/>
    </row>
    <row r="840" spans="1:12" ht="16.5" customHeight="1">
      <c r="A840" s="551"/>
      <c r="C840" s="3"/>
      <c r="L840" s="3"/>
    </row>
    <row r="841" spans="1:12" ht="16.5" customHeight="1">
      <c r="A841" s="551"/>
      <c r="C841" s="3"/>
      <c r="L841" s="3"/>
    </row>
    <row r="842" spans="1:12" ht="16.5" customHeight="1">
      <c r="A842" s="551"/>
      <c r="C842" s="3"/>
      <c r="L842" s="3"/>
    </row>
    <row r="843" spans="1:12" ht="16.5" customHeight="1">
      <c r="A843" s="551"/>
      <c r="C843" s="3"/>
      <c r="L843" s="3"/>
    </row>
    <row r="844" spans="1:12" ht="16.5" customHeight="1">
      <c r="A844" s="551"/>
      <c r="C844" s="3"/>
      <c r="L844" s="3"/>
    </row>
    <row r="845" spans="1:12" ht="16.5" customHeight="1">
      <c r="A845" s="551"/>
      <c r="C845" s="3"/>
      <c r="L845" s="3"/>
    </row>
    <row r="846" spans="1:12" ht="16.5" customHeight="1">
      <c r="A846" s="551"/>
      <c r="C846" s="3"/>
      <c r="L846" s="3"/>
    </row>
    <row r="847" spans="1:12" ht="16.5" customHeight="1">
      <c r="A847" s="551"/>
      <c r="C847" s="3"/>
      <c r="L847" s="3"/>
    </row>
    <row r="848" spans="1:12" ht="16.5" customHeight="1">
      <c r="A848" s="551"/>
      <c r="C848" s="3"/>
      <c r="L848" s="3"/>
    </row>
    <row r="849" spans="1:12" ht="16.5" customHeight="1">
      <c r="A849" s="551"/>
      <c r="C849" s="3"/>
      <c r="L849" s="3"/>
    </row>
    <row r="850" spans="1:12" ht="16.5" customHeight="1">
      <c r="A850" s="551"/>
      <c r="C850" s="3"/>
      <c r="L850" s="3"/>
    </row>
    <row r="851" spans="1:12" ht="16.5" customHeight="1">
      <c r="A851" s="551"/>
      <c r="C851" s="3"/>
      <c r="L851" s="3"/>
    </row>
    <row r="852" spans="1:12" ht="16.5" customHeight="1">
      <c r="A852" s="551"/>
      <c r="C852" s="3"/>
      <c r="L852" s="3"/>
    </row>
    <row r="853" spans="1:12" ht="16.5" customHeight="1">
      <c r="A853" s="551"/>
      <c r="C853" s="3"/>
      <c r="L853" s="3"/>
    </row>
    <row r="854" spans="1:12" ht="16.5" customHeight="1">
      <c r="A854" s="551"/>
      <c r="C854" s="3"/>
      <c r="L854" s="3"/>
    </row>
    <row r="855" spans="1:12" ht="16.5" customHeight="1">
      <c r="A855" s="551"/>
      <c r="C855" s="3"/>
      <c r="L855" s="3"/>
    </row>
    <row r="856" spans="1:12" ht="16.5" customHeight="1">
      <c r="A856" s="551"/>
      <c r="C856" s="3"/>
      <c r="L856" s="3"/>
    </row>
    <row r="857" spans="1:12" ht="16.5" customHeight="1">
      <c r="A857" s="551"/>
      <c r="C857" s="3"/>
      <c r="L857" s="3"/>
    </row>
    <row r="858" spans="1:12" ht="16.5" customHeight="1">
      <c r="A858" s="551"/>
      <c r="C858" s="3"/>
      <c r="L858" s="3"/>
    </row>
    <row r="859" spans="1:12" ht="16.5" customHeight="1">
      <c r="A859" s="551"/>
      <c r="C859" s="3"/>
      <c r="L859" s="3"/>
    </row>
    <row r="860" spans="1:12" ht="16.5" customHeight="1">
      <c r="A860" s="551"/>
      <c r="C860" s="3"/>
      <c r="L860" s="3"/>
    </row>
    <row r="861" spans="1:12" ht="16.5" customHeight="1">
      <c r="A861" s="551"/>
      <c r="C861" s="3"/>
      <c r="L861" s="3"/>
    </row>
    <row r="862" spans="1:12" ht="16.5" customHeight="1">
      <c r="A862" s="551"/>
      <c r="C862" s="3"/>
      <c r="L862" s="3"/>
    </row>
    <row r="863" spans="1:12" ht="16.5" customHeight="1">
      <c r="A863" s="551"/>
      <c r="C863" s="3"/>
      <c r="L863" s="3"/>
    </row>
    <row r="864" spans="1:12" ht="16.5" customHeight="1">
      <c r="A864" s="551"/>
      <c r="C864" s="3"/>
      <c r="L864" s="3"/>
    </row>
    <row r="865" spans="1:12" ht="16.5" customHeight="1">
      <c r="A865" s="551"/>
      <c r="C865" s="3"/>
      <c r="L865" s="3"/>
    </row>
    <row r="866" spans="1:12" ht="16.5" customHeight="1">
      <c r="A866" s="551"/>
      <c r="C866" s="3"/>
      <c r="L866" s="3"/>
    </row>
    <row r="867" spans="1:12" ht="16.5" customHeight="1">
      <c r="A867" s="551"/>
      <c r="C867" s="3"/>
      <c r="L867" s="3"/>
    </row>
    <row r="868" spans="1:12" ht="16.5" customHeight="1">
      <c r="A868" s="551"/>
      <c r="C868" s="3"/>
    </row>
    <row r="869" spans="1:12" ht="16.5" customHeight="1">
      <c r="A869" s="551"/>
      <c r="C869" s="3"/>
    </row>
    <row r="870" spans="1:12" ht="16.5" customHeight="1">
      <c r="A870" s="551"/>
      <c r="C870" s="3"/>
    </row>
    <row r="871" spans="1:12" ht="16.5" customHeight="1">
      <c r="A871" s="551"/>
      <c r="C871" s="3"/>
    </row>
    <row r="872" spans="1:12" ht="16.5" customHeight="1">
      <c r="A872" s="551"/>
      <c r="C872" s="3"/>
    </row>
    <row r="873" spans="1:12" ht="16.5" customHeight="1">
      <c r="A873" s="551"/>
      <c r="C873" s="3"/>
    </row>
    <row r="874" spans="1:12" ht="16.5" customHeight="1">
      <c r="A874" s="551"/>
      <c r="C874" s="3"/>
    </row>
    <row r="875" spans="1:12" ht="16.5" customHeight="1">
      <c r="A875" s="551"/>
      <c r="C875" s="3"/>
    </row>
    <row r="876" spans="1:12" ht="16.5" customHeight="1">
      <c r="A876" s="551"/>
      <c r="C876" s="3"/>
    </row>
    <row r="877" spans="1:12" ht="16.5" customHeight="1">
      <c r="A877" s="551"/>
      <c r="C877" s="3"/>
    </row>
    <row r="878" spans="1:12" ht="16.5" customHeight="1">
      <c r="A878" s="551"/>
      <c r="C878" s="3"/>
    </row>
    <row r="879" spans="1:12" ht="16.5" customHeight="1">
      <c r="A879" s="551"/>
      <c r="C879" s="3"/>
    </row>
    <row r="880" spans="1:12" ht="16.5" customHeight="1">
      <c r="A880" s="551"/>
      <c r="C880" s="3"/>
    </row>
    <row r="881" spans="1:3" ht="16.5" customHeight="1">
      <c r="A881" s="551"/>
      <c r="C881" s="3"/>
    </row>
    <row r="882" spans="1:3" ht="16.5" customHeight="1">
      <c r="A882" s="551"/>
      <c r="C882" s="3"/>
    </row>
    <row r="883" spans="1:3" ht="16.5" customHeight="1">
      <c r="A883" s="551"/>
      <c r="C883" s="3"/>
    </row>
    <row r="884" spans="1:3" ht="16.5" customHeight="1">
      <c r="A884" s="551"/>
      <c r="C884" s="3"/>
    </row>
    <row r="885" spans="1:3" ht="16.5" customHeight="1">
      <c r="A885" s="551"/>
      <c r="C885" s="3"/>
    </row>
    <row r="886" spans="1:3" ht="16.5" customHeight="1">
      <c r="A886" s="551"/>
      <c r="C886" s="3"/>
    </row>
    <row r="887" spans="1:3" ht="16.5" customHeight="1">
      <c r="A887" s="551"/>
      <c r="C887" s="3"/>
    </row>
    <row r="888" spans="1:3" ht="16.5" customHeight="1">
      <c r="A888" s="551"/>
      <c r="C888" s="3"/>
    </row>
    <row r="889" spans="1:3" ht="16.5" customHeight="1">
      <c r="A889" s="551"/>
      <c r="C889" s="3"/>
    </row>
    <row r="890" spans="1:3" ht="16.5" customHeight="1">
      <c r="A890" s="551"/>
      <c r="C890" s="3"/>
    </row>
    <row r="891" spans="1:3" ht="16.5" customHeight="1">
      <c r="A891" s="551"/>
      <c r="C891" s="3"/>
    </row>
    <row r="892" spans="1:3" ht="16.5" customHeight="1">
      <c r="A892" s="551"/>
      <c r="C892" s="3"/>
    </row>
    <row r="893" spans="1:3" ht="16.5" customHeight="1">
      <c r="A893" s="551"/>
      <c r="C893" s="3"/>
    </row>
    <row r="894" spans="1:3" ht="16.5" customHeight="1">
      <c r="A894" s="551"/>
      <c r="C894" s="3"/>
    </row>
    <row r="895" spans="1:3" ht="16.5" customHeight="1">
      <c r="A895" s="551"/>
      <c r="C895" s="3"/>
    </row>
    <row r="896" spans="1:3" ht="16.5" customHeight="1">
      <c r="A896" s="551"/>
      <c r="C896" s="3"/>
    </row>
    <row r="897" spans="1:3" ht="16.5" customHeight="1">
      <c r="A897" s="551"/>
      <c r="C897" s="3"/>
    </row>
    <row r="898" spans="1:3" ht="16.5" customHeight="1">
      <c r="A898" s="551"/>
      <c r="C898" s="3"/>
    </row>
    <row r="899" spans="1:3" ht="16.5" customHeight="1">
      <c r="A899" s="551"/>
      <c r="C899" s="3"/>
    </row>
    <row r="900" spans="1:3" ht="16.5" customHeight="1">
      <c r="A900" s="551"/>
      <c r="C900" s="3"/>
    </row>
    <row r="901" spans="1:3" ht="16.5" customHeight="1">
      <c r="A901" s="551"/>
      <c r="C901" s="3"/>
    </row>
    <row r="902" spans="1:3" ht="16.5" customHeight="1">
      <c r="A902" s="551"/>
      <c r="C902" s="3"/>
    </row>
    <row r="903" spans="1:3" ht="16.5" customHeight="1">
      <c r="A903" s="551"/>
      <c r="C903" s="3"/>
    </row>
    <row r="904" spans="1:3" ht="16.5" customHeight="1">
      <c r="A904" s="551"/>
      <c r="C904" s="3"/>
    </row>
    <row r="905" spans="1:3" ht="16.5" customHeight="1">
      <c r="A905" s="551"/>
      <c r="C905" s="3"/>
    </row>
    <row r="906" spans="1:3" ht="16.5" customHeight="1">
      <c r="A906" s="551"/>
      <c r="C906" s="3"/>
    </row>
    <row r="907" spans="1:3" ht="16.5" customHeight="1">
      <c r="A907" s="551"/>
      <c r="C907" s="3"/>
    </row>
    <row r="908" spans="1:3" ht="16.5" customHeight="1">
      <c r="A908" s="551"/>
      <c r="C908" s="3"/>
    </row>
    <row r="909" spans="1:3" ht="16.5" customHeight="1">
      <c r="A909" s="551"/>
      <c r="C909" s="3"/>
    </row>
    <row r="910" spans="1:3" ht="16.5" customHeight="1">
      <c r="A910" s="551"/>
      <c r="C910" s="3"/>
    </row>
    <row r="911" spans="1:3" ht="16.5" customHeight="1">
      <c r="A911" s="551"/>
      <c r="C911" s="3"/>
    </row>
    <row r="912" spans="1:3" ht="16.5" customHeight="1">
      <c r="A912" s="551"/>
      <c r="C912" s="3"/>
    </row>
    <row r="913" spans="1:3" ht="16.5" customHeight="1">
      <c r="A913" s="551"/>
      <c r="C913" s="3"/>
    </row>
    <row r="914" spans="1:3" ht="16.5" customHeight="1">
      <c r="A914" s="551"/>
      <c r="C914" s="3"/>
    </row>
    <row r="915" spans="1:3" ht="16.5" customHeight="1">
      <c r="A915" s="551"/>
      <c r="C915" s="3"/>
    </row>
    <row r="916" spans="1:3" ht="16.5" customHeight="1">
      <c r="A916" s="551"/>
      <c r="C916" s="3"/>
    </row>
    <row r="917" spans="1:3" ht="16.5" customHeight="1">
      <c r="A917" s="551"/>
      <c r="C917" s="3"/>
    </row>
    <row r="918" spans="1:3" ht="16.5" customHeight="1">
      <c r="A918" s="551"/>
      <c r="C918" s="3"/>
    </row>
    <row r="919" spans="1:3" ht="16.5" customHeight="1">
      <c r="A919" s="551"/>
      <c r="C919" s="3"/>
    </row>
    <row r="920" spans="1:3" ht="16.5" customHeight="1">
      <c r="A920" s="551"/>
      <c r="C920" s="3"/>
    </row>
    <row r="921" spans="1:3" ht="16.5" customHeight="1">
      <c r="A921" s="551"/>
      <c r="C921" s="3"/>
    </row>
    <row r="922" spans="1:3" ht="16.5" customHeight="1">
      <c r="A922" s="551"/>
      <c r="C922" s="3"/>
    </row>
    <row r="923" spans="1:3" ht="16.5" customHeight="1">
      <c r="A923" s="551"/>
      <c r="C923" s="3"/>
    </row>
    <row r="924" spans="1:3" ht="16.5" customHeight="1">
      <c r="A924" s="551"/>
      <c r="C924" s="3"/>
    </row>
    <row r="925" spans="1:3" ht="16.5" customHeight="1">
      <c r="A925" s="551"/>
      <c r="C925" s="3"/>
    </row>
    <row r="926" spans="1:3" ht="16.5" customHeight="1">
      <c r="A926" s="551"/>
      <c r="C926" s="3"/>
    </row>
    <row r="927" spans="1:3" ht="16.5" customHeight="1">
      <c r="A927" s="551"/>
      <c r="C927" s="3"/>
    </row>
    <row r="928" spans="1:3" ht="16.5" customHeight="1">
      <c r="A928" s="551"/>
      <c r="C928" s="3"/>
    </row>
    <row r="929" spans="1:3" ht="16.5" customHeight="1">
      <c r="A929" s="551"/>
      <c r="C929" s="3"/>
    </row>
    <row r="930" spans="1:3" ht="16.5" customHeight="1">
      <c r="A930" s="551"/>
      <c r="C930" s="3"/>
    </row>
    <row r="931" spans="1:3" ht="16.5" customHeight="1">
      <c r="A931" s="551"/>
      <c r="C931" s="3"/>
    </row>
    <row r="932" spans="1:3" ht="16.5" customHeight="1">
      <c r="A932" s="551"/>
      <c r="C932" s="3"/>
    </row>
    <row r="933" spans="1:3" ht="16.5" customHeight="1">
      <c r="A933" s="551"/>
      <c r="C933" s="3"/>
    </row>
    <row r="934" spans="1:3" ht="16.5" customHeight="1">
      <c r="A934" s="551"/>
      <c r="C934" s="3"/>
    </row>
    <row r="935" spans="1:3" ht="16.5" customHeight="1">
      <c r="A935" s="551"/>
      <c r="C935" s="3"/>
    </row>
    <row r="936" spans="1:3" ht="16.5" customHeight="1">
      <c r="A936" s="551"/>
      <c r="C936" s="3"/>
    </row>
    <row r="937" spans="1:3" ht="16.5" customHeight="1">
      <c r="A937" s="551"/>
      <c r="C937" s="3"/>
    </row>
    <row r="938" spans="1:3" ht="16.5" customHeight="1">
      <c r="A938" s="551"/>
      <c r="C938" s="3"/>
    </row>
    <row r="939" spans="1:3" ht="16.5" customHeight="1">
      <c r="A939" s="551"/>
      <c r="C939" s="3"/>
    </row>
    <row r="940" spans="1:3" ht="16.5" customHeight="1">
      <c r="A940" s="551"/>
      <c r="C940" s="3"/>
    </row>
    <row r="941" spans="1:3" ht="16.5" customHeight="1">
      <c r="A941" s="551"/>
      <c r="C941" s="3"/>
    </row>
    <row r="942" spans="1:3" ht="16.5" customHeight="1">
      <c r="A942" s="551"/>
      <c r="C942" s="3"/>
    </row>
    <row r="943" spans="1:3" ht="16.5" customHeight="1">
      <c r="A943" s="551"/>
      <c r="C943" s="3"/>
    </row>
    <row r="944" spans="1:3" ht="16.5" customHeight="1">
      <c r="A944" s="551"/>
      <c r="C944" s="3"/>
    </row>
    <row r="945" spans="1:3" ht="16.5" customHeight="1">
      <c r="A945" s="551"/>
      <c r="C945" s="3"/>
    </row>
    <row r="946" spans="1:3" ht="16.5" customHeight="1">
      <c r="A946" s="551"/>
      <c r="C946" s="3"/>
    </row>
    <row r="947" spans="1:3" ht="16.5" customHeight="1">
      <c r="A947" s="551"/>
      <c r="C947" s="3"/>
    </row>
    <row r="948" spans="1:3" ht="16.5" customHeight="1">
      <c r="A948" s="551"/>
      <c r="C948" s="3"/>
    </row>
    <row r="949" spans="1:3" ht="16.5" customHeight="1">
      <c r="A949" s="551"/>
      <c r="C949" s="3"/>
    </row>
    <row r="950" spans="1:3" ht="16.5" customHeight="1">
      <c r="A950" s="551"/>
      <c r="C950" s="3"/>
    </row>
    <row r="951" spans="1:3" ht="16.5" customHeight="1">
      <c r="A951" s="551"/>
      <c r="C951" s="3"/>
    </row>
    <row r="952" spans="1:3" ht="16.5" customHeight="1">
      <c r="A952" s="551"/>
      <c r="C952" s="3"/>
    </row>
    <row r="953" spans="1:3" ht="16.5" customHeight="1">
      <c r="A953" s="551"/>
    </row>
    <row r="954" spans="1:3" ht="16.5" customHeight="1">
      <c r="A954" s="551"/>
    </row>
    <row r="955" spans="1:3" ht="16.5" customHeight="1">
      <c r="A955" s="551"/>
    </row>
    <row r="956" spans="1:3" ht="16.5" customHeight="1">
      <c r="A956" s="551"/>
    </row>
    <row r="957" spans="1:3" ht="16.5" customHeight="1">
      <c r="A957" s="551"/>
    </row>
    <row r="958" spans="1:3" ht="16.5" customHeight="1">
      <c r="A958" s="551"/>
    </row>
    <row r="959" spans="1:3" ht="16.5" customHeight="1">
      <c r="A959" s="551"/>
    </row>
  </sheetData>
  <phoneticPr fontId="107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51" t="s">
        <v>150</v>
      </c>
      <c r="B1" s="553" t="s">
        <v>2922</v>
      </c>
      <c r="C1" s="435" t="s">
        <v>1497</v>
      </c>
      <c r="D1" s="435" t="s">
        <v>1498</v>
      </c>
      <c r="E1" s="435" t="s">
        <v>1499</v>
      </c>
      <c r="F1" s="435" t="s">
        <v>1500</v>
      </c>
      <c r="G1" s="435" t="s">
        <v>2170</v>
      </c>
    </row>
    <row r="2" spans="1:24" ht="21.75" customHeight="1">
      <c r="A2" s="512">
        <v>1</v>
      </c>
      <c r="B2" s="554">
        <v>3081</v>
      </c>
      <c r="C2" s="555" t="s">
        <v>304</v>
      </c>
      <c r="D2" s="556" t="s">
        <v>3188</v>
      </c>
      <c r="E2" s="557" t="s">
        <v>3189</v>
      </c>
      <c r="F2" s="557" t="s">
        <v>3190</v>
      </c>
      <c r="G2" s="555" t="s">
        <v>3191</v>
      </c>
      <c r="H2" s="558"/>
      <c r="I2" s="315"/>
      <c r="J2" s="315"/>
      <c r="K2" s="559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</row>
    <row r="3" spans="1:24" ht="21.75" customHeight="1">
      <c r="A3" s="512">
        <v>2</v>
      </c>
      <c r="B3" s="554">
        <v>3043</v>
      </c>
      <c r="C3" s="555" t="s">
        <v>318</v>
      </c>
      <c r="D3" s="557" t="s">
        <v>1099</v>
      </c>
      <c r="E3" s="557" t="s">
        <v>3192</v>
      </c>
      <c r="F3" s="557" t="s">
        <v>3193</v>
      </c>
      <c r="G3" s="557" t="s">
        <v>3194</v>
      </c>
      <c r="H3" s="558"/>
      <c r="I3" s="315"/>
      <c r="J3" s="315"/>
      <c r="K3" s="559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</row>
    <row r="4" spans="1:24" ht="21.75" customHeight="1">
      <c r="A4" s="512">
        <v>3</v>
      </c>
      <c r="B4" s="554">
        <v>3037</v>
      </c>
      <c r="C4" s="555" t="s">
        <v>334</v>
      </c>
      <c r="D4" s="557" t="s">
        <v>1107</v>
      </c>
      <c r="E4" s="557" t="s">
        <v>3195</v>
      </c>
      <c r="F4" s="557" t="s">
        <v>3196</v>
      </c>
      <c r="G4" s="557" t="s">
        <v>3197</v>
      </c>
      <c r="H4" s="560"/>
      <c r="I4" s="315"/>
      <c r="J4" s="315"/>
      <c r="K4" s="559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</row>
    <row r="5" spans="1:24" ht="21.75" customHeight="1">
      <c r="A5" s="519">
        <v>4</v>
      </c>
      <c r="B5" s="561">
        <v>3034</v>
      </c>
      <c r="C5" s="562">
        <v>777</v>
      </c>
      <c r="D5" s="370">
        <v>777</v>
      </c>
      <c r="E5" s="371">
        <v>777</v>
      </c>
      <c r="F5" s="371">
        <v>777</v>
      </c>
      <c r="G5" s="371">
        <v>777</v>
      </c>
      <c r="H5" s="560"/>
      <c r="I5" s="315"/>
      <c r="J5" s="315"/>
      <c r="K5" s="559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</row>
    <row r="6" spans="1:24" ht="21.75" customHeight="1">
      <c r="A6" s="519">
        <v>5</v>
      </c>
      <c r="B6" s="561">
        <v>3009</v>
      </c>
      <c r="C6" s="562" t="s">
        <v>360</v>
      </c>
      <c r="D6" s="370" t="s">
        <v>3198</v>
      </c>
      <c r="E6" s="371" t="s">
        <v>3199</v>
      </c>
      <c r="F6" s="371" t="s">
        <v>3200</v>
      </c>
      <c r="G6" s="371" t="s">
        <v>3201</v>
      </c>
      <c r="H6" s="560"/>
      <c r="I6" s="315"/>
      <c r="J6" s="315"/>
      <c r="K6" s="559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</row>
    <row r="7" spans="1:24" ht="21.75" customHeight="1">
      <c r="A7" s="519">
        <v>6</v>
      </c>
      <c r="B7" s="561">
        <v>3067</v>
      </c>
      <c r="C7" s="562" t="s">
        <v>374</v>
      </c>
      <c r="D7" s="366" t="s">
        <v>1147</v>
      </c>
      <c r="E7" s="371" t="s">
        <v>3202</v>
      </c>
      <c r="F7" s="371" t="s">
        <v>3203</v>
      </c>
      <c r="G7" s="371" t="s">
        <v>3204</v>
      </c>
      <c r="H7" s="560"/>
      <c r="I7" s="315"/>
      <c r="J7" s="315"/>
      <c r="K7" s="559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</row>
    <row r="8" spans="1:24" ht="21.75" customHeight="1">
      <c r="A8" s="519">
        <v>7</v>
      </c>
      <c r="B8" s="561">
        <v>3027</v>
      </c>
      <c r="C8" s="562" t="s">
        <v>389</v>
      </c>
      <c r="D8" s="371" t="s">
        <v>1157</v>
      </c>
      <c r="E8" s="371" t="s">
        <v>3205</v>
      </c>
      <c r="F8" s="371" t="s">
        <v>3206</v>
      </c>
      <c r="G8" s="371" t="s">
        <v>3207</v>
      </c>
      <c r="H8" s="560"/>
      <c r="I8" s="315"/>
      <c r="J8" s="315"/>
      <c r="K8" s="559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</row>
    <row r="9" spans="1:24" ht="21.75" customHeight="1">
      <c r="A9" s="519">
        <v>8</v>
      </c>
      <c r="B9" s="561">
        <v>3019</v>
      </c>
      <c r="C9" s="562" t="s">
        <v>404</v>
      </c>
      <c r="D9" s="371" t="s">
        <v>404</v>
      </c>
      <c r="E9" s="371" t="s">
        <v>1557</v>
      </c>
      <c r="F9" s="371" t="s">
        <v>3208</v>
      </c>
      <c r="G9" s="371" t="s">
        <v>1557</v>
      </c>
      <c r="H9" s="560"/>
      <c r="I9" s="315"/>
      <c r="J9" s="315"/>
      <c r="K9" s="559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</row>
    <row r="10" spans="1:24" ht="21.75" customHeight="1">
      <c r="A10" s="519">
        <v>9</v>
      </c>
      <c r="B10" s="561">
        <v>3038</v>
      </c>
      <c r="C10" s="562" t="s">
        <v>493</v>
      </c>
      <c r="D10" s="371" t="s">
        <v>1126</v>
      </c>
      <c r="E10" s="371" t="s">
        <v>3209</v>
      </c>
      <c r="F10" s="371" t="s">
        <v>3210</v>
      </c>
      <c r="G10" s="371" t="s">
        <v>3211</v>
      </c>
      <c r="H10" s="560"/>
      <c r="I10" s="315"/>
      <c r="J10" s="315"/>
      <c r="K10" s="559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</row>
    <row r="11" spans="1:24" ht="21.75" customHeight="1">
      <c r="A11" s="519">
        <v>10</v>
      </c>
      <c r="B11" s="561">
        <v>3007</v>
      </c>
      <c r="C11" s="562" t="s">
        <v>506</v>
      </c>
      <c r="D11" s="371" t="s">
        <v>1130</v>
      </c>
      <c r="E11" s="371" t="s">
        <v>2470</v>
      </c>
      <c r="F11" s="371" t="s">
        <v>3212</v>
      </c>
      <c r="G11" s="371" t="s">
        <v>3213</v>
      </c>
      <c r="H11" s="560"/>
      <c r="I11" s="315"/>
      <c r="J11" s="315"/>
      <c r="K11" s="559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</row>
    <row r="12" spans="1:24" ht="21.75" customHeight="1">
      <c r="A12" s="519">
        <v>11</v>
      </c>
      <c r="B12" s="561">
        <v>3042</v>
      </c>
      <c r="C12" s="562" t="s">
        <v>518</v>
      </c>
      <c r="D12" s="371" t="s">
        <v>1293</v>
      </c>
      <c r="E12" s="371" t="s">
        <v>3214</v>
      </c>
      <c r="F12" s="371" t="s">
        <v>3215</v>
      </c>
      <c r="G12" s="371" t="s">
        <v>3216</v>
      </c>
      <c r="H12" s="558"/>
      <c r="I12" s="315"/>
      <c r="J12" s="315"/>
      <c r="K12" s="559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</row>
    <row r="13" spans="1:24" ht="21.75" customHeight="1">
      <c r="A13" s="519">
        <v>12</v>
      </c>
      <c r="B13" s="561">
        <v>3003</v>
      </c>
      <c r="C13" s="562" t="s">
        <v>531</v>
      </c>
      <c r="D13" s="371" t="s">
        <v>1116</v>
      </c>
      <c r="E13" s="371" t="s">
        <v>3217</v>
      </c>
      <c r="F13" s="371" t="s">
        <v>3218</v>
      </c>
      <c r="G13" s="371" t="s">
        <v>3219</v>
      </c>
      <c r="H13" s="558"/>
      <c r="I13" s="315"/>
      <c r="J13" s="315"/>
      <c r="K13" s="559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</row>
    <row r="14" spans="1:24" ht="21.75" customHeight="1">
      <c r="A14" s="519">
        <v>13</v>
      </c>
      <c r="B14" s="561">
        <v>3001</v>
      </c>
      <c r="C14" s="562" t="s">
        <v>545</v>
      </c>
      <c r="D14" s="371" t="s">
        <v>1173</v>
      </c>
      <c r="E14" s="371" t="s">
        <v>3220</v>
      </c>
      <c r="F14" s="371" t="s">
        <v>3221</v>
      </c>
      <c r="G14" s="371" t="s">
        <v>3222</v>
      </c>
      <c r="H14" s="558"/>
      <c r="I14" s="315"/>
      <c r="J14" s="315"/>
      <c r="K14" s="559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</row>
    <row r="15" spans="1:24" ht="21.75" customHeight="1">
      <c r="A15" s="519">
        <v>14</v>
      </c>
      <c r="B15" s="561">
        <v>3033</v>
      </c>
      <c r="C15" s="562" t="s">
        <v>557</v>
      </c>
      <c r="D15" s="371" t="s">
        <v>1286</v>
      </c>
      <c r="E15" s="371" t="s">
        <v>3223</v>
      </c>
      <c r="F15" s="371" t="s">
        <v>3224</v>
      </c>
      <c r="G15" s="371" t="s">
        <v>3225</v>
      </c>
      <c r="H15" s="558"/>
      <c r="I15" s="315"/>
      <c r="J15" s="315"/>
      <c r="K15" s="559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</row>
    <row r="16" spans="1:24" ht="21.75" customHeight="1">
      <c r="A16" s="519">
        <v>15</v>
      </c>
      <c r="B16" s="561">
        <v>3020</v>
      </c>
      <c r="C16" s="562" t="s">
        <v>574</v>
      </c>
      <c r="D16" s="371" t="s">
        <v>574</v>
      </c>
      <c r="E16" s="371" t="s">
        <v>3226</v>
      </c>
      <c r="F16" s="371" t="s">
        <v>3227</v>
      </c>
      <c r="G16" s="371" t="s">
        <v>3226</v>
      </c>
      <c r="H16" s="558"/>
      <c r="I16" s="315"/>
      <c r="J16" s="315"/>
      <c r="K16" s="559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</row>
    <row r="17" spans="1:24" ht="21.75" customHeight="1">
      <c r="A17" s="519">
        <v>16</v>
      </c>
      <c r="B17" s="561">
        <v>3063</v>
      </c>
      <c r="C17" s="562" t="s">
        <v>589</v>
      </c>
      <c r="D17" s="371" t="s">
        <v>589</v>
      </c>
      <c r="E17" s="371" t="s">
        <v>3228</v>
      </c>
      <c r="F17" s="371" t="s">
        <v>3229</v>
      </c>
      <c r="G17" s="371" t="s">
        <v>3230</v>
      </c>
      <c r="H17" s="558"/>
      <c r="I17" s="315"/>
      <c r="J17" s="315"/>
      <c r="K17" s="559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</row>
    <row r="18" spans="1:24" ht="21.75" customHeight="1">
      <c r="A18" s="519">
        <v>17</v>
      </c>
      <c r="B18" s="554">
        <v>3040</v>
      </c>
      <c r="C18" s="555" t="s">
        <v>605</v>
      </c>
      <c r="D18" s="556" t="s">
        <v>605</v>
      </c>
      <c r="E18" s="557" t="s">
        <v>3231</v>
      </c>
      <c r="F18" s="557" t="s">
        <v>3232</v>
      </c>
      <c r="G18" s="557" t="s">
        <v>3233</v>
      </c>
      <c r="H18" s="558"/>
      <c r="I18" s="315"/>
      <c r="J18" s="315"/>
      <c r="K18" s="559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</row>
    <row r="19" spans="1:24" ht="21.75" customHeight="1">
      <c r="A19" s="519">
        <v>18</v>
      </c>
      <c r="B19" s="554">
        <v>3039</v>
      </c>
      <c r="C19" s="555" t="s">
        <v>621</v>
      </c>
      <c r="D19" s="557" t="s">
        <v>3234</v>
      </c>
      <c r="E19" s="557" t="s">
        <v>3235</v>
      </c>
      <c r="F19" s="557" t="s">
        <v>3236</v>
      </c>
      <c r="G19" s="557" t="s">
        <v>3237</v>
      </c>
      <c r="H19" s="558"/>
      <c r="I19" s="315"/>
      <c r="J19" s="315"/>
      <c r="K19" s="559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</row>
    <row r="20" spans="1:24" ht="21.75" customHeight="1">
      <c r="A20" s="519">
        <v>19</v>
      </c>
      <c r="B20" s="554">
        <v>3002</v>
      </c>
      <c r="C20" s="555" t="s">
        <v>636</v>
      </c>
      <c r="D20" s="556" t="s">
        <v>1183</v>
      </c>
      <c r="E20" s="557" t="s">
        <v>3238</v>
      </c>
      <c r="F20" s="557" t="s">
        <v>3239</v>
      </c>
      <c r="G20" s="557" t="s">
        <v>3240</v>
      </c>
      <c r="H20" s="558"/>
      <c r="I20" s="315"/>
      <c r="J20" s="315"/>
      <c r="K20" s="559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</row>
    <row r="21" spans="1:24" ht="21.75" customHeight="1">
      <c r="A21" s="519">
        <v>20</v>
      </c>
      <c r="B21" s="554">
        <v>3031</v>
      </c>
      <c r="C21" s="555" t="s">
        <v>652</v>
      </c>
      <c r="D21" s="556" t="s">
        <v>652</v>
      </c>
      <c r="E21" s="557" t="s">
        <v>3241</v>
      </c>
      <c r="F21" s="557" t="s">
        <v>3242</v>
      </c>
      <c r="G21" s="557" t="s">
        <v>3243</v>
      </c>
      <c r="H21" s="558"/>
      <c r="I21" s="315"/>
      <c r="J21" s="315"/>
      <c r="K21" s="559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</row>
    <row r="22" spans="1:24" ht="21.75" customHeight="1">
      <c r="A22" s="519">
        <v>21</v>
      </c>
      <c r="B22" s="561">
        <v>3044</v>
      </c>
      <c r="C22" s="563" t="s">
        <v>666</v>
      </c>
      <c r="D22" s="371" t="s">
        <v>1134</v>
      </c>
      <c r="E22" s="564" t="s">
        <v>3244</v>
      </c>
      <c r="F22" s="564" t="s">
        <v>3245</v>
      </c>
      <c r="G22" s="564" t="s">
        <v>3246</v>
      </c>
      <c r="H22" s="558"/>
      <c r="I22" s="315"/>
      <c r="J22" s="315"/>
      <c r="K22" s="559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</row>
    <row r="23" spans="1:24" ht="21.75" customHeight="1">
      <c r="A23" s="519">
        <v>22</v>
      </c>
      <c r="B23" s="561">
        <v>3010</v>
      </c>
      <c r="C23" s="563" t="s">
        <v>680</v>
      </c>
      <c r="D23" s="370" t="s">
        <v>3247</v>
      </c>
      <c r="E23" s="564" t="s">
        <v>3248</v>
      </c>
      <c r="F23" s="564" t="s">
        <v>3249</v>
      </c>
      <c r="G23" s="564" t="s">
        <v>3250</v>
      </c>
      <c r="H23" s="558"/>
      <c r="I23" s="315"/>
      <c r="J23" s="315"/>
      <c r="K23" s="559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</row>
    <row r="24" spans="1:24" ht="21.75" customHeight="1">
      <c r="A24" s="519">
        <v>23</v>
      </c>
      <c r="B24" s="561">
        <v>3065</v>
      </c>
      <c r="C24" s="563" t="s">
        <v>695</v>
      </c>
      <c r="D24" s="371" t="s">
        <v>695</v>
      </c>
      <c r="E24" s="564" t="s">
        <v>3251</v>
      </c>
      <c r="F24" s="564" t="s">
        <v>3252</v>
      </c>
      <c r="G24" s="564" t="s">
        <v>3253</v>
      </c>
      <c r="H24" s="558"/>
      <c r="I24" s="315"/>
      <c r="J24" s="315"/>
      <c r="K24" s="559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</row>
    <row r="25" spans="1:24" ht="21.75" customHeight="1">
      <c r="A25" s="519">
        <v>24</v>
      </c>
      <c r="B25" s="561">
        <v>3021</v>
      </c>
      <c r="C25" s="563" t="s">
        <v>709</v>
      </c>
      <c r="D25" s="370" t="s">
        <v>3254</v>
      </c>
      <c r="E25" s="564" t="s">
        <v>3255</v>
      </c>
      <c r="F25" s="564" t="s">
        <v>3256</v>
      </c>
      <c r="G25" s="564" t="s">
        <v>3257</v>
      </c>
      <c r="H25" s="558"/>
      <c r="I25" s="315"/>
      <c r="J25" s="315"/>
      <c r="K25" s="559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</row>
    <row r="26" spans="1:24" ht="21.75" customHeight="1">
      <c r="A26" s="519">
        <v>25</v>
      </c>
      <c r="B26" s="561">
        <v>3052</v>
      </c>
      <c r="C26" s="563" t="s">
        <v>723</v>
      </c>
      <c r="D26" s="370" t="s">
        <v>3258</v>
      </c>
      <c r="E26" s="564" t="s">
        <v>3259</v>
      </c>
      <c r="F26" s="564" t="s">
        <v>3260</v>
      </c>
      <c r="G26" s="564" t="s">
        <v>3261</v>
      </c>
      <c r="H26" s="558"/>
      <c r="I26" s="315"/>
      <c r="J26" s="315"/>
      <c r="K26" s="559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</row>
    <row r="27" spans="1:24" ht="21.75" customHeight="1">
      <c r="A27" s="519">
        <v>26</v>
      </c>
      <c r="B27" s="561">
        <v>3014</v>
      </c>
      <c r="C27" s="563" t="s">
        <v>738</v>
      </c>
      <c r="D27" s="370" t="s">
        <v>738</v>
      </c>
      <c r="E27" s="564" t="s">
        <v>3262</v>
      </c>
      <c r="F27" s="564" t="s">
        <v>3263</v>
      </c>
      <c r="G27" s="564" t="s">
        <v>3264</v>
      </c>
      <c r="H27" s="558"/>
      <c r="I27" s="315"/>
      <c r="J27" s="315"/>
      <c r="K27" s="559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</row>
    <row r="28" spans="1:24" ht="21.75" customHeight="1">
      <c r="A28" s="519">
        <v>27</v>
      </c>
      <c r="B28" s="561">
        <v>3046</v>
      </c>
      <c r="C28" s="563" t="s">
        <v>751</v>
      </c>
      <c r="D28" s="370" t="s">
        <v>1254</v>
      </c>
      <c r="E28" s="564" t="s">
        <v>3265</v>
      </c>
      <c r="F28" s="564" t="s">
        <v>3266</v>
      </c>
      <c r="G28" s="564" t="s">
        <v>3267</v>
      </c>
      <c r="H28" s="558"/>
      <c r="I28" s="315"/>
      <c r="J28" s="315"/>
      <c r="K28" s="559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</row>
    <row r="29" spans="1:24" ht="21.75" customHeight="1">
      <c r="A29" s="519">
        <v>28</v>
      </c>
      <c r="B29" s="561">
        <v>3008</v>
      </c>
      <c r="C29" s="563" t="s">
        <v>762</v>
      </c>
      <c r="D29" s="370" t="s">
        <v>762</v>
      </c>
      <c r="E29" s="564" t="s">
        <v>3268</v>
      </c>
      <c r="F29" s="564" t="s">
        <v>3269</v>
      </c>
      <c r="G29" s="564" t="s">
        <v>3270</v>
      </c>
      <c r="H29" s="558"/>
      <c r="I29" s="315"/>
      <c r="J29" s="315"/>
      <c r="K29" s="559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</row>
    <row r="30" spans="1:24" ht="21.75" customHeight="1">
      <c r="A30" s="519">
        <v>29</v>
      </c>
      <c r="B30" s="561">
        <v>3004</v>
      </c>
      <c r="C30" s="563" t="s">
        <v>774</v>
      </c>
      <c r="D30" s="370" t="s">
        <v>1192</v>
      </c>
      <c r="E30" s="564" t="s">
        <v>3271</v>
      </c>
      <c r="F30" s="564" t="s">
        <v>3272</v>
      </c>
      <c r="G30" s="564" t="s">
        <v>3273</v>
      </c>
      <c r="H30" s="558"/>
      <c r="I30" s="315"/>
      <c r="J30" s="315"/>
      <c r="K30" s="559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</row>
    <row r="31" spans="1:24" ht="21.75" customHeight="1">
      <c r="A31" s="519">
        <v>30</v>
      </c>
      <c r="B31" s="561">
        <v>3070</v>
      </c>
      <c r="C31" s="563" t="s">
        <v>786</v>
      </c>
      <c r="D31" s="370" t="s">
        <v>3274</v>
      </c>
      <c r="E31" s="564" t="s">
        <v>3275</v>
      </c>
      <c r="F31" s="564" t="s">
        <v>3276</v>
      </c>
      <c r="G31" s="564" t="s">
        <v>3277</v>
      </c>
      <c r="H31" s="558"/>
      <c r="I31" s="315"/>
      <c r="J31" s="315"/>
      <c r="K31" s="559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</row>
    <row r="32" spans="1:24" ht="21.75" customHeight="1">
      <c r="A32" s="519">
        <v>31</v>
      </c>
      <c r="B32" s="561">
        <v>3024</v>
      </c>
      <c r="C32" s="563" t="s">
        <v>796</v>
      </c>
      <c r="D32" s="370" t="s">
        <v>3278</v>
      </c>
      <c r="E32" s="564" t="s">
        <v>3279</v>
      </c>
      <c r="F32" s="564" t="s">
        <v>3280</v>
      </c>
      <c r="G32" s="564" t="s">
        <v>3281</v>
      </c>
      <c r="H32" s="558"/>
      <c r="I32" s="315"/>
      <c r="J32" s="315"/>
      <c r="K32" s="559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</row>
    <row r="33" spans="1:24" ht="21.75" customHeight="1">
      <c r="A33" s="519">
        <v>32</v>
      </c>
      <c r="B33" s="561">
        <v>3013</v>
      </c>
      <c r="C33" s="563" t="s">
        <v>805</v>
      </c>
      <c r="D33" s="370" t="s">
        <v>1382</v>
      </c>
      <c r="E33" s="564" t="s">
        <v>2667</v>
      </c>
      <c r="F33" s="564" t="s">
        <v>3282</v>
      </c>
      <c r="G33" s="564" t="s">
        <v>3283</v>
      </c>
      <c r="H33" s="558"/>
      <c r="I33" s="315"/>
      <c r="J33" s="315"/>
      <c r="K33" s="559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</row>
    <row r="34" spans="1:24" ht="21.75" customHeight="1">
      <c r="A34" s="519">
        <v>33</v>
      </c>
      <c r="B34" s="561">
        <v>3032</v>
      </c>
      <c r="C34" s="563" t="s">
        <v>813</v>
      </c>
      <c r="D34" s="370" t="s">
        <v>3284</v>
      </c>
      <c r="E34" s="564" t="s">
        <v>3285</v>
      </c>
      <c r="F34" s="564" t="s">
        <v>3286</v>
      </c>
      <c r="G34" s="564" t="s">
        <v>3287</v>
      </c>
      <c r="H34" s="558"/>
      <c r="I34" s="315"/>
      <c r="J34" s="315"/>
      <c r="K34" s="559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</row>
    <row r="35" spans="1:24" ht="21.75" customHeight="1">
      <c r="A35" s="519">
        <v>34</v>
      </c>
      <c r="B35" s="561">
        <v>3064</v>
      </c>
      <c r="C35" s="563" t="s">
        <v>821</v>
      </c>
      <c r="D35" s="370" t="s">
        <v>3288</v>
      </c>
      <c r="E35" s="564" t="s">
        <v>3289</v>
      </c>
      <c r="F35" s="564" t="s">
        <v>3290</v>
      </c>
      <c r="G35" s="564" t="s">
        <v>3291</v>
      </c>
      <c r="H35" s="558"/>
      <c r="I35" s="315"/>
      <c r="J35" s="315"/>
      <c r="K35" s="559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</row>
    <row r="36" spans="1:24" ht="21.75" customHeight="1">
      <c r="A36" s="519">
        <v>35</v>
      </c>
      <c r="B36" s="561">
        <v>3029</v>
      </c>
      <c r="C36" s="563" t="s">
        <v>830</v>
      </c>
      <c r="D36" s="370" t="s">
        <v>3292</v>
      </c>
      <c r="E36" s="564" t="s">
        <v>3293</v>
      </c>
      <c r="F36" s="564" t="s">
        <v>3294</v>
      </c>
      <c r="G36" s="564" t="s">
        <v>3295</v>
      </c>
      <c r="H36" s="558"/>
      <c r="I36" s="315"/>
      <c r="J36" s="315"/>
      <c r="K36" s="559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</row>
    <row r="37" spans="1:24" ht="21.75" customHeight="1">
      <c r="A37" s="519">
        <v>36</v>
      </c>
      <c r="B37" s="561">
        <v>3015</v>
      </c>
      <c r="C37" s="563" t="s">
        <v>839</v>
      </c>
      <c r="D37" s="370" t="s">
        <v>3296</v>
      </c>
      <c r="E37" s="564" t="s">
        <v>3297</v>
      </c>
      <c r="F37" s="564" t="s">
        <v>3298</v>
      </c>
      <c r="G37" s="564" t="s">
        <v>3299</v>
      </c>
      <c r="H37" s="558"/>
      <c r="I37" s="315"/>
      <c r="J37" s="315"/>
      <c r="K37" s="559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</row>
    <row r="38" spans="1:24" ht="21.75" customHeight="1">
      <c r="A38" s="519">
        <v>37</v>
      </c>
      <c r="B38" s="561">
        <v>3025</v>
      </c>
      <c r="C38" s="563" t="s">
        <v>847</v>
      </c>
      <c r="D38" s="370" t="s">
        <v>1151</v>
      </c>
      <c r="E38" s="564" t="s">
        <v>3300</v>
      </c>
      <c r="F38" s="564" t="s">
        <v>3301</v>
      </c>
      <c r="G38" s="564" t="s">
        <v>3302</v>
      </c>
      <c r="H38" s="558"/>
      <c r="I38" s="315"/>
      <c r="J38" s="315"/>
      <c r="K38" s="559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</row>
    <row r="39" spans="1:24" ht="21.75" customHeight="1">
      <c r="A39" s="519">
        <v>38</v>
      </c>
      <c r="B39" s="561">
        <v>3011</v>
      </c>
      <c r="C39" s="563" t="s">
        <v>855</v>
      </c>
      <c r="D39" s="370" t="s">
        <v>3303</v>
      </c>
      <c r="E39" s="564" t="s">
        <v>3304</v>
      </c>
      <c r="F39" s="564" t="s">
        <v>3305</v>
      </c>
      <c r="G39" s="564" t="s">
        <v>3306</v>
      </c>
      <c r="H39" s="558"/>
      <c r="I39" s="315"/>
      <c r="J39" s="315"/>
      <c r="K39" s="559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</row>
    <row r="40" spans="1:24" ht="21.75" customHeight="1">
      <c r="A40" s="519">
        <v>39</v>
      </c>
      <c r="B40" s="561">
        <v>3006</v>
      </c>
      <c r="C40" s="563" t="s">
        <v>863</v>
      </c>
      <c r="D40" s="370" t="s">
        <v>1209</v>
      </c>
      <c r="E40" s="564" t="s">
        <v>3307</v>
      </c>
      <c r="F40" s="564" t="s">
        <v>3308</v>
      </c>
      <c r="G40" s="564" t="s">
        <v>3309</v>
      </c>
      <c r="H40" s="558"/>
      <c r="I40" s="315"/>
      <c r="J40" s="315"/>
      <c r="K40" s="559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</row>
    <row r="41" spans="1:24" ht="21.75" customHeight="1">
      <c r="A41" s="519">
        <v>40</v>
      </c>
      <c r="B41" s="561">
        <v>3022</v>
      </c>
      <c r="C41" s="563" t="s">
        <v>869</v>
      </c>
      <c r="D41" s="370" t="s">
        <v>1236</v>
      </c>
      <c r="E41" s="564" t="s">
        <v>3310</v>
      </c>
      <c r="F41" s="564" t="s">
        <v>3311</v>
      </c>
      <c r="G41" s="564" t="s">
        <v>3310</v>
      </c>
      <c r="H41" s="558"/>
      <c r="I41" s="315"/>
      <c r="J41" s="315"/>
      <c r="K41" s="559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</row>
    <row r="42" spans="1:24" ht="21.75" customHeight="1">
      <c r="A42" s="519">
        <v>41</v>
      </c>
      <c r="B42" s="561">
        <v>3035</v>
      </c>
      <c r="C42" s="563" t="s">
        <v>877</v>
      </c>
      <c r="D42" s="370" t="s">
        <v>877</v>
      </c>
      <c r="E42" s="564" t="s">
        <v>3312</v>
      </c>
      <c r="F42" s="564" t="s">
        <v>3313</v>
      </c>
      <c r="G42" s="564" t="s">
        <v>3314</v>
      </c>
      <c r="H42" s="558"/>
      <c r="I42" s="315"/>
      <c r="J42" s="315"/>
      <c r="K42" s="559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</row>
    <row r="43" spans="1:24" ht="21.75" customHeight="1">
      <c r="A43" s="519">
        <v>42</v>
      </c>
      <c r="B43" s="561">
        <v>3069</v>
      </c>
      <c r="C43" s="563" t="s">
        <v>884</v>
      </c>
      <c r="D43" s="370" t="s">
        <v>3315</v>
      </c>
      <c r="E43" s="564" t="s">
        <v>3316</v>
      </c>
      <c r="F43" s="564" t="s">
        <v>3317</v>
      </c>
      <c r="G43" s="564" t="s">
        <v>3318</v>
      </c>
      <c r="H43" s="558"/>
      <c r="I43" s="315"/>
      <c r="J43" s="315"/>
      <c r="K43" s="559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</row>
    <row r="44" spans="1:24" ht="21.75" customHeight="1">
      <c r="A44" s="519">
        <v>43</v>
      </c>
      <c r="B44" s="561">
        <v>3005</v>
      </c>
      <c r="C44" s="563" t="s">
        <v>890</v>
      </c>
      <c r="D44" s="370" t="s">
        <v>1200</v>
      </c>
      <c r="E44" s="564" t="s">
        <v>3319</v>
      </c>
      <c r="F44" s="564" t="s">
        <v>3320</v>
      </c>
      <c r="G44" s="564" t="s">
        <v>3321</v>
      </c>
      <c r="H44" s="558"/>
      <c r="I44" s="315"/>
      <c r="J44" s="315"/>
      <c r="K44" s="559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</row>
    <row r="45" spans="1:24" ht="21.75" customHeight="1">
      <c r="A45" s="519">
        <v>44</v>
      </c>
      <c r="B45" s="561">
        <v>3028</v>
      </c>
      <c r="C45" s="563" t="s">
        <v>894</v>
      </c>
      <c r="D45" s="370" t="s">
        <v>894</v>
      </c>
      <c r="E45" s="564" t="s">
        <v>3322</v>
      </c>
      <c r="F45" s="564" t="s">
        <v>3323</v>
      </c>
      <c r="G45" s="564" t="s">
        <v>3324</v>
      </c>
      <c r="H45" s="558"/>
      <c r="I45" s="315"/>
      <c r="J45" s="315"/>
      <c r="K45" s="559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</row>
    <row r="46" spans="1:24" ht="21.75" customHeight="1">
      <c r="A46" s="565"/>
      <c r="B46" s="566"/>
      <c r="C46" s="563"/>
      <c r="D46" s="567"/>
      <c r="E46" s="563"/>
      <c r="F46" s="563"/>
      <c r="G46" s="563"/>
      <c r="I46" s="315"/>
      <c r="J46" s="315"/>
      <c r="K46" s="559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</row>
    <row r="47" spans="1:24" ht="16.5" customHeight="1">
      <c r="A47" s="568" t="s">
        <v>151</v>
      </c>
      <c r="B47" s="569" t="s">
        <v>2922</v>
      </c>
      <c r="C47" s="453" t="s">
        <v>2923</v>
      </c>
      <c r="D47" s="453" t="s">
        <v>2924</v>
      </c>
      <c r="E47" s="453" t="s">
        <v>2925</v>
      </c>
      <c r="F47" s="453" t="s">
        <v>2926</v>
      </c>
      <c r="G47" s="453" t="s">
        <v>2930</v>
      </c>
      <c r="K47" s="559"/>
      <c r="L47" s="315"/>
      <c r="M47" s="315"/>
      <c r="N47" s="315"/>
    </row>
    <row r="48" spans="1:24" ht="16.5" customHeight="1">
      <c r="A48" s="570">
        <v>1</v>
      </c>
      <c r="B48" s="566">
        <v>4007</v>
      </c>
      <c r="C48" s="571" t="s">
        <v>425</v>
      </c>
      <c r="D48" s="572" t="s">
        <v>3325</v>
      </c>
      <c r="E48" s="571" t="s">
        <v>3326</v>
      </c>
      <c r="F48" s="571" t="s">
        <v>3327</v>
      </c>
      <c r="G48" s="571" t="s">
        <v>3328</v>
      </c>
      <c r="K48" s="559"/>
      <c r="L48" s="315"/>
      <c r="M48" s="315"/>
      <c r="N48" s="315"/>
    </row>
    <row r="49" spans="1:14" ht="16.5" customHeight="1">
      <c r="A49" s="570">
        <v>2</v>
      </c>
      <c r="B49" s="566">
        <v>4001</v>
      </c>
      <c r="C49" s="571" t="s">
        <v>432</v>
      </c>
      <c r="D49" s="572" t="s">
        <v>1299</v>
      </c>
      <c r="E49" s="571" t="s">
        <v>3329</v>
      </c>
      <c r="F49" s="571" t="s">
        <v>3330</v>
      </c>
      <c r="G49" s="571" t="s">
        <v>3331</v>
      </c>
      <c r="K49" s="559"/>
      <c r="L49" s="315"/>
      <c r="M49" s="315"/>
      <c r="N49" s="315"/>
    </row>
    <row r="50" spans="1:14" ht="16.5" customHeight="1">
      <c r="A50" s="570">
        <v>3</v>
      </c>
      <c r="B50" s="566">
        <v>4003</v>
      </c>
      <c r="C50" s="571" t="s">
        <v>441</v>
      </c>
      <c r="D50" s="573" t="s">
        <v>441</v>
      </c>
      <c r="E50" s="571" t="s">
        <v>3332</v>
      </c>
      <c r="F50" s="571" t="s">
        <v>3333</v>
      </c>
      <c r="G50" s="571" t="s">
        <v>3334</v>
      </c>
      <c r="K50" s="559"/>
      <c r="L50" s="315"/>
      <c r="M50" s="315"/>
      <c r="N50" s="315"/>
    </row>
    <row r="51" spans="1:14" ht="16.5" customHeight="1">
      <c r="A51" s="570">
        <v>4</v>
      </c>
      <c r="B51" s="566">
        <v>4004</v>
      </c>
      <c r="C51" s="571" t="s">
        <v>451</v>
      </c>
      <c r="D51" s="572" t="s">
        <v>1310</v>
      </c>
      <c r="E51" s="571" t="s">
        <v>3335</v>
      </c>
      <c r="F51" s="571" t="s">
        <v>3336</v>
      </c>
      <c r="G51" s="571" t="s">
        <v>3337</v>
      </c>
      <c r="K51" s="559"/>
      <c r="L51" s="315"/>
      <c r="M51" s="315"/>
      <c r="N51" s="315"/>
    </row>
    <row r="52" spans="1:14" ht="16.5" customHeight="1">
      <c r="A52" s="570">
        <v>5</v>
      </c>
      <c r="B52" s="566">
        <v>4010</v>
      </c>
      <c r="C52" s="571" t="s">
        <v>462</v>
      </c>
      <c r="D52" s="572" t="s">
        <v>3338</v>
      </c>
      <c r="E52" s="571" t="s">
        <v>3339</v>
      </c>
      <c r="F52" s="571" t="s">
        <v>3340</v>
      </c>
      <c r="G52" s="571" t="s">
        <v>3341</v>
      </c>
      <c r="K52" s="559"/>
      <c r="L52" s="315"/>
      <c r="M52" s="315"/>
      <c r="N52" s="315"/>
    </row>
    <row r="53" spans="1:14" ht="16.5" customHeight="1">
      <c r="A53" s="570">
        <v>6</v>
      </c>
      <c r="B53" s="566">
        <v>4013</v>
      </c>
      <c r="C53" s="571" t="s">
        <v>473</v>
      </c>
      <c r="D53" s="572" t="s">
        <v>3342</v>
      </c>
      <c r="E53" s="571" t="s">
        <v>3343</v>
      </c>
      <c r="F53" s="571" t="s">
        <v>3344</v>
      </c>
      <c r="G53" s="571" t="s">
        <v>3345</v>
      </c>
      <c r="K53" s="559"/>
      <c r="L53" s="315"/>
      <c r="M53" s="315"/>
      <c r="N53" s="315"/>
    </row>
    <row r="54" spans="1:14" ht="16.5" customHeight="1">
      <c r="A54" s="570">
        <v>7</v>
      </c>
      <c r="B54" s="566">
        <v>4006</v>
      </c>
      <c r="C54" s="571" t="s">
        <v>481</v>
      </c>
      <c r="D54" s="572" t="s">
        <v>3346</v>
      </c>
      <c r="E54" s="571" t="s">
        <v>3347</v>
      </c>
      <c r="F54" s="571" t="s">
        <v>3348</v>
      </c>
      <c r="G54" s="571" t="s">
        <v>3349</v>
      </c>
      <c r="K54" s="559"/>
      <c r="L54" s="315"/>
      <c r="M54" s="315"/>
      <c r="N54" s="315"/>
    </row>
    <row r="55" spans="1:14" ht="16.5" customHeight="1">
      <c r="A55" s="568" t="s">
        <v>159</v>
      </c>
      <c r="B55" s="569" t="s">
        <v>2922</v>
      </c>
      <c r="C55" s="453" t="s">
        <v>2923</v>
      </c>
      <c r="D55" s="453" t="s">
        <v>2924</v>
      </c>
      <c r="E55" s="453" t="s">
        <v>2925</v>
      </c>
      <c r="F55" s="453" t="s">
        <v>2926</v>
      </c>
      <c r="G55" s="453" t="s">
        <v>2930</v>
      </c>
      <c r="K55" s="559"/>
      <c r="L55" s="315"/>
      <c r="M55" s="315"/>
      <c r="N55" s="315"/>
    </row>
    <row r="56" spans="1:14" ht="16.5" customHeight="1">
      <c r="A56" s="570">
        <v>1</v>
      </c>
      <c r="B56" s="566">
        <v>1003</v>
      </c>
      <c r="C56" s="571" t="s">
        <v>197</v>
      </c>
      <c r="D56" s="572" t="s">
        <v>1437</v>
      </c>
      <c r="E56" s="571" t="s">
        <v>3350</v>
      </c>
      <c r="F56" s="571" t="s">
        <v>3351</v>
      </c>
      <c r="G56" s="571" t="s">
        <v>3352</v>
      </c>
      <c r="K56" s="559"/>
      <c r="L56" s="315"/>
      <c r="M56" s="315"/>
      <c r="N56" s="315"/>
    </row>
    <row r="57" spans="1:14" ht="16.5" customHeight="1">
      <c r="A57" s="570">
        <v>2</v>
      </c>
      <c r="B57" s="566">
        <v>1004</v>
      </c>
      <c r="C57" s="571" t="s">
        <v>938</v>
      </c>
      <c r="D57" s="573" t="s">
        <v>1447</v>
      </c>
      <c r="E57" s="571" t="s">
        <v>3353</v>
      </c>
      <c r="F57" s="571" t="s">
        <v>3354</v>
      </c>
      <c r="G57" s="571" t="s">
        <v>3355</v>
      </c>
      <c r="K57" s="559"/>
      <c r="L57" s="315"/>
      <c r="M57" s="315"/>
      <c r="N57" s="315"/>
    </row>
    <row r="58" spans="1:14" ht="16.5" customHeight="1">
      <c r="A58" s="570">
        <v>3</v>
      </c>
      <c r="B58" s="566">
        <v>1009</v>
      </c>
      <c r="C58" s="571" t="s">
        <v>945</v>
      </c>
      <c r="D58" s="572" t="s">
        <v>1455</v>
      </c>
      <c r="E58" s="571" t="s">
        <v>3356</v>
      </c>
      <c r="F58" s="571" t="s">
        <v>3357</v>
      </c>
      <c r="G58" s="571" t="s">
        <v>3358</v>
      </c>
      <c r="K58" s="559"/>
      <c r="L58" s="315"/>
      <c r="M58" s="315"/>
      <c r="N58" s="315"/>
    </row>
    <row r="59" spans="1:14" ht="19.5" customHeight="1">
      <c r="A59" s="570">
        <v>4</v>
      </c>
      <c r="B59" s="566">
        <v>1002</v>
      </c>
      <c r="C59" s="571" t="s">
        <v>947</v>
      </c>
      <c r="D59" s="573" t="s">
        <v>947</v>
      </c>
      <c r="E59" s="571" t="s">
        <v>3359</v>
      </c>
      <c r="F59" s="571" t="s">
        <v>3360</v>
      </c>
      <c r="G59" s="571" t="s">
        <v>3361</v>
      </c>
      <c r="K59" s="559"/>
      <c r="L59" s="315"/>
      <c r="M59" s="315"/>
      <c r="N59" s="315"/>
    </row>
    <row r="60" spans="1:14" ht="16.5" customHeight="1">
      <c r="A60" s="570">
        <v>5</v>
      </c>
      <c r="B60" s="566">
        <v>1001</v>
      </c>
      <c r="C60" s="571" t="s">
        <v>950</v>
      </c>
      <c r="D60" s="572" t="s">
        <v>950</v>
      </c>
      <c r="E60" s="571" t="s">
        <v>3362</v>
      </c>
      <c r="F60" s="571" t="s">
        <v>3363</v>
      </c>
      <c r="G60" s="571" t="s">
        <v>3364</v>
      </c>
      <c r="K60" s="559"/>
      <c r="L60" s="315"/>
      <c r="M60" s="315"/>
      <c r="N60" s="315"/>
    </row>
    <row r="61" spans="1:14" ht="16.5" customHeight="1">
      <c r="A61" s="570">
        <v>6</v>
      </c>
      <c r="B61" s="566">
        <v>1010</v>
      </c>
      <c r="C61" s="571" t="s">
        <v>952</v>
      </c>
      <c r="D61" s="573" t="s">
        <v>1471</v>
      </c>
      <c r="E61" s="571" t="s">
        <v>3365</v>
      </c>
      <c r="F61" s="571" t="s">
        <v>3366</v>
      </c>
      <c r="G61" s="571" t="s">
        <v>3367</v>
      </c>
      <c r="K61" s="559"/>
      <c r="L61" s="315"/>
      <c r="M61" s="315"/>
      <c r="N61" s="315"/>
    </row>
    <row r="62" spans="1:14" ht="18.75" customHeight="1">
      <c r="A62" s="570">
        <v>7</v>
      </c>
      <c r="B62" s="566">
        <v>1008</v>
      </c>
      <c r="C62" s="571" t="s">
        <v>970</v>
      </c>
      <c r="D62" s="572" t="s">
        <v>1469</v>
      </c>
      <c r="E62" s="571" t="s">
        <v>3368</v>
      </c>
      <c r="F62" s="571" t="s">
        <v>3369</v>
      </c>
      <c r="G62" s="571" t="s">
        <v>3370</v>
      </c>
      <c r="K62" s="559"/>
      <c r="L62" s="315"/>
      <c r="M62" s="315"/>
      <c r="N62" s="315"/>
    </row>
    <row r="63" spans="1:14" ht="20.25" customHeight="1">
      <c r="A63" s="570">
        <v>8</v>
      </c>
      <c r="B63" s="566">
        <v>1006</v>
      </c>
      <c r="C63" s="571" t="s">
        <v>975</v>
      </c>
      <c r="D63" s="572" t="s">
        <v>975</v>
      </c>
      <c r="E63" s="571" t="s">
        <v>3371</v>
      </c>
      <c r="F63" s="571" t="s">
        <v>3372</v>
      </c>
      <c r="G63" s="571" t="s">
        <v>3373</v>
      </c>
      <c r="K63" s="559"/>
      <c r="L63" s="315"/>
      <c r="M63" s="315"/>
      <c r="N63" s="315"/>
    </row>
    <row r="64" spans="1:14" ht="16.5" customHeight="1">
      <c r="A64" s="570">
        <v>9</v>
      </c>
      <c r="B64" s="566">
        <v>1011</v>
      </c>
      <c r="C64" s="571" t="s">
        <v>979</v>
      </c>
      <c r="D64" s="572" t="s">
        <v>3374</v>
      </c>
      <c r="E64" s="571" t="s">
        <v>3375</v>
      </c>
      <c r="F64" s="571" t="s">
        <v>3376</v>
      </c>
      <c r="G64" s="571" t="s">
        <v>3377</v>
      </c>
      <c r="K64" s="559"/>
      <c r="L64" s="315"/>
      <c r="M64" s="315"/>
      <c r="N64" s="315"/>
    </row>
    <row r="65" spans="1:14" ht="16.5" customHeight="1">
      <c r="A65" s="570">
        <v>10</v>
      </c>
      <c r="B65" s="566">
        <v>1007</v>
      </c>
      <c r="C65" s="571" t="s">
        <v>982</v>
      </c>
      <c r="D65" s="572" t="s">
        <v>1466</v>
      </c>
      <c r="E65" s="571" t="s">
        <v>3378</v>
      </c>
      <c r="F65" s="571" t="s">
        <v>3379</v>
      </c>
      <c r="G65" s="571" t="s">
        <v>3380</v>
      </c>
      <c r="K65" s="559"/>
      <c r="L65" s="315"/>
      <c r="M65" s="315"/>
      <c r="N65" s="315"/>
    </row>
    <row r="66" spans="1:14" ht="16.5" customHeight="1">
      <c r="B66" s="574"/>
      <c r="K66" s="559"/>
      <c r="L66" s="315"/>
      <c r="M66" s="315"/>
      <c r="N66" s="315"/>
    </row>
    <row r="67" spans="1:14" ht="16.5" customHeight="1">
      <c r="B67" s="574"/>
      <c r="K67" s="559"/>
      <c r="L67" s="315"/>
      <c r="M67" s="315"/>
      <c r="N67" s="315"/>
    </row>
    <row r="68" spans="1:14" ht="16.5" customHeight="1">
      <c r="A68" s="450" t="s">
        <v>2376</v>
      </c>
      <c r="B68" s="574"/>
      <c r="K68" s="559"/>
      <c r="L68" s="315"/>
      <c r="M68" s="315"/>
      <c r="N68" s="315"/>
    </row>
    <row r="69" spans="1:14" ht="16.5" customHeight="1">
      <c r="B69" s="574"/>
      <c r="K69" s="559"/>
      <c r="L69" s="315"/>
      <c r="M69" s="315"/>
      <c r="N69" s="315"/>
    </row>
    <row r="70" spans="1:14" ht="16.5" customHeight="1">
      <c r="B70" s="574"/>
      <c r="K70" s="559"/>
      <c r="L70" s="315"/>
      <c r="M70" s="315"/>
      <c r="N70" s="315"/>
    </row>
    <row r="71" spans="1:14" ht="16.5" customHeight="1">
      <c r="B71" s="574"/>
      <c r="K71" s="559"/>
      <c r="L71" s="315"/>
      <c r="M71" s="315"/>
      <c r="N71" s="315"/>
    </row>
    <row r="72" spans="1:14" ht="16.5" customHeight="1">
      <c r="B72" s="574"/>
      <c r="K72" s="559"/>
      <c r="L72" s="315"/>
      <c r="M72" s="315"/>
      <c r="N72" s="315"/>
    </row>
    <row r="73" spans="1:14" ht="16.5" customHeight="1">
      <c r="B73" s="574"/>
      <c r="K73" s="559"/>
      <c r="L73" s="315"/>
      <c r="M73" s="315"/>
      <c r="N73" s="315"/>
    </row>
    <row r="74" spans="1:14" ht="16.5" customHeight="1">
      <c r="B74" s="574"/>
      <c r="K74" s="559"/>
      <c r="L74" s="315"/>
      <c r="M74" s="315"/>
      <c r="N74" s="315"/>
    </row>
    <row r="75" spans="1:14" ht="16.5" customHeight="1">
      <c r="B75" s="574"/>
      <c r="K75" s="559"/>
      <c r="L75" s="315"/>
      <c r="M75" s="315"/>
      <c r="N75" s="315"/>
    </row>
    <row r="76" spans="1:14" ht="16.5" customHeight="1">
      <c r="B76" s="574"/>
      <c r="K76" s="559"/>
      <c r="L76" s="315"/>
      <c r="M76" s="315"/>
      <c r="N76" s="315"/>
    </row>
    <row r="77" spans="1:14" ht="16.5" customHeight="1">
      <c r="B77" s="574"/>
      <c r="K77" s="559"/>
      <c r="L77" s="315"/>
      <c r="M77" s="315"/>
      <c r="N77" s="315"/>
    </row>
    <row r="78" spans="1:14" ht="16.5" customHeight="1">
      <c r="B78" s="574"/>
      <c r="K78" s="559"/>
      <c r="L78" s="315"/>
      <c r="M78" s="315"/>
      <c r="N78" s="315"/>
    </row>
    <row r="79" spans="1:14" ht="16.5" customHeight="1">
      <c r="B79" s="574"/>
      <c r="K79" s="559"/>
      <c r="L79" s="315"/>
      <c r="M79" s="315"/>
      <c r="N79" s="315"/>
    </row>
    <row r="80" spans="1:14" ht="16.5" customHeight="1">
      <c r="B80" s="574"/>
      <c r="K80" s="559"/>
      <c r="L80" s="315"/>
      <c r="M80" s="315"/>
      <c r="N80" s="315"/>
    </row>
    <row r="81" spans="2:14" ht="16.5" customHeight="1">
      <c r="B81" s="574"/>
      <c r="K81" s="559"/>
      <c r="L81" s="315"/>
      <c r="M81" s="315"/>
      <c r="N81" s="315"/>
    </row>
    <row r="82" spans="2:14" ht="16.5" customHeight="1">
      <c r="B82" s="574"/>
      <c r="K82" s="559"/>
      <c r="L82" s="315"/>
      <c r="M82" s="315"/>
      <c r="N82" s="315"/>
    </row>
    <row r="83" spans="2:14" ht="16.5" customHeight="1">
      <c r="B83" s="574"/>
      <c r="K83" s="559"/>
      <c r="L83" s="315"/>
      <c r="M83" s="315"/>
      <c r="N83" s="315"/>
    </row>
    <row r="84" spans="2:14" ht="16.5" customHeight="1">
      <c r="B84" s="574"/>
      <c r="K84" s="559"/>
      <c r="L84" s="315"/>
      <c r="M84" s="315"/>
      <c r="N84" s="315"/>
    </row>
    <row r="85" spans="2:14" ht="16.5" customHeight="1">
      <c r="B85" s="574"/>
      <c r="K85" s="559"/>
      <c r="L85" s="315"/>
      <c r="M85" s="315"/>
      <c r="N85" s="315"/>
    </row>
    <row r="86" spans="2:14" ht="16.5" customHeight="1">
      <c r="B86" s="574"/>
      <c r="K86" s="559"/>
      <c r="L86" s="315"/>
      <c r="M86" s="315"/>
      <c r="N86" s="315"/>
    </row>
    <row r="87" spans="2:14" ht="16.5" customHeight="1">
      <c r="B87" s="574"/>
      <c r="K87" s="559"/>
      <c r="L87" s="315"/>
      <c r="M87" s="315"/>
      <c r="N87" s="315"/>
    </row>
    <row r="88" spans="2:14" ht="16.5" customHeight="1">
      <c r="B88" s="574"/>
      <c r="K88" s="559"/>
      <c r="L88" s="315"/>
      <c r="M88" s="315"/>
      <c r="N88" s="315"/>
    </row>
    <row r="89" spans="2:14" ht="16.5" customHeight="1">
      <c r="B89" s="574"/>
      <c r="K89" s="559"/>
      <c r="L89" s="315"/>
      <c r="M89" s="315"/>
      <c r="N89" s="315"/>
    </row>
    <row r="90" spans="2:14" ht="16.5" customHeight="1">
      <c r="B90" s="574"/>
      <c r="L90" s="315"/>
      <c r="M90" s="315"/>
      <c r="N90" s="315"/>
    </row>
    <row r="91" spans="2:14" ht="16.5" customHeight="1">
      <c r="B91" s="574"/>
      <c r="L91" s="315"/>
      <c r="M91" s="315"/>
      <c r="N91" s="315"/>
    </row>
    <row r="92" spans="2:14" ht="16.5" customHeight="1">
      <c r="B92" s="574"/>
      <c r="L92" s="315"/>
      <c r="M92" s="315"/>
      <c r="N92" s="315"/>
    </row>
    <row r="93" spans="2:14" ht="16.5" customHeight="1">
      <c r="B93" s="574"/>
      <c r="L93" s="315"/>
      <c r="M93" s="315"/>
      <c r="N93" s="315"/>
    </row>
    <row r="94" spans="2:14" ht="16.5" customHeight="1">
      <c r="B94" s="574"/>
      <c r="L94" s="315"/>
      <c r="M94" s="315"/>
      <c r="N94" s="315"/>
    </row>
    <row r="95" spans="2:14" ht="16.5" customHeight="1">
      <c r="B95" s="574"/>
      <c r="L95" s="315"/>
      <c r="M95" s="315"/>
      <c r="N95" s="315"/>
    </row>
    <row r="96" spans="2:14" ht="16.5" customHeight="1">
      <c r="B96" s="574"/>
      <c r="L96" s="315"/>
      <c r="M96" s="315"/>
      <c r="N96" s="315"/>
    </row>
    <row r="97" spans="2:14" ht="16.5" customHeight="1">
      <c r="B97" s="574"/>
      <c r="L97" s="315"/>
      <c r="M97" s="315"/>
      <c r="N97" s="315"/>
    </row>
    <row r="98" spans="2:14" ht="16.5" customHeight="1">
      <c r="B98" s="574"/>
      <c r="L98" s="315"/>
      <c r="M98" s="315"/>
      <c r="N98" s="315"/>
    </row>
    <row r="99" spans="2:14" ht="16.5" customHeight="1">
      <c r="B99" s="574"/>
      <c r="L99" s="315"/>
      <c r="M99" s="315"/>
      <c r="N99" s="315"/>
    </row>
    <row r="100" spans="2:14" ht="16.5" customHeight="1">
      <c r="B100" s="574"/>
      <c r="L100" s="315"/>
      <c r="M100" s="315"/>
      <c r="N100" s="315"/>
    </row>
    <row r="101" spans="2:14" ht="16.5" customHeight="1">
      <c r="B101" s="574"/>
      <c r="L101" s="315"/>
      <c r="M101" s="315"/>
      <c r="N101" s="315"/>
    </row>
    <row r="102" spans="2:14" ht="16.5" customHeight="1">
      <c r="B102" s="574"/>
      <c r="L102" s="315"/>
      <c r="M102" s="315"/>
      <c r="N102" s="315"/>
    </row>
    <row r="103" spans="2:14" ht="16.5" customHeight="1">
      <c r="B103" s="574"/>
      <c r="L103" s="315"/>
      <c r="M103" s="315"/>
      <c r="N103" s="315"/>
    </row>
    <row r="104" spans="2:14" ht="16.5" customHeight="1">
      <c r="B104" s="574"/>
      <c r="L104" s="315"/>
      <c r="M104" s="315"/>
      <c r="N104" s="315"/>
    </row>
    <row r="105" spans="2:14" ht="16.5" customHeight="1">
      <c r="B105" s="574"/>
      <c r="L105" s="315"/>
      <c r="M105" s="315"/>
      <c r="N105" s="315"/>
    </row>
    <row r="106" spans="2:14" ht="16.5" customHeight="1">
      <c r="B106" s="574"/>
      <c r="L106" s="315"/>
      <c r="M106" s="315"/>
      <c r="N106" s="315"/>
    </row>
    <row r="107" spans="2:14" ht="16.5" customHeight="1">
      <c r="B107" s="574"/>
      <c r="L107" s="315"/>
      <c r="M107" s="315"/>
      <c r="N107" s="315"/>
    </row>
    <row r="108" spans="2:14" ht="16.5" customHeight="1">
      <c r="B108" s="574"/>
      <c r="L108" s="315"/>
      <c r="M108" s="315"/>
      <c r="N108" s="315"/>
    </row>
    <row r="109" spans="2:14" ht="16.5" customHeight="1">
      <c r="B109" s="574"/>
      <c r="L109" s="315"/>
      <c r="M109" s="315"/>
      <c r="N109" s="315"/>
    </row>
    <row r="110" spans="2:14" ht="16.5" customHeight="1">
      <c r="B110" s="574"/>
      <c r="L110" s="315"/>
      <c r="M110" s="315"/>
      <c r="N110" s="315"/>
    </row>
    <row r="111" spans="2:14" ht="16.5" customHeight="1">
      <c r="B111" s="574"/>
      <c r="L111" s="315"/>
      <c r="M111" s="315"/>
      <c r="N111" s="315"/>
    </row>
    <row r="112" spans="2:14" ht="16.5" customHeight="1">
      <c r="B112" s="574"/>
      <c r="L112" s="315"/>
      <c r="M112" s="315"/>
      <c r="N112" s="315"/>
    </row>
    <row r="113" spans="2:14" ht="16.5" customHeight="1">
      <c r="B113" s="574"/>
      <c r="L113" s="315"/>
      <c r="M113" s="315"/>
      <c r="N113" s="315"/>
    </row>
    <row r="114" spans="2:14" ht="16.5" customHeight="1">
      <c r="B114" s="574"/>
      <c r="L114" s="315"/>
      <c r="M114" s="315"/>
      <c r="N114" s="315"/>
    </row>
    <row r="115" spans="2:14" ht="16.5" customHeight="1">
      <c r="B115" s="574"/>
      <c r="L115" s="315"/>
      <c r="M115" s="315"/>
      <c r="N115" s="315"/>
    </row>
    <row r="116" spans="2:14" ht="16.5" customHeight="1">
      <c r="B116" s="574"/>
      <c r="L116" s="315"/>
      <c r="M116" s="315"/>
      <c r="N116" s="315"/>
    </row>
    <row r="117" spans="2:14" ht="16.5" customHeight="1">
      <c r="B117" s="574"/>
      <c r="L117" s="315"/>
      <c r="M117" s="315"/>
      <c r="N117" s="315"/>
    </row>
    <row r="118" spans="2:14" ht="16.5" customHeight="1">
      <c r="B118" s="574"/>
      <c r="L118" s="315"/>
      <c r="M118" s="315"/>
      <c r="N118" s="315"/>
    </row>
    <row r="119" spans="2:14" ht="16.5" customHeight="1">
      <c r="B119" s="574"/>
      <c r="L119" s="315"/>
      <c r="M119" s="315"/>
      <c r="N119" s="315"/>
    </row>
    <row r="120" spans="2:14" ht="16.5" customHeight="1">
      <c r="B120" s="574"/>
      <c r="L120" s="315"/>
      <c r="M120" s="315"/>
      <c r="N120" s="315"/>
    </row>
    <row r="121" spans="2:14" ht="16.5" customHeight="1">
      <c r="B121" s="574"/>
      <c r="L121" s="315"/>
      <c r="M121" s="315"/>
      <c r="N121" s="315"/>
    </row>
    <row r="122" spans="2:14" ht="16.5" customHeight="1">
      <c r="B122" s="574"/>
      <c r="L122" s="315"/>
      <c r="M122" s="315"/>
      <c r="N122" s="315"/>
    </row>
    <row r="123" spans="2:14" ht="16.5" customHeight="1">
      <c r="B123" s="574"/>
      <c r="L123" s="315"/>
      <c r="M123" s="315"/>
      <c r="N123" s="315"/>
    </row>
    <row r="124" spans="2:14" ht="16.5" customHeight="1">
      <c r="B124" s="574"/>
      <c r="L124" s="315"/>
      <c r="M124" s="315"/>
      <c r="N124" s="315"/>
    </row>
    <row r="125" spans="2:14" ht="16.5" customHeight="1">
      <c r="B125" s="574"/>
      <c r="L125" s="315"/>
      <c r="M125" s="315"/>
      <c r="N125" s="315"/>
    </row>
    <row r="126" spans="2:14" ht="16.5" customHeight="1">
      <c r="B126" s="574"/>
      <c r="L126" s="315"/>
      <c r="M126" s="315"/>
      <c r="N126" s="315"/>
    </row>
    <row r="127" spans="2:14" ht="16.5" customHeight="1">
      <c r="B127" s="574"/>
      <c r="L127" s="315"/>
      <c r="M127" s="315"/>
      <c r="N127" s="315"/>
    </row>
    <row r="128" spans="2:14" ht="16.5" customHeight="1">
      <c r="B128" s="574"/>
      <c r="L128" s="315"/>
      <c r="M128" s="315"/>
      <c r="N128" s="315"/>
    </row>
    <row r="129" spans="2:14" ht="16.5" customHeight="1">
      <c r="B129" s="574"/>
      <c r="L129" s="315"/>
      <c r="M129" s="315"/>
      <c r="N129" s="315"/>
    </row>
    <row r="130" spans="2:14" ht="16.5" customHeight="1">
      <c r="B130" s="574"/>
      <c r="L130" s="315"/>
      <c r="M130" s="315"/>
      <c r="N130" s="315"/>
    </row>
    <row r="131" spans="2:14" ht="16.5" customHeight="1">
      <c r="B131" s="574"/>
      <c r="L131" s="315"/>
      <c r="M131" s="315"/>
      <c r="N131" s="315"/>
    </row>
    <row r="132" spans="2:14" ht="16.5" customHeight="1">
      <c r="B132" s="574"/>
      <c r="L132" s="315"/>
      <c r="M132" s="315"/>
      <c r="N132" s="315"/>
    </row>
    <row r="133" spans="2:14" ht="16.5" customHeight="1">
      <c r="B133" s="574"/>
      <c r="M133" s="315"/>
      <c r="N133" s="315"/>
    </row>
    <row r="134" spans="2:14" ht="16.5" customHeight="1">
      <c r="B134" s="574"/>
      <c r="M134" s="315"/>
      <c r="N134" s="315"/>
    </row>
    <row r="135" spans="2:14" ht="16.5" customHeight="1">
      <c r="B135" s="574"/>
      <c r="M135" s="315"/>
      <c r="N135" s="315"/>
    </row>
    <row r="136" spans="2:14" ht="16.5" customHeight="1">
      <c r="B136" s="574"/>
      <c r="M136" s="315"/>
      <c r="N136" s="315"/>
    </row>
    <row r="137" spans="2:14" ht="16.5" customHeight="1">
      <c r="B137" s="574"/>
      <c r="M137" s="315"/>
      <c r="N137" s="315"/>
    </row>
    <row r="138" spans="2:14" ht="16.5" customHeight="1">
      <c r="B138" s="574"/>
      <c r="M138" s="315"/>
      <c r="N138" s="315"/>
    </row>
    <row r="139" spans="2:14" ht="16.5" customHeight="1">
      <c r="B139" s="574"/>
      <c r="M139" s="315"/>
      <c r="N139" s="315"/>
    </row>
    <row r="140" spans="2:14" ht="16.5" customHeight="1">
      <c r="B140" s="574"/>
      <c r="M140" s="315"/>
      <c r="N140" s="315"/>
    </row>
    <row r="141" spans="2:14" ht="16.5" customHeight="1">
      <c r="B141" s="574"/>
      <c r="M141" s="315"/>
      <c r="N141" s="315"/>
    </row>
    <row r="142" spans="2:14" ht="16.5" customHeight="1">
      <c r="B142" s="574"/>
      <c r="M142" s="315"/>
      <c r="N142" s="315"/>
    </row>
    <row r="143" spans="2:14" ht="16.5" customHeight="1">
      <c r="B143" s="574"/>
      <c r="M143" s="315"/>
      <c r="N143" s="315"/>
    </row>
    <row r="144" spans="2:14" ht="16.5" customHeight="1">
      <c r="B144" s="574"/>
      <c r="M144" s="315"/>
      <c r="N144" s="315"/>
    </row>
    <row r="145" spans="2:14" ht="16.5" customHeight="1">
      <c r="B145" s="574"/>
      <c r="M145" s="315"/>
      <c r="N145" s="315"/>
    </row>
    <row r="146" spans="2:14" ht="16.5" customHeight="1">
      <c r="B146" s="574"/>
      <c r="M146" s="315"/>
      <c r="N146" s="315"/>
    </row>
    <row r="147" spans="2:14" ht="16.5" customHeight="1">
      <c r="B147" s="574"/>
      <c r="M147" s="315"/>
      <c r="N147" s="315"/>
    </row>
    <row r="148" spans="2:14" ht="16.5" customHeight="1">
      <c r="B148" s="574"/>
      <c r="M148" s="315"/>
      <c r="N148" s="315"/>
    </row>
    <row r="149" spans="2:14" ht="16.5" customHeight="1">
      <c r="B149" s="574"/>
      <c r="M149" s="315"/>
      <c r="N149" s="315"/>
    </row>
    <row r="150" spans="2:14" ht="16.5" customHeight="1">
      <c r="B150" s="574"/>
      <c r="M150" s="315"/>
      <c r="N150" s="315"/>
    </row>
    <row r="151" spans="2:14" ht="16.5" customHeight="1">
      <c r="B151" s="574"/>
      <c r="M151" s="315"/>
      <c r="N151" s="315"/>
    </row>
    <row r="152" spans="2:14" ht="16.5" customHeight="1">
      <c r="B152" s="574"/>
      <c r="M152" s="315"/>
      <c r="N152" s="315"/>
    </row>
    <row r="153" spans="2:14" ht="16.5" customHeight="1">
      <c r="B153" s="574"/>
      <c r="M153" s="315"/>
      <c r="N153" s="315"/>
    </row>
    <row r="154" spans="2:14" ht="16.5" customHeight="1">
      <c r="B154" s="574"/>
      <c r="M154" s="315"/>
      <c r="N154" s="315"/>
    </row>
    <row r="155" spans="2:14" ht="16.5" customHeight="1">
      <c r="B155" s="574"/>
      <c r="M155" s="315"/>
      <c r="N155" s="315"/>
    </row>
    <row r="156" spans="2:14" ht="16.5" customHeight="1">
      <c r="B156" s="574"/>
      <c r="M156" s="315"/>
      <c r="N156" s="315"/>
    </row>
    <row r="157" spans="2:14" ht="16.5" customHeight="1">
      <c r="B157" s="574"/>
      <c r="M157" s="315"/>
      <c r="N157" s="315"/>
    </row>
    <row r="158" spans="2:14" ht="16.5" customHeight="1">
      <c r="B158" s="574"/>
      <c r="M158" s="315"/>
      <c r="N158" s="315"/>
    </row>
    <row r="159" spans="2:14" ht="16.5" customHeight="1">
      <c r="B159" s="574"/>
      <c r="M159" s="315"/>
      <c r="N159" s="315"/>
    </row>
    <row r="160" spans="2:14" ht="16.5" customHeight="1">
      <c r="B160" s="574"/>
      <c r="M160" s="315"/>
      <c r="N160" s="315"/>
    </row>
    <row r="161" spans="2:14" ht="16.5" customHeight="1">
      <c r="B161" s="574"/>
      <c r="M161" s="315"/>
      <c r="N161" s="315"/>
    </row>
    <row r="162" spans="2:14" ht="16.5" customHeight="1">
      <c r="B162" s="574"/>
      <c r="M162" s="315"/>
      <c r="N162" s="315"/>
    </row>
    <row r="163" spans="2:14" ht="16.5" customHeight="1">
      <c r="B163" s="574"/>
      <c r="M163" s="315"/>
      <c r="N163" s="315"/>
    </row>
    <row r="164" spans="2:14" ht="16.5" customHeight="1">
      <c r="B164" s="574"/>
      <c r="M164" s="315"/>
      <c r="N164" s="315"/>
    </row>
    <row r="165" spans="2:14" ht="16.5" customHeight="1">
      <c r="B165" s="574"/>
      <c r="M165" s="315"/>
      <c r="N165" s="315"/>
    </row>
    <row r="166" spans="2:14" ht="16.5" customHeight="1">
      <c r="B166" s="574"/>
      <c r="M166" s="315"/>
      <c r="N166" s="315"/>
    </row>
    <row r="167" spans="2:14" ht="16.5" customHeight="1">
      <c r="B167" s="574"/>
      <c r="M167" s="315"/>
      <c r="N167" s="315"/>
    </row>
    <row r="168" spans="2:14" ht="16.5" customHeight="1">
      <c r="B168" s="574"/>
      <c r="M168" s="315"/>
      <c r="N168" s="315"/>
    </row>
    <row r="169" spans="2:14" ht="16.5" customHeight="1">
      <c r="B169" s="574"/>
      <c r="M169" s="315"/>
      <c r="N169" s="315"/>
    </row>
    <row r="170" spans="2:14" ht="16.5" customHeight="1">
      <c r="B170" s="574"/>
      <c r="M170" s="315"/>
      <c r="N170" s="315"/>
    </row>
    <row r="171" spans="2:14" ht="16.5" customHeight="1">
      <c r="B171" s="574"/>
      <c r="M171" s="315"/>
      <c r="N171" s="315"/>
    </row>
    <row r="172" spans="2:14" ht="16.5" customHeight="1">
      <c r="B172" s="574"/>
      <c r="M172" s="315"/>
      <c r="N172" s="315"/>
    </row>
    <row r="173" spans="2:14" ht="16.5" customHeight="1">
      <c r="B173" s="574"/>
      <c r="M173" s="315"/>
      <c r="N173" s="315"/>
    </row>
    <row r="174" spans="2:14" ht="16.5" customHeight="1">
      <c r="B174" s="574"/>
      <c r="M174" s="315"/>
      <c r="N174" s="315"/>
    </row>
    <row r="175" spans="2:14" ht="16.5" customHeight="1">
      <c r="B175" s="574"/>
      <c r="M175" s="315"/>
      <c r="N175" s="315"/>
    </row>
    <row r="176" spans="2:14" ht="16.5" customHeight="1">
      <c r="B176" s="574"/>
      <c r="N176" s="315"/>
    </row>
    <row r="177" spans="2:14" ht="16.5" customHeight="1">
      <c r="B177" s="574"/>
      <c r="N177" s="315"/>
    </row>
    <row r="178" spans="2:14" ht="16.5" customHeight="1">
      <c r="B178" s="574"/>
      <c r="N178" s="315"/>
    </row>
    <row r="179" spans="2:14" ht="16.5" customHeight="1">
      <c r="B179" s="574"/>
      <c r="N179" s="315"/>
    </row>
    <row r="180" spans="2:14" ht="16.5" customHeight="1">
      <c r="B180" s="574"/>
      <c r="N180" s="315"/>
    </row>
    <row r="181" spans="2:14" ht="16.5" customHeight="1">
      <c r="B181" s="574"/>
      <c r="N181" s="315"/>
    </row>
    <row r="182" spans="2:14" ht="16.5" customHeight="1">
      <c r="B182" s="574"/>
      <c r="N182" s="315"/>
    </row>
    <row r="183" spans="2:14" ht="16.5" customHeight="1">
      <c r="B183" s="574"/>
      <c r="N183" s="315"/>
    </row>
    <row r="184" spans="2:14" ht="16.5" customHeight="1">
      <c r="B184" s="574"/>
      <c r="N184" s="315"/>
    </row>
    <row r="185" spans="2:14" ht="16.5" customHeight="1">
      <c r="B185" s="574"/>
      <c r="N185" s="315"/>
    </row>
    <row r="186" spans="2:14" ht="16.5" customHeight="1">
      <c r="B186" s="574"/>
      <c r="N186" s="315"/>
    </row>
    <row r="187" spans="2:14" ht="16.5" customHeight="1">
      <c r="B187" s="574"/>
      <c r="N187" s="315"/>
    </row>
    <row r="188" spans="2:14" ht="16.5" customHeight="1">
      <c r="B188" s="574"/>
      <c r="N188" s="315"/>
    </row>
    <row r="189" spans="2:14" ht="16.5" customHeight="1">
      <c r="B189" s="574"/>
      <c r="N189" s="315"/>
    </row>
    <row r="190" spans="2:14" ht="16.5" customHeight="1">
      <c r="B190" s="574"/>
      <c r="N190" s="315"/>
    </row>
    <row r="191" spans="2:14" ht="16.5" customHeight="1">
      <c r="B191" s="574"/>
      <c r="N191" s="315"/>
    </row>
    <row r="192" spans="2:14" ht="16.5" customHeight="1">
      <c r="B192" s="574"/>
      <c r="N192" s="315"/>
    </row>
    <row r="193" spans="2:14" ht="16.5" customHeight="1">
      <c r="B193" s="574"/>
      <c r="N193" s="315"/>
    </row>
    <row r="194" spans="2:14" ht="16.5" customHeight="1">
      <c r="B194" s="574"/>
      <c r="N194" s="315"/>
    </row>
    <row r="195" spans="2:14" ht="16.5" customHeight="1">
      <c r="B195" s="574"/>
      <c r="N195" s="315"/>
    </row>
    <row r="196" spans="2:14" ht="16.5" customHeight="1">
      <c r="B196" s="574"/>
      <c r="N196" s="315"/>
    </row>
    <row r="197" spans="2:14" ht="16.5" customHeight="1">
      <c r="B197" s="574"/>
      <c r="N197" s="315"/>
    </row>
    <row r="198" spans="2:14" ht="16.5" customHeight="1">
      <c r="B198" s="574"/>
      <c r="N198" s="315"/>
    </row>
    <row r="199" spans="2:14" ht="16.5" customHeight="1">
      <c r="B199" s="574"/>
      <c r="N199" s="315"/>
    </row>
    <row r="200" spans="2:14" ht="16.5" customHeight="1">
      <c r="B200" s="574"/>
      <c r="N200" s="315"/>
    </row>
    <row r="201" spans="2:14" ht="16.5" customHeight="1">
      <c r="B201" s="574"/>
      <c r="N201" s="315"/>
    </row>
    <row r="202" spans="2:14" ht="16.5" customHeight="1">
      <c r="B202" s="574"/>
      <c r="N202" s="315"/>
    </row>
    <row r="203" spans="2:14" ht="16.5" customHeight="1">
      <c r="B203" s="574"/>
      <c r="N203" s="315"/>
    </row>
    <row r="204" spans="2:14" ht="16.5" customHeight="1">
      <c r="B204" s="574"/>
      <c r="N204" s="315"/>
    </row>
    <row r="205" spans="2:14" ht="16.5" customHeight="1">
      <c r="B205" s="574"/>
      <c r="N205" s="315"/>
    </row>
    <row r="206" spans="2:14" ht="16.5" customHeight="1">
      <c r="B206" s="574"/>
      <c r="N206" s="315"/>
    </row>
    <row r="207" spans="2:14" ht="16.5" customHeight="1">
      <c r="B207" s="574"/>
      <c r="N207" s="315"/>
    </row>
    <row r="208" spans="2:14" ht="16.5" customHeight="1">
      <c r="B208" s="574"/>
      <c r="N208" s="315"/>
    </row>
    <row r="209" spans="2:14" ht="16.5" customHeight="1">
      <c r="B209" s="574"/>
      <c r="N209" s="315"/>
    </row>
    <row r="210" spans="2:14" ht="16.5" customHeight="1">
      <c r="B210" s="574"/>
      <c r="N210" s="315"/>
    </row>
    <row r="211" spans="2:14" ht="16.5" customHeight="1">
      <c r="B211" s="574"/>
      <c r="N211" s="315"/>
    </row>
    <row r="212" spans="2:14" ht="16.5" customHeight="1">
      <c r="B212" s="574"/>
      <c r="N212" s="315"/>
    </row>
    <row r="213" spans="2:14" ht="16.5" customHeight="1">
      <c r="B213" s="574"/>
      <c r="N213" s="315"/>
    </row>
    <row r="214" spans="2:14" ht="16.5" customHeight="1">
      <c r="B214" s="574"/>
      <c r="N214" s="315"/>
    </row>
    <row r="215" spans="2:14" ht="16.5" customHeight="1">
      <c r="B215" s="574"/>
      <c r="N215" s="315"/>
    </row>
    <row r="216" spans="2:14" ht="16.5" customHeight="1">
      <c r="B216" s="574"/>
      <c r="N216" s="315"/>
    </row>
    <row r="217" spans="2:14" ht="16.5" customHeight="1">
      <c r="B217" s="574"/>
      <c r="N217" s="315"/>
    </row>
    <row r="218" spans="2:14" ht="16.5" customHeight="1">
      <c r="B218" s="574"/>
      <c r="N218" s="315"/>
    </row>
    <row r="219" spans="2:14" ht="16.5" customHeight="1">
      <c r="B219" s="574"/>
    </row>
    <row r="220" spans="2:14" ht="16.5" customHeight="1">
      <c r="B220" s="574"/>
    </row>
    <row r="221" spans="2:14" ht="16.5" customHeight="1">
      <c r="B221" s="574"/>
    </row>
    <row r="222" spans="2:14" ht="16.5" customHeight="1">
      <c r="B222" s="574"/>
    </row>
    <row r="223" spans="2:14" ht="16.5" customHeight="1">
      <c r="B223" s="574"/>
    </row>
    <row r="224" spans="2:14" ht="16.5" customHeight="1">
      <c r="B224" s="574"/>
    </row>
    <row r="225" spans="2:2" ht="16.5" customHeight="1">
      <c r="B225" s="574"/>
    </row>
    <row r="226" spans="2:2" ht="16.5" customHeight="1">
      <c r="B226" s="574"/>
    </row>
    <row r="227" spans="2:2" ht="16.5" customHeight="1">
      <c r="B227" s="574"/>
    </row>
    <row r="228" spans="2:2" ht="16.5" customHeight="1">
      <c r="B228" s="574"/>
    </row>
    <row r="229" spans="2:2" ht="16.5" customHeight="1">
      <c r="B229" s="574"/>
    </row>
    <row r="230" spans="2:2" ht="16.5" customHeight="1">
      <c r="B230" s="574"/>
    </row>
    <row r="231" spans="2:2" ht="16.5" customHeight="1">
      <c r="B231" s="574"/>
    </row>
    <row r="232" spans="2:2" ht="16.5" customHeight="1">
      <c r="B232" s="574"/>
    </row>
    <row r="233" spans="2:2" ht="16.5" customHeight="1">
      <c r="B233" s="574"/>
    </row>
    <row r="234" spans="2:2" ht="16.5" customHeight="1">
      <c r="B234" s="574"/>
    </row>
    <row r="235" spans="2:2" ht="16.5" customHeight="1">
      <c r="B235" s="574"/>
    </row>
    <row r="236" spans="2:2" ht="16.5" customHeight="1">
      <c r="B236" s="574"/>
    </row>
    <row r="237" spans="2:2" ht="16.5" customHeight="1">
      <c r="B237" s="574"/>
    </row>
    <row r="238" spans="2:2" ht="16.5" customHeight="1">
      <c r="B238" s="574"/>
    </row>
    <row r="239" spans="2:2" ht="16.5" customHeight="1">
      <c r="B239" s="574"/>
    </row>
    <row r="240" spans="2:2" ht="16.5" customHeight="1">
      <c r="B240" s="574"/>
    </row>
    <row r="241" spans="2:2" ht="16.5" customHeight="1">
      <c r="B241" s="574"/>
    </row>
    <row r="242" spans="2:2" ht="16.5" customHeight="1">
      <c r="B242" s="574"/>
    </row>
    <row r="243" spans="2:2" ht="16.5" customHeight="1">
      <c r="B243" s="574"/>
    </row>
    <row r="244" spans="2:2" ht="16.5" customHeight="1">
      <c r="B244" s="574"/>
    </row>
    <row r="245" spans="2:2" ht="16.5" customHeight="1">
      <c r="B245" s="574"/>
    </row>
    <row r="246" spans="2:2" ht="16.5" customHeight="1">
      <c r="B246" s="574"/>
    </row>
    <row r="247" spans="2:2" ht="16.5" customHeight="1">
      <c r="B247" s="574"/>
    </row>
    <row r="248" spans="2:2" ht="16.5" customHeight="1">
      <c r="B248" s="574"/>
    </row>
    <row r="249" spans="2:2" ht="16.5" customHeight="1">
      <c r="B249" s="574"/>
    </row>
    <row r="250" spans="2:2" ht="16.5" customHeight="1">
      <c r="B250" s="574"/>
    </row>
    <row r="251" spans="2:2" ht="16.5" customHeight="1">
      <c r="B251" s="574"/>
    </row>
    <row r="252" spans="2:2" ht="16.5" customHeight="1">
      <c r="B252" s="574"/>
    </row>
    <row r="253" spans="2:2" ht="16.5" customHeight="1">
      <c r="B253" s="574"/>
    </row>
    <row r="254" spans="2:2" ht="16.5" customHeight="1">
      <c r="B254" s="574"/>
    </row>
    <row r="255" spans="2:2" ht="16.5" customHeight="1">
      <c r="B255" s="574"/>
    </row>
    <row r="256" spans="2:2" ht="16.5" customHeight="1">
      <c r="B256" s="574"/>
    </row>
    <row r="257" spans="2:2" ht="16.5" customHeight="1">
      <c r="B257" s="574"/>
    </row>
    <row r="258" spans="2:2" ht="16.5" customHeight="1">
      <c r="B258" s="574"/>
    </row>
    <row r="259" spans="2:2" ht="16.5" customHeight="1">
      <c r="B259" s="574"/>
    </row>
    <row r="260" spans="2:2" ht="16.5" customHeight="1">
      <c r="B260" s="574"/>
    </row>
    <row r="261" spans="2:2" ht="16.5" customHeight="1">
      <c r="B261" s="574"/>
    </row>
    <row r="262" spans="2:2" ht="16.5" customHeight="1">
      <c r="B262" s="574"/>
    </row>
    <row r="263" spans="2:2" ht="16.5" customHeight="1">
      <c r="B263" s="574"/>
    </row>
    <row r="264" spans="2:2" ht="16.5" customHeight="1">
      <c r="B264" s="574"/>
    </row>
    <row r="265" spans="2:2" ht="16.5" customHeight="1">
      <c r="B265" s="574"/>
    </row>
    <row r="266" spans="2:2" ht="16.5" customHeight="1">
      <c r="B266" s="574"/>
    </row>
    <row r="267" spans="2:2" ht="16.5" customHeight="1">
      <c r="B267" s="574"/>
    </row>
    <row r="268" spans="2:2" ht="16.5" customHeight="1">
      <c r="B268" s="574"/>
    </row>
    <row r="269" spans="2:2" ht="16.5" customHeight="1">
      <c r="B269" s="574"/>
    </row>
    <row r="270" spans="2:2" ht="16.5" customHeight="1">
      <c r="B270" s="574"/>
    </row>
    <row r="271" spans="2:2" ht="16.5" customHeight="1">
      <c r="B271" s="574"/>
    </row>
    <row r="272" spans="2:2" ht="16.5" customHeight="1">
      <c r="B272" s="574"/>
    </row>
    <row r="273" spans="2:2" ht="16.5" customHeight="1">
      <c r="B273" s="574"/>
    </row>
    <row r="274" spans="2:2" ht="16.5" customHeight="1">
      <c r="B274" s="574"/>
    </row>
    <row r="275" spans="2:2" ht="16.5" customHeight="1">
      <c r="B275" s="574"/>
    </row>
    <row r="276" spans="2:2" ht="16.5" customHeight="1">
      <c r="B276" s="574"/>
    </row>
    <row r="277" spans="2:2" ht="16.5" customHeight="1">
      <c r="B277" s="574"/>
    </row>
    <row r="278" spans="2:2" ht="16.5" customHeight="1">
      <c r="B278" s="574"/>
    </row>
    <row r="279" spans="2:2" ht="16.5" customHeight="1">
      <c r="B279" s="574"/>
    </row>
    <row r="280" spans="2:2" ht="16.5" customHeight="1">
      <c r="B280" s="574"/>
    </row>
    <row r="281" spans="2:2" ht="16.5" customHeight="1">
      <c r="B281" s="574"/>
    </row>
    <row r="282" spans="2:2" ht="16.5" customHeight="1">
      <c r="B282" s="574"/>
    </row>
    <row r="283" spans="2:2" ht="16.5" customHeight="1">
      <c r="B283" s="574"/>
    </row>
    <row r="284" spans="2:2" ht="16.5" customHeight="1">
      <c r="B284" s="574"/>
    </row>
    <row r="285" spans="2:2" ht="16.5" customHeight="1">
      <c r="B285" s="574"/>
    </row>
    <row r="286" spans="2:2" ht="16.5" customHeight="1">
      <c r="B286" s="574"/>
    </row>
    <row r="287" spans="2:2" ht="16.5" customHeight="1">
      <c r="B287" s="574"/>
    </row>
    <row r="288" spans="2:2" ht="16.5" customHeight="1">
      <c r="B288" s="574"/>
    </row>
    <row r="289" spans="2:2" ht="16.5" customHeight="1">
      <c r="B289" s="574"/>
    </row>
    <row r="290" spans="2:2" ht="16.5" customHeight="1">
      <c r="B290" s="574"/>
    </row>
    <row r="291" spans="2:2" ht="16.5" customHeight="1">
      <c r="B291" s="574"/>
    </row>
    <row r="292" spans="2:2" ht="16.5" customHeight="1">
      <c r="B292" s="574"/>
    </row>
    <row r="293" spans="2:2" ht="16.5" customHeight="1">
      <c r="B293" s="574"/>
    </row>
    <row r="294" spans="2:2" ht="16.5" customHeight="1">
      <c r="B294" s="574"/>
    </row>
    <row r="295" spans="2:2" ht="16.5" customHeight="1">
      <c r="B295" s="574"/>
    </row>
    <row r="296" spans="2:2" ht="16.5" customHeight="1">
      <c r="B296" s="574"/>
    </row>
    <row r="297" spans="2:2" ht="16.5" customHeight="1">
      <c r="B297" s="574"/>
    </row>
    <row r="298" spans="2:2" ht="16.5" customHeight="1">
      <c r="B298" s="574"/>
    </row>
    <row r="299" spans="2:2" ht="16.5" customHeight="1">
      <c r="B299" s="574"/>
    </row>
    <row r="300" spans="2:2" ht="16.5" customHeight="1">
      <c r="B300" s="574"/>
    </row>
    <row r="301" spans="2:2" ht="16.5" customHeight="1">
      <c r="B301" s="574"/>
    </row>
    <row r="302" spans="2:2" ht="16.5" customHeight="1">
      <c r="B302" s="574"/>
    </row>
    <row r="303" spans="2:2" ht="16.5" customHeight="1">
      <c r="B303" s="574"/>
    </row>
    <row r="304" spans="2:2" ht="16.5" customHeight="1">
      <c r="B304" s="574"/>
    </row>
    <row r="305" spans="2:2" ht="16.5" customHeight="1">
      <c r="B305" s="574"/>
    </row>
    <row r="306" spans="2:2" ht="16.5" customHeight="1">
      <c r="B306" s="574"/>
    </row>
    <row r="307" spans="2:2" ht="16.5" customHeight="1">
      <c r="B307" s="574"/>
    </row>
    <row r="308" spans="2:2" ht="16.5" customHeight="1">
      <c r="B308" s="574"/>
    </row>
    <row r="309" spans="2:2" ht="16.5" customHeight="1">
      <c r="B309" s="574"/>
    </row>
    <row r="310" spans="2:2" ht="16.5" customHeight="1">
      <c r="B310" s="574"/>
    </row>
    <row r="311" spans="2:2" ht="16.5" customHeight="1">
      <c r="B311" s="574"/>
    </row>
    <row r="312" spans="2:2" ht="16.5" customHeight="1">
      <c r="B312" s="574"/>
    </row>
    <row r="313" spans="2:2" ht="16.5" customHeight="1">
      <c r="B313" s="574"/>
    </row>
    <row r="314" spans="2:2" ht="16.5" customHeight="1">
      <c r="B314" s="574"/>
    </row>
    <row r="315" spans="2:2" ht="16.5" customHeight="1">
      <c r="B315" s="574"/>
    </row>
    <row r="316" spans="2:2" ht="16.5" customHeight="1">
      <c r="B316" s="574"/>
    </row>
    <row r="317" spans="2:2" ht="16.5" customHeight="1">
      <c r="B317" s="574"/>
    </row>
    <row r="318" spans="2:2" ht="16.5" customHeight="1">
      <c r="B318" s="574"/>
    </row>
    <row r="319" spans="2:2" ht="16.5" customHeight="1">
      <c r="B319" s="574"/>
    </row>
    <row r="320" spans="2:2" ht="16.5" customHeight="1">
      <c r="B320" s="574"/>
    </row>
    <row r="321" spans="2:2" ht="16.5" customHeight="1">
      <c r="B321" s="574"/>
    </row>
    <row r="322" spans="2:2" ht="16.5" customHeight="1">
      <c r="B322" s="574"/>
    </row>
    <row r="323" spans="2:2" ht="16.5" customHeight="1">
      <c r="B323" s="574"/>
    </row>
    <row r="324" spans="2:2" ht="16.5" customHeight="1">
      <c r="B324" s="574"/>
    </row>
    <row r="325" spans="2:2" ht="16.5" customHeight="1">
      <c r="B325" s="574"/>
    </row>
    <row r="326" spans="2:2" ht="16.5" customHeight="1">
      <c r="B326" s="574"/>
    </row>
    <row r="327" spans="2:2" ht="16.5" customHeight="1">
      <c r="B327" s="574"/>
    </row>
    <row r="328" spans="2:2" ht="16.5" customHeight="1">
      <c r="B328" s="574"/>
    </row>
    <row r="329" spans="2:2" ht="16.5" customHeight="1">
      <c r="B329" s="574"/>
    </row>
    <row r="330" spans="2:2" ht="16.5" customHeight="1">
      <c r="B330" s="574"/>
    </row>
    <row r="331" spans="2:2" ht="16.5" customHeight="1">
      <c r="B331" s="574"/>
    </row>
    <row r="332" spans="2:2" ht="16.5" customHeight="1">
      <c r="B332" s="574"/>
    </row>
    <row r="333" spans="2:2" ht="16.5" customHeight="1">
      <c r="B333" s="574"/>
    </row>
    <row r="334" spans="2:2" ht="16.5" customHeight="1">
      <c r="B334" s="574"/>
    </row>
    <row r="335" spans="2:2" ht="16.5" customHeight="1">
      <c r="B335" s="574"/>
    </row>
    <row r="336" spans="2:2" ht="16.5" customHeight="1">
      <c r="B336" s="574"/>
    </row>
    <row r="337" spans="2:2" ht="16.5" customHeight="1">
      <c r="B337" s="574"/>
    </row>
    <row r="338" spans="2:2" ht="16.5" customHeight="1">
      <c r="B338" s="574"/>
    </row>
    <row r="339" spans="2:2" ht="16.5" customHeight="1">
      <c r="B339" s="574"/>
    </row>
    <row r="340" spans="2:2" ht="16.5" customHeight="1">
      <c r="B340" s="574"/>
    </row>
    <row r="341" spans="2:2" ht="16.5" customHeight="1">
      <c r="B341" s="574"/>
    </row>
    <row r="342" spans="2:2" ht="16.5" customHeight="1">
      <c r="B342" s="574"/>
    </row>
    <row r="343" spans="2:2" ht="16.5" customHeight="1">
      <c r="B343" s="574"/>
    </row>
    <row r="344" spans="2:2" ht="16.5" customHeight="1">
      <c r="B344" s="574"/>
    </row>
    <row r="345" spans="2:2" ht="16.5" customHeight="1">
      <c r="B345" s="574"/>
    </row>
    <row r="346" spans="2:2" ht="16.5" customHeight="1">
      <c r="B346" s="574"/>
    </row>
    <row r="347" spans="2:2" ht="16.5" customHeight="1">
      <c r="B347" s="574"/>
    </row>
    <row r="348" spans="2:2" ht="16.5" customHeight="1">
      <c r="B348" s="574"/>
    </row>
    <row r="349" spans="2:2" ht="16.5" customHeight="1">
      <c r="B349" s="574"/>
    </row>
    <row r="350" spans="2:2" ht="16.5" customHeight="1">
      <c r="B350" s="574"/>
    </row>
    <row r="351" spans="2:2" ht="16.5" customHeight="1">
      <c r="B351" s="574"/>
    </row>
    <row r="352" spans="2:2" ht="16.5" customHeight="1">
      <c r="B352" s="574"/>
    </row>
    <row r="353" spans="2:2" ht="16.5" customHeight="1">
      <c r="B353" s="574"/>
    </row>
    <row r="354" spans="2:2" ht="16.5" customHeight="1">
      <c r="B354" s="574"/>
    </row>
    <row r="355" spans="2:2" ht="16.5" customHeight="1">
      <c r="B355" s="574"/>
    </row>
    <row r="356" spans="2:2" ht="16.5" customHeight="1">
      <c r="B356" s="574"/>
    </row>
    <row r="357" spans="2:2" ht="16.5" customHeight="1">
      <c r="B357" s="574"/>
    </row>
    <row r="358" spans="2:2" ht="16.5" customHeight="1">
      <c r="B358" s="574"/>
    </row>
    <row r="359" spans="2:2" ht="16.5" customHeight="1">
      <c r="B359" s="574"/>
    </row>
    <row r="360" spans="2:2" ht="16.5" customHeight="1">
      <c r="B360" s="574"/>
    </row>
    <row r="361" spans="2:2" ht="16.5" customHeight="1">
      <c r="B361" s="574"/>
    </row>
    <row r="362" spans="2:2" ht="16.5" customHeight="1">
      <c r="B362" s="574"/>
    </row>
    <row r="363" spans="2:2" ht="16.5" customHeight="1">
      <c r="B363" s="574"/>
    </row>
    <row r="364" spans="2:2" ht="16.5" customHeight="1">
      <c r="B364" s="574"/>
    </row>
    <row r="365" spans="2:2" ht="16.5" customHeight="1">
      <c r="B365" s="574"/>
    </row>
    <row r="366" spans="2:2" ht="16.5" customHeight="1">
      <c r="B366" s="574"/>
    </row>
    <row r="367" spans="2:2" ht="16.5" customHeight="1">
      <c r="B367" s="574"/>
    </row>
    <row r="368" spans="2:2" ht="16.5" customHeight="1">
      <c r="B368" s="574"/>
    </row>
    <row r="369" spans="2:2" ht="16.5" customHeight="1">
      <c r="B369" s="574"/>
    </row>
    <row r="370" spans="2:2" ht="16.5" customHeight="1">
      <c r="B370" s="574"/>
    </row>
    <row r="371" spans="2:2" ht="16.5" customHeight="1">
      <c r="B371" s="574"/>
    </row>
    <row r="372" spans="2:2" ht="16.5" customHeight="1">
      <c r="B372" s="574"/>
    </row>
    <row r="373" spans="2:2" ht="16.5" customHeight="1">
      <c r="B373" s="574"/>
    </row>
    <row r="374" spans="2:2" ht="16.5" customHeight="1">
      <c r="B374" s="574"/>
    </row>
    <row r="375" spans="2:2" ht="16.5" customHeight="1">
      <c r="B375" s="574"/>
    </row>
    <row r="376" spans="2:2" ht="16.5" customHeight="1">
      <c r="B376" s="574"/>
    </row>
    <row r="377" spans="2:2" ht="16.5" customHeight="1">
      <c r="B377" s="574"/>
    </row>
    <row r="378" spans="2:2" ht="16.5" customHeight="1">
      <c r="B378" s="574"/>
    </row>
    <row r="379" spans="2:2" ht="16.5" customHeight="1">
      <c r="B379" s="574"/>
    </row>
    <row r="380" spans="2:2" ht="16.5" customHeight="1">
      <c r="B380" s="574"/>
    </row>
    <row r="381" spans="2:2" ht="16.5" customHeight="1">
      <c r="B381" s="574"/>
    </row>
    <row r="382" spans="2:2" ht="16.5" customHeight="1">
      <c r="B382" s="574"/>
    </row>
    <row r="383" spans="2:2" ht="16.5" customHeight="1">
      <c r="B383" s="574"/>
    </row>
    <row r="384" spans="2:2" ht="16.5" customHeight="1">
      <c r="B384" s="574"/>
    </row>
    <row r="385" spans="2:2" ht="16.5" customHeight="1">
      <c r="B385" s="574"/>
    </row>
    <row r="386" spans="2:2" ht="16.5" customHeight="1">
      <c r="B386" s="574"/>
    </row>
    <row r="387" spans="2:2" ht="16.5" customHeight="1">
      <c r="B387" s="574"/>
    </row>
    <row r="388" spans="2:2" ht="16.5" customHeight="1">
      <c r="B388" s="574"/>
    </row>
    <row r="389" spans="2:2" ht="16.5" customHeight="1">
      <c r="B389" s="574"/>
    </row>
    <row r="390" spans="2:2" ht="16.5" customHeight="1">
      <c r="B390" s="574"/>
    </row>
    <row r="391" spans="2:2" ht="16.5" customHeight="1">
      <c r="B391" s="574"/>
    </row>
    <row r="392" spans="2:2" ht="16.5" customHeight="1">
      <c r="B392" s="574"/>
    </row>
    <row r="393" spans="2:2" ht="16.5" customHeight="1">
      <c r="B393" s="574"/>
    </row>
    <row r="394" spans="2:2" ht="16.5" customHeight="1">
      <c r="B394" s="574"/>
    </row>
    <row r="395" spans="2:2" ht="16.5" customHeight="1">
      <c r="B395" s="574"/>
    </row>
    <row r="396" spans="2:2" ht="16.5" customHeight="1">
      <c r="B396" s="574"/>
    </row>
    <row r="397" spans="2:2" ht="16.5" customHeight="1">
      <c r="B397" s="574"/>
    </row>
    <row r="398" spans="2:2" ht="16.5" customHeight="1">
      <c r="B398" s="574"/>
    </row>
    <row r="399" spans="2:2" ht="16.5" customHeight="1">
      <c r="B399" s="574"/>
    </row>
    <row r="400" spans="2:2" ht="16.5" customHeight="1">
      <c r="B400" s="574"/>
    </row>
    <row r="401" spans="2:2" ht="16.5" customHeight="1">
      <c r="B401" s="574"/>
    </row>
    <row r="402" spans="2:2" ht="16.5" customHeight="1">
      <c r="B402" s="574"/>
    </row>
    <row r="403" spans="2:2" ht="16.5" customHeight="1">
      <c r="B403" s="574"/>
    </row>
    <row r="404" spans="2:2" ht="16.5" customHeight="1">
      <c r="B404" s="574"/>
    </row>
    <row r="405" spans="2:2" ht="16.5" customHeight="1">
      <c r="B405" s="574"/>
    </row>
    <row r="406" spans="2:2" ht="16.5" customHeight="1">
      <c r="B406" s="574"/>
    </row>
    <row r="407" spans="2:2" ht="16.5" customHeight="1">
      <c r="B407" s="574"/>
    </row>
    <row r="408" spans="2:2" ht="16.5" customHeight="1">
      <c r="B408" s="574"/>
    </row>
    <row r="409" spans="2:2" ht="16.5" customHeight="1">
      <c r="B409" s="574"/>
    </row>
    <row r="410" spans="2:2" ht="16.5" customHeight="1">
      <c r="B410" s="574"/>
    </row>
    <row r="411" spans="2:2" ht="16.5" customHeight="1">
      <c r="B411" s="574"/>
    </row>
    <row r="412" spans="2:2" ht="16.5" customHeight="1">
      <c r="B412" s="574"/>
    </row>
    <row r="413" spans="2:2" ht="16.5" customHeight="1">
      <c r="B413" s="574"/>
    </row>
    <row r="414" spans="2:2" ht="16.5" customHeight="1">
      <c r="B414" s="574"/>
    </row>
    <row r="415" spans="2:2" ht="16.5" customHeight="1">
      <c r="B415" s="574"/>
    </row>
    <row r="416" spans="2:2" ht="16.5" customHeight="1">
      <c r="B416" s="574"/>
    </row>
    <row r="417" spans="2:2" ht="16.5" customHeight="1">
      <c r="B417" s="574"/>
    </row>
    <row r="418" spans="2:2" ht="16.5" customHeight="1">
      <c r="B418" s="574"/>
    </row>
    <row r="419" spans="2:2" ht="16.5" customHeight="1">
      <c r="B419" s="574"/>
    </row>
    <row r="420" spans="2:2" ht="16.5" customHeight="1">
      <c r="B420" s="574"/>
    </row>
    <row r="421" spans="2:2" ht="16.5" customHeight="1">
      <c r="B421" s="574"/>
    </row>
    <row r="422" spans="2:2" ht="16.5" customHeight="1">
      <c r="B422" s="574"/>
    </row>
    <row r="423" spans="2:2" ht="16.5" customHeight="1">
      <c r="B423" s="574"/>
    </row>
    <row r="424" spans="2:2" ht="16.5" customHeight="1">
      <c r="B424" s="574"/>
    </row>
    <row r="425" spans="2:2" ht="16.5" customHeight="1">
      <c r="B425" s="574"/>
    </row>
    <row r="426" spans="2:2" ht="16.5" customHeight="1">
      <c r="B426" s="574"/>
    </row>
    <row r="427" spans="2:2" ht="16.5" customHeight="1">
      <c r="B427" s="574"/>
    </row>
    <row r="428" spans="2:2" ht="16.5" customHeight="1">
      <c r="B428" s="574"/>
    </row>
    <row r="429" spans="2:2" ht="16.5" customHeight="1">
      <c r="B429" s="574"/>
    </row>
    <row r="430" spans="2:2" ht="16.5" customHeight="1">
      <c r="B430" s="574"/>
    </row>
    <row r="431" spans="2:2" ht="16.5" customHeight="1">
      <c r="B431" s="574"/>
    </row>
    <row r="432" spans="2:2" ht="16.5" customHeight="1">
      <c r="B432" s="574"/>
    </row>
    <row r="433" spans="2:2" ht="16.5" customHeight="1">
      <c r="B433" s="574"/>
    </row>
    <row r="434" spans="2:2" ht="16.5" customHeight="1">
      <c r="B434" s="574"/>
    </row>
    <row r="435" spans="2:2" ht="16.5" customHeight="1">
      <c r="B435" s="574"/>
    </row>
    <row r="436" spans="2:2" ht="16.5" customHeight="1">
      <c r="B436" s="574"/>
    </row>
    <row r="437" spans="2:2" ht="16.5" customHeight="1">
      <c r="B437" s="574"/>
    </row>
    <row r="438" spans="2:2" ht="16.5" customHeight="1">
      <c r="B438" s="574"/>
    </row>
    <row r="439" spans="2:2" ht="16.5" customHeight="1">
      <c r="B439" s="574"/>
    </row>
    <row r="440" spans="2:2" ht="16.5" customHeight="1">
      <c r="B440" s="574"/>
    </row>
    <row r="441" spans="2:2" ht="16.5" customHeight="1">
      <c r="B441" s="574"/>
    </row>
    <row r="442" spans="2:2" ht="16.5" customHeight="1">
      <c r="B442" s="574"/>
    </row>
    <row r="443" spans="2:2" ht="16.5" customHeight="1">
      <c r="B443" s="574"/>
    </row>
    <row r="444" spans="2:2" ht="16.5" customHeight="1">
      <c r="B444" s="574"/>
    </row>
    <row r="445" spans="2:2" ht="16.5" customHeight="1">
      <c r="B445" s="574"/>
    </row>
    <row r="446" spans="2:2" ht="16.5" customHeight="1">
      <c r="B446" s="574"/>
    </row>
    <row r="447" spans="2:2" ht="16.5" customHeight="1">
      <c r="B447" s="574"/>
    </row>
    <row r="448" spans="2:2" ht="16.5" customHeight="1">
      <c r="B448" s="574"/>
    </row>
    <row r="449" spans="2:2" ht="16.5" customHeight="1">
      <c r="B449" s="574"/>
    </row>
    <row r="450" spans="2:2" ht="16.5" customHeight="1">
      <c r="B450" s="574"/>
    </row>
    <row r="451" spans="2:2" ht="16.5" customHeight="1">
      <c r="B451" s="574"/>
    </row>
    <row r="452" spans="2:2" ht="16.5" customHeight="1">
      <c r="B452" s="574"/>
    </row>
    <row r="453" spans="2:2" ht="16.5" customHeight="1">
      <c r="B453" s="574"/>
    </row>
    <row r="454" spans="2:2" ht="16.5" customHeight="1">
      <c r="B454" s="574"/>
    </row>
    <row r="455" spans="2:2" ht="16.5" customHeight="1">
      <c r="B455" s="574"/>
    </row>
    <row r="456" spans="2:2" ht="16.5" customHeight="1">
      <c r="B456" s="574"/>
    </row>
    <row r="457" spans="2:2" ht="16.5" customHeight="1">
      <c r="B457" s="574"/>
    </row>
    <row r="458" spans="2:2" ht="16.5" customHeight="1">
      <c r="B458" s="574"/>
    </row>
    <row r="459" spans="2:2" ht="16.5" customHeight="1">
      <c r="B459" s="574"/>
    </row>
    <row r="460" spans="2:2" ht="16.5" customHeight="1">
      <c r="B460" s="574"/>
    </row>
    <row r="461" spans="2:2" ht="16.5" customHeight="1">
      <c r="B461" s="574"/>
    </row>
    <row r="462" spans="2:2" ht="16.5" customHeight="1">
      <c r="B462" s="574"/>
    </row>
    <row r="463" spans="2:2" ht="16.5" customHeight="1">
      <c r="B463" s="574"/>
    </row>
    <row r="464" spans="2:2" ht="16.5" customHeight="1">
      <c r="B464" s="574"/>
    </row>
    <row r="465" spans="2:2" ht="16.5" customHeight="1">
      <c r="B465" s="574"/>
    </row>
    <row r="466" spans="2:2" ht="16.5" customHeight="1">
      <c r="B466" s="574"/>
    </row>
    <row r="467" spans="2:2" ht="16.5" customHeight="1">
      <c r="B467" s="574"/>
    </row>
    <row r="468" spans="2:2" ht="16.5" customHeight="1">
      <c r="B468" s="574"/>
    </row>
    <row r="469" spans="2:2" ht="16.5" customHeight="1">
      <c r="B469" s="574"/>
    </row>
    <row r="470" spans="2:2" ht="16.5" customHeight="1">
      <c r="B470" s="574"/>
    </row>
    <row r="471" spans="2:2" ht="16.5" customHeight="1">
      <c r="B471" s="574"/>
    </row>
    <row r="472" spans="2:2" ht="16.5" customHeight="1">
      <c r="B472" s="574"/>
    </row>
    <row r="473" spans="2:2" ht="16.5" customHeight="1">
      <c r="B473" s="574"/>
    </row>
    <row r="474" spans="2:2" ht="16.5" customHeight="1">
      <c r="B474" s="574"/>
    </row>
    <row r="475" spans="2:2" ht="16.5" customHeight="1">
      <c r="B475" s="574"/>
    </row>
    <row r="476" spans="2:2" ht="16.5" customHeight="1">
      <c r="B476" s="574"/>
    </row>
    <row r="477" spans="2:2" ht="16.5" customHeight="1">
      <c r="B477" s="574"/>
    </row>
    <row r="478" spans="2:2" ht="16.5" customHeight="1">
      <c r="B478" s="574"/>
    </row>
    <row r="479" spans="2:2" ht="16.5" customHeight="1">
      <c r="B479" s="574"/>
    </row>
    <row r="480" spans="2:2" ht="16.5" customHeight="1">
      <c r="B480" s="574"/>
    </row>
    <row r="481" spans="2:2" ht="16.5" customHeight="1">
      <c r="B481" s="574"/>
    </row>
    <row r="482" spans="2:2" ht="16.5" customHeight="1">
      <c r="B482" s="574"/>
    </row>
    <row r="483" spans="2:2" ht="16.5" customHeight="1">
      <c r="B483" s="574"/>
    </row>
    <row r="484" spans="2:2" ht="16.5" customHeight="1">
      <c r="B484" s="574"/>
    </row>
    <row r="485" spans="2:2" ht="16.5" customHeight="1">
      <c r="B485" s="574"/>
    </row>
    <row r="486" spans="2:2" ht="16.5" customHeight="1">
      <c r="B486" s="574"/>
    </row>
    <row r="487" spans="2:2" ht="16.5" customHeight="1">
      <c r="B487" s="574"/>
    </row>
    <row r="488" spans="2:2" ht="16.5" customHeight="1">
      <c r="B488" s="574"/>
    </row>
    <row r="489" spans="2:2" ht="16.5" customHeight="1">
      <c r="B489" s="574"/>
    </row>
    <row r="490" spans="2:2" ht="16.5" customHeight="1">
      <c r="B490" s="574"/>
    </row>
    <row r="491" spans="2:2" ht="16.5" customHeight="1">
      <c r="B491" s="574"/>
    </row>
    <row r="492" spans="2:2" ht="16.5" customHeight="1">
      <c r="B492" s="574"/>
    </row>
    <row r="493" spans="2:2" ht="16.5" customHeight="1">
      <c r="B493" s="574"/>
    </row>
    <row r="494" spans="2:2" ht="16.5" customHeight="1">
      <c r="B494" s="574"/>
    </row>
    <row r="495" spans="2:2" ht="16.5" customHeight="1">
      <c r="B495" s="574"/>
    </row>
    <row r="496" spans="2:2" ht="16.5" customHeight="1">
      <c r="B496" s="574"/>
    </row>
    <row r="497" spans="2:2" ht="16.5" customHeight="1">
      <c r="B497" s="574"/>
    </row>
    <row r="498" spans="2:2" ht="16.5" customHeight="1">
      <c r="B498" s="574"/>
    </row>
    <row r="499" spans="2:2" ht="16.5" customHeight="1">
      <c r="B499" s="574"/>
    </row>
    <row r="500" spans="2:2" ht="16.5" customHeight="1">
      <c r="B500" s="574"/>
    </row>
    <row r="501" spans="2:2" ht="16.5" customHeight="1">
      <c r="B501" s="574"/>
    </row>
    <row r="502" spans="2:2" ht="16.5" customHeight="1">
      <c r="B502" s="574"/>
    </row>
    <row r="503" spans="2:2" ht="16.5" customHeight="1">
      <c r="B503" s="574"/>
    </row>
    <row r="504" spans="2:2" ht="16.5" customHeight="1">
      <c r="B504" s="574"/>
    </row>
    <row r="505" spans="2:2" ht="16.5" customHeight="1">
      <c r="B505" s="574"/>
    </row>
    <row r="506" spans="2:2" ht="16.5" customHeight="1">
      <c r="B506" s="574"/>
    </row>
    <row r="507" spans="2:2" ht="16.5" customHeight="1">
      <c r="B507" s="574"/>
    </row>
    <row r="508" spans="2:2" ht="16.5" customHeight="1">
      <c r="B508" s="574"/>
    </row>
    <row r="509" spans="2:2" ht="16.5" customHeight="1">
      <c r="B509" s="574"/>
    </row>
    <row r="510" spans="2:2" ht="16.5" customHeight="1">
      <c r="B510" s="574"/>
    </row>
    <row r="511" spans="2:2" ht="16.5" customHeight="1">
      <c r="B511" s="574"/>
    </row>
    <row r="512" spans="2:2" ht="16.5" customHeight="1">
      <c r="B512" s="574"/>
    </row>
    <row r="513" spans="2:2" ht="16.5" customHeight="1">
      <c r="B513" s="574"/>
    </row>
    <row r="514" spans="2:2" ht="16.5" customHeight="1">
      <c r="B514" s="574"/>
    </row>
    <row r="515" spans="2:2" ht="16.5" customHeight="1">
      <c r="B515" s="574"/>
    </row>
    <row r="516" spans="2:2" ht="16.5" customHeight="1">
      <c r="B516" s="574"/>
    </row>
    <row r="517" spans="2:2" ht="16.5" customHeight="1">
      <c r="B517" s="574"/>
    </row>
    <row r="518" spans="2:2" ht="16.5" customHeight="1">
      <c r="B518" s="574"/>
    </row>
    <row r="519" spans="2:2" ht="16.5" customHeight="1">
      <c r="B519" s="574"/>
    </row>
    <row r="520" spans="2:2" ht="16.5" customHeight="1">
      <c r="B520" s="574"/>
    </row>
    <row r="521" spans="2:2" ht="16.5" customHeight="1">
      <c r="B521" s="574"/>
    </row>
    <row r="522" spans="2:2" ht="16.5" customHeight="1">
      <c r="B522" s="574"/>
    </row>
    <row r="523" spans="2:2" ht="16.5" customHeight="1">
      <c r="B523" s="574"/>
    </row>
    <row r="524" spans="2:2" ht="16.5" customHeight="1">
      <c r="B524" s="574"/>
    </row>
    <row r="525" spans="2:2" ht="16.5" customHeight="1">
      <c r="B525" s="574"/>
    </row>
    <row r="526" spans="2:2" ht="16.5" customHeight="1">
      <c r="B526" s="574"/>
    </row>
    <row r="527" spans="2:2" ht="16.5" customHeight="1">
      <c r="B527" s="574"/>
    </row>
    <row r="528" spans="2:2" ht="16.5" customHeight="1">
      <c r="B528" s="574"/>
    </row>
    <row r="529" spans="2:2" ht="16.5" customHeight="1">
      <c r="B529" s="574"/>
    </row>
    <row r="530" spans="2:2" ht="16.5" customHeight="1">
      <c r="B530" s="574"/>
    </row>
    <row r="531" spans="2:2" ht="16.5" customHeight="1">
      <c r="B531" s="574"/>
    </row>
    <row r="532" spans="2:2" ht="16.5" customHeight="1">
      <c r="B532" s="574"/>
    </row>
    <row r="533" spans="2:2" ht="16.5" customHeight="1">
      <c r="B533" s="574"/>
    </row>
    <row r="534" spans="2:2" ht="16.5" customHeight="1">
      <c r="B534" s="574"/>
    </row>
    <row r="535" spans="2:2" ht="16.5" customHeight="1">
      <c r="B535" s="574"/>
    </row>
    <row r="536" spans="2:2" ht="16.5" customHeight="1">
      <c r="B536" s="574"/>
    </row>
    <row r="537" spans="2:2" ht="16.5" customHeight="1">
      <c r="B537" s="574"/>
    </row>
    <row r="538" spans="2:2" ht="16.5" customHeight="1">
      <c r="B538" s="574"/>
    </row>
    <row r="539" spans="2:2" ht="16.5" customHeight="1">
      <c r="B539" s="574"/>
    </row>
    <row r="540" spans="2:2" ht="16.5" customHeight="1">
      <c r="B540" s="574"/>
    </row>
    <row r="541" spans="2:2" ht="16.5" customHeight="1">
      <c r="B541" s="574"/>
    </row>
    <row r="542" spans="2:2" ht="16.5" customHeight="1">
      <c r="B542" s="574"/>
    </row>
    <row r="543" spans="2:2" ht="16.5" customHeight="1">
      <c r="B543" s="574"/>
    </row>
    <row r="544" spans="2:2" ht="16.5" customHeight="1">
      <c r="B544" s="574"/>
    </row>
    <row r="545" spans="2:2" ht="16.5" customHeight="1">
      <c r="B545" s="574"/>
    </row>
    <row r="546" spans="2:2" ht="16.5" customHeight="1">
      <c r="B546" s="574"/>
    </row>
    <row r="547" spans="2:2" ht="16.5" customHeight="1">
      <c r="B547" s="574"/>
    </row>
    <row r="548" spans="2:2" ht="16.5" customHeight="1">
      <c r="B548" s="574"/>
    </row>
    <row r="549" spans="2:2" ht="16.5" customHeight="1">
      <c r="B549" s="574"/>
    </row>
    <row r="550" spans="2:2" ht="16.5" customHeight="1">
      <c r="B550" s="574"/>
    </row>
    <row r="551" spans="2:2" ht="16.5" customHeight="1">
      <c r="B551" s="574"/>
    </row>
    <row r="552" spans="2:2" ht="16.5" customHeight="1">
      <c r="B552" s="574"/>
    </row>
    <row r="553" spans="2:2" ht="16.5" customHeight="1">
      <c r="B553" s="574"/>
    </row>
    <row r="554" spans="2:2" ht="16.5" customHeight="1">
      <c r="B554" s="574"/>
    </row>
    <row r="555" spans="2:2" ht="16.5" customHeight="1">
      <c r="B555" s="574"/>
    </row>
    <row r="556" spans="2:2" ht="16.5" customHeight="1">
      <c r="B556" s="574"/>
    </row>
    <row r="557" spans="2:2" ht="16.5" customHeight="1">
      <c r="B557" s="574"/>
    </row>
    <row r="558" spans="2:2" ht="16.5" customHeight="1">
      <c r="B558" s="574"/>
    </row>
    <row r="559" spans="2:2" ht="16.5" customHeight="1">
      <c r="B559" s="574"/>
    </row>
    <row r="560" spans="2:2" ht="16.5" customHeight="1">
      <c r="B560" s="574"/>
    </row>
    <row r="561" spans="2:2" ht="16.5" customHeight="1">
      <c r="B561" s="574"/>
    </row>
    <row r="562" spans="2:2" ht="16.5" customHeight="1">
      <c r="B562" s="574"/>
    </row>
    <row r="563" spans="2:2" ht="16.5" customHeight="1">
      <c r="B563" s="574"/>
    </row>
    <row r="564" spans="2:2" ht="16.5" customHeight="1">
      <c r="B564" s="574"/>
    </row>
    <row r="565" spans="2:2" ht="16.5" customHeight="1">
      <c r="B565" s="574"/>
    </row>
    <row r="566" spans="2:2" ht="16.5" customHeight="1">
      <c r="B566" s="574"/>
    </row>
    <row r="567" spans="2:2" ht="16.5" customHeight="1">
      <c r="B567" s="574"/>
    </row>
    <row r="568" spans="2:2" ht="16.5" customHeight="1">
      <c r="B568" s="574"/>
    </row>
    <row r="569" spans="2:2" ht="16.5" customHeight="1">
      <c r="B569" s="574"/>
    </row>
    <row r="570" spans="2:2" ht="16.5" customHeight="1">
      <c r="B570" s="574"/>
    </row>
    <row r="571" spans="2:2" ht="16.5" customHeight="1">
      <c r="B571" s="574"/>
    </row>
    <row r="572" spans="2:2" ht="16.5" customHeight="1">
      <c r="B572" s="574"/>
    </row>
    <row r="573" spans="2:2" ht="16.5" customHeight="1">
      <c r="B573" s="574"/>
    </row>
    <row r="574" spans="2:2" ht="16.5" customHeight="1">
      <c r="B574" s="574"/>
    </row>
    <row r="575" spans="2:2" ht="16.5" customHeight="1">
      <c r="B575" s="574"/>
    </row>
    <row r="576" spans="2:2" ht="16.5" customHeight="1">
      <c r="B576" s="574"/>
    </row>
    <row r="577" spans="2:2" ht="16.5" customHeight="1">
      <c r="B577" s="574"/>
    </row>
    <row r="578" spans="2:2" ht="16.5" customHeight="1">
      <c r="B578" s="574"/>
    </row>
    <row r="579" spans="2:2" ht="16.5" customHeight="1">
      <c r="B579" s="574"/>
    </row>
    <row r="580" spans="2:2" ht="16.5" customHeight="1">
      <c r="B580" s="574"/>
    </row>
    <row r="581" spans="2:2" ht="16.5" customHeight="1">
      <c r="B581" s="574"/>
    </row>
    <row r="582" spans="2:2" ht="16.5" customHeight="1">
      <c r="B582" s="574"/>
    </row>
    <row r="583" spans="2:2" ht="16.5" customHeight="1">
      <c r="B583" s="574"/>
    </row>
    <row r="584" spans="2:2" ht="16.5" customHeight="1">
      <c r="B584" s="574"/>
    </row>
    <row r="585" spans="2:2" ht="16.5" customHeight="1">
      <c r="B585" s="574"/>
    </row>
    <row r="586" spans="2:2" ht="16.5" customHeight="1">
      <c r="B586" s="574"/>
    </row>
    <row r="587" spans="2:2" ht="16.5" customHeight="1">
      <c r="B587" s="574"/>
    </row>
    <row r="588" spans="2:2" ht="16.5" customHeight="1">
      <c r="B588" s="574"/>
    </row>
    <row r="589" spans="2:2" ht="16.5" customHeight="1">
      <c r="B589" s="574"/>
    </row>
    <row r="590" spans="2:2" ht="16.5" customHeight="1">
      <c r="B590" s="574"/>
    </row>
    <row r="591" spans="2:2" ht="16.5" customHeight="1">
      <c r="B591" s="574"/>
    </row>
    <row r="592" spans="2:2" ht="16.5" customHeight="1">
      <c r="B592" s="574"/>
    </row>
    <row r="593" spans="2:2" ht="16.5" customHeight="1">
      <c r="B593" s="574"/>
    </row>
    <row r="594" spans="2:2" ht="16.5" customHeight="1">
      <c r="B594" s="574"/>
    </row>
    <row r="595" spans="2:2" ht="16.5" customHeight="1">
      <c r="B595" s="574"/>
    </row>
    <row r="596" spans="2:2" ht="16.5" customHeight="1">
      <c r="B596" s="574"/>
    </row>
    <row r="597" spans="2:2" ht="16.5" customHeight="1">
      <c r="B597" s="574"/>
    </row>
    <row r="598" spans="2:2" ht="16.5" customHeight="1">
      <c r="B598" s="574"/>
    </row>
    <row r="599" spans="2:2" ht="16.5" customHeight="1">
      <c r="B599" s="574"/>
    </row>
    <row r="600" spans="2:2" ht="16.5" customHeight="1">
      <c r="B600" s="574"/>
    </row>
    <row r="601" spans="2:2" ht="16.5" customHeight="1">
      <c r="B601" s="574"/>
    </row>
    <row r="602" spans="2:2" ht="16.5" customHeight="1">
      <c r="B602" s="574"/>
    </row>
    <row r="603" spans="2:2" ht="16.5" customHeight="1">
      <c r="B603" s="574"/>
    </row>
    <row r="604" spans="2:2" ht="16.5" customHeight="1">
      <c r="B604" s="574"/>
    </row>
    <row r="605" spans="2:2" ht="16.5" customHeight="1">
      <c r="B605" s="574"/>
    </row>
    <row r="606" spans="2:2" ht="16.5" customHeight="1">
      <c r="B606" s="574"/>
    </row>
    <row r="607" spans="2:2" ht="16.5" customHeight="1">
      <c r="B607" s="574"/>
    </row>
    <row r="608" spans="2:2" ht="16.5" customHeight="1">
      <c r="B608" s="574"/>
    </row>
    <row r="609" spans="2:2" ht="16.5" customHeight="1">
      <c r="B609" s="574"/>
    </row>
    <row r="610" spans="2:2" ht="16.5" customHeight="1">
      <c r="B610" s="574"/>
    </row>
    <row r="611" spans="2:2" ht="16.5" customHeight="1">
      <c r="B611" s="574"/>
    </row>
    <row r="612" spans="2:2" ht="16.5" customHeight="1">
      <c r="B612" s="574"/>
    </row>
    <row r="613" spans="2:2" ht="16.5" customHeight="1">
      <c r="B613" s="574"/>
    </row>
    <row r="614" spans="2:2" ht="16.5" customHeight="1">
      <c r="B614" s="574"/>
    </row>
    <row r="615" spans="2:2" ht="16.5" customHeight="1">
      <c r="B615" s="574"/>
    </row>
    <row r="616" spans="2:2" ht="16.5" customHeight="1">
      <c r="B616" s="574"/>
    </row>
    <row r="617" spans="2:2" ht="16.5" customHeight="1">
      <c r="B617" s="574"/>
    </row>
    <row r="618" spans="2:2" ht="16.5" customHeight="1">
      <c r="B618" s="574"/>
    </row>
    <row r="619" spans="2:2" ht="16.5" customHeight="1">
      <c r="B619" s="574"/>
    </row>
    <row r="620" spans="2:2" ht="16.5" customHeight="1">
      <c r="B620" s="574"/>
    </row>
    <row r="621" spans="2:2" ht="16.5" customHeight="1">
      <c r="B621" s="574"/>
    </row>
    <row r="622" spans="2:2" ht="16.5" customHeight="1">
      <c r="B622" s="574"/>
    </row>
    <row r="623" spans="2:2" ht="16.5" customHeight="1">
      <c r="B623" s="574"/>
    </row>
    <row r="624" spans="2:2" ht="16.5" customHeight="1">
      <c r="B624" s="574"/>
    </row>
    <row r="625" spans="2:2" ht="16.5" customHeight="1">
      <c r="B625" s="574"/>
    </row>
    <row r="626" spans="2:2" ht="16.5" customHeight="1">
      <c r="B626" s="574"/>
    </row>
    <row r="627" spans="2:2" ht="16.5" customHeight="1">
      <c r="B627" s="574"/>
    </row>
    <row r="628" spans="2:2" ht="16.5" customHeight="1">
      <c r="B628" s="574"/>
    </row>
    <row r="629" spans="2:2" ht="16.5" customHeight="1">
      <c r="B629" s="574"/>
    </row>
    <row r="630" spans="2:2" ht="16.5" customHeight="1">
      <c r="B630" s="574"/>
    </row>
    <row r="631" spans="2:2" ht="16.5" customHeight="1">
      <c r="B631" s="574"/>
    </row>
    <row r="632" spans="2:2" ht="16.5" customHeight="1">
      <c r="B632" s="574"/>
    </row>
    <row r="633" spans="2:2" ht="16.5" customHeight="1">
      <c r="B633" s="574"/>
    </row>
    <row r="634" spans="2:2" ht="16.5" customHeight="1">
      <c r="B634" s="574"/>
    </row>
    <row r="635" spans="2:2" ht="16.5" customHeight="1">
      <c r="B635" s="574"/>
    </row>
    <row r="636" spans="2:2" ht="16.5" customHeight="1">
      <c r="B636" s="574"/>
    </row>
    <row r="637" spans="2:2" ht="16.5" customHeight="1">
      <c r="B637" s="574"/>
    </row>
    <row r="638" spans="2:2" ht="16.5" customHeight="1">
      <c r="B638" s="574"/>
    </row>
    <row r="639" spans="2:2" ht="16.5" customHeight="1">
      <c r="B639" s="574"/>
    </row>
    <row r="640" spans="2:2" ht="16.5" customHeight="1">
      <c r="B640" s="574"/>
    </row>
    <row r="641" spans="2:2" ht="16.5" customHeight="1">
      <c r="B641" s="574"/>
    </row>
    <row r="642" spans="2:2" ht="16.5" customHeight="1">
      <c r="B642" s="574"/>
    </row>
    <row r="643" spans="2:2" ht="16.5" customHeight="1">
      <c r="B643" s="574"/>
    </row>
    <row r="644" spans="2:2" ht="16.5" customHeight="1">
      <c r="B644" s="574"/>
    </row>
    <row r="645" spans="2:2" ht="16.5" customHeight="1">
      <c r="B645" s="574"/>
    </row>
    <row r="646" spans="2:2" ht="16.5" customHeight="1">
      <c r="B646" s="574"/>
    </row>
    <row r="647" spans="2:2" ht="16.5" customHeight="1">
      <c r="B647" s="574"/>
    </row>
    <row r="648" spans="2:2" ht="16.5" customHeight="1">
      <c r="B648" s="574"/>
    </row>
    <row r="649" spans="2:2" ht="16.5" customHeight="1">
      <c r="B649" s="574"/>
    </row>
    <row r="650" spans="2:2" ht="16.5" customHeight="1">
      <c r="B650" s="574"/>
    </row>
    <row r="651" spans="2:2" ht="16.5" customHeight="1">
      <c r="B651" s="574"/>
    </row>
    <row r="652" spans="2:2" ht="16.5" customHeight="1">
      <c r="B652" s="574"/>
    </row>
    <row r="653" spans="2:2" ht="16.5" customHeight="1">
      <c r="B653" s="574"/>
    </row>
    <row r="654" spans="2:2" ht="16.5" customHeight="1">
      <c r="B654" s="574"/>
    </row>
    <row r="655" spans="2:2" ht="16.5" customHeight="1">
      <c r="B655" s="574"/>
    </row>
    <row r="656" spans="2:2" ht="16.5" customHeight="1">
      <c r="B656" s="574"/>
    </row>
    <row r="657" spans="2:2" ht="16.5" customHeight="1">
      <c r="B657" s="574"/>
    </row>
    <row r="658" spans="2:2" ht="16.5" customHeight="1">
      <c r="B658" s="574"/>
    </row>
    <row r="659" spans="2:2" ht="16.5" customHeight="1">
      <c r="B659" s="574"/>
    </row>
    <row r="660" spans="2:2" ht="16.5" customHeight="1">
      <c r="B660" s="574"/>
    </row>
    <row r="661" spans="2:2" ht="16.5" customHeight="1">
      <c r="B661" s="574"/>
    </row>
    <row r="662" spans="2:2" ht="16.5" customHeight="1">
      <c r="B662" s="574"/>
    </row>
    <row r="663" spans="2:2" ht="16.5" customHeight="1">
      <c r="B663" s="574"/>
    </row>
    <row r="664" spans="2:2" ht="16.5" customHeight="1">
      <c r="B664" s="574"/>
    </row>
    <row r="665" spans="2:2" ht="16.5" customHeight="1">
      <c r="B665" s="574"/>
    </row>
    <row r="666" spans="2:2" ht="16.5" customHeight="1">
      <c r="B666" s="574"/>
    </row>
    <row r="667" spans="2:2" ht="16.5" customHeight="1">
      <c r="B667" s="574"/>
    </row>
    <row r="668" spans="2:2" ht="16.5" customHeight="1">
      <c r="B668" s="574"/>
    </row>
    <row r="669" spans="2:2" ht="16.5" customHeight="1">
      <c r="B669" s="574"/>
    </row>
    <row r="670" spans="2:2" ht="16.5" customHeight="1">
      <c r="B670" s="574"/>
    </row>
    <row r="671" spans="2:2" ht="16.5" customHeight="1">
      <c r="B671" s="574"/>
    </row>
    <row r="672" spans="2:2" ht="16.5" customHeight="1">
      <c r="B672" s="574"/>
    </row>
    <row r="673" spans="2:2" ht="16.5" customHeight="1">
      <c r="B673" s="574"/>
    </row>
    <row r="674" spans="2:2" ht="16.5" customHeight="1">
      <c r="B674" s="574"/>
    </row>
    <row r="675" spans="2:2" ht="16.5" customHeight="1">
      <c r="B675" s="574"/>
    </row>
    <row r="676" spans="2:2" ht="16.5" customHeight="1">
      <c r="B676" s="574"/>
    </row>
    <row r="677" spans="2:2" ht="16.5" customHeight="1">
      <c r="B677" s="574"/>
    </row>
    <row r="678" spans="2:2" ht="16.5" customHeight="1">
      <c r="B678" s="574"/>
    </row>
    <row r="679" spans="2:2" ht="16.5" customHeight="1">
      <c r="B679" s="574"/>
    </row>
    <row r="680" spans="2:2" ht="16.5" customHeight="1">
      <c r="B680" s="574"/>
    </row>
    <row r="681" spans="2:2" ht="16.5" customHeight="1">
      <c r="B681" s="574"/>
    </row>
    <row r="682" spans="2:2" ht="16.5" customHeight="1">
      <c r="B682" s="574"/>
    </row>
    <row r="683" spans="2:2" ht="16.5" customHeight="1">
      <c r="B683" s="574"/>
    </row>
    <row r="684" spans="2:2" ht="16.5" customHeight="1">
      <c r="B684" s="574"/>
    </row>
    <row r="685" spans="2:2" ht="16.5" customHeight="1">
      <c r="B685" s="574"/>
    </row>
    <row r="686" spans="2:2" ht="16.5" customHeight="1">
      <c r="B686" s="574"/>
    </row>
    <row r="687" spans="2:2" ht="16.5" customHeight="1">
      <c r="B687" s="574"/>
    </row>
    <row r="688" spans="2:2" ht="16.5" customHeight="1">
      <c r="B688" s="574"/>
    </row>
    <row r="689" spans="2:2" ht="16.5" customHeight="1">
      <c r="B689" s="574"/>
    </row>
    <row r="690" spans="2:2" ht="16.5" customHeight="1">
      <c r="B690" s="574"/>
    </row>
    <row r="691" spans="2:2" ht="16.5" customHeight="1">
      <c r="B691" s="574"/>
    </row>
    <row r="692" spans="2:2" ht="16.5" customHeight="1">
      <c r="B692" s="574"/>
    </row>
    <row r="693" spans="2:2" ht="16.5" customHeight="1">
      <c r="B693" s="574"/>
    </row>
    <row r="694" spans="2:2" ht="16.5" customHeight="1">
      <c r="B694" s="574"/>
    </row>
    <row r="695" spans="2:2" ht="16.5" customHeight="1">
      <c r="B695" s="574"/>
    </row>
    <row r="696" spans="2:2" ht="16.5" customHeight="1">
      <c r="B696" s="574"/>
    </row>
    <row r="697" spans="2:2" ht="16.5" customHeight="1">
      <c r="B697" s="574"/>
    </row>
    <row r="698" spans="2:2" ht="16.5" customHeight="1">
      <c r="B698" s="574"/>
    </row>
    <row r="699" spans="2:2" ht="16.5" customHeight="1">
      <c r="B699" s="574"/>
    </row>
    <row r="700" spans="2:2" ht="16.5" customHeight="1">
      <c r="B700" s="574"/>
    </row>
    <row r="701" spans="2:2" ht="16.5" customHeight="1">
      <c r="B701" s="574"/>
    </row>
    <row r="702" spans="2:2" ht="16.5" customHeight="1">
      <c r="B702" s="574"/>
    </row>
    <row r="703" spans="2:2" ht="16.5" customHeight="1">
      <c r="B703" s="574"/>
    </row>
    <row r="704" spans="2:2" ht="16.5" customHeight="1">
      <c r="B704" s="574"/>
    </row>
    <row r="705" spans="2:2" ht="16.5" customHeight="1">
      <c r="B705" s="574"/>
    </row>
    <row r="706" spans="2:2" ht="16.5" customHeight="1">
      <c r="B706" s="574"/>
    </row>
    <row r="707" spans="2:2" ht="16.5" customHeight="1">
      <c r="B707" s="574"/>
    </row>
    <row r="708" spans="2:2" ht="16.5" customHeight="1">
      <c r="B708" s="574"/>
    </row>
    <row r="709" spans="2:2" ht="16.5" customHeight="1">
      <c r="B709" s="574"/>
    </row>
    <row r="710" spans="2:2" ht="16.5" customHeight="1">
      <c r="B710" s="574"/>
    </row>
    <row r="711" spans="2:2" ht="16.5" customHeight="1">
      <c r="B711" s="574"/>
    </row>
    <row r="712" spans="2:2" ht="16.5" customHeight="1">
      <c r="B712" s="574"/>
    </row>
    <row r="713" spans="2:2" ht="16.5" customHeight="1">
      <c r="B713" s="574"/>
    </row>
    <row r="714" spans="2:2" ht="16.5" customHeight="1">
      <c r="B714" s="574"/>
    </row>
    <row r="715" spans="2:2" ht="16.5" customHeight="1">
      <c r="B715" s="574"/>
    </row>
    <row r="716" spans="2:2" ht="16.5" customHeight="1">
      <c r="B716" s="574"/>
    </row>
    <row r="717" spans="2:2" ht="16.5" customHeight="1">
      <c r="B717" s="574"/>
    </row>
    <row r="718" spans="2:2" ht="16.5" customHeight="1">
      <c r="B718" s="574"/>
    </row>
    <row r="719" spans="2:2" ht="16.5" customHeight="1">
      <c r="B719" s="574"/>
    </row>
    <row r="720" spans="2:2" ht="16.5" customHeight="1">
      <c r="B720" s="574"/>
    </row>
    <row r="721" spans="2:2" ht="16.5" customHeight="1">
      <c r="B721" s="574"/>
    </row>
    <row r="722" spans="2:2" ht="16.5" customHeight="1">
      <c r="B722" s="574"/>
    </row>
    <row r="723" spans="2:2" ht="16.5" customHeight="1">
      <c r="B723" s="574"/>
    </row>
    <row r="724" spans="2:2" ht="16.5" customHeight="1">
      <c r="B724" s="574"/>
    </row>
    <row r="725" spans="2:2" ht="16.5" customHeight="1">
      <c r="B725" s="574"/>
    </row>
    <row r="726" spans="2:2" ht="16.5" customHeight="1">
      <c r="B726" s="574"/>
    </row>
    <row r="727" spans="2:2" ht="16.5" customHeight="1">
      <c r="B727" s="574"/>
    </row>
    <row r="728" spans="2:2" ht="16.5" customHeight="1">
      <c r="B728" s="574"/>
    </row>
    <row r="729" spans="2:2" ht="16.5" customHeight="1">
      <c r="B729" s="574"/>
    </row>
    <row r="730" spans="2:2" ht="16.5" customHeight="1">
      <c r="B730" s="574"/>
    </row>
    <row r="731" spans="2:2" ht="16.5" customHeight="1">
      <c r="B731" s="574"/>
    </row>
    <row r="732" spans="2:2" ht="16.5" customHeight="1">
      <c r="B732" s="574"/>
    </row>
    <row r="733" spans="2:2" ht="16.5" customHeight="1">
      <c r="B733" s="574"/>
    </row>
    <row r="734" spans="2:2" ht="16.5" customHeight="1">
      <c r="B734" s="574"/>
    </row>
    <row r="735" spans="2:2" ht="16.5" customHeight="1">
      <c r="B735" s="574"/>
    </row>
    <row r="736" spans="2:2" ht="16.5" customHeight="1">
      <c r="B736" s="574"/>
    </row>
    <row r="737" spans="2:2" ht="16.5" customHeight="1">
      <c r="B737" s="574"/>
    </row>
    <row r="738" spans="2:2" ht="16.5" customHeight="1">
      <c r="B738" s="574"/>
    </row>
    <row r="739" spans="2:2" ht="16.5" customHeight="1">
      <c r="B739" s="574"/>
    </row>
    <row r="740" spans="2:2" ht="16.5" customHeight="1">
      <c r="B740" s="574"/>
    </row>
    <row r="741" spans="2:2" ht="16.5" customHeight="1">
      <c r="B741" s="574"/>
    </row>
    <row r="742" spans="2:2" ht="16.5" customHeight="1">
      <c r="B742" s="574"/>
    </row>
    <row r="743" spans="2:2" ht="16.5" customHeight="1">
      <c r="B743" s="574"/>
    </row>
    <row r="744" spans="2:2" ht="16.5" customHeight="1">
      <c r="B744" s="574"/>
    </row>
    <row r="745" spans="2:2" ht="16.5" customHeight="1">
      <c r="B745" s="574"/>
    </row>
    <row r="746" spans="2:2" ht="16.5" customHeight="1">
      <c r="B746" s="574"/>
    </row>
    <row r="747" spans="2:2" ht="16.5" customHeight="1">
      <c r="B747" s="574"/>
    </row>
    <row r="748" spans="2:2" ht="16.5" customHeight="1">
      <c r="B748" s="574"/>
    </row>
    <row r="749" spans="2:2" ht="16.5" customHeight="1">
      <c r="B749" s="574"/>
    </row>
    <row r="750" spans="2:2" ht="16.5" customHeight="1">
      <c r="B750" s="574"/>
    </row>
    <row r="751" spans="2:2" ht="16.5" customHeight="1">
      <c r="B751" s="574"/>
    </row>
    <row r="752" spans="2:2" ht="16.5" customHeight="1">
      <c r="B752" s="574"/>
    </row>
    <row r="753" spans="2:2" ht="16.5" customHeight="1">
      <c r="B753" s="574"/>
    </row>
    <row r="754" spans="2:2" ht="16.5" customHeight="1">
      <c r="B754" s="574"/>
    </row>
    <row r="755" spans="2:2" ht="16.5" customHeight="1">
      <c r="B755" s="574"/>
    </row>
    <row r="756" spans="2:2" ht="16.5" customHeight="1">
      <c r="B756" s="574"/>
    </row>
    <row r="757" spans="2:2" ht="16.5" customHeight="1">
      <c r="B757" s="574"/>
    </row>
    <row r="758" spans="2:2" ht="16.5" customHeight="1">
      <c r="B758" s="574"/>
    </row>
    <row r="759" spans="2:2" ht="16.5" customHeight="1">
      <c r="B759" s="574"/>
    </row>
    <row r="760" spans="2:2" ht="16.5" customHeight="1">
      <c r="B760" s="574"/>
    </row>
    <row r="761" spans="2:2" ht="16.5" customHeight="1">
      <c r="B761" s="574"/>
    </row>
    <row r="762" spans="2:2" ht="16.5" customHeight="1">
      <c r="B762" s="574"/>
    </row>
    <row r="763" spans="2:2" ht="16.5" customHeight="1">
      <c r="B763" s="574"/>
    </row>
    <row r="764" spans="2:2" ht="16.5" customHeight="1">
      <c r="B764" s="574"/>
    </row>
    <row r="765" spans="2:2" ht="16.5" customHeight="1">
      <c r="B765" s="574"/>
    </row>
    <row r="766" spans="2:2" ht="16.5" customHeight="1">
      <c r="B766" s="574"/>
    </row>
    <row r="767" spans="2:2" ht="16.5" customHeight="1">
      <c r="B767" s="574"/>
    </row>
    <row r="768" spans="2:2" ht="16.5" customHeight="1">
      <c r="B768" s="574"/>
    </row>
    <row r="769" spans="2:2" ht="16.5" customHeight="1">
      <c r="B769" s="574"/>
    </row>
    <row r="770" spans="2:2" ht="16.5" customHeight="1">
      <c r="B770" s="574"/>
    </row>
    <row r="771" spans="2:2" ht="16.5" customHeight="1">
      <c r="B771" s="574"/>
    </row>
    <row r="772" spans="2:2" ht="16.5" customHeight="1">
      <c r="B772" s="574"/>
    </row>
    <row r="773" spans="2:2" ht="16.5" customHeight="1">
      <c r="B773" s="574"/>
    </row>
    <row r="774" spans="2:2" ht="16.5" customHeight="1">
      <c r="B774" s="574"/>
    </row>
    <row r="775" spans="2:2" ht="16.5" customHeight="1">
      <c r="B775" s="574"/>
    </row>
    <row r="776" spans="2:2" ht="16.5" customHeight="1">
      <c r="B776" s="574"/>
    </row>
    <row r="777" spans="2:2" ht="16.5" customHeight="1">
      <c r="B777" s="574"/>
    </row>
    <row r="778" spans="2:2" ht="16.5" customHeight="1">
      <c r="B778" s="574"/>
    </row>
    <row r="779" spans="2:2" ht="16.5" customHeight="1">
      <c r="B779" s="574"/>
    </row>
    <row r="780" spans="2:2" ht="16.5" customHeight="1">
      <c r="B780" s="574"/>
    </row>
    <row r="781" spans="2:2" ht="16.5" customHeight="1">
      <c r="B781" s="574"/>
    </row>
    <row r="782" spans="2:2" ht="16.5" customHeight="1">
      <c r="B782" s="574"/>
    </row>
    <row r="783" spans="2:2" ht="16.5" customHeight="1">
      <c r="B783" s="574"/>
    </row>
    <row r="784" spans="2:2" ht="16.5" customHeight="1">
      <c r="B784" s="574"/>
    </row>
    <row r="785" spans="2:2" ht="16.5" customHeight="1">
      <c r="B785" s="574"/>
    </row>
    <row r="786" spans="2:2" ht="16.5" customHeight="1">
      <c r="B786" s="574"/>
    </row>
    <row r="787" spans="2:2" ht="16.5" customHeight="1">
      <c r="B787" s="574"/>
    </row>
    <row r="788" spans="2:2" ht="16.5" customHeight="1">
      <c r="B788" s="574"/>
    </row>
    <row r="789" spans="2:2" ht="16.5" customHeight="1">
      <c r="B789" s="574"/>
    </row>
    <row r="790" spans="2:2" ht="16.5" customHeight="1">
      <c r="B790" s="574"/>
    </row>
    <row r="791" spans="2:2" ht="16.5" customHeight="1">
      <c r="B791" s="574"/>
    </row>
    <row r="792" spans="2:2" ht="16.5" customHeight="1">
      <c r="B792" s="574"/>
    </row>
    <row r="793" spans="2:2" ht="16.5" customHeight="1">
      <c r="B793" s="574"/>
    </row>
    <row r="794" spans="2:2" ht="16.5" customHeight="1">
      <c r="B794" s="574"/>
    </row>
    <row r="795" spans="2:2" ht="16.5" customHeight="1">
      <c r="B795" s="574"/>
    </row>
    <row r="796" spans="2:2" ht="16.5" customHeight="1">
      <c r="B796" s="574"/>
    </row>
    <row r="797" spans="2:2" ht="16.5" customHeight="1">
      <c r="B797" s="574"/>
    </row>
    <row r="798" spans="2:2" ht="16.5" customHeight="1">
      <c r="B798" s="574"/>
    </row>
    <row r="799" spans="2:2" ht="16.5" customHeight="1">
      <c r="B799" s="574"/>
    </row>
    <row r="800" spans="2:2" ht="16.5" customHeight="1">
      <c r="B800" s="574"/>
    </row>
    <row r="801" spans="2:2" ht="16.5" customHeight="1">
      <c r="B801" s="574"/>
    </row>
    <row r="802" spans="2:2" ht="16.5" customHeight="1">
      <c r="B802" s="574"/>
    </row>
    <row r="803" spans="2:2" ht="16.5" customHeight="1">
      <c r="B803" s="574"/>
    </row>
    <row r="804" spans="2:2" ht="16.5" customHeight="1">
      <c r="B804" s="574"/>
    </row>
    <row r="805" spans="2:2" ht="16.5" customHeight="1">
      <c r="B805" s="574"/>
    </row>
    <row r="806" spans="2:2" ht="16.5" customHeight="1">
      <c r="B806" s="574"/>
    </row>
    <row r="807" spans="2:2" ht="16.5" customHeight="1">
      <c r="B807" s="574"/>
    </row>
    <row r="808" spans="2:2" ht="16.5" customHeight="1">
      <c r="B808" s="574"/>
    </row>
    <row r="809" spans="2:2" ht="16.5" customHeight="1">
      <c r="B809" s="574"/>
    </row>
    <row r="810" spans="2:2" ht="16.5" customHeight="1">
      <c r="B810" s="574"/>
    </row>
    <row r="811" spans="2:2" ht="16.5" customHeight="1">
      <c r="B811" s="574"/>
    </row>
    <row r="812" spans="2:2" ht="16.5" customHeight="1">
      <c r="B812" s="574"/>
    </row>
    <row r="813" spans="2:2" ht="16.5" customHeight="1">
      <c r="B813" s="574"/>
    </row>
    <row r="814" spans="2:2" ht="16.5" customHeight="1">
      <c r="B814" s="574"/>
    </row>
    <row r="815" spans="2:2" ht="16.5" customHeight="1">
      <c r="B815" s="574"/>
    </row>
    <row r="816" spans="2:2" ht="16.5" customHeight="1">
      <c r="B816" s="574"/>
    </row>
    <row r="817" spans="2:2" ht="16.5" customHeight="1">
      <c r="B817" s="574"/>
    </row>
    <row r="818" spans="2:2" ht="16.5" customHeight="1">
      <c r="B818" s="574"/>
    </row>
    <row r="819" spans="2:2" ht="16.5" customHeight="1">
      <c r="B819" s="574"/>
    </row>
    <row r="820" spans="2:2" ht="16.5" customHeight="1">
      <c r="B820" s="574"/>
    </row>
    <row r="821" spans="2:2" ht="16.5" customHeight="1">
      <c r="B821" s="574"/>
    </row>
    <row r="822" spans="2:2" ht="16.5" customHeight="1">
      <c r="B822" s="574"/>
    </row>
    <row r="823" spans="2:2" ht="16.5" customHeight="1">
      <c r="B823" s="574"/>
    </row>
    <row r="824" spans="2:2" ht="16.5" customHeight="1">
      <c r="B824" s="574"/>
    </row>
    <row r="825" spans="2:2" ht="16.5" customHeight="1">
      <c r="B825" s="574"/>
    </row>
    <row r="826" spans="2:2" ht="16.5" customHeight="1">
      <c r="B826" s="574"/>
    </row>
    <row r="827" spans="2:2" ht="16.5" customHeight="1">
      <c r="B827" s="574"/>
    </row>
    <row r="828" spans="2:2" ht="16.5" customHeight="1">
      <c r="B828" s="574"/>
    </row>
    <row r="829" spans="2:2" ht="16.5" customHeight="1">
      <c r="B829" s="574"/>
    </row>
    <row r="830" spans="2:2" ht="16.5" customHeight="1">
      <c r="B830" s="574"/>
    </row>
    <row r="831" spans="2:2" ht="16.5" customHeight="1">
      <c r="B831" s="574"/>
    </row>
    <row r="832" spans="2:2" ht="16.5" customHeight="1">
      <c r="B832" s="574"/>
    </row>
    <row r="833" spans="2:2" ht="16.5" customHeight="1">
      <c r="B833" s="574"/>
    </row>
    <row r="834" spans="2:2" ht="16.5" customHeight="1">
      <c r="B834" s="574"/>
    </row>
    <row r="835" spans="2:2" ht="16.5" customHeight="1">
      <c r="B835" s="574"/>
    </row>
    <row r="836" spans="2:2" ht="16.5" customHeight="1">
      <c r="B836" s="574"/>
    </row>
    <row r="837" spans="2:2" ht="16.5" customHeight="1">
      <c r="B837" s="574"/>
    </row>
    <row r="838" spans="2:2" ht="16.5" customHeight="1">
      <c r="B838" s="574"/>
    </row>
    <row r="839" spans="2:2" ht="16.5" customHeight="1">
      <c r="B839" s="574"/>
    </row>
    <row r="840" spans="2:2" ht="16.5" customHeight="1">
      <c r="B840" s="574"/>
    </row>
    <row r="841" spans="2:2" ht="16.5" customHeight="1">
      <c r="B841" s="574"/>
    </row>
    <row r="842" spans="2:2" ht="16.5" customHeight="1">
      <c r="B842" s="574"/>
    </row>
    <row r="843" spans="2:2" ht="16.5" customHeight="1">
      <c r="B843" s="574"/>
    </row>
    <row r="844" spans="2:2" ht="16.5" customHeight="1">
      <c r="B844" s="574"/>
    </row>
    <row r="845" spans="2:2" ht="16.5" customHeight="1">
      <c r="B845" s="574"/>
    </row>
    <row r="846" spans="2:2" ht="16.5" customHeight="1">
      <c r="B846" s="574"/>
    </row>
    <row r="847" spans="2:2" ht="16.5" customHeight="1">
      <c r="B847" s="574"/>
    </row>
    <row r="848" spans="2:2" ht="16.5" customHeight="1">
      <c r="B848" s="574"/>
    </row>
    <row r="849" spans="2:2" ht="16.5" customHeight="1">
      <c r="B849" s="574"/>
    </row>
    <row r="850" spans="2:2" ht="16.5" customHeight="1">
      <c r="B850" s="574"/>
    </row>
    <row r="851" spans="2:2" ht="16.5" customHeight="1">
      <c r="B851" s="574"/>
    </row>
    <row r="852" spans="2:2" ht="16.5" customHeight="1">
      <c r="B852" s="574"/>
    </row>
    <row r="853" spans="2:2" ht="16.5" customHeight="1">
      <c r="B853" s="574"/>
    </row>
    <row r="854" spans="2:2" ht="16.5" customHeight="1">
      <c r="B854" s="574"/>
    </row>
    <row r="855" spans="2:2" ht="16.5" customHeight="1">
      <c r="B855" s="574"/>
    </row>
    <row r="856" spans="2:2" ht="16.5" customHeight="1">
      <c r="B856" s="574"/>
    </row>
    <row r="857" spans="2:2" ht="16.5" customHeight="1">
      <c r="B857" s="574"/>
    </row>
    <row r="858" spans="2:2" ht="16.5" customHeight="1">
      <c r="B858" s="574"/>
    </row>
    <row r="859" spans="2:2" ht="16.5" customHeight="1">
      <c r="B859" s="574"/>
    </row>
    <row r="860" spans="2:2" ht="16.5" customHeight="1">
      <c r="B860" s="574"/>
    </row>
    <row r="861" spans="2:2" ht="16.5" customHeight="1">
      <c r="B861" s="574"/>
    </row>
    <row r="862" spans="2:2" ht="16.5" customHeight="1">
      <c r="B862" s="574"/>
    </row>
    <row r="863" spans="2:2" ht="16.5" customHeight="1">
      <c r="B863" s="574"/>
    </row>
    <row r="864" spans="2:2" ht="16.5" customHeight="1">
      <c r="B864" s="574"/>
    </row>
    <row r="865" spans="2:2" ht="16.5" customHeight="1">
      <c r="B865" s="574"/>
    </row>
    <row r="866" spans="2:2" ht="16.5" customHeight="1">
      <c r="B866" s="574"/>
    </row>
    <row r="867" spans="2:2" ht="16.5" customHeight="1">
      <c r="B867" s="574"/>
    </row>
    <row r="868" spans="2:2" ht="16.5" customHeight="1">
      <c r="B868" s="574"/>
    </row>
    <row r="869" spans="2:2" ht="16.5" customHeight="1">
      <c r="B869" s="574"/>
    </row>
    <row r="870" spans="2:2" ht="16.5" customHeight="1">
      <c r="B870" s="574"/>
    </row>
    <row r="871" spans="2:2" ht="16.5" customHeight="1">
      <c r="B871" s="574"/>
    </row>
    <row r="872" spans="2:2" ht="16.5" customHeight="1">
      <c r="B872" s="574"/>
    </row>
    <row r="873" spans="2:2" ht="16.5" customHeight="1">
      <c r="B873" s="574"/>
    </row>
    <row r="874" spans="2:2" ht="16.5" customHeight="1">
      <c r="B874" s="574"/>
    </row>
    <row r="875" spans="2:2" ht="16.5" customHeight="1">
      <c r="B875" s="574"/>
    </row>
    <row r="876" spans="2:2" ht="16.5" customHeight="1">
      <c r="B876" s="574"/>
    </row>
    <row r="877" spans="2:2" ht="16.5" customHeight="1">
      <c r="B877" s="574"/>
    </row>
    <row r="878" spans="2:2" ht="16.5" customHeight="1">
      <c r="B878" s="574"/>
    </row>
    <row r="879" spans="2:2" ht="16.5" customHeight="1">
      <c r="B879" s="574"/>
    </row>
    <row r="880" spans="2:2" ht="16.5" customHeight="1">
      <c r="B880" s="574"/>
    </row>
    <row r="881" spans="2:2" ht="16.5" customHeight="1">
      <c r="B881" s="574"/>
    </row>
    <row r="882" spans="2:2" ht="16.5" customHeight="1">
      <c r="B882" s="574"/>
    </row>
    <row r="883" spans="2:2" ht="16.5" customHeight="1">
      <c r="B883" s="574"/>
    </row>
    <row r="884" spans="2:2" ht="16.5" customHeight="1">
      <c r="B884" s="574"/>
    </row>
    <row r="885" spans="2:2" ht="16.5" customHeight="1">
      <c r="B885" s="574"/>
    </row>
    <row r="886" spans="2:2" ht="16.5" customHeight="1">
      <c r="B886" s="574"/>
    </row>
    <row r="887" spans="2:2" ht="16.5" customHeight="1">
      <c r="B887" s="574"/>
    </row>
    <row r="888" spans="2:2" ht="16.5" customHeight="1">
      <c r="B888" s="574"/>
    </row>
    <row r="889" spans="2:2" ht="16.5" customHeight="1">
      <c r="B889" s="574"/>
    </row>
    <row r="890" spans="2:2" ht="16.5" customHeight="1">
      <c r="B890" s="574"/>
    </row>
    <row r="891" spans="2:2" ht="16.5" customHeight="1">
      <c r="B891" s="574"/>
    </row>
    <row r="892" spans="2:2" ht="16.5" customHeight="1">
      <c r="B892" s="574"/>
    </row>
    <row r="893" spans="2:2" ht="16.5" customHeight="1">
      <c r="B893" s="574"/>
    </row>
    <row r="894" spans="2:2" ht="16.5" customHeight="1">
      <c r="B894" s="574"/>
    </row>
    <row r="895" spans="2:2" ht="16.5" customHeight="1">
      <c r="B895" s="574"/>
    </row>
    <row r="896" spans="2:2" ht="16.5" customHeight="1">
      <c r="B896" s="574"/>
    </row>
    <row r="897" spans="2:2" ht="16.5" customHeight="1">
      <c r="B897" s="574"/>
    </row>
    <row r="898" spans="2:2" ht="16.5" customHeight="1">
      <c r="B898" s="574"/>
    </row>
    <row r="899" spans="2:2" ht="16.5" customHeight="1">
      <c r="B899" s="574"/>
    </row>
    <row r="900" spans="2:2" ht="16.5" customHeight="1">
      <c r="B900" s="574"/>
    </row>
    <row r="901" spans="2:2" ht="16.5" customHeight="1">
      <c r="B901" s="574"/>
    </row>
    <row r="902" spans="2:2" ht="16.5" customHeight="1">
      <c r="B902" s="574"/>
    </row>
    <row r="903" spans="2:2" ht="16.5" customHeight="1">
      <c r="B903" s="574"/>
    </row>
    <row r="904" spans="2:2" ht="16.5" customHeight="1">
      <c r="B904" s="574"/>
    </row>
    <row r="905" spans="2:2" ht="16.5" customHeight="1">
      <c r="B905" s="574"/>
    </row>
    <row r="906" spans="2:2" ht="16.5" customHeight="1">
      <c r="B906" s="574"/>
    </row>
    <row r="907" spans="2:2" ht="16.5" customHeight="1">
      <c r="B907" s="574"/>
    </row>
    <row r="908" spans="2:2" ht="16.5" customHeight="1">
      <c r="B908" s="574"/>
    </row>
    <row r="909" spans="2:2" ht="16.5" customHeight="1">
      <c r="B909" s="574"/>
    </row>
    <row r="910" spans="2:2" ht="16.5" customHeight="1">
      <c r="B910" s="574"/>
    </row>
    <row r="911" spans="2:2" ht="16.5" customHeight="1">
      <c r="B911" s="574"/>
    </row>
    <row r="912" spans="2:2" ht="16.5" customHeight="1">
      <c r="B912" s="574"/>
    </row>
    <row r="913" spans="2:2" ht="16.5" customHeight="1">
      <c r="B913" s="574"/>
    </row>
    <row r="914" spans="2:2" ht="16.5" customHeight="1">
      <c r="B914" s="574"/>
    </row>
    <row r="915" spans="2:2" ht="16.5" customHeight="1">
      <c r="B915" s="574"/>
    </row>
    <row r="916" spans="2:2" ht="16.5" customHeight="1">
      <c r="B916" s="574"/>
    </row>
    <row r="917" spans="2:2" ht="16.5" customHeight="1">
      <c r="B917" s="574"/>
    </row>
    <row r="918" spans="2:2" ht="16.5" customHeight="1">
      <c r="B918" s="574"/>
    </row>
    <row r="919" spans="2:2" ht="16.5" customHeight="1">
      <c r="B919" s="574"/>
    </row>
    <row r="920" spans="2:2" ht="16.5" customHeight="1">
      <c r="B920" s="574"/>
    </row>
    <row r="921" spans="2:2" ht="16.5" customHeight="1">
      <c r="B921" s="574"/>
    </row>
    <row r="922" spans="2:2" ht="16.5" customHeight="1">
      <c r="B922" s="574"/>
    </row>
    <row r="923" spans="2:2" ht="16.5" customHeight="1">
      <c r="B923" s="574"/>
    </row>
    <row r="924" spans="2:2" ht="16.5" customHeight="1">
      <c r="B924" s="574"/>
    </row>
    <row r="925" spans="2:2" ht="16.5" customHeight="1">
      <c r="B925" s="574"/>
    </row>
    <row r="926" spans="2:2" ht="16.5" customHeight="1">
      <c r="B926" s="574"/>
    </row>
    <row r="927" spans="2:2" ht="16.5" customHeight="1">
      <c r="B927" s="574"/>
    </row>
    <row r="928" spans="2:2" ht="16.5" customHeight="1">
      <c r="B928" s="574"/>
    </row>
    <row r="929" spans="2:2" ht="16.5" customHeight="1">
      <c r="B929" s="574"/>
    </row>
    <row r="930" spans="2:2" ht="16.5" customHeight="1">
      <c r="B930" s="574"/>
    </row>
    <row r="931" spans="2:2" ht="16.5" customHeight="1">
      <c r="B931" s="574"/>
    </row>
    <row r="932" spans="2:2" ht="16.5" customHeight="1">
      <c r="B932" s="574"/>
    </row>
    <row r="933" spans="2:2" ht="16.5" customHeight="1">
      <c r="B933" s="574"/>
    </row>
    <row r="934" spans="2:2" ht="16.5" customHeight="1">
      <c r="B934" s="574"/>
    </row>
    <row r="935" spans="2:2" ht="16.5" customHeight="1">
      <c r="B935" s="574"/>
    </row>
    <row r="936" spans="2:2" ht="16.5" customHeight="1">
      <c r="B936" s="574"/>
    </row>
    <row r="937" spans="2:2" ht="16.5" customHeight="1">
      <c r="B937" s="574"/>
    </row>
    <row r="938" spans="2:2" ht="16.5" customHeight="1">
      <c r="B938" s="574"/>
    </row>
    <row r="939" spans="2:2" ht="16.5" customHeight="1">
      <c r="B939" s="574"/>
    </row>
    <row r="940" spans="2:2" ht="16.5" customHeight="1">
      <c r="B940" s="574"/>
    </row>
    <row r="941" spans="2:2" ht="16.5" customHeight="1">
      <c r="B941" s="574"/>
    </row>
    <row r="942" spans="2:2" ht="16.5" customHeight="1">
      <c r="B942" s="574"/>
    </row>
    <row r="943" spans="2:2" ht="16.5" customHeight="1">
      <c r="B943" s="574"/>
    </row>
    <row r="944" spans="2:2" ht="16.5" customHeight="1">
      <c r="B944" s="574"/>
    </row>
    <row r="945" spans="2:2" ht="16.5" customHeight="1">
      <c r="B945" s="574"/>
    </row>
    <row r="946" spans="2:2" ht="16.5" customHeight="1">
      <c r="B946" s="574"/>
    </row>
    <row r="947" spans="2:2" ht="16.5" customHeight="1">
      <c r="B947" s="574"/>
    </row>
    <row r="948" spans="2:2" ht="16.5" customHeight="1">
      <c r="B948" s="574"/>
    </row>
    <row r="949" spans="2:2" ht="16.5" customHeight="1">
      <c r="B949" s="574"/>
    </row>
    <row r="950" spans="2:2" ht="16.5" customHeight="1">
      <c r="B950" s="574"/>
    </row>
    <row r="951" spans="2:2" ht="16.5" customHeight="1">
      <c r="B951" s="574"/>
    </row>
    <row r="952" spans="2:2" ht="16.5" customHeight="1">
      <c r="B952" s="574"/>
    </row>
    <row r="953" spans="2:2" ht="16.5" customHeight="1">
      <c r="B953" s="574"/>
    </row>
    <row r="954" spans="2:2" ht="16.5" customHeight="1">
      <c r="B954" s="574"/>
    </row>
    <row r="955" spans="2:2" ht="16.5" customHeight="1">
      <c r="B955" s="574"/>
    </row>
    <row r="956" spans="2:2" ht="16.5" customHeight="1">
      <c r="B956" s="574"/>
    </row>
    <row r="957" spans="2:2" ht="16.5" customHeight="1">
      <c r="B957" s="574"/>
    </row>
    <row r="958" spans="2:2" ht="16.5" customHeight="1">
      <c r="B958" s="574"/>
    </row>
    <row r="959" spans="2:2" ht="16.5" customHeight="1">
      <c r="B959" s="574"/>
    </row>
    <row r="960" spans="2:2" ht="16.5" customHeight="1">
      <c r="B960" s="574"/>
    </row>
    <row r="961" spans="2:2" ht="16.5" customHeight="1">
      <c r="B961" s="574"/>
    </row>
    <row r="962" spans="2:2" ht="16.5" customHeight="1">
      <c r="B962" s="574"/>
    </row>
    <row r="963" spans="2:2" ht="16.5" customHeight="1">
      <c r="B963" s="574"/>
    </row>
    <row r="964" spans="2:2" ht="16.5" customHeight="1">
      <c r="B964" s="574"/>
    </row>
    <row r="965" spans="2:2" ht="16.5" customHeight="1">
      <c r="B965" s="574"/>
    </row>
    <row r="966" spans="2:2" ht="16.5" customHeight="1">
      <c r="B966" s="574"/>
    </row>
    <row r="967" spans="2:2" ht="16.5" customHeight="1">
      <c r="B967" s="574"/>
    </row>
    <row r="968" spans="2:2" ht="16.5" customHeight="1">
      <c r="B968" s="574"/>
    </row>
    <row r="969" spans="2:2" ht="16.5" customHeight="1">
      <c r="B969" s="574"/>
    </row>
    <row r="970" spans="2:2" ht="16.5" customHeight="1">
      <c r="B970" s="574"/>
    </row>
    <row r="971" spans="2:2" ht="16.5" customHeight="1">
      <c r="B971" s="574"/>
    </row>
    <row r="972" spans="2:2" ht="16.5" customHeight="1">
      <c r="B972" s="574"/>
    </row>
    <row r="973" spans="2:2" ht="16.5" customHeight="1">
      <c r="B973" s="574"/>
    </row>
    <row r="974" spans="2:2" ht="16.5" customHeight="1">
      <c r="B974" s="574"/>
    </row>
    <row r="975" spans="2:2" ht="16.5" customHeight="1">
      <c r="B975" s="574"/>
    </row>
    <row r="976" spans="2:2" ht="16.5" customHeight="1">
      <c r="B976" s="574"/>
    </row>
    <row r="977" spans="2:2" ht="16.5" customHeight="1">
      <c r="B977" s="574"/>
    </row>
    <row r="978" spans="2:2" ht="16.5" customHeight="1">
      <c r="B978" s="574"/>
    </row>
    <row r="979" spans="2:2" ht="16.5" customHeight="1">
      <c r="B979" s="574"/>
    </row>
    <row r="980" spans="2:2" ht="16.5" customHeight="1">
      <c r="B980" s="574"/>
    </row>
    <row r="981" spans="2:2" ht="16.5" customHeight="1">
      <c r="B981" s="574"/>
    </row>
    <row r="982" spans="2:2" ht="16.5" customHeight="1">
      <c r="B982" s="574"/>
    </row>
    <row r="983" spans="2:2" ht="16.5" customHeight="1">
      <c r="B983" s="574"/>
    </row>
    <row r="984" spans="2:2" ht="16.5" customHeight="1">
      <c r="B984" s="574"/>
    </row>
    <row r="985" spans="2:2" ht="16.5" customHeight="1">
      <c r="B985" s="574"/>
    </row>
    <row r="986" spans="2:2" ht="16.5" customHeight="1">
      <c r="B986" s="574"/>
    </row>
    <row r="987" spans="2:2" ht="16.5" customHeight="1">
      <c r="B987" s="574"/>
    </row>
    <row r="988" spans="2:2" ht="16.5" customHeight="1">
      <c r="B988" s="574"/>
    </row>
    <row r="989" spans="2:2" ht="16.5" customHeight="1">
      <c r="B989" s="574"/>
    </row>
    <row r="990" spans="2:2" ht="16.5" customHeight="1">
      <c r="B990" s="574"/>
    </row>
    <row r="991" spans="2:2" ht="16.5" customHeight="1">
      <c r="B991" s="574"/>
    </row>
    <row r="992" spans="2:2" ht="16.5" customHeight="1">
      <c r="B992" s="574"/>
    </row>
    <row r="993" spans="2:2" ht="16.5" customHeight="1">
      <c r="B993" s="574"/>
    </row>
    <row r="994" spans="2:2" ht="16.5" customHeight="1">
      <c r="B994" s="574"/>
    </row>
    <row r="995" spans="2:2" ht="16.5" customHeight="1">
      <c r="B995" s="574"/>
    </row>
    <row r="996" spans="2:2" ht="16.5" customHeight="1">
      <c r="B996" s="574"/>
    </row>
    <row r="997" spans="2:2" ht="16.5" customHeight="1">
      <c r="B997" s="574"/>
    </row>
    <row r="998" spans="2:2" ht="16.5" customHeight="1">
      <c r="B998" s="574"/>
    </row>
    <row r="999" spans="2:2" ht="16.5" customHeight="1">
      <c r="B999" s="574"/>
    </row>
    <row r="1000" spans="2:2" ht="16.5" customHeight="1">
      <c r="B1000" s="574"/>
    </row>
    <row r="1001" spans="2:2" ht="16.5" customHeight="1">
      <c r="B1001" s="574"/>
    </row>
    <row r="1002" spans="2:2" ht="16.5" customHeight="1">
      <c r="B1002" s="574"/>
    </row>
    <row r="1003" spans="2:2" ht="16.5" customHeight="1">
      <c r="B1003" s="574"/>
    </row>
    <row r="1004" spans="2:2" ht="16.5" customHeight="1">
      <c r="B1004" s="574"/>
    </row>
    <row r="1005" spans="2:2" ht="16.5" customHeight="1">
      <c r="B1005" s="574"/>
    </row>
    <row r="1006" spans="2:2" ht="16.5" customHeight="1">
      <c r="B1006" s="574"/>
    </row>
    <row r="1007" spans="2:2" ht="16.5" customHeight="1">
      <c r="B1007" s="574"/>
    </row>
    <row r="1008" spans="2:2" ht="16.5" customHeight="1">
      <c r="B1008" s="574"/>
    </row>
    <row r="1009" spans="2:2" ht="16.5" customHeight="1">
      <c r="B1009" s="574"/>
    </row>
    <row r="1010" spans="2:2" ht="16.5" customHeight="1">
      <c r="B1010" s="574"/>
    </row>
    <row r="1011" spans="2:2" ht="16.5" customHeight="1">
      <c r="B1011" s="574"/>
    </row>
    <row r="1012" spans="2:2" ht="16.5" customHeight="1">
      <c r="B1012" s="574"/>
    </row>
    <row r="1013" spans="2:2" ht="16.5" customHeight="1">
      <c r="B1013" s="574"/>
    </row>
    <row r="1014" spans="2:2" ht="16.5" customHeight="1">
      <c r="B1014" s="574"/>
    </row>
    <row r="1015" spans="2:2" ht="16.5" customHeight="1">
      <c r="B1015" s="574"/>
    </row>
    <row r="1016" spans="2:2" ht="16.5" customHeight="1">
      <c r="B1016" s="574"/>
    </row>
    <row r="1017" spans="2:2" ht="16.5" customHeight="1">
      <c r="B1017" s="574"/>
    </row>
    <row r="1018" spans="2:2" ht="16.5" customHeight="1">
      <c r="B1018" s="574"/>
    </row>
    <row r="1019" spans="2:2" ht="16.5" customHeight="1">
      <c r="B1019" s="574"/>
    </row>
    <row r="1020" spans="2:2" ht="16.5" customHeight="1">
      <c r="B1020" s="574"/>
    </row>
    <row r="1021" spans="2:2" ht="16.5" customHeight="1">
      <c r="B1021" s="574"/>
    </row>
    <row r="1022" spans="2:2" ht="16.5" customHeight="1">
      <c r="B1022" s="574"/>
    </row>
    <row r="1023" spans="2:2" ht="16.5" customHeight="1">
      <c r="B1023" s="574"/>
    </row>
    <row r="1024" spans="2:2" ht="16.5" customHeight="1">
      <c r="B1024" s="574"/>
    </row>
  </sheetData>
  <phoneticPr fontId="107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35" t="s">
        <v>151</v>
      </c>
      <c r="B1" s="451" t="s">
        <v>3381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435" t="s">
        <v>2171</v>
      </c>
      <c r="I1" s="435" t="s">
        <v>2167</v>
      </c>
      <c r="J1" s="435" t="s">
        <v>2169</v>
      </c>
      <c r="K1" s="435" t="s">
        <v>2168</v>
      </c>
      <c r="L1" s="768" t="s">
        <v>5294</v>
      </c>
    </row>
    <row r="2" spans="1:16" ht="15.75">
      <c r="A2" s="432">
        <v>1</v>
      </c>
      <c r="B2" s="336" t="s">
        <v>3382</v>
      </c>
      <c r="C2" s="336" t="s">
        <v>3383</v>
      </c>
      <c r="D2" s="336" t="s">
        <v>3384</v>
      </c>
      <c r="E2" s="336" t="s">
        <v>3385</v>
      </c>
      <c r="F2" s="336" t="s">
        <v>3385</v>
      </c>
      <c r="G2" s="336" t="s">
        <v>3385</v>
      </c>
      <c r="H2" s="336" t="s">
        <v>3386</v>
      </c>
      <c r="I2" s="336" t="s">
        <v>3385</v>
      </c>
      <c r="J2" s="336" t="s">
        <v>3385</v>
      </c>
      <c r="K2" s="336" t="s">
        <v>3385</v>
      </c>
    </row>
    <row r="3" spans="1:16" ht="15.75">
      <c r="A3" s="542">
        <v>2</v>
      </c>
      <c r="B3" s="575" t="s">
        <v>3387</v>
      </c>
      <c r="C3" s="575" t="s">
        <v>3388</v>
      </c>
      <c r="D3" s="575" t="s">
        <v>3389</v>
      </c>
      <c r="E3" s="575" t="s">
        <v>3390</v>
      </c>
      <c r="F3" s="575" t="s">
        <v>3390</v>
      </c>
      <c r="G3" s="575" t="s">
        <v>3390</v>
      </c>
      <c r="H3" s="575" t="s">
        <v>3391</v>
      </c>
      <c r="I3" s="575" t="s">
        <v>3390</v>
      </c>
      <c r="J3" s="575" t="s">
        <v>3390</v>
      </c>
      <c r="K3" s="575" t="s">
        <v>3390</v>
      </c>
      <c r="L3" s="576" t="s">
        <v>3392</v>
      </c>
    </row>
    <row r="4" spans="1:16" ht="15.75">
      <c r="A4" s="432">
        <v>3</v>
      </c>
      <c r="B4" s="577" t="s">
        <v>3393</v>
      </c>
      <c r="C4" s="577" t="s">
        <v>320</v>
      </c>
      <c r="D4" s="577" t="s">
        <v>3394</v>
      </c>
      <c r="E4" s="577" t="s">
        <v>3395</v>
      </c>
      <c r="F4" s="577" t="s">
        <v>3395</v>
      </c>
      <c r="G4" s="577" t="s">
        <v>3395</v>
      </c>
      <c r="H4" s="577" t="s">
        <v>3396</v>
      </c>
      <c r="I4" s="577" t="s">
        <v>3395</v>
      </c>
      <c r="J4" s="577" t="s">
        <v>3395</v>
      </c>
      <c r="K4" s="577" t="s">
        <v>3395</v>
      </c>
      <c r="L4" s="578"/>
    </row>
    <row r="5" spans="1:16" ht="15.75">
      <c r="A5" s="542">
        <v>4</v>
      </c>
      <c r="B5" s="575" t="s">
        <v>3397</v>
      </c>
      <c r="C5" s="575" t="s">
        <v>3398</v>
      </c>
      <c r="D5" s="575" t="s">
        <v>3399</v>
      </c>
      <c r="E5" s="575" t="s">
        <v>3400</v>
      </c>
      <c r="F5" s="575" t="s">
        <v>3400</v>
      </c>
      <c r="G5" s="575" t="s">
        <v>3401</v>
      </c>
      <c r="H5" s="575" t="s">
        <v>3402</v>
      </c>
      <c r="I5" s="575" t="s">
        <v>3400</v>
      </c>
      <c r="J5" s="575" t="s">
        <v>3400</v>
      </c>
      <c r="K5" s="575" t="s">
        <v>3400</v>
      </c>
      <c r="L5" s="576" t="s">
        <v>3392</v>
      </c>
    </row>
    <row r="6" spans="1:16" ht="30">
      <c r="A6" s="432">
        <v>5</v>
      </c>
      <c r="B6" s="579" t="s">
        <v>3403</v>
      </c>
      <c r="C6" s="579" t="s">
        <v>336</v>
      </c>
      <c r="D6" s="579" t="s">
        <v>3404</v>
      </c>
      <c r="E6" s="579" t="s">
        <v>3405</v>
      </c>
      <c r="F6" s="579" t="s">
        <v>3405</v>
      </c>
      <c r="G6" s="579" t="s">
        <v>3406</v>
      </c>
      <c r="H6" s="579" t="s">
        <v>3407</v>
      </c>
      <c r="I6" s="579" t="s">
        <v>3405</v>
      </c>
      <c r="J6" s="579" t="s">
        <v>3405</v>
      </c>
      <c r="K6" s="579" t="s">
        <v>3405</v>
      </c>
      <c r="L6" s="578"/>
    </row>
    <row r="7" spans="1:16" ht="30">
      <c r="A7" s="542">
        <v>6</v>
      </c>
      <c r="B7" s="579" t="s">
        <v>3408</v>
      </c>
      <c r="C7" s="579" t="s">
        <v>453</v>
      </c>
      <c r="D7" s="579" t="s">
        <v>3409</v>
      </c>
      <c r="E7" s="579" t="s">
        <v>3408</v>
      </c>
      <c r="F7" s="579" t="s">
        <v>3408</v>
      </c>
      <c r="G7" s="579" t="s">
        <v>3410</v>
      </c>
      <c r="H7" s="579" t="s">
        <v>3411</v>
      </c>
      <c r="I7" s="579" t="s">
        <v>3408</v>
      </c>
      <c r="J7" s="579" t="s">
        <v>3408</v>
      </c>
      <c r="K7" s="579" t="s">
        <v>3408</v>
      </c>
      <c r="L7" s="578"/>
    </row>
    <row r="8" spans="1:16" ht="15.75">
      <c r="A8" s="432">
        <v>7</v>
      </c>
      <c r="B8" s="575" t="s">
        <v>3412</v>
      </c>
      <c r="C8" s="575" t="s">
        <v>3413</v>
      </c>
      <c r="D8" s="575" t="s">
        <v>3414</v>
      </c>
      <c r="E8" s="575" t="s">
        <v>3415</v>
      </c>
      <c r="F8" s="575" t="s">
        <v>3415</v>
      </c>
      <c r="G8" s="575" t="s">
        <v>3415</v>
      </c>
      <c r="H8" s="575" t="s">
        <v>3416</v>
      </c>
      <c r="I8" s="575" t="s">
        <v>3415</v>
      </c>
      <c r="J8" s="575" t="s">
        <v>3415</v>
      </c>
      <c r="K8" s="575" t="s">
        <v>3415</v>
      </c>
      <c r="L8" s="576" t="s">
        <v>3392</v>
      </c>
      <c r="M8" s="767"/>
    </row>
    <row r="9" spans="1:16" ht="15.75">
      <c r="A9" s="542">
        <v>8</v>
      </c>
      <c r="B9" s="577" t="s">
        <v>3417</v>
      </c>
      <c r="C9" s="577" t="s">
        <v>464</v>
      </c>
      <c r="D9" s="577" t="s">
        <v>3418</v>
      </c>
      <c r="E9" s="577" t="s">
        <v>3419</v>
      </c>
      <c r="F9" s="577" t="s">
        <v>3419</v>
      </c>
      <c r="G9" s="577" t="s">
        <v>3419</v>
      </c>
      <c r="H9" s="577" t="s">
        <v>3420</v>
      </c>
      <c r="I9" s="577" t="s">
        <v>3419</v>
      </c>
      <c r="J9" s="577" t="s">
        <v>3419</v>
      </c>
      <c r="K9" s="577" t="s">
        <v>3419</v>
      </c>
      <c r="L9" s="578"/>
    </row>
    <row r="10" spans="1:16" ht="15.75">
      <c r="A10" s="432">
        <v>9</v>
      </c>
      <c r="B10" s="579" t="s">
        <v>3421</v>
      </c>
      <c r="C10" s="579" t="s">
        <v>474</v>
      </c>
      <c r="D10" s="579" t="s">
        <v>3422</v>
      </c>
      <c r="E10" s="579" t="s">
        <v>3423</v>
      </c>
      <c r="F10" s="579" t="s">
        <v>3423</v>
      </c>
      <c r="G10" s="579" t="s">
        <v>3424</v>
      </c>
      <c r="H10" s="579" t="s">
        <v>3425</v>
      </c>
      <c r="I10" s="579" t="s">
        <v>3423</v>
      </c>
      <c r="J10" s="579" t="s">
        <v>3423</v>
      </c>
      <c r="K10" s="579" t="s">
        <v>3423</v>
      </c>
      <c r="L10" s="578"/>
      <c r="N10" s="10"/>
      <c r="O10" s="10"/>
      <c r="P10" s="10"/>
    </row>
    <row r="11" spans="1:16" ht="15.75">
      <c r="A11" s="542">
        <v>10</v>
      </c>
      <c r="B11" s="575" t="s">
        <v>3426</v>
      </c>
      <c r="C11" s="575" t="s">
        <v>3427</v>
      </c>
      <c r="D11" s="575" t="s">
        <v>3427</v>
      </c>
      <c r="E11" s="575" t="s">
        <v>3428</v>
      </c>
      <c r="F11" s="575" t="s">
        <v>3428</v>
      </c>
      <c r="G11" s="575" t="s">
        <v>3428</v>
      </c>
      <c r="H11" s="575" t="s">
        <v>3429</v>
      </c>
      <c r="I11" s="575" t="s">
        <v>3428</v>
      </c>
      <c r="J11" s="575" t="s">
        <v>3428</v>
      </c>
      <c r="K11" s="575" t="s">
        <v>3428</v>
      </c>
      <c r="L11" s="576" t="s">
        <v>3392</v>
      </c>
      <c r="M11" s="10"/>
      <c r="N11" s="10"/>
      <c r="O11" s="10"/>
      <c r="P11" s="10"/>
    </row>
    <row r="12" spans="1:16" ht="30">
      <c r="A12" s="432">
        <v>11</v>
      </c>
      <c r="B12" s="579" t="s">
        <v>3430</v>
      </c>
      <c r="C12" s="579" t="s">
        <v>482</v>
      </c>
      <c r="D12" s="579" t="s">
        <v>3431</v>
      </c>
      <c r="E12" s="579" t="s">
        <v>3432</v>
      </c>
      <c r="F12" s="579" t="s">
        <v>3432</v>
      </c>
      <c r="G12" s="579" t="s">
        <v>3433</v>
      </c>
      <c r="H12" s="579" t="s">
        <v>3434</v>
      </c>
      <c r="I12" s="579" t="s">
        <v>3432</v>
      </c>
      <c r="J12" s="579" t="s">
        <v>3432</v>
      </c>
      <c r="K12" s="579" t="s">
        <v>3432</v>
      </c>
      <c r="L12" s="578"/>
      <c r="M12" s="10"/>
      <c r="N12" s="10"/>
      <c r="O12" s="10"/>
      <c r="P12" s="10"/>
    </row>
    <row r="13" spans="1:16" ht="15.75">
      <c r="A13" s="542">
        <v>12</v>
      </c>
      <c r="B13" s="577" t="s">
        <v>3435</v>
      </c>
      <c r="C13" s="577" t="s">
        <v>488</v>
      </c>
      <c r="D13" s="577" t="s">
        <v>3436</v>
      </c>
      <c r="E13" s="577" t="s">
        <v>3437</v>
      </c>
      <c r="F13" s="577" t="s">
        <v>3437</v>
      </c>
      <c r="G13" s="577" t="s">
        <v>3437</v>
      </c>
      <c r="H13" s="577" t="s">
        <v>3438</v>
      </c>
      <c r="I13" s="577" t="s">
        <v>3437</v>
      </c>
      <c r="J13" s="577" t="s">
        <v>3437</v>
      </c>
      <c r="K13" s="577" t="s">
        <v>3437</v>
      </c>
      <c r="L13" s="578"/>
      <c r="M13" s="10"/>
      <c r="N13" s="10"/>
      <c r="O13" s="10"/>
      <c r="P13" s="10"/>
    </row>
    <row r="14" spans="1:16" ht="15.75">
      <c r="A14" s="432">
        <v>13</v>
      </c>
      <c r="B14" s="579" t="s">
        <v>3439</v>
      </c>
      <c r="C14" s="579" t="s">
        <v>495</v>
      </c>
      <c r="D14" s="579" t="s">
        <v>3440</v>
      </c>
      <c r="E14" s="579" t="s">
        <v>3441</v>
      </c>
      <c r="F14" s="579" t="s">
        <v>3441</v>
      </c>
      <c r="G14" s="579" t="s">
        <v>3442</v>
      </c>
      <c r="H14" s="579" t="s">
        <v>3443</v>
      </c>
      <c r="I14" s="579" t="s">
        <v>3441</v>
      </c>
      <c r="J14" s="579" t="s">
        <v>3441</v>
      </c>
      <c r="K14" s="579" t="s">
        <v>3441</v>
      </c>
      <c r="L14" s="578"/>
      <c r="M14" s="10"/>
      <c r="N14" s="10"/>
      <c r="O14" s="10"/>
      <c r="P14" s="10"/>
    </row>
    <row r="15" spans="1:16" ht="15.75" customHeight="1">
      <c r="A15" s="542">
        <v>14</v>
      </c>
      <c r="B15" s="579" t="s">
        <v>3444</v>
      </c>
      <c r="C15" s="579" t="s">
        <v>508</v>
      </c>
      <c r="D15" s="579" t="s">
        <v>3445</v>
      </c>
      <c r="E15" s="579" t="s">
        <v>405</v>
      </c>
      <c r="F15" s="579" t="s">
        <v>405</v>
      </c>
      <c r="G15" s="579" t="s">
        <v>405</v>
      </c>
      <c r="H15" s="579" t="s">
        <v>3446</v>
      </c>
      <c r="I15" s="579" t="s">
        <v>405</v>
      </c>
      <c r="J15" s="579" t="s">
        <v>405</v>
      </c>
      <c r="K15" s="579" t="s">
        <v>405</v>
      </c>
      <c r="L15" s="578"/>
      <c r="M15" s="10"/>
      <c r="N15" s="10"/>
      <c r="O15" s="10"/>
      <c r="P15" s="10"/>
    </row>
    <row r="16" spans="1:16" ht="15.75">
      <c r="A16" s="432">
        <v>15</v>
      </c>
      <c r="B16" s="575" t="s">
        <v>3447</v>
      </c>
      <c r="C16" s="575" t="s">
        <v>3448</v>
      </c>
      <c r="D16" s="575" t="s">
        <v>3448</v>
      </c>
      <c r="E16" s="575" t="s">
        <v>3449</v>
      </c>
      <c r="F16" s="575" t="s">
        <v>3449</v>
      </c>
      <c r="G16" s="575" t="s">
        <v>3449</v>
      </c>
      <c r="H16" s="575" t="s">
        <v>3450</v>
      </c>
      <c r="I16" s="575" t="s">
        <v>3449</v>
      </c>
      <c r="J16" s="575" t="s">
        <v>3449</v>
      </c>
      <c r="K16" s="575" t="s">
        <v>3449</v>
      </c>
      <c r="L16" s="576" t="s">
        <v>3392</v>
      </c>
      <c r="M16" s="10"/>
      <c r="N16" s="10"/>
      <c r="O16" s="10"/>
      <c r="P16" s="10"/>
    </row>
    <row r="17" spans="1:16" ht="15.75">
      <c r="A17" s="542">
        <v>16</v>
      </c>
      <c r="B17" s="579" t="s">
        <v>3451</v>
      </c>
      <c r="C17" s="579" t="s">
        <v>520</v>
      </c>
      <c r="D17" s="579" t="s">
        <v>3452</v>
      </c>
      <c r="E17" s="579" t="s">
        <v>3453</v>
      </c>
      <c r="F17" s="579" t="s">
        <v>3453</v>
      </c>
      <c r="G17" s="579" t="s">
        <v>3453</v>
      </c>
      <c r="H17" s="579" t="s">
        <v>3454</v>
      </c>
      <c r="I17" s="579" t="s">
        <v>3453</v>
      </c>
      <c r="J17" s="579" t="s">
        <v>3453</v>
      </c>
      <c r="K17" s="579" t="s">
        <v>3453</v>
      </c>
      <c r="L17" s="578"/>
      <c r="M17" s="10"/>
      <c r="N17" s="10"/>
      <c r="O17" s="10"/>
      <c r="P17" s="10"/>
    </row>
    <row r="18" spans="1:16" ht="15.75">
      <c r="A18" s="432">
        <v>17</v>
      </c>
      <c r="B18" s="579" t="s">
        <v>3455</v>
      </c>
      <c r="C18" s="579" t="s">
        <v>533</v>
      </c>
      <c r="D18" s="579" t="s">
        <v>3456</v>
      </c>
      <c r="E18" s="579" t="s">
        <v>452</v>
      </c>
      <c r="F18" s="579" t="s">
        <v>452</v>
      </c>
      <c r="G18" s="579" t="s">
        <v>3457</v>
      </c>
      <c r="H18" s="579" t="s">
        <v>3458</v>
      </c>
      <c r="I18" s="579" t="s">
        <v>452</v>
      </c>
      <c r="J18" s="579" t="s">
        <v>452</v>
      </c>
      <c r="K18" s="579" t="s">
        <v>452</v>
      </c>
      <c r="L18" s="578"/>
    </row>
    <row r="19" spans="1:16" ht="15.75">
      <c r="A19" s="542">
        <v>18</v>
      </c>
      <c r="B19" s="577" t="s">
        <v>3459</v>
      </c>
      <c r="C19" s="577" t="s">
        <v>547</v>
      </c>
      <c r="D19" s="577" t="s">
        <v>3460</v>
      </c>
      <c r="E19" s="577" t="s">
        <v>3461</v>
      </c>
      <c r="F19" s="577" t="s">
        <v>3461</v>
      </c>
      <c r="G19" s="577" t="s">
        <v>3462</v>
      </c>
      <c r="H19" s="577" t="s">
        <v>3463</v>
      </c>
      <c r="I19" s="577" t="s">
        <v>3461</v>
      </c>
      <c r="J19" s="577" t="s">
        <v>3461</v>
      </c>
      <c r="K19" s="577" t="s">
        <v>3461</v>
      </c>
      <c r="L19" s="578"/>
    </row>
    <row r="20" spans="1:16" ht="15.75">
      <c r="A20" s="432">
        <v>19</v>
      </c>
      <c r="B20" s="579" t="s">
        <v>3464</v>
      </c>
      <c r="C20" s="579" t="s">
        <v>559</v>
      </c>
      <c r="D20" s="579" t="s">
        <v>3465</v>
      </c>
      <c r="E20" s="579" t="s">
        <v>463</v>
      </c>
      <c r="F20" s="579" t="s">
        <v>463</v>
      </c>
      <c r="G20" s="579" t="s">
        <v>3466</v>
      </c>
      <c r="H20" s="579" t="s">
        <v>3467</v>
      </c>
      <c r="I20" s="579" t="s">
        <v>463</v>
      </c>
      <c r="J20" s="579" t="s">
        <v>463</v>
      </c>
      <c r="K20" s="579" t="s">
        <v>463</v>
      </c>
      <c r="L20" s="578"/>
    </row>
    <row r="21" spans="1:16" ht="15.75">
      <c r="A21" s="542">
        <v>20</v>
      </c>
      <c r="B21" s="577" t="s">
        <v>3468</v>
      </c>
      <c r="C21" s="577" t="s">
        <v>545</v>
      </c>
      <c r="D21" s="577" t="s">
        <v>1173</v>
      </c>
      <c r="E21" s="577" t="s">
        <v>3469</v>
      </c>
      <c r="F21" s="577" t="s">
        <v>3469</v>
      </c>
      <c r="G21" s="577" t="s">
        <v>3469</v>
      </c>
      <c r="H21" s="577" t="s">
        <v>3470</v>
      </c>
      <c r="I21" s="577" t="s">
        <v>3469</v>
      </c>
      <c r="J21" s="577" t="s">
        <v>3469</v>
      </c>
      <c r="K21" s="577" t="s">
        <v>3469</v>
      </c>
      <c r="L21" s="578"/>
    </row>
    <row r="22" spans="1:16" ht="15.75">
      <c r="A22" s="432">
        <v>21</v>
      </c>
      <c r="B22" s="575" t="s">
        <v>3471</v>
      </c>
      <c r="C22" s="575" t="s">
        <v>3472</v>
      </c>
      <c r="D22" s="575" t="s">
        <v>3472</v>
      </c>
      <c r="E22" s="575" t="s">
        <v>3473</v>
      </c>
      <c r="F22" s="575" t="s">
        <v>3473</v>
      </c>
      <c r="G22" s="575" t="s">
        <v>3473</v>
      </c>
      <c r="H22" s="575" t="s">
        <v>3474</v>
      </c>
      <c r="I22" s="575" t="s">
        <v>3473</v>
      </c>
      <c r="J22" s="575" t="s">
        <v>3473</v>
      </c>
      <c r="K22" s="575" t="s">
        <v>3473</v>
      </c>
      <c r="L22" s="576" t="s">
        <v>3392</v>
      </c>
    </row>
    <row r="23" spans="1:16" ht="15.75">
      <c r="A23" s="542">
        <v>22</v>
      </c>
      <c r="B23" s="579" t="s">
        <v>3475</v>
      </c>
      <c r="C23" s="579" t="s">
        <v>591</v>
      </c>
      <c r="D23" s="579" t="s">
        <v>3476</v>
      </c>
      <c r="E23" s="579" t="s">
        <v>3477</v>
      </c>
      <c r="F23" s="579" t="s">
        <v>3477</v>
      </c>
      <c r="G23" s="579" t="s">
        <v>3477</v>
      </c>
      <c r="H23" s="579" t="s">
        <v>3478</v>
      </c>
      <c r="I23" s="579" t="s">
        <v>3477</v>
      </c>
      <c r="J23" s="579" t="s">
        <v>3477</v>
      </c>
      <c r="K23" s="579" t="s">
        <v>3477</v>
      </c>
      <c r="L23" s="578"/>
    </row>
    <row r="24" spans="1:16" ht="15.75">
      <c r="A24" s="432">
        <v>23</v>
      </c>
      <c r="B24" s="577" t="s">
        <v>3479</v>
      </c>
      <c r="C24" s="577" t="s">
        <v>607</v>
      </c>
      <c r="D24" s="577" t="s">
        <v>3480</v>
      </c>
      <c r="E24" s="577" t="s">
        <v>3481</v>
      </c>
      <c r="F24" s="577" t="s">
        <v>3481</v>
      </c>
      <c r="G24" s="577" t="s">
        <v>3481</v>
      </c>
      <c r="H24" s="577" t="s">
        <v>3482</v>
      </c>
      <c r="I24" s="577" t="s">
        <v>3481</v>
      </c>
      <c r="J24" s="577" t="s">
        <v>3481</v>
      </c>
      <c r="K24" s="577" t="s">
        <v>3481</v>
      </c>
      <c r="L24" s="578"/>
    </row>
    <row r="25" spans="1:16" ht="15.75">
      <c r="A25" s="542">
        <v>24</v>
      </c>
      <c r="B25" s="577" t="s">
        <v>3483</v>
      </c>
      <c r="C25" s="577" t="s">
        <v>622</v>
      </c>
      <c r="D25" s="577" t="s">
        <v>3484</v>
      </c>
      <c r="E25" s="577" t="s">
        <v>3485</v>
      </c>
      <c r="F25" s="577" t="s">
        <v>3485</v>
      </c>
      <c r="G25" s="577" t="s">
        <v>3485</v>
      </c>
      <c r="H25" s="577" t="s">
        <v>3486</v>
      </c>
      <c r="I25" s="577" t="s">
        <v>3485</v>
      </c>
      <c r="J25" s="577" t="s">
        <v>3485</v>
      </c>
      <c r="K25" s="577" t="s">
        <v>3485</v>
      </c>
      <c r="L25" s="578"/>
    </row>
    <row r="26" spans="1:16" ht="15.75">
      <c r="A26" s="432">
        <v>25</v>
      </c>
      <c r="B26" s="577" t="s">
        <v>3487</v>
      </c>
      <c r="C26" s="577" t="s">
        <v>637</v>
      </c>
      <c r="D26" s="577" t="s">
        <v>3488</v>
      </c>
      <c r="E26" s="577" t="s">
        <v>3489</v>
      </c>
      <c r="F26" s="577" t="s">
        <v>3489</v>
      </c>
      <c r="G26" s="577" t="s">
        <v>3489</v>
      </c>
      <c r="H26" s="577" t="s">
        <v>3490</v>
      </c>
      <c r="I26" s="577" t="s">
        <v>3489</v>
      </c>
      <c r="J26" s="577" t="s">
        <v>3489</v>
      </c>
      <c r="K26" s="577" t="s">
        <v>3489</v>
      </c>
      <c r="L26" s="578"/>
    </row>
    <row r="27" spans="1:16" ht="15.75">
      <c r="A27" s="542">
        <v>26</v>
      </c>
      <c r="B27" s="577" t="s">
        <v>3491</v>
      </c>
      <c r="C27" s="577" t="s">
        <v>653</v>
      </c>
      <c r="D27" s="577" t="s">
        <v>653</v>
      </c>
      <c r="E27" s="577" t="s">
        <v>3492</v>
      </c>
      <c r="F27" s="577" t="s">
        <v>3492</v>
      </c>
      <c r="G27" s="577" t="s">
        <v>3492</v>
      </c>
      <c r="H27" s="577" t="s">
        <v>3493</v>
      </c>
      <c r="I27" s="577" t="s">
        <v>3492</v>
      </c>
      <c r="J27" s="577" t="s">
        <v>3492</v>
      </c>
      <c r="K27" s="577" t="s">
        <v>3492</v>
      </c>
      <c r="L27" s="578"/>
    </row>
    <row r="28" spans="1:16" ht="15.75">
      <c r="A28" s="432">
        <v>27</v>
      </c>
      <c r="B28" s="577" t="s">
        <v>3494</v>
      </c>
      <c r="C28" s="577" t="s">
        <v>667</v>
      </c>
      <c r="D28" s="577" t="s">
        <v>667</v>
      </c>
      <c r="E28" s="577" t="s">
        <v>3495</v>
      </c>
      <c r="F28" s="577" t="s">
        <v>3495</v>
      </c>
      <c r="G28" s="577" t="s">
        <v>3495</v>
      </c>
      <c r="H28" s="577" t="s">
        <v>3496</v>
      </c>
      <c r="I28" s="577" t="s">
        <v>3495</v>
      </c>
      <c r="J28" s="577" t="s">
        <v>3495</v>
      </c>
      <c r="K28" s="577" t="s">
        <v>3495</v>
      </c>
      <c r="L28" s="578"/>
    </row>
    <row r="29" spans="1:16" ht="15.75">
      <c r="A29" s="542">
        <v>28</v>
      </c>
      <c r="B29" s="577" t="s">
        <v>3497</v>
      </c>
      <c r="C29" s="577" t="s">
        <v>681</v>
      </c>
      <c r="D29" s="577" t="s">
        <v>3498</v>
      </c>
      <c r="E29" s="577" t="s">
        <v>3499</v>
      </c>
      <c r="F29" s="577" t="s">
        <v>3499</v>
      </c>
      <c r="G29" s="577" t="s">
        <v>3499</v>
      </c>
      <c r="H29" s="577" t="s">
        <v>3500</v>
      </c>
      <c r="I29" s="577" t="s">
        <v>3499</v>
      </c>
      <c r="J29" s="577" t="s">
        <v>3499</v>
      </c>
      <c r="K29" s="577" t="s">
        <v>3499</v>
      </c>
      <c r="L29" s="578"/>
    </row>
    <row r="30" spans="1:16" ht="15.75">
      <c r="A30" s="432">
        <v>29</v>
      </c>
      <c r="B30" s="577" t="s">
        <v>3501</v>
      </c>
      <c r="C30" s="577" t="s">
        <v>696</v>
      </c>
      <c r="D30" s="577" t="s">
        <v>3502</v>
      </c>
      <c r="E30" s="577" t="s">
        <v>3503</v>
      </c>
      <c r="F30" s="577" t="s">
        <v>3503</v>
      </c>
      <c r="G30" s="577" t="s">
        <v>3503</v>
      </c>
      <c r="H30" s="577" t="s">
        <v>3504</v>
      </c>
      <c r="I30" s="577" t="s">
        <v>3503</v>
      </c>
      <c r="J30" s="577" t="s">
        <v>3503</v>
      </c>
      <c r="K30" s="577" t="s">
        <v>3503</v>
      </c>
      <c r="L30" s="578"/>
    </row>
    <row r="31" spans="1:16" ht="15.75">
      <c r="A31" s="542">
        <v>30</v>
      </c>
      <c r="B31" s="577" t="s">
        <v>3505</v>
      </c>
      <c r="C31" s="577" t="s">
        <v>710</v>
      </c>
      <c r="D31" s="577" t="s">
        <v>710</v>
      </c>
      <c r="E31" s="577" t="s">
        <v>3506</v>
      </c>
      <c r="F31" s="577" t="s">
        <v>3506</v>
      </c>
      <c r="G31" s="577" t="s">
        <v>3506</v>
      </c>
      <c r="H31" s="577" t="s">
        <v>3507</v>
      </c>
      <c r="I31" s="577" t="s">
        <v>3506</v>
      </c>
      <c r="J31" s="577" t="s">
        <v>3506</v>
      </c>
      <c r="K31" s="577" t="s">
        <v>3506</v>
      </c>
      <c r="L31" s="578"/>
    </row>
    <row r="32" spans="1:16" ht="15.75">
      <c r="A32" s="432">
        <v>31</v>
      </c>
      <c r="B32" s="575" t="s">
        <v>3508</v>
      </c>
      <c r="C32" s="575" t="s">
        <v>3509</v>
      </c>
      <c r="D32" s="575" t="s">
        <v>3509</v>
      </c>
      <c r="E32" s="575" t="s">
        <v>3510</v>
      </c>
      <c r="F32" s="575" t="s">
        <v>3510</v>
      </c>
      <c r="G32" s="575" t="s">
        <v>3510</v>
      </c>
      <c r="H32" s="575" t="s">
        <v>3511</v>
      </c>
      <c r="I32" s="575" t="s">
        <v>3510</v>
      </c>
      <c r="J32" s="575" t="s">
        <v>3510</v>
      </c>
      <c r="K32" s="575" t="s">
        <v>3510</v>
      </c>
      <c r="L32" s="576" t="s">
        <v>3392</v>
      </c>
    </row>
    <row r="33" spans="1:12" ht="15.75">
      <c r="A33" s="542">
        <v>32</v>
      </c>
      <c r="B33" s="577" t="s">
        <v>3512</v>
      </c>
      <c r="C33" s="577" t="s">
        <v>724</v>
      </c>
      <c r="D33" s="577" t="s">
        <v>3513</v>
      </c>
      <c r="E33" s="577" t="s">
        <v>3514</v>
      </c>
      <c r="F33" s="577" t="s">
        <v>3514</v>
      </c>
      <c r="G33" s="577" t="s">
        <v>3514</v>
      </c>
      <c r="H33" s="577" t="s">
        <v>3515</v>
      </c>
      <c r="I33" s="577" t="s">
        <v>3514</v>
      </c>
      <c r="J33" s="577" t="s">
        <v>3514</v>
      </c>
      <c r="K33" s="577" t="s">
        <v>3514</v>
      </c>
    </row>
    <row r="35" spans="1:12" ht="15.75">
      <c r="C35" s="896" t="s">
        <v>3516</v>
      </c>
      <c r="D35" s="782"/>
      <c r="E35" s="782"/>
      <c r="F35" s="782"/>
      <c r="G35" s="782"/>
      <c r="H35" s="782"/>
      <c r="I35" s="782"/>
      <c r="J35" s="782"/>
      <c r="K35" s="782"/>
      <c r="L35" s="782"/>
    </row>
    <row r="36" spans="1:12" ht="15.75">
      <c r="A36" s="450" t="s">
        <v>3517</v>
      </c>
      <c r="C36" s="575" t="s">
        <v>3387</v>
      </c>
      <c r="D36" s="575" t="s">
        <v>3388</v>
      </c>
      <c r="E36" s="575" t="s">
        <v>3389</v>
      </c>
      <c r="F36" s="575" t="s">
        <v>3390</v>
      </c>
      <c r="G36" s="575" t="s">
        <v>3390</v>
      </c>
      <c r="H36" s="575" t="s">
        <v>3390</v>
      </c>
      <c r="I36" s="575" t="s">
        <v>3391</v>
      </c>
      <c r="J36" s="575" t="s">
        <v>3390</v>
      </c>
      <c r="K36" s="575" t="s">
        <v>3390</v>
      </c>
      <c r="L36" s="575" t="s">
        <v>3390</v>
      </c>
    </row>
    <row r="37" spans="1:12" ht="15.75">
      <c r="C37" s="575" t="s">
        <v>3397</v>
      </c>
      <c r="D37" s="575" t="s">
        <v>3398</v>
      </c>
      <c r="E37" s="575" t="s">
        <v>3399</v>
      </c>
      <c r="F37" s="575" t="s">
        <v>3400</v>
      </c>
      <c r="G37" s="575" t="s">
        <v>3400</v>
      </c>
      <c r="H37" s="575" t="s">
        <v>3401</v>
      </c>
      <c r="I37" s="575" t="s">
        <v>3402</v>
      </c>
      <c r="J37" s="575" t="s">
        <v>3400</v>
      </c>
      <c r="K37" s="575" t="s">
        <v>3400</v>
      </c>
      <c r="L37" s="575" t="s">
        <v>3400</v>
      </c>
    </row>
    <row r="38" spans="1:12" ht="15.75">
      <c r="C38" s="575" t="s">
        <v>3412</v>
      </c>
      <c r="D38" s="575" t="s">
        <v>3413</v>
      </c>
      <c r="E38" s="575" t="s">
        <v>3414</v>
      </c>
      <c r="F38" s="575" t="s">
        <v>3415</v>
      </c>
      <c r="G38" s="575" t="s">
        <v>3415</v>
      </c>
      <c r="H38" s="575" t="s">
        <v>3415</v>
      </c>
      <c r="I38" s="575" t="s">
        <v>3416</v>
      </c>
      <c r="J38" s="575" t="s">
        <v>3415</v>
      </c>
      <c r="K38" s="575" t="s">
        <v>3415</v>
      </c>
      <c r="L38" s="575" t="s">
        <v>3415</v>
      </c>
    </row>
    <row r="39" spans="1:12" ht="15.75">
      <c r="C39" s="575" t="s">
        <v>3426</v>
      </c>
      <c r="D39" s="575" t="s">
        <v>3427</v>
      </c>
      <c r="E39" s="575" t="s">
        <v>3427</v>
      </c>
      <c r="F39" s="575" t="s">
        <v>3428</v>
      </c>
      <c r="G39" s="575" t="s">
        <v>3428</v>
      </c>
      <c r="H39" s="575" t="s">
        <v>3428</v>
      </c>
      <c r="I39" s="575" t="s">
        <v>3429</v>
      </c>
      <c r="J39" s="575" t="s">
        <v>3428</v>
      </c>
      <c r="K39" s="575" t="s">
        <v>3428</v>
      </c>
      <c r="L39" s="575" t="s">
        <v>3428</v>
      </c>
    </row>
    <row r="40" spans="1:12" ht="15.75">
      <c r="C40" s="575" t="s">
        <v>3447</v>
      </c>
      <c r="D40" s="575" t="s">
        <v>3448</v>
      </c>
      <c r="E40" s="575" t="s">
        <v>3448</v>
      </c>
      <c r="F40" s="575" t="s">
        <v>3449</v>
      </c>
      <c r="G40" s="575" t="s">
        <v>3449</v>
      </c>
      <c r="H40" s="575" t="s">
        <v>3449</v>
      </c>
      <c r="I40" s="575" t="s">
        <v>3450</v>
      </c>
      <c r="J40" s="575" t="s">
        <v>3449</v>
      </c>
      <c r="K40" s="575" t="s">
        <v>3449</v>
      </c>
      <c r="L40" s="575" t="s">
        <v>3449</v>
      </c>
    </row>
    <row r="41" spans="1:12" ht="15.75">
      <c r="C41" s="575" t="s">
        <v>3471</v>
      </c>
      <c r="D41" s="575" t="s">
        <v>3472</v>
      </c>
      <c r="E41" s="575" t="s">
        <v>3472</v>
      </c>
      <c r="F41" s="575" t="s">
        <v>3473</v>
      </c>
      <c r="G41" s="575" t="s">
        <v>3473</v>
      </c>
      <c r="H41" s="575" t="s">
        <v>3473</v>
      </c>
      <c r="I41" s="575" t="s">
        <v>3474</v>
      </c>
      <c r="J41" s="575" t="s">
        <v>3473</v>
      </c>
      <c r="K41" s="575" t="s">
        <v>3473</v>
      </c>
      <c r="L41" s="575" t="s">
        <v>3473</v>
      </c>
    </row>
    <row r="42" spans="1:12" ht="15.75">
      <c r="C42" s="575" t="s">
        <v>3508</v>
      </c>
      <c r="D42" s="575" t="s">
        <v>3509</v>
      </c>
      <c r="E42" s="575" t="s">
        <v>3509</v>
      </c>
      <c r="F42" s="575" t="s">
        <v>3510</v>
      </c>
      <c r="G42" s="575" t="s">
        <v>3510</v>
      </c>
      <c r="H42" s="575" t="s">
        <v>3510</v>
      </c>
      <c r="I42" s="575" t="s">
        <v>3511</v>
      </c>
      <c r="J42" s="575" t="s">
        <v>3510</v>
      </c>
      <c r="K42" s="575" t="s">
        <v>3510</v>
      </c>
      <c r="L42" s="575" t="s">
        <v>3510</v>
      </c>
    </row>
  </sheetData>
  <mergeCells count="1">
    <mergeCell ref="C35:L35"/>
  </mergeCells>
  <phoneticPr fontId="107" type="noConversion"/>
  <hyperlinks>
    <hyperlink ref="A36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53" t="s">
        <v>150</v>
      </c>
      <c r="B1" s="451" t="s">
        <v>3381</v>
      </c>
      <c r="C1" s="451" t="s">
        <v>2922</v>
      </c>
      <c r="D1" s="452" t="s">
        <v>1497</v>
      </c>
      <c r="E1" s="452" t="s">
        <v>1498</v>
      </c>
      <c r="F1" s="452" t="s">
        <v>1499</v>
      </c>
      <c r="G1" s="435" t="s">
        <v>1500</v>
      </c>
    </row>
    <row r="2" spans="1:8">
      <c r="A2" s="496">
        <v>1</v>
      </c>
      <c r="B2" s="336" t="s">
        <v>3518</v>
      </c>
      <c r="C2" s="352" t="s">
        <v>3519</v>
      </c>
      <c r="D2" s="352" t="s">
        <v>305</v>
      </c>
      <c r="E2" s="352" t="s">
        <v>3520</v>
      </c>
      <c r="F2" s="352" t="s">
        <v>3521</v>
      </c>
      <c r="G2" s="580" t="s">
        <v>3521</v>
      </c>
      <c r="H2" s="18"/>
    </row>
    <row r="3" spans="1:8">
      <c r="A3" s="496">
        <v>2</v>
      </c>
      <c r="B3" s="336" t="s">
        <v>3518</v>
      </c>
      <c r="C3" s="352" t="s">
        <v>3522</v>
      </c>
      <c r="D3" s="352" t="s">
        <v>319</v>
      </c>
      <c r="E3" s="352" t="s">
        <v>3523</v>
      </c>
      <c r="F3" s="352" t="s">
        <v>3524</v>
      </c>
      <c r="G3" s="580" t="s">
        <v>3525</v>
      </c>
      <c r="H3" s="18"/>
    </row>
    <row r="4" spans="1:8">
      <c r="A4" s="496">
        <v>3</v>
      </c>
      <c r="B4" s="336" t="s">
        <v>3518</v>
      </c>
      <c r="C4" s="352" t="s">
        <v>3526</v>
      </c>
      <c r="D4" s="352" t="s">
        <v>335</v>
      </c>
      <c r="E4" s="352" t="s">
        <v>3527</v>
      </c>
      <c r="F4" s="352" t="s">
        <v>3528</v>
      </c>
      <c r="G4" s="580" t="s">
        <v>3529</v>
      </c>
      <c r="H4" s="18"/>
    </row>
    <row r="5" spans="1:8">
      <c r="A5" s="496">
        <v>4</v>
      </c>
      <c r="B5" s="336" t="s">
        <v>3518</v>
      </c>
      <c r="C5" s="352" t="s">
        <v>3530</v>
      </c>
      <c r="D5" s="352" t="s">
        <v>347</v>
      </c>
      <c r="E5" s="352" t="s">
        <v>347</v>
      </c>
      <c r="F5" s="352" t="s">
        <v>3531</v>
      </c>
      <c r="G5" s="580" t="s">
        <v>3532</v>
      </c>
      <c r="H5" s="18"/>
    </row>
    <row r="6" spans="1:8">
      <c r="A6" s="311">
        <v>5</v>
      </c>
      <c r="B6" s="328" t="s">
        <v>3518</v>
      </c>
      <c r="C6" s="327" t="s">
        <v>3533</v>
      </c>
      <c r="D6" s="327" t="s">
        <v>361</v>
      </c>
      <c r="E6" s="327" t="s">
        <v>3534</v>
      </c>
      <c r="F6" s="327" t="s">
        <v>3535</v>
      </c>
      <c r="G6" s="581" t="s">
        <v>3536</v>
      </c>
      <c r="H6" s="18"/>
    </row>
    <row r="7" spans="1:8">
      <c r="A7" s="311">
        <v>6</v>
      </c>
      <c r="B7" s="328" t="s">
        <v>3518</v>
      </c>
      <c r="C7" s="327" t="s">
        <v>3537</v>
      </c>
      <c r="D7" s="327" t="s">
        <v>375</v>
      </c>
      <c r="E7" s="327" t="s">
        <v>3538</v>
      </c>
      <c r="F7" s="327" t="s">
        <v>3539</v>
      </c>
      <c r="G7" s="581" t="s">
        <v>3540</v>
      </c>
      <c r="H7" s="18"/>
    </row>
    <row r="8" spans="1:8">
      <c r="A8" s="311">
        <v>7</v>
      </c>
      <c r="B8" s="328" t="s">
        <v>3518</v>
      </c>
      <c r="C8" s="327" t="s">
        <v>3541</v>
      </c>
      <c r="D8" s="327" t="s">
        <v>390</v>
      </c>
      <c r="E8" s="327" t="s">
        <v>3542</v>
      </c>
      <c r="F8" s="327" t="s">
        <v>3543</v>
      </c>
      <c r="G8" s="581" t="s">
        <v>3544</v>
      </c>
      <c r="H8" s="18"/>
    </row>
    <row r="9" spans="1:8">
      <c r="A9" s="311">
        <v>8</v>
      </c>
      <c r="B9" s="328" t="s">
        <v>3518</v>
      </c>
      <c r="C9" s="327" t="s">
        <v>3545</v>
      </c>
      <c r="D9" s="327" t="s">
        <v>487</v>
      </c>
      <c r="E9" s="327" t="s">
        <v>3546</v>
      </c>
      <c r="F9" s="327" t="s">
        <v>3547</v>
      </c>
      <c r="G9" s="581" t="s">
        <v>3548</v>
      </c>
      <c r="H9" s="18"/>
    </row>
    <row r="10" spans="1:8">
      <c r="A10" s="311">
        <v>9</v>
      </c>
      <c r="B10" s="328" t="s">
        <v>3518</v>
      </c>
      <c r="C10" s="327" t="s">
        <v>3549</v>
      </c>
      <c r="D10" s="327" t="s">
        <v>494</v>
      </c>
      <c r="E10" s="327" t="s">
        <v>3550</v>
      </c>
      <c r="F10" s="327" t="s">
        <v>3551</v>
      </c>
      <c r="G10" s="581" t="s">
        <v>3552</v>
      </c>
      <c r="H10" s="18"/>
    </row>
    <row r="11" spans="1:8">
      <c r="A11" s="311">
        <v>10</v>
      </c>
      <c r="B11" s="328" t="s">
        <v>3518</v>
      </c>
      <c r="C11" s="327" t="s">
        <v>3553</v>
      </c>
      <c r="D11" s="327" t="s">
        <v>507</v>
      </c>
      <c r="E11" s="327" t="s">
        <v>507</v>
      </c>
      <c r="F11" s="327" t="s">
        <v>3554</v>
      </c>
      <c r="G11" s="581" t="s">
        <v>3555</v>
      </c>
      <c r="H11" s="18"/>
    </row>
    <row r="12" spans="1:8">
      <c r="A12" s="311">
        <v>11</v>
      </c>
      <c r="B12" s="328" t="s">
        <v>3518</v>
      </c>
      <c r="C12" s="327" t="s">
        <v>3556</v>
      </c>
      <c r="D12" s="327" t="s">
        <v>519</v>
      </c>
      <c r="E12" s="327" t="s">
        <v>3557</v>
      </c>
      <c r="F12" s="327" t="s">
        <v>3558</v>
      </c>
      <c r="G12" s="581" t="s">
        <v>3559</v>
      </c>
      <c r="H12" s="582"/>
    </row>
    <row r="13" spans="1:8">
      <c r="A13" s="311">
        <v>12</v>
      </c>
      <c r="B13" s="328" t="s">
        <v>3518</v>
      </c>
      <c r="C13" s="327" t="s">
        <v>3560</v>
      </c>
      <c r="D13" s="327" t="s">
        <v>532</v>
      </c>
      <c r="E13" s="327" t="s">
        <v>532</v>
      </c>
      <c r="F13" s="327" t="s">
        <v>3561</v>
      </c>
      <c r="G13" s="581" t="s">
        <v>3562</v>
      </c>
      <c r="H13" s="582"/>
    </row>
    <row r="14" spans="1:8">
      <c r="A14" s="311">
        <v>13</v>
      </c>
      <c r="B14" s="328" t="s">
        <v>3518</v>
      </c>
      <c r="C14" s="327" t="s">
        <v>3563</v>
      </c>
      <c r="D14" s="327" t="s">
        <v>546</v>
      </c>
      <c r="E14" s="327" t="s">
        <v>3564</v>
      </c>
      <c r="F14" s="327" t="s">
        <v>3565</v>
      </c>
      <c r="G14" s="581" t="s">
        <v>3566</v>
      </c>
      <c r="H14" s="582"/>
    </row>
    <row r="15" spans="1:8">
      <c r="A15" s="311">
        <v>14</v>
      </c>
      <c r="B15" s="328" t="s">
        <v>3518</v>
      </c>
      <c r="C15" s="327" t="s">
        <v>3567</v>
      </c>
      <c r="D15" s="327" t="s">
        <v>558</v>
      </c>
      <c r="E15" s="327" t="s">
        <v>558</v>
      </c>
      <c r="F15" s="327" t="s">
        <v>3568</v>
      </c>
      <c r="G15" s="581" t="s">
        <v>3569</v>
      </c>
      <c r="H15" s="582"/>
    </row>
    <row r="16" spans="1:8">
      <c r="A16" s="311">
        <v>15</v>
      </c>
      <c r="B16" s="328" t="s">
        <v>3518</v>
      </c>
      <c r="C16" s="327" t="s">
        <v>3570</v>
      </c>
      <c r="D16" s="327" t="s">
        <v>575</v>
      </c>
      <c r="E16" s="327" t="s">
        <v>1416</v>
      </c>
      <c r="F16" s="327" t="s">
        <v>3571</v>
      </c>
      <c r="G16" s="581" t="s">
        <v>3572</v>
      </c>
      <c r="H16" s="582"/>
    </row>
    <row r="17" spans="1:11">
      <c r="A17" s="311">
        <v>16</v>
      </c>
      <c r="B17" s="328" t="s">
        <v>3518</v>
      </c>
      <c r="C17" s="327" t="s">
        <v>3573</v>
      </c>
      <c r="D17" s="327" t="s">
        <v>590</v>
      </c>
      <c r="E17" s="327" t="s">
        <v>3574</v>
      </c>
      <c r="F17" s="327" t="s">
        <v>3575</v>
      </c>
      <c r="G17" s="581" t="s">
        <v>3576</v>
      </c>
      <c r="H17" s="582"/>
    </row>
    <row r="18" spans="1:11">
      <c r="A18" s="311">
        <v>17</v>
      </c>
      <c r="B18" s="328" t="s">
        <v>3518</v>
      </c>
      <c r="C18" s="327" t="s">
        <v>3577</v>
      </c>
      <c r="D18" s="327" t="s">
        <v>606</v>
      </c>
      <c r="E18" s="327" t="s">
        <v>3578</v>
      </c>
      <c r="F18" s="327" t="s">
        <v>3579</v>
      </c>
      <c r="G18" s="581" t="s">
        <v>3580</v>
      </c>
      <c r="H18" s="582"/>
    </row>
    <row r="19" spans="1:11">
      <c r="A19" s="435" t="s">
        <v>151</v>
      </c>
      <c r="B19" s="453" t="s">
        <v>3581</v>
      </c>
      <c r="C19" s="453" t="s">
        <v>2922</v>
      </c>
      <c r="D19" s="453" t="s">
        <v>2923</v>
      </c>
      <c r="E19" s="453" t="s">
        <v>2924</v>
      </c>
      <c r="F19" s="453" t="s">
        <v>3582</v>
      </c>
      <c r="G19" s="453" t="s">
        <v>3583</v>
      </c>
      <c r="H19" s="583"/>
      <c r="K19" s="583"/>
    </row>
    <row r="20" spans="1:11">
      <c r="A20" s="311">
        <v>1</v>
      </c>
      <c r="B20" s="328" t="s">
        <v>3584</v>
      </c>
      <c r="C20" s="328" t="s">
        <v>3585</v>
      </c>
      <c r="D20" s="328" t="s">
        <v>405</v>
      </c>
      <c r="E20" s="328" t="s">
        <v>405</v>
      </c>
      <c r="F20" s="328" t="s">
        <v>405</v>
      </c>
      <c r="G20" s="328" t="s">
        <v>405</v>
      </c>
    </row>
    <row r="21" spans="1:11">
      <c r="A21" s="311">
        <v>2</v>
      </c>
      <c r="B21" s="328" t="s">
        <v>3584</v>
      </c>
      <c r="C21" s="328" t="s">
        <v>3586</v>
      </c>
      <c r="D21" s="328" t="s">
        <v>433</v>
      </c>
      <c r="E21" s="328" t="s">
        <v>433</v>
      </c>
      <c r="F21" s="328" t="s">
        <v>433</v>
      </c>
      <c r="G21" s="328" t="s">
        <v>433</v>
      </c>
    </row>
    <row r="22" spans="1:11">
      <c r="A22" s="311">
        <v>3</v>
      </c>
      <c r="B22" s="328" t="s">
        <v>3584</v>
      </c>
      <c r="C22" s="328" t="s">
        <v>3587</v>
      </c>
      <c r="D22" s="328" t="s">
        <v>442</v>
      </c>
      <c r="E22" s="328" t="s">
        <v>442</v>
      </c>
      <c r="F22" s="328" t="s">
        <v>442</v>
      </c>
      <c r="G22" s="328" t="s">
        <v>442</v>
      </c>
    </row>
    <row r="23" spans="1:11">
      <c r="A23" s="311">
        <v>4</v>
      </c>
      <c r="B23" s="328" t="s">
        <v>3584</v>
      </c>
      <c r="C23" s="328" t="s">
        <v>3588</v>
      </c>
      <c r="D23" s="328" t="s">
        <v>452</v>
      </c>
      <c r="E23" s="328" t="s">
        <v>452</v>
      </c>
      <c r="F23" s="328" t="s">
        <v>452</v>
      </c>
      <c r="G23" s="328" t="s">
        <v>452</v>
      </c>
    </row>
    <row r="24" spans="1:11">
      <c r="A24" s="311">
        <v>5</v>
      </c>
      <c r="B24" s="328" t="s">
        <v>3584</v>
      </c>
      <c r="C24" s="328" t="s">
        <v>3589</v>
      </c>
      <c r="D24" s="328" t="s">
        <v>463</v>
      </c>
      <c r="E24" s="328" t="s">
        <v>463</v>
      </c>
      <c r="F24" s="328" t="s">
        <v>463</v>
      </c>
      <c r="G24" s="328" t="s">
        <v>463</v>
      </c>
    </row>
    <row r="27" spans="1:11">
      <c r="C27" s="450" t="s">
        <v>3517</v>
      </c>
    </row>
  </sheetData>
  <phoneticPr fontId="107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9" t="s">
        <v>150</v>
      </c>
      <c r="B1" s="451" t="s">
        <v>2922</v>
      </c>
      <c r="C1" s="452" t="s">
        <v>1497</v>
      </c>
      <c r="D1" s="435" t="s">
        <v>1498</v>
      </c>
      <c r="E1" s="452" t="s">
        <v>1499</v>
      </c>
      <c r="F1" s="584"/>
    </row>
    <row r="2" spans="1:7" ht="13.5" customHeight="1">
      <c r="A2" s="540">
        <v>1</v>
      </c>
      <c r="B2" s="585" t="s">
        <v>3590</v>
      </c>
      <c r="C2" s="585" t="s">
        <v>312</v>
      </c>
      <c r="D2" s="585" t="s">
        <v>3591</v>
      </c>
      <c r="E2" s="585" t="s">
        <v>3592</v>
      </c>
      <c r="F2" s="586"/>
      <c r="G2" s="582"/>
    </row>
    <row r="3" spans="1:7" ht="13.5" customHeight="1">
      <c r="A3" s="540">
        <v>2</v>
      </c>
      <c r="B3" s="585" t="s">
        <v>3593</v>
      </c>
      <c r="C3" s="585" t="s">
        <v>326</v>
      </c>
      <c r="D3" s="585" t="s">
        <v>3594</v>
      </c>
      <c r="E3" s="585" t="s">
        <v>3595</v>
      </c>
      <c r="F3" s="587"/>
      <c r="G3" s="588"/>
    </row>
    <row r="4" spans="1:7" ht="13.5" customHeight="1">
      <c r="A4" s="589">
        <v>3</v>
      </c>
      <c r="B4" s="590" t="s">
        <v>3596</v>
      </c>
      <c r="C4" s="590" t="s">
        <v>446</v>
      </c>
      <c r="D4" s="590" t="s">
        <v>3597</v>
      </c>
      <c r="E4" s="590" t="s">
        <v>3598</v>
      </c>
      <c r="F4" s="591"/>
      <c r="G4" s="588"/>
    </row>
    <row r="5" spans="1:7" ht="13.5" customHeight="1">
      <c r="A5" s="589">
        <v>4</v>
      </c>
      <c r="B5" s="590" t="s">
        <v>3599</v>
      </c>
      <c r="C5" s="590" t="s">
        <v>342</v>
      </c>
      <c r="D5" s="590" t="s">
        <v>3600</v>
      </c>
      <c r="E5" s="590" t="s">
        <v>3601</v>
      </c>
      <c r="F5" s="591"/>
      <c r="G5" s="592"/>
    </row>
    <row r="6" spans="1:7" ht="13.5" customHeight="1">
      <c r="A6" s="589">
        <v>5</v>
      </c>
      <c r="B6" s="590" t="s">
        <v>3602</v>
      </c>
      <c r="C6" s="590" t="s">
        <v>353</v>
      </c>
      <c r="D6" s="590" t="s">
        <v>3603</v>
      </c>
      <c r="E6" s="590" t="s">
        <v>3604</v>
      </c>
      <c r="F6" s="591"/>
      <c r="G6" s="592"/>
    </row>
    <row r="7" spans="1:7" ht="13.5" customHeight="1">
      <c r="A7" s="589">
        <v>6</v>
      </c>
      <c r="B7" s="590" t="s">
        <v>3605</v>
      </c>
      <c r="C7" s="590" t="s">
        <v>367</v>
      </c>
      <c r="D7" s="590" t="s">
        <v>367</v>
      </c>
      <c r="E7" s="590" t="s">
        <v>2462</v>
      </c>
      <c r="F7" s="591"/>
      <c r="G7" s="592"/>
    </row>
    <row r="8" spans="1:7" ht="13.5" customHeight="1">
      <c r="A8" s="589">
        <v>7</v>
      </c>
      <c r="B8" s="590" t="s">
        <v>3606</v>
      </c>
      <c r="C8" s="590" t="s">
        <v>381</v>
      </c>
      <c r="D8" s="590" t="s">
        <v>3607</v>
      </c>
      <c r="E8" s="593" t="s">
        <v>3608</v>
      </c>
      <c r="F8" s="591"/>
      <c r="G8" s="592"/>
    </row>
    <row r="9" spans="1:7" ht="13.5" customHeight="1">
      <c r="A9" s="589">
        <v>8</v>
      </c>
      <c r="B9" s="590" t="s">
        <v>3609</v>
      </c>
      <c r="C9" s="590" t="s">
        <v>396</v>
      </c>
      <c r="D9" s="590" t="s">
        <v>396</v>
      </c>
      <c r="E9" s="590" t="s">
        <v>3610</v>
      </c>
      <c r="F9" s="591"/>
      <c r="G9" s="592"/>
    </row>
    <row r="10" spans="1:7" ht="13.5" customHeight="1">
      <c r="A10" s="589">
        <v>9</v>
      </c>
      <c r="B10" s="590" t="s">
        <v>3611</v>
      </c>
      <c r="C10" s="590" t="s">
        <v>410</v>
      </c>
      <c r="D10" s="590" t="s">
        <v>1103</v>
      </c>
      <c r="E10" s="593" t="s">
        <v>3612</v>
      </c>
      <c r="F10" s="591"/>
      <c r="G10" s="592"/>
    </row>
    <row r="11" spans="1:7" ht="13.5" customHeight="1">
      <c r="A11" s="589">
        <v>10</v>
      </c>
      <c r="B11" s="590" t="s">
        <v>3613</v>
      </c>
      <c r="C11" s="590" t="s">
        <v>512</v>
      </c>
      <c r="D11" s="590" t="s">
        <v>3614</v>
      </c>
      <c r="E11" s="593" t="s">
        <v>3615</v>
      </c>
      <c r="F11" s="591"/>
      <c r="G11" s="592"/>
    </row>
    <row r="12" spans="1:7" ht="13.5" customHeight="1">
      <c r="A12" s="589">
        <v>11</v>
      </c>
      <c r="B12" s="590" t="s">
        <v>3616</v>
      </c>
      <c r="C12" s="590" t="s">
        <v>506</v>
      </c>
      <c r="D12" s="590" t="s">
        <v>1130</v>
      </c>
      <c r="E12" s="590" t="s">
        <v>3617</v>
      </c>
      <c r="F12" s="591"/>
      <c r="G12" s="592"/>
    </row>
    <row r="13" spans="1:7" ht="13.5" customHeight="1">
      <c r="A13" s="589">
        <v>12</v>
      </c>
      <c r="B13" s="590" t="s">
        <v>3618</v>
      </c>
      <c r="C13" s="590" t="s">
        <v>538</v>
      </c>
      <c r="D13" s="590" t="s">
        <v>1121</v>
      </c>
      <c r="E13" s="593" t="s">
        <v>3619</v>
      </c>
      <c r="F13" s="591"/>
      <c r="G13" s="592"/>
    </row>
    <row r="14" spans="1:7" ht="13.5" customHeight="1">
      <c r="A14" s="589">
        <v>13</v>
      </c>
      <c r="B14" s="590" t="s">
        <v>3620</v>
      </c>
      <c r="C14" s="590" t="s">
        <v>551</v>
      </c>
      <c r="D14" s="590" t="s">
        <v>1167</v>
      </c>
      <c r="E14" s="590" t="s">
        <v>3621</v>
      </c>
      <c r="F14" s="591"/>
      <c r="G14" s="592"/>
    </row>
    <row r="15" spans="1:7" ht="13.5" customHeight="1">
      <c r="A15" s="589">
        <v>14</v>
      </c>
      <c r="B15" s="590" t="s">
        <v>3622</v>
      </c>
      <c r="C15" s="590" t="s">
        <v>565</v>
      </c>
      <c r="D15" s="590" t="s">
        <v>565</v>
      </c>
      <c r="E15" s="593" t="s">
        <v>3623</v>
      </c>
      <c r="F15" s="591"/>
      <c r="G15" s="592"/>
    </row>
    <row r="16" spans="1:7" ht="13.5" customHeight="1">
      <c r="A16" s="589">
        <v>15</v>
      </c>
      <c r="B16" s="590" t="s">
        <v>3624</v>
      </c>
      <c r="C16" s="590" t="s">
        <v>581</v>
      </c>
      <c r="D16" s="590" t="s">
        <v>581</v>
      </c>
      <c r="E16" s="593" t="s">
        <v>3625</v>
      </c>
      <c r="F16" s="591"/>
      <c r="G16" s="592"/>
    </row>
    <row r="17" spans="1:9" ht="13.5" customHeight="1">
      <c r="A17" s="589">
        <v>16</v>
      </c>
      <c r="B17" s="590" t="s">
        <v>3626</v>
      </c>
      <c r="C17" s="590" t="s">
        <v>597</v>
      </c>
      <c r="D17" s="590" t="s">
        <v>3627</v>
      </c>
      <c r="E17" s="593" t="s">
        <v>3628</v>
      </c>
      <c r="F17" s="591"/>
      <c r="G17" s="592"/>
    </row>
    <row r="18" spans="1:9" ht="13.5" customHeight="1">
      <c r="A18" s="589">
        <v>17</v>
      </c>
      <c r="B18" s="590" t="s">
        <v>3629</v>
      </c>
      <c r="C18" s="590" t="s">
        <v>612</v>
      </c>
      <c r="D18" s="590" t="s">
        <v>3630</v>
      </c>
      <c r="E18" s="590" t="s">
        <v>3631</v>
      </c>
      <c r="F18" s="591"/>
      <c r="G18" s="592"/>
    </row>
    <row r="19" spans="1:9" ht="13.5" customHeight="1">
      <c r="A19" s="589">
        <v>18</v>
      </c>
      <c r="B19" s="590" t="s">
        <v>3632</v>
      </c>
      <c r="C19" s="590" t="s">
        <v>627</v>
      </c>
      <c r="D19" s="590" t="s">
        <v>1138</v>
      </c>
      <c r="E19" s="593" t="s">
        <v>3633</v>
      </c>
      <c r="F19" s="591"/>
      <c r="G19" s="592"/>
    </row>
    <row r="20" spans="1:9" ht="13.5" customHeight="1">
      <c r="A20" s="589">
        <v>19</v>
      </c>
      <c r="B20" s="590" t="s">
        <v>3634</v>
      </c>
      <c r="C20" s="590" t="s">
        <v>642</v>
      </c>
      <c r="D20" s="590" t="s">
        <v>1111</v>
      </c>
      <c r="E20" s="593" t="s">
        <v>3635</v>
      </c>
      <c r="F20" s="591"/>
      <c r="G20" s="592"/>
    </row>
    <row r="21" spans="1:9" ht="13.5" customHeight="1">
      <c r="A21" s="589">
        <v>20</v>
      </c>
      <c r="B21" s="590" t="s">
        <v>3636</v>
      </c>
      <c r="C21" s="590" t="s">
        <v>658</v>
      </c>
      <c r="D21" s="590" t="s">
        <v>658</v>
      </c>
      <c r="E21" s="593" t="s">
        <v>3637</v>
      </c>
      <c r="F21" s="591"/>
      <c r="G21" s="592"/>
    </row>
    <row r="22" spans="1:9" ht="13.5" customHeight="1">
      <c r="A22" s="589">
        <v>21</v>
      </c>
      <c r="B22" s="590" t="s">
        <v>3638</v>
      </c>
      <c r="C22" s="590" t="s">
        <v>672</v>
      </c>
      <c r="D22" s="590" t="s">
        <v>1160</v>
      </c>
      <c r="E22" s="590" t="s">
        <v>3639</v>
      </c>
      <c r="F22" s="591"/>
      <c r="G22" s="592"/>
    </row>
    <row r="23" spans="1:9" ht="16.5" customHeight="1">
      <c r="A23" s="589">
        <v>22</v>
      </c>
      <c r="B23" s="590" t="s">
        <v>3640</v>
      </c>
      <c r="C23" s="590" t="s">
        <v>686</v>
      </c>
      <c r="D23" s="590" t="s">
        <v>686</v>
      </c>
      <c r="E23" s="590" t="s">
        <v>3641</v>
      </c>
      <c r="F23" s="591"/>
      <c r="G23" s="592"/>
    </row>
    <row r="24" spans="1:9" ht="16.5" customHeight="1">
      <c r="A24" s="589">
        <v>23</v>
      </c>
      <c r="B24" s="590" t="s">
        <v>3642</v>
      </c>
      <c r="C24" s="590" t="s">
        <v>701</v>
      </c>
      <c r="D24" s="590" t="s">
        <v>3643</v>
      </c>
      <c r="E24" s="590" t="s">
        <v>3644</v>
      </c>
      <c r="F24" s="591"/>
      <c r="G24" s="592"/>
    </row>
    <row r="25" spans="1:9" ht="16.5" customHeight="1">
      <c r="A25" s="589">
        <v>24</v>
      </c>
      <c r="B25" s="590" t="s">
        <v>3645</v>
      </c>
      <c r="C25" s="590" t="s">
        <v>569</v>
      </c>
      <c r="D25" s="590" t="s">
        <v>1234</v>
      </c>
      <c r="E25" s="590" t="s">
        <v>3646</v>
      </c>
      <c r="F25" s="591"/>
      <c r="G25" s="592"/>
    </row>
    <row r="26" spans="1:9" ht="16.5" customHeight="1">
      <c r="A26" s="589">
        <v>25</v>
      </c>
      <c r="B26" s="590" t="s">
        <v>3647</v>
      </c>
      <c r="C26" s="590" t="s">
        <v>729</v>
      </c>
      <c r="D26" s="590" t="s">
        <v>3648</v>
      </c>
      <c r="E26" s="590" t="s">
        <v>3649</v>
      </c>
      <c r="F26" s="591"/>
      <c r="G26" s="592"/>
    </row>
    <row r="27" spans="1:9" ht="16.5" customHeight="1">
      <c r="A27" s="589">
        <v>26</v>
      </c>
      <c r="B27" s="590" t="s">
        <v>3650</v>
      </c>
      <c r="C27" s="590" t="s">
        <v>743</v>
      </c>
      <c r="D27" s="590" t="s">
        <v>1178</v>
      </c>
      <c r="E27" s="590" t="s">
        <v>3651</v>
      </c>
      <c r="F27" s="594"/>
      <c r="G27" s="592"/>
      <c r="I27" s="514"/>
    </row>
    <row r="28" spans="1:9" ht="16.5" customHeight="1">
      <c r="A28" s="589">
        <v>27</v>
      </c>
      <c r="B28" s="590" t="s">
        <v>3652</v>
      </c>
      <c r="C28" s="590" t="s">
        <v>756</v>
      </c>
      <c r="D28" s="590" t="s">
        <v>3653</v>
      </c>
      <c r="E28" s="590" t="s">
        <v>3654</v>
      </c>
      <c r="F28" s="588"/>
      <c r="G28" s="592"/>
      <c r="I28" s="514"/>
    </row>
    <row r="29" spans="1:9" ht="16.5" customHeight="1">
      <c r="A29" s="589">
        <v>28</v>
      </c>
      <c r="B29" s="590" t="s">
        <v>3655</v>
      </c>
      <c r="C29" s="590" t="s">
        <v>767</v>
      </c>
      <c r="D29" s="590" t="s">
        <v>1197</v>
      </c>
      <c r="E29" s="590" t="s">
        <v>3656</v>
      </c>
      <c r="F29" s="594"/>
      <c r="G29" s="592"/>
      <c r="I29" s="514"/>
    </row>
    <row r="30" spans="1:9" ht="16.5" customHeight="1">
      <c r="A30" s="589">
        <v>29</v>
      </c>
      <c r="B30" s="590" t="s">
        <v>3657</v>
      </c>
      <c r="C30" s="590" t="s">
        <v>779</v>
      </c>
      <c r="D30" s="590" t="s">
        <v>779</v>
      </c>
      <c r="E30" s="590" t="s">
        <v>3658</v>
      </c>
      <c r="F30" s="588"/>
      <c r="G30" s="592"/>
      <c r="I30" s="514"/>
    </row>
    <row r="31" spans="1:9" ht="16.5" customHeight="1">
      <c r="A31" s="589">
        <v>30</v>
      </c>
      <c r="B31" s="590" t="s">
        <v>3659</v>
      </c>
      <c r="C31" s="590" t="s">
        <v>790</v>
      </c>
      <c r="D31" s="590" t="s">
        <v>1248</v>
      </c>
      <c r="E31" s="590" t="s">
        <v>3660</v>
      </c>
      <c r="F31" s="594"/>
      <c r="G31" s="592"/>
      <c r="I31" s="514"/>
    </row>
    <row r="32" spans="1:9" ht="16.5" customHeight="1">
      <c r="A32" s="589">
        <v>31</v>
      </c>
      <c r="B32" s="590" t="s">
        <v>3661</v>
      </c>
      <c r="C32" s="590" t="s">
        <v>800</v>
      </c>
      <c r="D32" s="590" t="s">
        <v>3662</v>
      </c>
      <c r="E32" s="590" t="s">
        <v>3663</v>
      </c>
      <c r="F32" s="594"/>
      <c r="G32" s="592"/>
      <c r="I32" s="514"/>
    </row>
    <row r="33" spans="1:9" ht="16.5" customHeight="1">
      <c r="A33" s="589">
        <v>32</v>
      </c>
      <c r="B33" s="590" t="s">
        <v>3664</v>
      </c>
      <c r="C33" s="590" t="s">
        <v>501</v>
      </c>
      <c r="D33" s="590" t="s">
        <v>501</v>
      </c>
      <c r="E33" s="590" t="s">
        <v>3312</v>
      </c>
      <c r="F33" s="594"/>
      <c r="G33" s="592"/>
      <c r="I33" s="514"/>
    </row>
    <row r="34" spans="1:9" ht="16.5" customHeight="1">
      <c r="A34" s="589">
        <v>33</v>
      </c>
      <c r="B34" s="590" t="s">
        <v>3665</v>
      </c>
      <c r="C34" s="590" t="s">
        <v>712</v>
      </c>
      <c r="D34" s="590" t="s">
        <v>1203</v>
      </c>
      <c r="E34" s="590" t="s">
        <v>3666</v>
      </c>
      <c r="F34" s="594"/>
      <c r="G34" s="592"/>
      <c r="I34" s="514"/>
    </row>
    <row r="35" spans="1:9" ht="16.5" customHeight="1">
      <c r="A35" s="589">
        <v>34</v>
      </c>
      <c r="B35" s="590" t="s">
        <v>3667</v>
      </c>
      <c r="C35" s="590" t="s">
        <v>825</v>
      </c>
      <c r="D35" s="590" t="s">
        <v>825</v>
      </c>
      <c r="E35" s="590" t="s">
        <v>3668</v>
      </c>
      <c r="F35" s="591"/>
      <c r="G35" s="592"/>
    </row>
    <row r="36" spans="1:9" ht="16.5" customHeight="1">
      <c r="A36" s="589">
        <v>35</v>
      </c>
      <c r="B36" s="590" t="s">
        <v>3669</v>
      </c>
      <c r="C36" s="590" t="s">
        <v>834</v>
      </c>
      <c r="D36" s="590" t="s">
        <v>1222</v>
      </c>
      <c r="E36" s="590" t="s">
        <v>3670</v>
      </c>
      <c r="F36" s="591"/>
      <c r="G36" s="592"/>
    </row>
    <row r="37" spans="1:9" ht="16.5" customHeight="1">
      <c r="A37" s="589">
        <v>36</v>
      </c>
      <c r="B37" s="590" t="s">
        <v>3671</v>
      </c>
      <c r="C37" s="590" t="s">
        <v>843</v>
      </c>
      <c r="D37" s="590" t="s">
        <v>1214</v>
      </c>
      <c r="E37" s="590" t="s">
        <v>3672</v>
      </c>
      <c r="F37" s="591"/>
      <c r="G37" s="592"/>
    </row>
    <row r="38" spans="1:9" ht="16.5" customHeight="1">
      <c r="A38" s="589">
        <v>37</v>
      </c>
      <c r="B38" s="590" t="s">
        <v>3673</v>
      </c>
      <c r="C38" s="590" t="s">
        <v>851</v>
      </c>
      <c r="D38" s="590" t="s">
        <v>851</v>
      </c>
      <c r="E38" s="590" t="s">
        <v>3674</v>
      </c>
      <c r="F38" s="591"/>
      <c r="G38" s="592"/>
    </row>
    <row r="39" spans="1:9" ht="16.5" customHeight="1">
      <c r="A39" s="589">
        <v>38</v>
      </c>
      <c r="B39" s="590" t="s">
        <v>3675</v>
      </c>
      <c r="C39" s="590" t="s">
        <v>859</v>
      </c>
      <c r="D39" s="590" t="s">
        <v>859</v>
      </c>
      <c r="E39" s="590" t="s">
        <v>3676</v>
      </c>
      <c r="F39" s="591"/>
      <c r="G39" s="592"/>
    </row>
    <row r="40" spans="1:9" ht="16.5" customHeight="1">
      <c r="A40" s="589">
        <v>39</v>
      </c>
      <c r="B40" s="590" t="s">
        <v>3677</v>
      </c>
      <c r="C40" s="590" t="s">
        <v>866</v>
      </c>
      <c r="D40" s="590" t="s">
        <v>3678</v>
      </c>
      <c r="E40" s="590" t="s">
        <v>3679</v>
      </c>
      <c r="F40" s="591"/>
      <c r="G40" s="592"/>
    </row>
    <row r="41" spans="1:9" ht="16.5" customHeight="1">
      <c r="A41" s="589">
        <v>40</v>
      </c>
      <c r="B41" s="590" t="s">
        <v>3680</v>
      </c>
      <c r="C41" s="590" t="s">
        <v>872</v>
      </c>
      <c r="D41" s="590" t="s">
        <v>3681</v>
      </c>
      <c r="E41" s="590" t="s">
        <v>3682</v>
      </c>
      <c r="F41" s="591"/>
      <c r="G41" s="592"/>
    </row>
    <row r="42" spans="1:9" ht="16.5" customHeight="1">
      <c r="A42" s="589">
        <v>41</v>
      </c>
      <c r="B42" s="590" t="s">
        <v>3683</v>
      </c>
      <c r="C42" s="590" t="s">
        <v>880</v>
      </c>
      <c r="D42" s="590" t="s">
        <v>3684</v>
      </c>
      <c r="E42" s="590" t="s">
        <v>3685</v>
      </c>
      <c r="F42" s="591"/>
      <c r="G42" s="592"/>
    </row>
    <row r="43" spans="1:9" ht="16.5" customHeight="1">
      <c r="A43" s="589">
        <v>42</v>
      </c>
      <c r="B43" s="590" t="s">
        <v>3686</v>
      </c>
      <c r="C43" s="590" t="s">
        <v>887</v>
      </c>
      <c r="D43" s="590" t="s">
        <v>1230</v>
      </c>
      <c r="E43" s="590" t="s">
        <v>3687</v>
      </c>
      <c r="F43" s="591"/>
      <c r="G43" s="592"/>
    </row>
    <row r="44" spans="1:9" ht="16.5" customHeight="1">
      <c r="A44" s="589">
        <v>43</v>
      </c>
      <c r="B44" s="590" t="s">
        <v>3688</v>
      </c>
      <c r="C44" s="590" t="s">
        <v>893</v>
      </c>
      <c r="D44" s="590" t="s">
        <v>3689</v>
      </c>
      <c r="E44" s="590" t="s">
        <v>3690</v>
      </c>
      <c r="F44" s="591"/>
      <c r="G44" s="592"/>
    </row>
    <row r="45" spans="1:9" ht="16.5" customHeight="1">
      <c r="A45" s="589">
        <v>44</v>
      </c>
      <c r="B45" s="590" t="s">
        <v>3691</v>
      </c>
      <c r="C45" s="590" t="s">
        <v>897</v>
      </c>
      <c r="D45" s="590" t="s">
        <v>1259</v>
      </c>
      <c r="E45" s="590" t="s">
        <v>3692</v>
      </c>
      <c r="F45" s="591"/>
      <c r="G45" s="592"/>
    </row>
    <row r="46" spans="1:9" ht="16.5" customHeight="1">
      <c r="A46" s="589">
        <v>45</v>
      </c>
      <c r="B46" s="590" t="s">
        <v>3693</v>
      </c>
      <c r="C46" s="590" t="s">
        <v>902</v>
      </c>
      <c r="D46" s="590" t="s">
        <v>3694</v>
      </c>
      <c r="E46" s="590" t="s">
        <v>3695</v>
      </c>
      <c r="F46" s="591"/>
      <c r="G46" s="592"/>
    </row>
    <row r="47" spans="1:9" ht="16.5" customHeight="1">
      <c r="A47" s="589">
        <v>46</v>
      </c>
      <c r="B47" s="590" t="s">
        <v>3696</v>
      </c>
      <c r="C47" s="590" t="s">
        <v>907</v>
      </c>
      <c r="D47" s="590" t="s">
        <v>907</v>
      </c>
      <c r="E47" s="590" t="s">
        <v>3697</v>
      </c>
      <c r="F47" s="591"/>
      <c r="G47" s="592"/>
    </row>
    <row r="48" spans="1:9" ht="16.5" customHeight="1">
      <c r="A48" s="589">
        <v>47</v>
      </c>
      <c r="B48" s="590" t="s">
        <v>3698</v>
      </c>
      <c r="C48" s="590" t="s">
        <v>912</v>
      </c>
      <c r="D48" s="590" t="s">
        <v>912</v>
      </c>
      <c r="E48" s="590" t="s">
        <v>3699</v>
      </c>
      <c r="F48" s="591"/>
      <c r="G48" s="592"/>
    </row>
    <row r="49" spans="1:13" ht="16.5" customHeight="1">
      <c r="A49" s="589">
        <v>48</v>
      </c>
      <c r="B49" s="590" t="s">
        <v>3700</v>
      </c>
      <c r="C49" s="590" t="s">
        <v>916</v>
      </c>
      <c r="D49" s="590" t="s">
        <v>916</v>
      </c>
      <c r="E49" s="590" t="s">
        <v>3701</v>
      </c>
      <c r="F49" s="591"/>
      <c r="G49" s="592"/>
    </row>
    <row r="50" spans="1:13" ht="16.5" customHeight="1">
      <c r="A50" s="589">
        <v>49</v>
      </c>
      <c r="B50" s="590" t="s">
        <v>3702</v>
      </c>
      <c r="C50" s="590" t="s">
        <v>919</v>
      </c>
      <c r="D50" s="590" t="s">
        <v>919</v>
      </c>
      <c r="E50" s="590" t="s">
        <v>3703</v>
      </c>
      <c r="F50" s="591"/>
      <c r="G50" s="592"/>
    </row>
    <row r="51" spans="1:13" ht="16.5" customHeight="1">
      <c r="A51" s="589">
        <v>50</v>
      </c>
      <c r="B51" s="590" t="s">
        <v>3704</v>
      </c>
      <c r="C51" s="590" t="s">
        <v>921</v>
      </c>
      <c r="D51" s="590" t="s">
        <v>921</v>
      </c>
      <c r="E51" s="590" t="s">
        <v>3705</v>
      </c>
      <c r="F51" s="591"/>
      <c r="G51" s="592"/>
    </row>
    <row r="52" spans="1:13" ht="16.5" customHeight="1">
      <c r="G52" s="595"/>
    </row>
    <row r="53" spans="1:13" ht="16.5" customHeight="1">
      <c r="G53" s="595"/>
    </row>
    <row r="54" spans="1:13" ht="16.5" customHeight="1">
      <c r="A54" s="551"/>
      <c r="G54" s="595"/>
    </row>
    <row r="55" spans="1:13" ht="16.5" customHeight="1">
      <c r="A55" s="596"/>
      <c r="B55" s="597"/>
      <c r="C55" s="597"/>
      <c r="D55" s="597"/>
      <c r="E55" s="597"/>
      <c r="G55" s="595"/>
    </row>
    <row r="56" spans="1:13" ht="16.5" customHeight="1">
      <c r="A56" s="538" t="s">
        <v>159</v>
      </c>
      <c r="B56" s="451" t="s">
        <v>2922</v>
      </c>
      <c r="C56" s="452" t="s">
        <v>1497</v>
      </c>
      <c r="D56" s="452" t="s">
        <v>1498</v>
      </c>
      <c r="E56" s="452" t="s">
        <v>1499</v>
      </c>
      <c r="G56" s="595"/>
      <c r="H56" s="595"/>
      <c r="I56" s="595"/>
      <c r="J56" s="595"/>
      <c r="K56" s="595"/>
      <c r="L56" s="595"/>
      <c r="M56" s="595"/>
    </row>
    <row r="57" spans="1:13" ht="16.5" customHeight="1">
      <c r="A57" s="598">
        <v>1</v>
      </c>
      <c r="B57" s="599" t="s">
        <v>3706</v>
      </c>
      <c r="C57" s="599" t="s">
        <v>933</v>
      </c>
      <c r="D57" s="599" t="s">
        <v>1441</v>
      </c>
      <c r="E57" s="599" t="s">
        <v>3707</v>
      </c>
      <c r="G57" s="595"/>
    </row>
    <row r="58" spans="1:13" ht="16.5" customHeight="1">
      <c r="A58" s="551"/>
      <c r="G58" s="595"/>
    </row>
    <row r="59" spans="1:13" ht="16.5" customHeight="1">
      <c r="A59" s="551"/>
    </row>
    <row r="60" spans="1:13" ht="16.5" customHeight="1">
      <c r="A60" s="551"/>
      <c r="B60" s="450" t="s">
        <v>2376</v>
      </c>
    </row>
    <row r="61" spans="1:13" ht="16.5" customHeight="1">
      <c r="A61" s="551"/>
    </row>
    <row r="62" spans="1:13" ht="16.5" customHeight="1">
      <c r="A62" s="551"/>
    </row>
    <row r="63" spans="1:13" ht="16.5" customHeight="1"/>
    <row r="64" spans="1:13" ht="16.5" customHeight="1">
      <c r="A64" s="551"/>
      <c r="B64" s="600" t="s">
        <v>3708</v>
      </c>
      <c r="C64" s="601" t="s">
        <v>927</v>
      </c>
      <c r="D64" s="600" t="s">
        <v>3709</v>
      </c>
      <c r="E64" s="600" t="s">
        <v>3710</v>
      </c>
      <c r="F64" s="432" t="s">
        <v>3065</v>
      </c>
    </row>
    <row r="65" spans="1:6" ht="16.5" customHeight="1">
      <c r="A65" s="551"/>
      <c r="B65" s="600" t="s">
        <v>3711</v>
      </c>
      <c r="C65" s="601" t="s">
        <v>925</v>
      </c>
      <c r="D65" s="600" t="s">
        <v>3712</v>
      </c>
      <c r="E65" s="600" t="s">
        <v>3713</v>
      </c>
      <c r="F65" s="432" t="s">
        <v>3065</v>
      </c>
    </row>
    <row r="66" spans="1:6" ht="16.5" customHeight="1">
      <c r="A66" s="551"/>
    </row>
    <row r="67" spans="1:6" ht="16.5" customHeight="1">
      <c r="A67" s="551"/>
    </row>
    <row r="68" spans="1:6" ht="16.5" customHeight="1">
      <c r="A68" s="551"/>
    </row>
    <row r="69" spans="1:6" ht="16.5" customHeight="1">
      <c r="A69" s="551"/>
    </row>
    <row r="70" spans="1:6" ht="16.5" customHeight="1">
      <c r="A70" s="551"/>
    </row>
    <row r="71" spans="1:6" ht="16.5" customHeight="1">
      <c r="A71" s="551"/>
    </row>
    <row r="72" spans="1:6" ht="16.5" customHeight="1">
      <c r="A72" s="551"/>
    </row>
    <row r="73" spans="1:6" ht="16.5" customHeight="1">
      <c r="A73" s="551"/>
    </row>
    <row r="74" spans="1:6" ht="16.5" customHeight="1">
      <c r="A74" s="551"/>
    </row>
    <row r="75" spans="1:6" ht="16.5" customHeight="1">
      <c r="A75" s="551"/>
    </row>
    <row r="76" spans="1:6" ht="16.5" customHeight="1">
      <c r="A76" s="551"/>
    </row>
    <row r="77" spans="1:6" ht="16.5" customHeight="1">
      <c r="A77" s="551"/>
    </row>
    <row r="78" spans="1:6" ht="16.5" customHeight="1">
      <c r="A78" s="551"/>
    </row>
    <row r="79" spans="1:6" ht="16.5" customHeight="1">
      <c r="A79" s="551"/>
    </row>
    <row r="80" spans="1:6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  <row r="1017" spans="1:1" ht="16.5" customHeight="1">
      <c r="A1017" s="551"/>
    </row>
    <row r="1018" spans="1:1" ht="16.5" customHeight="1">
      <c r="A1018" s="551"/>
    </row>
    <row r="1019" spans="1:1" ht="16.5" customHeight="1">
      <c r="A1019" s="551"/>
    </row>
    <row r="1020" spans="1:1" ht="16.5" customHeight="1">
      <c r="A1020" s="551"/>
    </row>
    <row r="1021" spans="1:1" ht="16.5" customHeight="1">
      <c r="A1021" s="551"/>
    </row>
    <row r="1022" spans="1:1" ht="16.5" customHeight="1">
      <c r="A1022" s="551"/>
    </row>
    <row r="1023" spans="1:1" ht="16.5" customHeight="1">
      <c r="A1023" s="551"/>
    </row>
    <row r="1024" spans="1:1" ht="16.5" customHeight="1">
      <c r="A1024" s="551"/>
    </row>
    <row r="1025" spans="1:1" ht="16.5" customHeight="1">
      <c r="A1025" s="551"/>
    </row>
    <row r="1026" spans="1:1" ht="16.5" customHeight="1">
      <c r="A1026" s="551"/>
    </row>
    <row r="1027" spans="1:1" ht="16.5" customHeight="1">
      <c r="A1027" s="551"/>
    </row>
    <row r="1028" spans="1:1" ht="16.5" customHeight="1">
      <c r="A1028" s="551"/>
    </row>
    <row r="1029" spans="1:1" ht="16.5" customHeight="1">
      <c r="A1029" s="551"/>
    </row>
    <row r="1030" spans="1:1" ht="16.5" customHeight="1">
      <c r="A1030" s="551"/>
    </row>
    <row r="1031" spans="1:1" ht="16.5" customHeight="1">
      <c r="A1031" s="551"/>
    </row>
    <row r="1032" spans="1:1" ht="16.5" customHeight="1">
      <c r="A1032" s="551"/>
    </row>
    <row r="1033" spans="1:1" ht="16.5" customHeight="1">
      <c r="A1033" s="551"/>
    </row>
  </sheetData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52" t="s">
        <v>150</v>
      </c>
      <c r="B1" s="452" t="s">
        <v>3714</v>
      </c>
      <c r="C1" s="452" t="s">
        <v>3715</v>
      </c>
      <c r="D1" s="435" t="s">
        <v>1497</v>
      </c>
      <c r="E1" s="435" t="s">
        <v>1498</v>
      </c>
      <c r="F1" s="435" t="s">
        <v>1499</v>
      </c>
      <c r="G1" s="435" t="s">
        <v>1500</v>
      </c>
      <c r="H1" s="435" t="s">
        <v>2170</v>
      </c>
      <c r="I1" s="584" t="s">
        <v>3716</v>
      </c>
      <c r="J1" s="18"/>
    </row>
    <row r="2" spans="1:10">
      <c r="A2" s="602">
        <v>1</v>
      </c>
      <c r="B2" s="602">
        <v>3022</v>
      </c>
      <c r="C2" s="602" t="s">
        <v>3518</v>
      </c>
      <c r="D2" s="602" t="s">
        <v>307</v>
      </c>
      <c r="E2" s="602" t="s">
        <v>307</v>
      </c>
      <c r="F2" s="602" t="s">
        <v>3717</v>
      </c>
      <c r="G2" s="602" t="s">
        <v>3717</v>
      </c>
      <c r="H2" s="602" t="s">
        <v>3717</v>
      </c>
      <c r="I2" s="603" t="s">
        <v>1656</v>
      </c>
      <c r="J2" s="18"/>
    </row>
    <row r="3" spans="1:10">
      <c r="A3" s="602">
        <v>2</v>
      </c>
      <c r="B3" s="602">
        <v>3030</v>
      </c>
      <c r="C3" s="602" t="s">
        <v>3518</v>
      </c>
      <c r="D3" s="602" t="s">
        <v>321</v>
      </c>
      <c r="E3" s="602" t="s">
        <v>3718</v>
      </c>
      <c r="F3" s="602" t="s">
        <v>3719</v>
      </c>
      <c r="G3" s="602" t="s">
        <v>3719</v>
      </c>
      <c r="H3" s="602" t="s">
        <v>3719</v>
      </c>
      <c r="I3" s="603" t="s">
        <v>1656</v>
      </c>
      <c r="J3" s="18"/>
    </row>
    <row r="4" spans="1:10">
      <c r="A4" s="602">
        <v>3</v>
      </c>
      <c r="B4" s="602">
        <v>3025</v>
      </c>
      <c r="C4" s="602" t="s">
        <v>3518</v>
      </c>
      <c r="D4" s="602" t="s">
        <v>337</v>
      </c>
      <c r="E4" s="602" t="s">
        <v>3720</v>
      </c>
      <c r="F4" s="602" t="s">
        <v>3721</v>
      </c>
      <c r="G4" s="602" t="s">
        <v>3721</v>
      </c>
      <c r="H4" s="602" t="s">
        <v>3721</v>
      </c>
      <c r="I4" s="603" t="s">
        <v>1656</v>
      </c>
      <c r="J4" s="18"/>
    </row>
    <row r="5" spans="1:10">
      <c r="A5" s="602">
        <v>4</v>
      </c>
      <c r="B5" s="602">
        <v>3021</v>
      </c>
      <c r="C5" s="602" t="s">
        <v>3518</v>
      </c>
      <c r="D5" s="602" t="s">
        <v>454</v>
      </c>
      <c r="E5" s="602" t="s">
        <v>454</v>
      </c>
      <c r="F5" s="602" t="s">
        <v>3722</v>
      </c>
      <c r="G5" s="602" t="s">
        <v>3722</v>
      </c>
      <c r="H5" s="602" t="s">
        <v>3722</v>
      </c>
      <c r="I5" s="603" t="s">
        <v>1656</v>
      </c>
      <c r="J5" s="18"/>
    </row>
    <row r="6" spans="1:10">
      <c r="A6" s="602">
        <v>5</v>
      </c>
      <c r="B6" s="602">
        <v>3029</v>
      </c>
      <c r="C6" s="602" t="s">
        <v>3518</v>
      </c>
      <c r="D6" s="602" t="s">
        <v>465</v>
      </c>
      <c r="E6" s="602" t="s">
        <v>465</v>
      </c>
      <c r="F6" s="602" t="s">
        <v>465</v>
      </c>
      <c r="G6" s="602" t="s">
        <v>465</v>
      </c>
      <c r="H6" s="602" t="s">
        <v>465</v>
      </c>
      <c r="I6" s="603" t="s">
        <v>1656</v>
      </c>
      <c r="J6" s="18"/>
    </row>
    <row r="7" spans="1:10">
      <c r="A7" s="602">
        <v>6</v>
      </c>
      <c r="B7" s="602">
        <v>3027</v>
      </c>
      <c r="C7" s="602" t="s">
        <v>3518</v>
      </c>
      <c r="D7" s="602" t="s">
        <v>475</v>
      </c>
      <c r="E7" s="602" t="s">
        <v>3723</v>
      </c>
      <c r="F7" s="602" t="s">
        <v>3724</v>
      </c>
      <c r="G7" s="602" t="s">
        <v>3724</v>
      </c>
      <c r="H7" s="602" t="s">
        <v>3724</v>
      </c>
      <c r="I7" s="603" t="s">
        <v>1656</v>
      </c>
      <c r="J7" s="18"/>
    </row>
    <row r="8" spans="1:10">
      <c r="A8" s="602">
        <v>7</v>
      </c>
      <c r="B8" s="602">
        <v>3026</v>
      </c>
      <c r="C8" s="602" t="s">
        <v>3518</v>
      </c>
      <c r="D8" s="602" t="s">
        <v>483</v>
      </c>
      <c r="E8" s="602" t="s">
        <v>483</v>
      </c>
      <c r="F8" s="602" t="s">
        <v>483</v>
      </c>
      <c r="G8" s="602" t="s">
        <v>483</v>
      </c>
      <c r="H8" s="602" t="s">
        <v>483</v>
      </c>
      <c r="I8" s="603" t="s">
        <v>1656</v>
      </c>
      <c r="J8" s="18"/>
    </row>
    <row r="9" spans="1:10">
      <c r="A9" s="602">
        <v>8</v>
      </c>
      <c r="B9" s="602">
        <v>3024</v>
      </c>
      <c r="C9" s="602" t="s">
        <v>3518</v>
      </c>
      <c r="D9" s="602" t="s">
        <v>489</v>
      </c>
      <c r="E9" s="602" t="s">
        <v>489</v>
      </c>
      <c r="F9" s="602" t="s">
        <v>3725</v>
      </c>
      <c r="G9" s="602" t="s">
        <v>3725</v>
      </c>
      <c r="H9" s="602" t="s">
        <v>3725</v>
      </c>
      <c r="I9" s="603" t="s">
        <v>1656</v>
      </c>
      <c r="J9" s="18"/>
    </row>
    <row r="10" spans="1:10">
      <c r="A10" s="602">
        <v>9</v>
      </c>
      <c r="B10" s="602">
        <v>3028</v>
      </c>
      <c r="C10" s="602" t="s">
        <v>3518</v>
      </c>
      <c r="D10" s="602" t="s">
        <v>496</v>
      </c>
      <c r="E10" s="602" t="s">
        <v>3726</v>
      </c>
      <c r="F10" s="602" t="s">
        <v>3727</v>
      </c>
      <c r="G10" s="602" t="s">
        <v>3727</v>
      </c>
      <c r="H10" s="602" t="s">
        <v>3727</v>
      </c>
      <c r="I10" s="603" t="s">
        <v>1656</v>
      </c>
    </row>
    <row r="11" spans="1:10">
      <c r="A11" s="604">
        <v>10</v>
      </c>
      <c r="B11" s="604">
        <v>3007</v>
      </c>
      <c r="C11" s="604" t="s">
        <v>3518</v>
      </c>
      <c r="D11" s="604" t="s">
        <v>348</v>
      </c>
      <c r="E11" s="604" t="s">
        <v>3728</v>
      </c>
      <c r="F11" s="604" t="s">
        <v>3729</v>
      </c>
      <c r="G11" s="604" t="s">
        <v>3730</v>
      </c>
      <c r="H11" s="604" t="s">
        <v>3731</v>
      </c>
      <c r="I11" s="605"/>
      <c r="J11" s="18"/>
    </row>
    <row r="12" spans="1:10">
      <c r="A12" s="604">
        <v>11</v>
      </c>
      <c r="B12" s="604">
        <v>3010</v>
      </c>
      <c r="C12" s="604" t="s">
        <v>3518</v>
      </c>
      <c r="D12" s="604" t="s">
        <v>362</v>
      </c>
      <c r="E12" s="604" t="s">
        <v>3732</v>
      </c>
      <c r="F12" s="604" t="s">
        <v>3733</v>
      </c>
      <c r="G12" s="604" t="s">
        <v>3733</v>
      </c>
      <c r="H12" s="604" t="s">
        <v>3733</v>
      </c>
      <c r="I12" s="605"/>
      <c r="J12" s="18"/>
    </row>
    <row r="13" spans="1:10">
      <c r="A13" s="604">
        <v>12</v>
      </c>
      <c r="B13" s="604">
        <v>3009</v>
      </c>
      <c r="C13" s="604" t="s">
        <v>3518</v>
      </c>
      <c r="D13" s="604" t="s">
        <v>376</v>
      </c>
      <c r="E13" s="604" t="s">
        <v>376</v>
      </c>
      <c r="F13" s="604" t="s">
        <v>2841</v>
      </c>
      <c r="G13" s="604" t="s">
        <v>2841</v>
      </c>
      <c r="H13" s="604" t="s">
        <v>2841</v>
      </c>
      <c r="I13" s="604"/>
      <c r="J13" s="18"/>
    </row>
    <row r="14" spans="1:10">
      <c r="A14" s="604">
        <v>13</v>
      </c>
      <c r="B14" s="604">
        <v>3013</v>
      </c>
      <c r="C14" s="604" t="s">
        <v>3518</v>
      </c>
      <c r="D14" s="604" t="s">
        <v>391</v>
      </c>
      <c r="E14" s="604" t="s">
        <v>3734</v>
      </c>
      <c r="F14" s="604" t="s">
        <v>3735</v>
      </c>
      <c r="G14" s="604" t="s">
        <v>3735</v>
      </c>
      <c r="H14" s="604" t="s">
        <v>3735</v>
      </c>
      <c r="I14" s="605"/>
      <c r="J14" s="18"/>
    </row>
    <row r="15" spans="1:10">
      <c r="A15" s="604">
        <v>14</v>
      </c>
      <c r="B15" s="604">
        <v>3006</v>
      </c>
      <c r="C15" s="604" t="s">
        <v>3518</v>
      </c>
      <c r="D15" s="604" t="s">
        <v>560</v>
      </c>
      <c r="E15" s="604" t="s">
        <v>3736</v>
      </c>
      <c r="F15" s="604" t="s">
        <v>3737</v>
      </c>
      <c r="G15" s="604" t="s">
        <v>3737</v>
      </c>
      <c r="H15" s="604" t="s">
        <v>3737</v>
      </c>
      <c r="I15" s="605"/>
      <c r="J15" s="18"/>
    </row>
    <row r="16" spans="1:10">
      <c r="A16" s="604">
        <v>15</v>
      </c>
      <c r="B16" s="604">
        <v>3001</v>
      </c>
      <c r="C16" s="604" t="s">
        <v>3518</v>
      </c>
      <c r="D16" s="604" t="s">
        <v>576</v>
      </c>
      <c r="E16" s="604" t="s">
        <v>3738</v>
      </c>
      <c r="F16" s="604" t="s">
        <v>3739</v>
      </c>
      <c r="G16" s="604" t="s">
        <v>3739</v>
      </c>
      <c r="H16" s="604" t="s">
        <v>3739</v>
      </c>
      <c r="I16" s="605"/>
      <c r="J16" s="301"/>
    </row>
    <row r="17" spans="1:10">
      <c r="A17" s="604">
        <v>16</v>
      </c>
      <c r="B17" s="604">
        <v>3002</v>
      </c>
      <c r="C17" s="604" t="s">
        <v>3518</v>
      </c>
      <c r="D17" s="604" t="s">
        <v>592</v>
      </c>
      <c r="E17" s="604" t="s">
        <v>3740</v>
      </c>
      <c r="F17" s="604" t="s">
        <v>3741</v>
      </c>
      <c r="G17" s="604" t="s">
        <v>3742</v>
      </c>
      <c r="H17" s="604" t="s">
        <v>3743</v>
      </c>
      <c r="I17" s="605"/>
      <c r="J17" s="301"/>
    </row>
    <row r="18" spans="1:10">
      <c r="A18" s="606"/>
      <c r="B18" s="607"/>
      <c r="C18" s="607"/>
      <c r="D18" s="607"/>
      <c r="E18" s="607"/>
      <c r="F18" s="607"/>
      <c r="G18" s="607"/>
      <c r="H18" s="607"/>
      <c r="I18" s="605"/>
    </row>
    <row r="19" spans="1:10">
      <c r="A19" s="608" t="s">
        <v>151</v>
      </c>
      <c r="B19" s="608" t="s">
        <v>3744</v>
      </c>
      <c r="C19" s="608" t="s">
        <v>3745</v>
      </c>
      <c r="D19" s="608" t="s">
        <v>3746</v>
      </c>
      <c r="E19" s="608" t="s">
        <v>3747</v>
      </c>
      <c r="F19" s="608" t="s">
        <v>3748</v>
      </c>
      <c r="G19" s="608" t="s">
        <v>3749</v>
      </c>
      <c r="H19" s="608" t="s">
        <v>3750</v>
      </c>
      <c r="I19" s="605"/>
    </row>
    <row r="20" spans="1:10">
      <c r="A20" s="604">
        <v>1</v>
      </c>
      <c r="B20" s="604">
        <v>3005</v>
      </c>
      <c r="C20" s="604" t="s">
        <v>3751</v>
      </c>
      <c r="D20" s="604" t="s">
        <v>426</v>
      </c>
      <c r="E20" s="604" t="s">
        <v>3752</v>
      </c>
      <c r="F20" s="604" t="s">
        <v>3753</v>
      </c>
      <c r="G20" s="604" t="s">
        <v>3754</v>
      </c>
      <c r="H20" s="604" t="s">
        <v>3755</v>
      </c>
      <c r="I20" s="605"/>
    </row>
    <row r="21" spans="1:10">
      <c r="A21" s="604">
        <v>2</v>
      </c>
      <c r="B21" s="604">
        <v>6001</v>
      </c>
      <c r="C21" s="604" t="s">
        <v>3751</v>
      </c>
      <c r="D21" s="604" t="s">
        <v>434</v>
      </c>
      <c r="E21" s="604" t="s">
        <v>3756</v>
      </c>
      <c r="F21" s="604" t="s">
        <v>3757</v>
      </c>
      <c r="G21" s="604" t="s">
        <v>3757</v>
      </c>
      <c r="H21" s="604" t="s">
        <v>3757</v>
      </c>
      <c r="I21" s="605"/>
    </row>
    <row r="22" spans="1:10">
      <c r="A22" s="604">
        <v>3</v>
      </c>
      <c r="B22" s="604">
        <v>6002</v>
      </c>
      <c r="C22" s="604" t="s">
        <v>3751</v>
      </c>
      <c r="D22" s="604" t="s">
        <v>443</v>
      </c>
      <c r="E22" s="604" t="s">
        <v>443</v>
      </c>
      <c r="F22" s="604" t="s">
        <v>3758</v>
      </c>
      <c r="G22" s="604" t="s">
        <v>3759</v>
      </c>
      <c r="H22" s="604" t="s">
        <v>3760</v>
      </c>
      <c r="I22" s="605"/>
    </row>
    <row r="23" spans="1:10">
      <c r="A23" s="604">
        <v>4</v>
      </c>
      <c r="B23" s="604">
        <v>6003</v>
      </c>
      <c r="C23" s="604" t="s">
        <v>3751</v>
      </c>
      <c r="D23" s="604" t="s">
        <v>455</v>
      </c>
      <c r="E23" s="604" t="s">
        <v>3761</v>
      </c>
      <c r="F23" s="604" t="s">
        <v>3762</v>
      </c>
      <c r="G23" s="604" t="s">
        <v>3763</v>
      </c>
      <c r="H23" s="604" t="s">
        <v>3764</v>
      </c>
      <c r="I23" s="605"/>
    </row>
    <row r="24" spans="1:10">
      <c r="A24" s="604">
        <v>5</v>
      </c>
      <c r="B24" s="604">
        <v>6006</v>
      </c>
      <c r="C24" s="604" t="s">
        <v>3751</v>
      </c>
      <c r="D24" s="604" t="s">
        <v>466</v>
      </c>
      <c r="E24" s="604" t="s">
        <v>3765</v>
      </c>
      <c r="F24" s="604" t="s">
        <v>3766</v>
      </c>
      <c r="G24" s="604" t="s">
        <v>3767</v>
      </c>
      <c r="H24" s="604" t="s">
        <v>3768</v>
      </c>
      <c r="I24" s="604"/>
    </row>
    <row r="25" spans="1:10">
      <c r="A25" s="604">
        <v>6</v>
      </c>
      <c r="B25" s="604">
        <v>6007</v>
      </c>
      <c r="C25" s="604" t="s">
        <v>3751</v>
      </c>
      <c r="D25" s="604" t="s">
        <v>476</v>
      </c>
      <c r="E25" s="604" t="s">
        <v>3769</v>
      </c>
      <c r="F25" s="604" t="s">
        <v>3770</v>
      </c>
      <c r="G25" s="604" t="s">
        <v>3770</v>
      </c>
      <c r="H25" s="604" t="s">
        <v>3770</v>
      </c>
      <c r="I25" s="604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9" t="s">
        <v>3771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10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7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895" t="s">
        <v>3772</v>
      </c>
      <c r="B1" s="782"/>
      <c r="C1" s="782"/>
      <c r="D1" s="782"/>
      <c r="E1" s="782"/>
      <c r="F1" s="782"/>
      <c r="G1" s="611" t="s">
        <v>3773</v>
      </c>
    </row>
    <row r="2" spans="1:9" ht="31.5">
      <c r="A2" s="437" t="s">
        <v>3774</v>
      </c>
      <c r="B2" s="437" t="s">
        <v>3775</v>
      </c>
      <c r="C2" s="437" t="s">
        <v>2176</v>
      </c>
      <c r="D2" s="437" t="s">
        <v>2177</v>
      </c>
      <c r="E2" s="437" t="s">
        <v>2178</v>
      </c>
      <c r="F2" s="437" t="s">
        <v>3776</v>
      </c>
      <c r="G2" s="612"/>
    </row>
    <row r="3" spans="1:9" ht="15" customHeight="1">
      <c r="A3" s="440">
        <v>1</v>
      </c>
      <c r="B3" s="440" t="s">
        <v>3777</v>
      </c>
      <c r="C3" s="440" t="s">
        <v>2192</v>
      </c>
      <c r="D3" s="440" t="s">
        <v>188</v>
      </c>
      <c r="E3" s="440" t="s">
        <v>2193</v>
      </c>
      <c r="F3" s="440" t="s">
        <v>2193</v>
      </c>
      <c r="G3" s="611">
        <v>1</v>
      </c>
    </row>
    <row r="4" spans="1:9" ht="15" customHeight="1">
      <c r="A4" s="440">
        <v>2</v>
      </c>
      <c r="B4" s="440" t="s">
        <v>3778</v>
      </c>
      <c r="C4" s="440" t="s">
        <v>2235</v>
      </c>
      <c r="D4" s="440" t="s">
        <v>205</v>
      </c>
      <c r="E4" s="440" t="s">
        <v>3779</v>
      </c>
      <c r="F4" s="440" t="s">
        <v>3779</v>
      </c>
      <c r="G4" s="611">
        <v>3</v>
      </c>
    </row>
    <row r="5" spans="1:9" ht="15" customHeight="1">
      <c r="A5" s="440">
        <v>3</v>
      </c>
      <c r="B5" s="440" t="s">
        <v>3780</v>
      </c>
      <c r="C5" s="440" t="s">
        <v>2220</v>
      </c>
      <c r="D5" s="440" t="s">
        <v>204</v>
      </c>
      <c r="E5" s="440" t="s">
        <v>2221</v>
      </c>
      <c r="F5" s="440" t="s">
        <v>2221</v>
      </c>
      <c r="G5" s="611">
        <v>5</v>
      </c>
    </row>
    <row r="6" spans="1:9" ht="15" customHeight="1">
      <c r="A6" s="440">
        <v>4</v>
      </c>
      <c r="B6" s="613"/>
      <c r="C6" s="440" t="s">
        <v>3781</v>
      </c>
      <c r="D6" s="440" t="s">
        <v>3781</v>
      </c>
      <c r="E6" s="440" t="s">
        <v>3782</v>
      </c>
      <c r="F6" s="440" t="s">
        <v>3782</v>
      </c>
      <c r="G6" s="612"/>
      <c r="I6" s="3"/>
    </row>
    <row r="7" spans="1:9" ht="15" customHeight="1">
      <c r="A7" s="440">
        <v>5</v>
      </c>
      <c r="B7" s="440" t="s">
        <v>3783</v>
      </c>
      <c r="C7" s="440" t="s">
        <v>2206</v>
      </c>
      <c r="D7" s="440" t="s">
        <v>203</v>
      </c>
      <c r="E7" s="440" t="s">
        <v>3784</v>
      </c>
      <c r="F7" s="440" t="s">
        <v>3784</v>
      </c>
      <c r="G7" s="611">
        <v>2</v>
      </c>
    </row>
    <row r="8" spans="1:9" ht="15" customHeight="1">
      <c r="A8" s="440">
        <v>6</v>
      </c>
      <c r="B8" s="440" t="s">
        <v>3785</v>
      </c>
      <c r="C8" s="440" t="s">
        <v>3786</v>
      </c>
      <c r="D8" s="440" t="s">
        <v>3786</v>
      </c>
      <c r="E8" s="440" t="s">
        <v>3787</v>
      </c>
      <c r="F8" s="440" t="s">
        <v>3787</v>
      </c>
      <c r="G8" s="611">
        <v>4</v>
      </c>
      <c r="I8" s="3"/>
    </row>
    <row r="9" spans="1:9" ht="15" customHeight="1">
      <c r="A9" s="440">
        <v>7</v>
      </c>
      <c r="B9" s="440" t="s">
        <v>3788</v>
      </c>
      <c r="C9" s="614" t="s">
        <v>3789</v>
      </c>
      <c r="D9" s="614" t="s">
        <v>3789</v>
      </c>
      <c r="E9" s="440" t="s">
        <v>3788</v>
      </c>
      <c r="F9" s="440" t="s">
        <v>3788</v>
      </c>
      <c r="G9" s="612"/>
    </row>
    <row r="10" spans="1:9" ht="15.75">
      <c r="G10" s="3"/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9" t="s">
        <v>150</v>
      </c>
      <c r="B1" s="451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314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</row>
    <row r="2" spans="1:25" ht="18.75" customHeight="1">
      <c r="A2" s="540">
        <v>1</v>
      </c>
      <c r="B2" s="615" t="s">
        <v>3791</v>
      </c>
      <c r="C2" s="585" t="s">
        <v>308</v>
      </c>
      <c r="D2" s="615" t="s">
        <v>3792</v>
      </c>
      <c r="E2" s="615" t="s">
        <v>3793</v>
      </c>
      <c r="F2" s="615" t="s">
        <v>3794</v>
      </c>
      <c r="G2" s="616"/>
      <c r="H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</row>
    <row r="3" spans="1:25" ht="18.75" customHeight="1">
      <c r="A3" s="540">
        <v>2</v>
      </c>
      <c r="B3" s="617" t="s">
        <v>3795</v>
      </c>
      <c r="C3" s="585" t="s">
        <v>322</v>
      </c>
      <c r="D3" s="585" t="s">
        <v>3796</v>
      </c>
      <c r="E3" s="585" t="s">
        <v>3797</v>
      </c>
      <c r="F3" s="585" t="s">
        <v>3798</v>
      </c>
      <c r="G3" s="616"/>
      <c r="H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</row>
    <row r="4" spans="1:25" ht="18.75" customHeight="1">
      <c r="A4" s="540">
        <v>3</v>
      </c>
      <c r="B4" s="617" t="s">
        <v>3799</v>
      </c>
      <c r="C4" s="585" t="s">
        <v>338</v>
      </c>
      <c r="D4" s="585" t="s">
        <v>3800</v>
      </c>
      <c r="E4" s="585" t="s">
        <v>3801</v>
      </c>
      <c r="F4" s="585" t="s">
        <v>3802</v>
      </c>
      <c r="G4" s="616"/>
      <c r="H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</row>
    <row r="5" spans="1:25" ht="18.75" customHeight="1">
      <c r="A5" s="540">
        <v>4</v>
      </c>
      <c r="B5" s="617" t="s">
        <v>3803</v>
      </c>
      <c r="C5" s="585" t="s">
        <v>349</v>
      </c>
      <c r="D5" s="585" t="s">
        <v>349</v>
      </c>
      <c r="E5" s="585" t="s">
        <v>3804</v>
      </c>
      <c r="F5" s="585" t="s">
        <v>3805</v>
      </c>
      <c r="G5" s="616"/>
      <c r="H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</row>
    <row r="6" spans="1:25" ht="18.75" customHeight="1">
      <c r="A6" s="540">
        <v>5</v>
      </c>
      <c r="B6" s="617" t="s">
        <v>3806</v>
      </c>
      <c r="C6" s="585" t="s">
        <v>363</v>
      </c>
      <c r="D6" s="585" t="s">
        <v>1127</v>
      </c>
      <c r="E6" s="585" t="s">
        <v>3807</v>
      </c>
      <c r="F6" s="585" t="s">
        <v>3808</v>
      </c>
      <c r="G6" s="616"/>
      <c r="H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</row>
    <row r="7" spans="1:25" ht="18.75" customHeight="1">
      <c r="A7" s="589">
        <v>6</v>
      </c>
      <c r="B7" s="618" t="s">
        <v>3809</v>
      </c>
      <c r="C7" s="590" t="s">
        <v>377</v>
      </c>
      <c r="D7" s="590" t="s">
        <v>377</v>
      </c>
      <c r="E7" s="590" t="s">
        <v>3810</v>
      </c>
      <c r="F7" s="590" t="s">
        <v>3811</v>
      </c>
      <c r="G7" s="309"/>
      <c r="H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</row>
    <row r="8" spans="1:25" ht="18.75" customHeight="1">
      <c r="A8" s="589">
        <v>7</v>
      </c>
      <c r="B8" s="618" t="s">
        <v>3812</v>
      </c>
      <c r="C8" s="590" t="s">
        <v>392</v>
      </c>
      <c r="D8" s="590" t="s">
        <v>1117</v>
      </c>
      <c r="E8" s="590" t="s">
        <v>3813</v>
      </c>
      <c r="F8" s="590" t="s">
        <v>3814</v>
      </c>
      <c r="G8" s="309"/>
      <c r="H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</row>
    <row r="9" spans="1:25" ht="18.75" customHeight="1">
      <c r="A9" s="589">
        <v>8</v>
      </c>
      <c r="B9" s="618" t="s">
        <v>3815</v>
      </c>
      <c r="C9" s="590" t="s">
        <v>406</v>
      </c>
      <c r="D9" s="590" t="s">
        <v>3816</v>
      </c>
      <c r="E9" s="590" t="s">
        <v>3817</v>
      </c>
      <c r="F9" s="590" t="s">
        <v>3818</v>
      </c>
      <c r="G9" s="309"/>
      <c r="H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</row>
    <row r="10" spans="1:25" ht="18.75" customHeight="1">
      <c r="A10" s="589">
        <v>9</v>
      </c>
      <c r="B10" s="618" t="s">
        <v>3819</v>
      </c>
      <c r="C10" s="590" t="s">
        <v>497</v>
      </c>
      <c r="D10" s="590" t="s">
        <v>1143</v>
      </c>
      <c r="E10" s="590" t="s">
        <v>3820</v>
      </c>
      <c r="F10" s="590" t="s">
        <v>3821</v>
      </c>
      <c r="G10" s="309"/>
      <c r="H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</row>
    <row r="11" spans="1:25" ht="18.75" customHeight="1">
      <c r="A11" s="589">
        <v>10</v>
      </c>
      <c r="B11" s="618" t="s">
        <v>3822</v>
      </c>
      <c r="C11" s="590" t="s">
        <v>509</v>
      </c>
      <c r="D11" s="590" t="s">
        <v>3823</v>
      </c>
      <c r="E11" s="590" t="s">
        <v>3824</v>
      </c>
      <c r="F11" s="590" t="s">
        <v>3825</v>
      </c>
      <c r="G11" s="309"/>
      <c r="H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</row>
    <row r="12" spans="1:25" ht="18.75" customHeight="1">
      <c r="A12" s="589">
        <v>11</v>
      </c>
      <c r="B12" s="618" t="s">
        <v>3826</v>
      </c>
      <c r="C12" s="590" t="s">
        <v>521</v>
      </c>
      <c r="D12" s="590" t="s">
        <v>521</v>
      </c>
      <c r="E12" s="590" t="s">
        <v>3827</v>
      </c>
      <c r="F12" s="590" t="s">
        <v>3828</v>
      </c>
      <c r="G12" s="309"/>
      <c r="H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</row>
    <row r="13" spans="1:25" ht="18.75" customHeight="1">
      <c r="A13" s="589">
        <v>12</v>
      </c>
      <c r="B13" s="618" t="s">
        <v>3829</v>
      </c>
      <c r="C13" s="590" t="s">
        <v>534</v>
      </c>
      <c r="D13" s="590" t="s">
        <v>3830</v>
      </c>
      <c r="E13" s="590" t="s">
        <v>3831</v>
      </c>
      <c r="F13" s="590" t="s">
        <v>3832</v>
      </c>
      <c r="G13" s="309"/>
      <c r="H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</row>
    <row r="14" spans="1:25" ht="18.75" customHeight="1">
      <c r="A14" s="589">
        <v>13</v>
      </c>
      <c r="B14" s="618" t="s">
        <v>3833</v>
      </c>
      <c r="C14" s="590" t="s">
        <v>548</v>
      </c>
      <c r="D14" s="590" t="s">
        <v>3834</v>
      </c>
      <c r="E14" s="590" t="s">
        <v>3835</v>
      </c>
      <c r="F14" s="590" t="s">
        <v>3836</v>
      </c>
      <c r="G14" s="309"/>
      <c r="H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</row>
    <row r="15" spans="1:25" ht="18.75" customHeight="1">
      <c r="A15" s="589">
        <v>14</v>
      </c>
      <c r="B15" s="618" t="s">
        <v>3837</v>
      </c>
      <c r="C15" s="590" t="s">
        <v>561</v>
      </c>
      <c r="D15" s="590" t="s">
        <v>1152</v>
      </c>
      <c r="E15" s="590" t="s">
        <v>3838</v>
      </c>
      <c r="F15" s="590" t="s">
        <v>3839</v>
      </c>
      <c r="G15" s="309"/>
      <c r="H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</row>
    <row r="16" spans="1:25" ht="18.75" customHeight="1">
      <c r="A16" s="589">
        <v>15</v>
      </c>
      <c r="B16" s="618" t="s">
        <v>3840</v>
      </c>
      <c r="C16" s="590" t="s">
        <v>577</v>
      </c>
      <c r="D16" s="590" t="s">
        <v>3841</v>
      </c>
      <c r="E16" s="593" t="s">
        <v>3842</v>
      </c>
      <c r="F16" s="593" t="s">
        <v>3843</v>
      </c>
      <c r="G16" s="309"/>
      <c r="H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</row>
    <row r="17" spans="1:25" ht="18.75" customHeight="1">
      <c r="A17" s="589">
        <v>16</v>
      </c>
      <c r="B17" s="618" t="s">
        <v>3844</v>
      </c>
      <c r="C17" s="590" t="s">
        <v>593</v>
      </c>
      <c r="D17" s="590" t="s">
        <v>3845</v>
      </c>
      <c r="E17" s="590" t="s">
        <v>3846</v>
      </c>
      <c r="F17" s="590" t="s">
        <v>3847</v>
      </c>
      <c r="G17" s="309"/>
      <c r="H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</row>
    <row r="18" spans="1:25" ht="18.75" customHeight="1">
      <c r="A18" s="589">
        <v>17</v>
      </c>
      <c r="B18" s="618" t="s">
        <v>3848</v>
      </c>
      <c r="C18" s="590" t="s">
        <v>608</v>
      </c>
      <c r="D18" s="590" t="s">
        <v>608</v>
      </c>
      <c r="E18" s="590" t="s">
        <v>3849</v>
      </c>
      <c r="F18" s="590" t="s">
        <v>3850</v>
      </c>
      <c r="G18" s="309"/>
      <c r="H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</row>
    <row r="19" spans="1:25" ht="18.75" customHeight="1">
      <c r="A19" s="589">
        <v>18</v>
      </c>
      <c r="B19" s="618" t="s">
        <v>3851</v>
      </c>
      <c r="C19" s="590" t="s">
        <v>623</v>
      </c>
      <c r="D19" s="590" t="s">
        <v>623</v>
      </c>
      <c r="E19" s="590" t="s">
        <v>3852</v>
      </c>
      <c r="F19" s="590" t="s">
        <v>3853</v>
      </c>
      <c r="G19" s="309"/>
      <c r="H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</row>
    <row r="20" spans="1:25" ht="18.75" customHeight="1">
      <c r="A20" s="589">
        <v>19</v>
      </c>
      <c r="B20" s="618" t="s">
        <v>3854</v>
      </c>
      <c r="C20" s="590" t="s">
        <v>638</v>
      </c>
      <c r="D20" s="590" t="s">
        <v>3855</v>
      </c>
      <c r="E20" s="590" t="s">
        <v>3856</v>
      </c>
      <c r="F20" s="590" t="s">
        <v>3857</v>
      </c>
      <c r="G20" s="309"/>
      <c r="H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</row>
    <row r="21" spans="1:25" ht="18.75" customHeight="1">
      <c r="A21" s="589">
        <v>20</v>
      </c>
      <c r="B21" s="618" t="s">
        <v>3858</v>
      </c>
      <c r="C21" s="590" t="s">
        <v>654</v>
      </c>
      <c r="D21" s="590" t="s">
        <v>1174</v>
      </c>
      <c r="E21" s="590" t="s">
        <v>3859</v>
      </c>
      <c r="F21" s="590" t="s">
        <v>3860</v>
      </c>
      <c r="G21" s="309"/>
      <c r="H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</row>
    <row r="22" spans="1:25" ht="18.75" customHeight="1">
      <c r="A22" s="589">
        <v>21</v>
      </c>
      <c r="B22" s="590" t="s">
        <v>3861</v>
      </c>
      <c r="C22" s="590" t="s">
        <v>668</v>
      </c>
      <c r="D22" s="590" t="s">
        <v>1278</v>
      </c>
      <c r="E22" s="590" t="s">
        <v>3862</v>
      </c>
      <c r="F22" s="590" t="s">
        <v>3863</v>
      </c>
      <c r="G22" s="309"/>
      <c r="H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</row>
    <row r="23" spans="1:25" ht="18.75" customHeight="1">
      <c r="A23" s="589">
        <v>22</v>
      </c>
      <c r="B23" s="619" t="s">
        <v>3864</v>
      </c>
      <c r="C23" s="590" t="s">
        <v>682</v>
      </c>
      <c r="D23" s="620" t="s">
        <v>3865</v>
      </c>
      <c r="E23" s="619" t="s">
        <v>3866</v>
      </c>
      <c r="F23" s="619" t="s">
        <v>3867</v>
      </c>
      <c r="G23" s="309"/>
      <c r="H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</row>
    <row r="24" spans="1:25" ht="18.75" customHeight="1">
      <c r="A24" s="589">
        <v>23</v>
      </c>
      <c r="B24" s="619" t="s">
        <v>3868</v>
      </c>
      <c r="C24" s="590" t="s">
        <v>697</v>
      </c>
      <c r="D24" s="590" t="s">
        <v>1219</v>
      </c>
      <c r="E24" s="619" t="s">
        <v>1572</v>
      </c>
      <c r="F24" s="621" t="s">
        <v>3869</v>
      </c>
      <c r="G24" s="309"/>
      <c r="H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</row>
    <row r="25" spans="1:25" ht="18.75" customHeight="1">
      <c r="A25" s="589">
        <v>24</v>
      </c>
      <c r="B25" s="619" t="s">
        <v>3870</v>
      </c>
      <c r="C25" s="590" t="s">
        <v>711</v>
      </c>
      <c r="D25" s="620" t="s">
        <v>711</v>
      </c>
      <c r="E25" s="619" t="s">
        <v>3871</v>
      </c>
      <c r="F25" s="619" t="s">
        <v>3872</v>
      </c>
      <c r="G25" s="309"/>
      <c r="H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</row>
    <row r="26" spans="1:25" ht="18.75" customHeight="1">
      <c r="A26" s="589">
        <v>25</v>
      </c>
      <c r="B26" s="619" t="s">
        <v>3873</v>
      </c>
      <c r="C26" s="590" t="s">
        <v>725</v>
      </c>
      <c r="D26" s="622" t="s">
        <v>725</v>
      </c>
      <c r="E26" s="619" t="s">
        <v>3874</v>
      </c>
      <c r="F26" s="619" t="s">
        <v>3875</v>
      </c>
      <c r="G26" s="309"/>
      <c r="H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</row>
    <row r="27" spans="1:25" ht="16.5" customHeight="1">
      <c r="A27" s="589">
        <v>26</v>
      </c>
      <c r="B27" s="619" t="s">
        <v>3876</v>
      </c>
      <c r="C27" s="590" t="s">
        <v>739</v>
      </c>
      <c r="D27" s="623" t="s">
        <v>1201</v>
      </c>
      <c r="E27" s="623" t="s">
        <v>3877</v>
      </c>
      <c r="F27" s="590" t="s">
        <v>3878</v>
      </c>
      <c r="G27" s="309"/>
      <c r="H27" s="315"/>
      <c r="J27" s="315"/>
      <c r="K27" s="315"/>
      <c r="L27" s="315"/>
      <c r="M27" s="315"/>
    </row>
    <row r="28" spans="1:25" ht="16.5" customHeight="1">
      <c r="A28" s="589">
        <v>27</v>
      </c>
      <c r="B28" s="619" t="s">
        <v>3879</v>
      </c>
      <c r="C28" s="590" t="s">
        <v>752</v>
      </c>
      <c r="D28" s="623" t="s">
        <v>3880</v>
      </c>
      <c r="E28" s="623" t="s">
        <v>3881</v>
      </c>
      <c r="F28" s="590" t="s">
        <v>3882</v>
      </c>
      <c r="G28" s="309"/>
      <c r="H28" s="315"/>
      <c r="J28" s="315"/>
      <c r="K28" s="315"/>
      <c r="L28" s="315"/>
      <c r="M28" s="315"/>
    </row>
    <row r="29" spans="1:25" ht="16.5" customHeight="1">
      <c r="A29" s="589">
        <v>28</v>
      </c>
      <c r="B29" s="619" t="s">
        <v>3883</v>
      </c>
      <c r="C29" s="590" t="s">
        <v>763</v>
      </c>
      <c r="D29" s="623" t="s">
        <v>1264</v>
      </c>
      <c r="E29" s="623" t="s">
        <v>3884</v>
      </c>
      <c r="F29" s="590" t="s">
        <v>3885</v>
      </c>
      <c r="G29" s="309"/>
      <c r="H29" s="315"/>
      <c r="J29" s="315"/>
      <c r="K29" s="315"/>
      <c r="L29" s="315"/>
      <c r="M29" s="315"/>
    </row>
    <row r="30" spans="1:25" ht="16.5" customHeight="1">
      <c r="A30" s="589">
        <v>29</v>
      </c>
      <c r="B30" s="619" t="s">
        <v>3886</v>
      </c>
      <c r="C30" s="590" t="s">
        <v>775</v>
      </c>
      <c r="D30" s="623" t="s">
        <v>1135</v>
      </c>
      <c r="E30" s="623" t="s">
        <v>3887</v>
      </c>
      <c r="F30" s="590" t="s">
        <v>3888</v>
      </c>
      <c r="G30" s="309"/>
      <c r="H30" s="315"/>
      <c r="J30" s="315"/>
      <c r="K30" s="315"/>
      <c r="L30" s="315"/>
      <c r="M30" s="315"/>
    </row>
    <row r="31" spans="1:25" ht="16.5" customHeight="1">
      <c r="A31" s="589">
        <v>30</v>
      </c>
      <c r="B31" s="619" t="s">
        <v>3889</v>
      </c>
      <c r="C31" s="590" t="s">
        <v>787</v>
      </c>
      <c r="D31" s="623" t="s">
        <v>787</v>
      </c>
      <c r="E31" s="623" t="s">
        <v>3890</v>
      </c>
      <c r="F31" s="590" t="s">
        <v>3891</v>
      </c>
      <c r="G31" s="309"/>
      <c r="H31" s="315"/>
      <c r="J31" s="315"/>
      <c r="K31" s="315"/>
      <c r="L31" s="315"/>
      <c r="M31" s="315"/>
    </row>
    <row r="32" spans="1:25" ht="16.5" customHeight="1">
      <c r="A32" s="589">
        <v>31</v>
      </c>
      <c r="B32" s="619" t="s">
        <v>3892</v>
      </c>
      <c r="C32" s="590" t="s">
        <v>797</v>
      </c>
      <c r="D32" s="623" t="s">
        <v>1210</v>
      </c>
      <c r="E32" s="623" t="s">
        <v>3893</v>
      </c>
      <c r="F32" s="590" t="s">
        <v>3894</v>
      </c>
      <c r="G32" s="309"/>
      <c r="H32" s="315"/>
      <c r="J32" s="315"/>
      <c r="K32" s="315"/>
      <c r="L32" s="315"/>
      <c r="M32" s="315"/>
    </row>
    <row r="33" spans="1:13" ht="16.5" customHeight="1">
      <c r="A33" s="589">
        <v>32</v>
      </c>
      <c r="B33" s="619" t="s">
        <v>3895</v>
      </c>
      <c r="C33" s="590" t="s">
        <v>806</v>
      </c>
      <c r="D33" s="623" t="s">
        <v>3896</v>
      </c>
      <c r="E33" s="623" t="s">
        <v>3897</v>
      </c>
      <c r="F33" s="590" t="s">
        <v>3898</v>
      </c>
      <c r="G33" s="309"/>
      <c r="H33" s="315"/>
      <c r="J33" s="315"/>
      <c r="K33" s="315"/>
      <c r="L33" s="315"/>
      <c r="M33" s="315"/>
    </row>
    <row r="34" spans="1:13" ht="16.5" customHeight="1">
      <c r="A34" s="589">
        <v>33</v>
      </c>
      <c r="B34" s="619" t="s">
        <v>3899</v>
      </c>
      <c r="C34" s="590" t="s">
        <v>814</v>
      </c>
      <c r="D34" s="623" t="s">
        <v>3900</v>
      </c>
      <c r="E34" s="623" t="s">
        <v>3901</v>
      </c>
      <c r="F34" s="590" t="s">
        <v>3902</v>
      </c>
      <c r="G34" s="309"/>
      <c r="H34" s="315"/>
      <c r="J34" s="315"/>
      <c r="K34" s="315"/>
      <c r="L34" s="315"/>
      <c r="M34" s="315"/>
    </row>
    <row r="35" spans="1:13" ht="16.5" customHeight="1">
      <c r="A35" s="589">
        <v>34</v>
      </c>
      <c r="B35" s="619" t="s">
        <v>3903</v>
      </c>
      <c r="C35" s="590" t="s">
        <v>822</v>
      </c>
      <c r="D35" s="623" t="s">
        <v>822</v>
      </c>
      <c r="E35" s="623" t="s">
        <v>3904</v>
      </c>
      <c r="F35" s="590" t="s">
        <v>3905</v>
      </c>
      <c r="G35" s="309"/>
      <c r="H35" s="315"/>
      <c r="J35" s="315"/>
      <c r="K35" s="315"/>
      <c r="L35" s="315"/>
      <c r="M35" s="315"/>
    </row>
    <row r="36" spans="1:13" ht="16.5" customHeight="1">
      <c r="A36" s="589">
        <v>35</v>
      </c>
      <c r="B36" s="619" t="s">
        <v>3906</v>
      </c>
      <c r="C36" s="590" t="s">
        <v>831</v>
      </c>
      <c r="D36" s="623" t="s">
        <v>3907</v>
      </c>
      <c r="E36" s="623" t="s">
        <v>3908</v>
      </c>
      <c r="F36" s="590" t="s">
        <v>3909</v>
      </c>
      <c r="G36" s="309"/>
      <c r="H36" s="315"/>
      <c r="J36" s="315"/>
      <c r="K36" s="315"/>
      <c r="L36" s="315"/>
      <c r="M36" s="315"/>
    </row>
    <row r="37" spans="1:13" ht="16.5" customHeight="1">
      <c r="A37" s="589">
        <v>36</v>
      </c>
      <c r="B37" s="619" t="s">
        <v>3910</v>
      </c>
      <c r="C37" s="590" t="s">
        <v>840</v>
      </c>
      <c r="D37" s="623" t="s">
        <v>3911</v>
      </c>
      <c r="E37" s="623" t="s">
        <v>3912</v>
      </c>
      <c r="F37" s="590" t="s">
        <v>3913</v>
      </c>
      <c r="G37" s="309"/>
      <c r="H37" s="315"/>
      <c r="J37" s="315"/>
      <c r="K37" s="315"/>
      <c r="L37" s="315"/>
      <c r="M37" s="315"/>
    </row>
    <row r="38" spans="1:13" ht="16.5" customHeight="1">
      <c r="A38" s="589">
        <v>37</v>
      </c>
      <c r="B38" s="619" t="s">
        <v>3914</v>
      </c>
      <c r="C38" s="590" t="s">
        <v>848</v>
      </c>
      <c r="D38" s="623" t="s">
        <v>848</v>
      </c>
      <c r="E38" s="623" t="s">
        <v>3915</v>
      </c>
      <c r="F38" s="590" t="s">
        <v>3916</v>
      </c>
      <c r="G38" s="309"/>
      <c r="H38" s="315"/>
      <c r="J38" s="315"/>
      <c r="K38" s="315"/>
      <c r="L38" s="315"/>
      <c r="M38" s="315"/>
    </row>
    <row r="39" spans="1:13" ht="16.5" customHeight="1">
      <c r="A39" s="589">
        <v>38</v>
      </c>
      <c r="B39" s="619" t="s">
        <v>3917</v>
      </c>
      <c r="C39" s="590" t="s">
        <v>856</v>
      </c>
      <c r="D39" s="623" t="s">
        <v>3918</v>
      </c>
      <c r="E39" s="623" t="s">
        <v>3919</v>
      </c>
      <c r="F39" s="590" t="s">
        <v>3920</v>
      </c>
      <c r="G39" s="309"/>
      <c r="H39" s="315"/>
      <c r="J39" s="315"/>
      <c r="K39" s="315"/>
      <c r="L39" s="315"/>
      <c r="M39" s="315"/>
    </row>
    <row r="40" spans="1:13" ht="16.5" customHeight="1">
      <c r="A40" s="589">
        <v>39</v>
      </c>
      <c r="B40" s="619" t="s">
        <v>3921</v>
      </c>
      <c r="C40" s="590" t="s">
        <v>864</v>
      </c>
      <c r="D40" s="623" t="s">
        <v>3922</v>
      </c>
      <c r="E40" s="623" t="s">
        <v>3923</v>
      </c>
      <c r="F40" s="590" t="s">
        <v>3924</v>
      </c>
      <c r="G40" s="309"/>
      <c r="H40" s="315"/>
      <c r="J40" s="315"/>
      <c r="K40" s="315"/>
      <c r="L40" s="315"/>
      <c r="M40" s="315"/>
    </row>
    <row r="41" spans="1:13" ht="16.5" customHeight="1">
      <c r="A41" s="589">
        <v>40</v>
      </c>
      <c r="B41" s="619" t="s">
        <v>3925</v>
      </c>
      <c r="C41" s="590" t="s">
        <v>870</v>
      </c>
      <c r="D41" s="623" t="s">
        <v>3926</v>
      </c>
      <c r="E41" s="623" t="s">
        <v>3927</v>
      </c>
      <c r="F41" s="590" t="s">
        <v>3928</v>
      </c>
      <c r="G41" s="309"/>
      <c r="H41" s="315"/>
      <c r="J41" s="315"/>
      <c r="K41" s="315"/>
      <c r="L41" s="315"/>
      <c r="M41" s="315"/>
    </row>
    <row r="42" spans="1:13" ht="16.5" customHeight="1">
      <c r="A42" s="589">
        <v>41</v>
      </c>
      <c r="B42" s="619" t="s">
        <v>3929</v>
      </c>
      <c r="C42" s="590" t="s">
        <v>878</v>
      </c>
      <c r="D42" s="623" t="s">
        <v>3930</v>
      </c>
      <c r="E42" s="623" t="s">
        <v>3931</v>
      </c>
      <c r="F42" s="590" t="s">
        <v>3932</v>
      </c>
      <c r="G42" s="309"/>
      <c r="H42" s="315"/>
      <c r="J42" s="315"/>
      <c r="K42" s="315"/>
      <c r="L42" s="315"/>
      <c r="M42" s="315"/>
    </row>
    <row r="43" spans="1:13" ht="16.5" customHeight="1">
      <c r="A43" s="589">
        <v>42</v>
      </c>
      <c r="B43" s="619" t="s">
        <v>3933</v>
      </c>
      <c r="C43" s="590" t="s">
        <v>885</v>
      </c>
      <c r="D43" s="623" t="s">
        <v>3934</v>
      </c>
      <c r="E43" s="623" t="s">
        <v>3935</v>
      </c>
      <c r="F43" s="590" t="s">
        <v>3936</v>
      </c>
      <c r="G43" s="309"/>
      <c r="H43" s="315"/>
      <c r="J43" s="315"/>
      <c r="K43" s="315"/>
      <c r="L43" s="315"/>
      <c r="M43" s="315"/>
    </row>
    <row r="44" spans="1:13" ht="16.5" customHeight="1">
      <c r="A44" s="589">
        <v>43</v>
      </c>
      <c r="B44" s="619" t="s">
        <v>3937</v>
      </c>
      <c r="C44" s="590" t="s">
        <v>891</v>
      </c>
      <c r="D44" s="623" t="s">
        <v>3938</v>
      </c>
      <c r="E44" s="623" t="s">
        <v>3939</v>
      </c>
      <c r="F44" s="590" t="s">
        <v>3939</v>
      </c>
      <c r="G44" s="309"/>
      <c r="H44" s="315"/>
      <c r="J44" s="315"/>
      <c r="K44" s="315"/>
      <c r="L44" s="315"/>
      <c r="M44" s="315"/>
    </row>
    <row r="45" spans="1:13" ht="16.5" customHeight="1">
      <c r="A45" s="589">
        <v>44</v>
      </c>
      <c r="B45" s="619" t="s">
        <v>3940</v>
      </c>
      <c r="C45" s="590" t="s">
        <v>895</v>
      </c>
      <c r="D45" s="623" t="s">
        <v>3941</v>
      </c>
      <c r="E45" s="623" t="s">
        <v>3942</v>
      </c>
      <c r="F45" s="590" t="s">
        <v>3943</v>
      </c>
      <c r="G45" s="309"/>
      <c r="H45" s="315"/>
      <c r="J45" s="315"/>
      <c r="K45" s="315"/>
      <c r="L45" s="315"/>
      <c r="M45" s="315"/>
    </row>
    <row r="46" spans="1:13" ht="16.5" customHeight="1">
      <c r="A46" s="589">
        <v>45</v>
      </c>
      <c r="B46" s="619" t="s">
        <v>3944</v>
      </c>
      <c r="C46" s="590" t="s">
        <v>900</v>
      </c>
      <c r="D46" s="623" t="s">
        <v>900</v>
      </c>
      <c r="E46" s="623" t="s">
        <v>3945</v>
      </c>
      <c r="F46" s="590" t="s">
        <v>3946</v>
      </c>
      <c r="G46" s="309"/>
      <c r="H46" s="315"/>
      <c r="J46" s="315"/>
      <c r="K46" s="315"/>
      <c r="L46" s="315"/>
      <c r="M46" s="315"/>
    </row>
    <row r="47" spans="1:13" ht="16.5" customHeight="1">
      <c r="A47" s="589">
        <v>46</v>
      </c>
      <c r="B47" s="328" t="s">
        <v>3947</v>
      </c>
      <c r="C47" s="328" t="s">
        <v>905</v>
      </c>
      <c r="D47" s="328" t="s">
        <v>1184</v>
      </c>
      <c r="E47" s="328" t="s">
        <v>3948</v>
      </c>
      <c r="F47" s="328" t="s">
        <v>3949</v>
      </c>
      <c r="G47" s="309"/>
      <c r="H47" s="315"/>
      <c r="J47" s="315"/>
      <c r="K47" s="315"/>
      <c r="L47" s="315"/>
      <c r="M47" s="315"/>
    </row>
    <row r="48" spans="1:13" ht="16.5" customHeight="1">
      <c r="A48" s="589">
        <v>47</v>
      </c>
      <c r="B48" s="328" t="s">
        <v>3950</v>
      </c>
      <c r="C48" s="328" t="s">
        <v>910</v>
      </c>
      <c r="D48" s="328" t="s">
        <v>1294</v>
      </c>
      <c r="E48" s="328" t="s">
        <v>3951</v>
      </c>
      <c r="F48" s="328" t="s">
        <v>3952</v>
      </c>
      <c r="G48" s="309"/>
      <c r="H48" s="315"/>
      <c r="J48" s="315"/>
      <c r="K48" s="315"/>
      <c r="L48" s="315"/>
      <c r="M48" s="315"/>
    </row>
    <row r="49" spans="1:13" ht="16.5" customHeight="1">
      <c r="A49" s="589">
        <v>48</v>
      </c>
      <c r="B49" s="328" t="s">
        <v>3953</v>
      </c>
      <c r="C49" s="328" t="s">
        <v>914</v>
      </c>
      <c r="D49" s="328" t="s">
        <v>3954</v>
      </c>
      <c r="E49" s="328" t="s">
        <v>3955</v>
      </c>
      <c r="F49" s="328" t="s">
        <v>3956</v>
      </c>
      <c r="G49" s="309"/>
      <c r="H49" s="315"/>
      <c r="J49" s="315"/>
      <c r="K49" s="315"/>
      <c r="L49" s="315"/>
      <c r="M49" s="315"/>
    </row>
    <row r="50" spans="1:13" ht="16.5" customHeight="1">
      <c r="A50" s="589">
        <v>49</v>
      </c>
      <c r="B50" s="328" t="s">
        <v>3957</v>
      </c>
      <c r="C50" s="328" t="s">
        <v>918</v>
      </c>
      <c r="D50" s="328" t="s">
        <v>3958</v>
      </c>
      <c r="E50" s="328" t="s">
        <v>3959</v>
      </c>
      <c r="F50" s="328" t="s">
        <v>3960</v>
      </c>
      <c r="G50" s="309"/>
      <c r="H50" s="315"/>
      <c r="J50" s="315"/>
      <c r="K50" s="315"/>
      <c r="L50" s="315"/>
      <c r="M50" s="315"/>
    </row>
    <row r="51" spans="1:13" ht="16.5" customHeight="1">
      <c r="A51" s="624"/>
    </row>
    <row r="52" spans="1:13" ht="16.5" customHeight="1">
      <c r="A52" s="624"/>
    </row>
    <row r="53" spans="1:13" ht="16.5" customHeight="1">
      <c r="A53" s="624"/>
      <c r="B53" s="896" t="s">
        <v>3961</v>
      </c>
      <c r="C53" s="782"/>
      <c r="D53" s="782"/>
      <c r="E53" s="782"/>
      <c r="F53" s="782"/>
    </row>
    <row r="54" spans="1:13" ht="16.5" customHeight="1">
      <c r="A54" s="624"/>
      <c r="B54" s="619" t="s">
        <v>3962</v>
      </c>
      <c r="C54" s="625" t="s">
        <v>3963</v>
      </c>
      <c r="D54" s="623" t="s">
        <v>3964</v>
      </c>
      <c r="E54" s="623" t="s">
        <v>3965</v>
      </c>
      <c r="F54" s="590" t="s">
        <v>3966</v>
      </c>
    </row>
    <row r="55" spans="1:13" ht="16.5" customHeight="1">
      <c r="A55" s="624"/>
      <c r="B55" s="619" t="s">
        <v>3967</v>
      </c>
      <c r="C55" s="625" t="s">
        <v>3968</v>
      </c>
      <c r="D55" s="623" t="s">
        <v>1226</v>
      </c>
      <c r="E55" s="623" t="s">
        <v>3969</v>
      </c>
      <c r="F55" s="590" t="s">
        <v>3970</v>
      </c>
    </row>
    <row r="56" spans="1:13" ht="16.5" customHeight="1">
      <c r="A56" s="551"/>
      <c r="B56" s="619" t="s">
        <v>3971</v>
      </c>
      <c r="C56" s="625" t="s">
        <v>3972</v>
      </c>
      <c r="D56" s="623" t="s">
        <v>1237</v>
      </c>
      <c r="E56" s="623" t="s">
        <v>3973</v>
      </c>
      <c r="F56" s="590" t="s">
        <v>3974</v>
      </c>
    </row>
    <row r="57" spans="1:13" ht="16.5" customHeight="1">
      <c r="A57" s="551"/>
      <c r="B57" s="619" t="s">
        <v>3975</v>
      </c>
      <c r="C57" s="625" t="s">
        <v>3976</v>
      </c>
      <c r="D57" s="623" t="s">
        <v>3976</v>
      </c>
      <c r="E57" s="623" t="s">
        <v>3977</v>
      </c>
      <c r="F57" s="590" t="s">
        <v>3978</v>
      </c>
    </row>
    <row r="58" spans="1:13" ht="16.5" customHeight="1">
      <c r="A58" s="551"/>
      <c r="B58" s="619" t="s">
        <v>3979</v>
      </c>
      <c r="C58" s="625" t="s">
        <v>3980</v>
      </c>
      <c r="D58" s="623" t="s">
        <v>3981</v>
      </c>
      <c r="E58" s="623" t="s">
        <v>3982</v>
      </c>
      <c r="F58" s="590" t="s">
        <v>3983</v>
      </c>
    </row>
    <row r="59" spans="1:13" ht="16.5" customHeight="1">
      <c r="A59" s="551"/>
    </row>
    <row r="60" spans="1:13" ht="16.5" customHeight="1">
      <c r="B60" s="626" t="s">
        <v>3984</v>
      </c>
    </row>
    <row r="61" spans="1:13" ht="16.5" customHeight="1">
      <c r="C61" s="627" t="s">
        <v>3985</v>
      </c>
    </row>
    <row r="62" spans="1:13" ht="16.5" customHeight="1">
      <c r="A62" s="551"/>
    </row>
    <row r="63" spans="1:13" ht="16.5" customHeight="1">
      <c r="A63" s="551"/>
    </row>
    <row r="64" spans="1:13" ht="16.5" customHeight="1">
      <c r="A64" s="551"/>
    </row>
    <row r="65" spans="1:1" ht="16.5" customHeight="1">
      <c r="A65" s="551"/>
    </row>
    <row r="66" spans="1:1" ht="16.5" customHeight="1">
      <c r="A66" s="551"/>
    </row>
    <row r="67" spans="1:1" ht="16.5" customHeight="1">
      <c r="A67" s="551"/>
    </row>
    <row r="68" spans="1:1" ht="16.5" customHeight="1">
      <c r="A68" s="551"/>
    </row>
    <row r="69" spans="1:1" ht="16.5" customHeight="1">
      <c r="A69" s="551"/>
    </row>
    <row r="70" spans="1:1" ht="16.5" customHeight="1">
      <c r="A70" s="551"/>
    </row>
    <row r="71" spans="1:1" ht="16.5" customHeight="1">
      <c r="A71" s="551"/>
    </row>
    <row r="72" spans="1:1" ht="16.5" customHeight="1">
      <c r="A72" s="551"/>
    </row>
    <row r="73" spans="1:1" ht="16.5" customHeight="1">
      <c r="A73" s="551"/>
    </row>
    <row r="74" spans="1:1" ht="16.5" customHeight="1">
      <c r="A74" s="551"/>
    </row>
    <row r="75" spans="1:1" ht="16.5" customHeight="1">
      <c r="A75" s="551"/>
    </row>
    <row r="76" spans="1:1" ht="16.5" customHeight="1">
      <c r="A76" s="551"/>
    </row>
    <row r="77" spans="1:1" ht="16.5" customHeight="1">
      <c r="A77" s="551"/>
    </row>
    <row r="78" spans="1:1" ht="16.5" customHeight="1">
      <c r="A78" s="551"/>
    </row>
    <row r="79" spans="1:1" ht="16.5" customHeight="1">
      <c r="A79" s="551"/>
    </row>
    <row r="80" spans="1:1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</sheetData>
  <mergeCells count="1">
    <mergeCell ref="B53:F53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9" t="s">
        <v>150</v>
      </c>
      <c r="B1" s="452" t="s">
        <v>2377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2168</v>
      </c>
      <c r="I1" s="435" t="s">
        <v>2171</v>
      </c>
      <c r="J1" s="435" t="s">
        <v>2167</v>
      </c>
      <c r="K1" s="435" t="s">
        <v>2169</v>
      </c>
      <c r="L1" s="328"/>
    </row>
    <row r="2" spans="1:20" ht="18" customHeight="1">
      <c r="A2" s="540">
        <v>1</v>
      </c>
      <c r="B2" s="475">
        <v>264</v>
      </c>
      <c r="C2" s="481" t="s">
        <v>309</v>
      </c>
      <c r="D2" s="480" t="s">
        <v>309</v>
      </c>
      <c r="E2" s="472" t="s">
        <v>3986</v>
      </c>
      <c r="F2" s="472" t="s">
        <v>3987</v>
      </c>
      <c r="G2" s="458" t="s">
        <v>3988</v>
      </c>
      <c r="H2" s="374" t="s">
        <v>3989</v>
      </c>
      <c r="I2" s="364" t="s">
        <v>3990</v>
      </c>
      <c r="J2" s="364" t="s">
        <v>3991</v>
      </c>
      <c r="K2" s="364" t="s">
        <v>3989</v>
      </c>
      <c r="L2" s="336"/>
      <c r="O2" s="595"/>
      <c r="P2" s="628"/>
      <c r="Q2" s="628"/>
      <c r="R2" s="628"/>
      <c r="S2" s="628"/>
      <c r="T2" s="628"/>
    </row>
    <row r="3" spans="1:20" ht="18" customHeight="1">
      <c r="A3" s="540">
        <v>2</v>
      </c>
      <c r="B3" s="475">
        <v>240</v>
      </c>
      <c r="C3" s="481" t="s">
        <v>323</v>
      </c>
      <c r="D3" s="480" t="s">
        <v>3992</v>
      </c>
      <c r="E3" s="472" t="s">
        <v>3993</v>
      </c>
      <c r="F3" s="472" t="s">
        <v>3994</v>
      </c>
      <c r="G3" s="458" t="s">
        <v>3995</v>
      </c>
      <c r="H3" s="364" t="s">
        <v>3996</v>
      </c>
      <c r="I3" s="364" t="s">
        <v>3997</v>
      </c>
      <c r="J3" s="364" t="s">
        <v>3998</v>
      </c>
      <c r="K3" s="374" t="s">
        <v>3999</v>
      </c>
      <c r="L3" s="336"/>
      <c r="O3" s="595"/>
      <c r="P3" s="628"/>
      <c r="Q3" s="628"/>
      <c r="R3" s="628"/>
      <c r="S3" s="628"/>
      <c r="T3" s="628"/>
    </row>
    <row r="4" spans="1:20" ht="18" customHeight="1">
      <c r="A4" s="540">
        <v>3</v>
      </c>
      <c r="B4" s="475">
        <v>302</v>
      </c>
      <c r="C4" s="481" t="s">
        <v>339</v>
      </c>
      <c r="D4" s="480" t="s">
        <v>4000</v>
      </c>
      <c r="E4" s="472" t="s">
        <v>4001</v>
      </c>
      <c r="F4" s="472" t="s">
        <v>4002</v>
      </c>
      <c r="G4" s="364" t="s">
        <v>4003</v>
      </c>
      <c r="H4" s="364" t="s">
        <v>4004</v>
      </c>
      <c r="I4" s="364" t="s">
        <v>4005</v>
      </c>
      <c r="J4" s="364" t="s">
        <v>4006</v>
      </c>
      <c r="K4" s="364" t="s">
        <v>4007</v>
      </c>
      <c r="L4" s="336"/>
      <c r="O4" s="628"/>
      <c r="P4" s="628"/>
      <c r="Q4" s="628"/>
      <c r="R4" s="628"/>
      <c r="S4" s="628"/>
      <c r="T4" s="628"/>
    </row>
    <row r="5" spans="1:20" ht="18" customHeight="1">
      <c r="A5" s="540">
        <v>4</v>
      </c>
      <c r="B5" s="475">
        <v>403</v>
      </c>
      <c r="C5" s="481" t="s">
        <v>350</v>
      </c>
      <c r="D5" s="480" t="s">
        <v>4008</v>
      </c>
      <c r="E5" s="472" t="s">
        <v>4009</v>
      </c>
      <c r="F5" s="472" t="s">
        <v>4010</v>
      </c>
      <c r="G5" s="364" t="s">
        <v>4011</v>
      </c>
      <c r="H5" s="364" t="s">
        <v>4012</v>
      </c>
      <c r="I5" s="364" t="s">
        <v>4013</v>
      </c>
      <c r="J5" s="364" t="s">
        <v>4014</v>
      </c>
      <c r="K5" s="364" t="s">
        <v>4015</v>
      </c>
      <c r="L5" s="336"/>
      <c r="O5" s="628"/>
      <c r="P5" s="628"/>
      <c r="Q5" s="628"/>
      <c r="R5" s="628"/>
      <c r="S5" s="628"/>
      <c r="T5" s="628"/>
    </row>
    <row r="6" spans="1:20" ht="18" customHeight="1">
      <c r="A6" s="589">
        <v>5</v>
      </c>
      <c r="B6" s="465">
        <v>103</v>
      </c>
      <c r="C6" s="468" t="s">
        <v>364</v>
      </c>
      <c r="D6" s="480" t="s">
        <v>1108</v>
      </c>
      <c r="E6" s="468" t="s">
        <v>1509</v>
      </c>
      <c r="F6" s="468" t="s">
        <v>4016</v>
      </c>
      <c r="G6" s="364" t="s">
        <v>4017</v>
      </c>
      <c r="H6" s="364" t="s">
        <v>4018</v>
      </c>
      <c r="I6" s="364" t="s">
        <v>4019</v>
      </c>
      <c r="J6" s="364" t="s">
        <v>4020</v>
      </c>
      <c r="K6" s="364" t="s">
        <v>4021</v>
      </c>
      <c r="L6" s="327"/>
      <c r="M6" s="628"/>
      <c r="O6" s="628"/>
      <c r="P6" s="628"/>
      <c r="Q6" s="628"/>
      <c r="R6" s="628"/>
      <c r="S6" s="628"/>
      <c r="T6" s="628"/>
    </row>
    <row r="7" spans="1:20" ht="18" customHeight="1">
      <c r="A7" s="589">
        <v>6</v>
      </c>
      <c r="B7" s="475">
        <v>49</v>
      </c>
      <c r="C7" s="481" t="s">
        <v>378</v>
      </c>
      <c r="D7" s="480" t="s">
        <v>1100</v>
      </c>
      <c r="E7" s="472" t="s">
        <v>3989</v>
      </c>
      <c r="F7" s="472" t="s">
        <v>4022</v>
      </c>
      <c r="G7" s="374" t="s">
        <v>4023</v>
      </c>
      <c r="H7" s="364" t="s">
        <v>4024</v>
      </c>
      <c r="I7" s="364" t="s">
        <v>4025</v>
      </c>
      <c r="J7" s="364" t="s">
        <v>4026</v>
      </c>
      <c r="K7" s="364" t="s">
        <v>4023</v>
      </c>
      <c r="L7" s="327"/>
      <c r="M7" s="628"/>
      <c r="O7" s="628"/>
      <c r="P7" s="628"/>
      <c r="Q7" s="628"/>
      <c r="R7" s="628"/>
      <c r="S7" s="628"/>
      <c r="T7" s="628"/>
    </row>
    <row r="8" spans="1:20" ht="18" customHeight="1">
      <c r="A8" s="589">
        <v>7</v>
      </c>
      <c r="B8" s="475">
        <v>102</v>
      </c>
      <c r="C8" s="481" t="s">
        <v>393</v>
      </c>
      <c r="D8" s="480" t="s">
        <v>1144</v>
      </c>
      <c r="E8" s="472" t="s">
        <v>4023</v>
      </c>
      <c r="F8" s="472" t="s">
        <v>4023</v>
      </c>
      <c r="G8" s="364" t="s">
        <v>4027</v>
      </c>
      <c r="H8" s="364" t="s">
        <v>4028</v>
      </c>
      <c r="I8" s="364" t="s">
        <v>4029</v>
      </c>
      <c r="J8" s="364" t="s">
        <v>4030</v>
      </c>
      <c r="K8" s="364" t="s">
        <v>4031</v>
      </c>
      <c r="L8" s="327"/>
      <c r="M8" s="301"/>
      <c r="O8" s="301"/>
      <c r="P8" s="628"/>
      <c r="Q8" s="628"/>
      <c r="R8" s="628"/>
      <c r="S8" s="628"/>
      <c r="T8" s="628"/>
    </row>
    <row r="9" spans="1:20" ht="18" customHeight="1">
      <c r="A9" s="589">
        <v>8</v>
      </c>
      <c r="B9" s="475">
        <v>109</v>
      </c>
      <c r="C9" s="481" t="s">
        <v>407</v>
      </c>
      <c r="D9" s="480" t="s">
        <v>1118</v>
      </c>
      <c r="E9" s="472" t="s">
        <v>4032</v>
      </c>
      <c r="F9" s="472" t="s">
        <v>4033</v>
      </c>
      <c r="G9" s="364" t="s">
        <v>4034</v>
      </c>
      <c r="H9" s="364" t="s">
        <v>4035</v>
      </c>
      <c r="I9" s="364" t="s">
        <v>4036</v>
      </c>
      <c r="J9" s="364" t="s">
        <v>4037</v>
      </c>
      <c r="K9" s="364" t="s">
        <v>4038</v>
      </c>
      <c r="L9" s="327"/>
      <c r="M9" s="301"/>
      <c r="O9" s="301"/>
      <c r="P9" s="628"/>
      <c r="Q9" s="628"/>
      <c r="R9" s="628"/>
      <c r="S9" s="628"/>
      <c r="T9" s="628"/>
    </row>
    <row r="10" spans="1:20" ht="18" customHeight="1">
      <c r="A10" s="589">
        <v>9</v>
      </c>
      <c r="B10" s="475">
        <v>51</v>
      </c>
      <c r="C10" s="481" t="s">
        <v>498</v>
      </c>
      <c r="D10" s="480" t="s">
        <v>1128</v>
      </c>
      <c r="E10" s="472" t="s">
        <v>4015</v>
      </c>
      <c r="F10" s="472" t="s">
        <v>4039</v>
      </c>
      <c r="G10" s="364" t="s">
        <v>4040</v>
      </c>
      <c r="H10" s="364" t="s">
        <v>2542</v>
      </c>
      <c r="I10" s="364" t="s">
        <v>2543</v>
      </c>
      <c r="J10" s="364" t="s">
        <v>2541</v>
      </c>
      <c r="K10" s="364" t="s">
        <v>2539</v>
      </c>
      <c r="L10" s="327"/>
      <c r="M10" s="301"/>
      <c r="O10" s="301"/>
      <c r="P10" s="628"/>
      <c r="Q10" s="628"/>
      <c r="R10" s="628"/>
      <c r="S10" s="628"/>
      <c r="T10" s="628"/>
    </row>
    <row r="11" spans="1:20" ht="18" customHeight="1">
      <c r="A11" s="589">
        <v>10</v>
      </c>
      <c r="B11" s="475">
        <v>77</v>
      </c>
      <c r="C11" s="481" t="s">
        <v>510</v>
      </c>
      <c r="D11" s="480" t="s">
        <v>510</v>
      </c>
      <c r="E11" s="472" t="s">
        <v>4021</v>
      </c>
      <c r="F11" s="472" t="s">
        <v>4041</v>
      </c>
      <c r="G11" s="364" t="s">
        <v>4042</v>
      </c>
      <c r="H11" s="364" t="s">
        <v>4043</v>
      </c>
      <c r="I11" s="364" t="s">
        <v>4044</v>
      </c>
      <c r="J11" s="364" t="s">
        <v>4045</v>
      </c>
      <c r="K11" s="364" t="s">
        <v>4046</v>
      </c>
      <c r="L11" s="327"/>
      <c r="M11" s="301"/>
      <c r="O11" s="301"/>
      <c r="P11" s="628"/>
      <c r="Q11" s="628"/>
      <c r="R11" s="628"/>
      <c r="S11" s="628"/>
      <c r="T11" s="628"/>
    </row>
    <row r="12" spans="1:20" ht="18" customHeight="1">
      <c r="A12" s="589">
        <v>11</v>
      </c>
      <c r="B12" s="475">
        <v>35</v>
      </c>
      <c r="C12" s="481" t="s">
        <v>522</v>
      </c>
      <c r="D12" s="472" t="s">
        <v>1153</v>
      </c>
      <c r="E12" s="472" t="s">
        <v>4047</v>
      </c>
      <c r="F12" s="472" t="s">
        <v>4047</v>
      </c>
      <c r="G12" s="364" t="s">
        <v>4048</v>
      </c>
      <c r="H12" s="364" t="s">
        <v>4049</v>
      </c>
      <c r="I12" s="364" t="s">
        <v>2585</v>
      </c>
      <c r="J12" s="364" t="s">
        <v>4050</v>
      </c>
      <c r="K12" s="364" t="s">
        <v>4051</v>
      </c>
      <c r="L12" s="327"/>
      <c r="M12" s="301"/>
      <c r="O12" s="301"/>
      <c r="P12" s="628"/>
      <c r="Q12" s="628"/>
      <c r="R12" s="628"/>
      <c r="S12" s="628"/>
      <c r="T12" s="628"/>
    </row>
    <row r="13" spans="1:20" ht="18" customHeight="1">
      <c r="A13" s="589">
        <v>12</v>
      </c>
      <c r="B13" s="475">
        <v>134</v>
      </c>
      <c r="C13" s="481" t="s">
        <v>535</v>
      </c>
      <c r="D13" s="480" t="s">
        <v>1158</v>
      </c>
      <c r="E13" s="472" t="s">
        <v>4052</v>
      </c>
      <c r="F13" s="472" t="s">
        <v>4052</v>
      </c>
      <c r="G13" s="364" t="s">
        <v>4053</v>
      </c>
      <c r="H13" s="364" t="s">
        <v>4054</v>
      </c>
      <c r="I13" s="364" t="s">
        <v>4055</v>
      </c>
      <c r="J13" s="364" t="s">
        <v>4056</v>
      </c>
      <c r="K13" s="364" t="s">
        <v>4057</v>
      </c>
      <c r="L13" s="327"/>
      <c r="M13" s="301"/>
      <c r="O13" s="301"/>
      <c r="P13" s="628"/>
      <c r="Q13" s="628"/>
      <c r="R13" s="628"/>
      <c r="S13" s="628"/>
      <c r="T13" s="628"/>
    </row>
    <row r="14" spans="1:20" ht="18" customHeight="1">
      <c r="A14" s="589">
        <v>13</v>
      </c>
      <c r="B14" s="475">
        <v>110</v>
      </c>
      <c r="C14" s="481" t="s">
        <v>549</v>
      </c>
      <c r="D14" s="472" t="s">
        <v>549</v>
      </c>
      <c r="E14" s="472" t="s">
        <v>4040</v>
      </c>
      <c r="F14" s="481" t="s">
        <v>4058</v>
      </c>
      <c r="G14" s="458" t="s">
        <v>4059</v>
      </c>
      <c r="H14" s="458" t="s">
        <v>4060</v>
      </c>
      <c r="I14" s="458" t="s">
        <v>4061</v>
      </c>
      <c r="J14" s="458" t="s">
        <v>4062</v>
      </c>
      <c r="K14" s="458" t="s">
        <v>4063</v>
      </c>
      <c r="L14" s="327"/>
      <c r="O14" s="301"/>
      <c r="P14" s="628"/>
      <c r="Q14" s="628"/>
      <c r="R14" s="628"/>
      <c r="S14" s="628"/>
      <c r="T14" s="628"/>
    </row>
    <row r="15" spans="1:20" ht="18" customHeight="1">
      <c r="A15" s="589">
        <v>14</v>
      </c>
      <c r="B15" s="475">
        <v>92</v>
      </c>
      <c r="C15" s="481" t="s">
        <v>562</v>
      </c>
      <c r="D15" s="472" t="s">
        <v>1175</v>
      </c>
      <c r="E15" s="472" t="s">
        <v>4064</v>
      </c>
      <c r="F15" s="481" t="s">
        <v>4065</v>
      </c>
      <c r="G15" s="458" t="s">
        <v>4066</v>
      </c>
      <c r="H15" s="458" t="s">
        <v>4067</v>
      </c>
      <c r="I15" s="458" t="s">
        <v>4068</v>
      </c>
      <c r="J15" s="458" t="s">
        <v>4069</v>
      </c>
      <c r="K15" s="458" t="s">
        <v>4067</v>
      </c>
      <c r="L15" s="327"/>
      <c r="O15" s="301"/>
      <c r="P15" s="628"/>
      <c r="Q15" s="628"/>
      <c r="R15" s="628"/>
      <c r="S15" s="628"/>
      <c r="T15" s="628"/>
    </row>
    <row r="16" spans="1:20" ht="18" customHeight="1">
      <c r="A16" s="589">
        <v>15</v>
      </c>
      <c r="B16" s="475">
        <v>47</v>
      </c>
      <c r="C16" s="481" t="s">
        <v>578</v>
      </c>
      <c r="D16" s="472" t="s">
        <v>1185</v>
      </c>
      <c r="E16" s="472" t="s">
        <v>4051</v>
      </c>
      <c r="F16" s="481" t="s">
        <v>4070</v>
      </c>
      <c r="G16" s="458" t="s">
        <v>4071</v>
      </c>
      <c r="H16" s="458" t="s">
        <v>4072</v>
      </c>
      <c r="I16" s="458" t="s">
        <v>4073</v>
      </c>
      <c r="J16" s="458" t="s">
        <v>4074</v>
      </c>
      <c r="K16" s="458" t="s">
        <v>4075</v>
      </c>
      <c r="L16" s="327"/>
      <c r="O16" s="301"/>
      <c r="P16" s="628"/>
      <c r="Q16" s="628"/>
      <c r="R16" s="628"/>
      <c r="S16" s="628"/>
      <c r="T16" s="628"/>
    </row>
    <row r="17" spans="1:20" ht="18" customHeight="1">
      <c r="A17" s="589">
        <v>16</v>
      </c>
      <c r="B17" s="475">
        <v>85</v>
      </c>
      <c r="C17" s="481" t="s">
        <v>594</v>
      </c>
      <c r="D17" s="472" t="s">
        <v>1194</v>
      </c>
      <c r="E17" s="472" t="s">
        <v>4076</v>
      </c>
      <c r="F17" s="481" t="s">
        <v>4077</v>
      </c>
      <c r="G17" s="458" t="s">
        <v>4078</v>
      </c>
      <c r="H17" s="458" t="s">
        <v>4079</v>
      </c>
      <c r="I17" s="458" t="s">
        <v>4080</v>
      </c>
      <c r="J17" s="458" t="s">
        <v>4081</v>
      </c>
      <c r="K17" s="458" t="s">
        <v>4082</v>
      </c>
      <c r="L17" s="327"/>
      <c r="O17" s="301"/>
      <c r="P17" s="628"/>
      <c r="Q17" s="628"/>
      <c r="R17" s="628"/>
      <c r="S17" s="628"/>
      <c r="T17" s="628"/>
    </row>
    <row r="18" spans="1:20" ht="18" customHeight="1">
      <c r="A18" s="589">
        <v>17</v>
      </c>
      <c r="B18" s="475">
        <v>38</v>
      </c>
      <c r="C18" s="481" t="s">
        <v>609</v>
      </c>
      <c r="D18" s="480" t="s">
        <v>609</v>
      </c>
      <c r="E18" s="472" t="s">
        <v>4083</v>
      </c>
      <c r="F18" s="481" t="s">
        <v>4084</v>
      </c>
      <c r="G18" s="458" t="s">
        <v>4085</v>
      </c>
      <c r="H18" s="458" t="s">
        <v>4086</v>
      </c>
      <c r="I18" s="458" t="s">
        <v>4087</v>
      </c>
      <c r="J18" s="458" t="s">
        <v>4088</v>
      </c>
      <c r="K18" s="458" t="s">
        <v>2619</v>
      </c>
      <c r="L18" s="327"/>
      <c r="O18" s="301"/>
      <c r="P18" s="628"/>
      <c r="Q18" s="628"/>
      <c r="R18" s="628"/>
      <c r="S18" s="628"/>
      <c r="T18" s="628"/>
    </row>
    <row r="19" spans="1:20" ht="18" customHeight="1">
      <c r="A19" s="589">
        <v>18</v>
      </c>
      <c r="B19" s="475">
        <v>30</v>
      </c>
      <c r="C19" s="481" t="s">
        <v>624</v>
      </c>
      <c r="D19" s="472" t="s">
        <v>1211</v>
      </c>
      <c r="E19" s="472" t="s">
        <v>4067</v>
      </c>
      <c r="F19" s="481" t="s">
        <v>4089</v>
      </c>
      <c r="G19" s="458" t="s">
        <v>4090</v>
      </c>
      <c r="H19" s="458" t="s">
        <v>4091</v>
      </c>
      <c r="I19" s="456" t="s">
        <v>683</v>
      </c>
      <c r="J19" s="458" t="s">
        <v>4092</v>
      </c>
      <c r="K19" s="458" t="s">
        <v>4093</v>
      </c>
      <c r="L19" s="327"/>
      <c r="O19" s="301"/>
      <c r="P19" s="628"/>
      <c r="Q19" s="628"/>
      <c r="R19" s="628"/>
      <c r="S19" s="628"/>
      <c r="T19" s="628"/>
    </row>
    <row r="20" spans="1:20" ht="18" customHeight="1">
      <c r="A20" s="589">
        <v>19</v>
      </c>
      <c r="B20" s="475">
        <v>17</v>
      </c>
      <c r="C20" s="481" t="s">
        <v>639</v>
      </c>
      <c r="D20" s="472" t="s">
        <v>639</v>
      </c>
      <c r="E20" s="472" t="s">
        <v>4075</v>
      </c>
      <c r="F20" s="481" t="s">
        <v>4094</v>
      </c>
      <c r="G20" s="458" t="s">
        <v>4095</v>
      </c>
      <c r="H20" s="458" t="s">
        <v>4096</v>
      </c>
      <c r="I20" s="458" t="s">
        <v>4097</v>
      </c>
      <c r="J20" s="458" t="s">
        <v>4098</v>
      </c>
      <c r="K20" s="458" t="s">
        <v>4099</v>
      </c>
      <c r="L20" s="327"/>
      <c r="O20" s="301"/>
      <c r="P20" s="628"/>
      <c r="Q20" s="628"/>
      <c r="R20" s="628"/>
      <c r="S20" s="628"/>
      <c r="T20" s="628"/>
    </row>
    <row r="21" spans="1:20" ht="18" customHeight="1">
      <c r="A21" s="589">
        <v>20</v>
      </c>
      <c r="B21" s="465">
        <v>137</v>
      </c>
      <c r="C21" s="469" t="s">
        <v>655</v>
      </c>
      <c r="D21" s="468" t="s">
        <v>1227</v>
      </c>
      <c r="E21" s="468" t="s">
        <v>4082</v>
      </c>
      <c r="F21" s="481" t="s">
        <v>4100</v>
      </c>
      <c r="G21" s="458" t="s">
        <v>4101</v>
      </c>
      <c r="H21" s="458" t="s">
        <v>4102</v>
      </c>
      <c r="I21" s="458" t="s">
        <v>4103</v>
      </c>
      <c r="J21" s="458" t="s">
        <v>4104</v>
      </c>
      <c r="K21" s="458" t="s">
        <v>4105</v>
      </c>
      <c r="L21" s="327"/>
      <c r="O21" s="301"/>
      <c r="P21" s="628"/>
      <c r="Q21" s="628"/>
      <c r="R21" s="628"/>
      <c r="S21" s="628"/>
      <c r="T21" s="628"/>
    </row>
    <row r="22" spans="1:20" ht="18" customHeight="1">
      <c r="A22" s="589">
        <v>21</v>
      </c>
      <c r="B22" s="629">
        <v>2</v>
      </c>
      <c r="C22" s="630" t="s">
        <v>669</v>
      </c>
      <c r="D22" s="630" t="s">
        <v>1238</v>
      </c>
      <c r="E22" s="630" t="s">
        <v>2619</v>
      </c>
      <c r="F22" s="630" t="s">
        <v>4106</v>
      </c>
      <c r="G22" s="631" t="s">
        <v>4107</v>
      </c>
      <c r="H22" s="631" t="s">
        <v>4108</v>
      </c>
      <c r="I22" s="631" t="s">
        <v>4109</v>
      </c>
      <c r="J22" s="631" t="s">
        <v>4110</v>
      </c>
      <c r="K22" s="631" t="s">
        <v>4111</v>
      </c>
      <c r="L22" s="327"/>
      <c r="O22" s="301"/>
      <c r="P22" s="628"/>
      <c r="Q22" s="628"/>
      <c r="R22" s="628"/>
      <c r="S22" s="628"/>
      <c r="T22" s="628"/>
    </row>
    <row r="23" spans="1:20" ht="18" customHeight="1">
      <c r="A23" s="589">
        <v>22</v>
      </c>
      <c r="B23" s="629">
        <v>130</v>
      </c>
      <c r="C23" s="630" t="s">
        <v>683</v>
      </c>
      <c r="D23" s="630" t="s">
        <v>683</v>
      </c>
      <c r="E23" s="630" t="s">
        <v>4093</v>
      </c>
      <c r="F23" s="630" t="s">
        <v>4112</v>
      </c>
      <c r="G23" s="631" t="s">
        <v>4113</v>
      </c>
      <c r="H23" s="631" t="s">
        <v>4114</v>
      </c>
      <c r="I23" s="631" t="s">
        <v>4115</v>
      </c>
      <c r="J23" s="631" t="s">
        <v>4116</v>
      </c>
      <c r="K23" s="631" t="s">
        <v>4117</v>
      </c>
      <c r="L23" s="327"/>
      <c r="O23" s="301"/>
      <c r="P23" s="628"/>
      <c r="Q23" s="628"/>
      <c r="R23" s="628"/>
      <c r="S23" s="628"/>
      <c r="T23" s="628"/>
    </row>
    <row r="24" spans="1:20" ht="18" customHeight="1">
      <c r="A24" s="589">
        <v>23</v>
      </c>
      <c r="B24" s="629">
        <v>126</v>
      </c>
      <c r="C24" s="630" t="s">
        <v>698</v>
      </c>
      <c r="D24" s="630" t="s">
        <v>1256</v>
      </c>
      <c r="E24" s="630" t="s">
        <v>4099</v>
      </c>
      <c r="F24" s="630" t="s">
        <v>4118</v>
      </c>
      <c r="G24" s="631" t="s">
        <v>4119</v>
      </c>
      <c r="H24" s="631" t="s">
        <v>4119</v>
      </c>
      <c r="I24" s="631" t="s">
        <v>4120</v>
      </c>
      <c r="J24" s="631" t="s">
        <v>4121</v>
      </c>
      <c r="K24" s="631" t="s">
        <v>4119</v>
      </c>
      <c r="L24" s="327"/>
      <c r="O24" s="301"/>
      <c r="P24" s="628"/>
      <c r="Q24" s="628"/>
      <c r="R24" s="628"/>
      <c r="S24" s="628"/>
      <c r="T24" s="628"/>
    </row>
    <row r="25" spans="1:20" ht="18" customHeight="1">
      <c r="A25" s="589">
        <v>24</v>
      </c>
      <c r="B25" s="629">
        <v>135</v>
      </c>
      <c r="C25" s="630" t="s">
        <v>712</v>
      </c>
      <c r="D25" s="630" t="s">
        <v>1203</v>
      </c>
      <c r="E25" s="630" t="s">
        <v>4105</v>
      </c>
      <c r="F25" s="630" t="s">
        <v>4122</v>
      </c>
      <c r="G25" s="631" t="s">
        <v>4123</v>
      </c>
      <c r="H25" s="631" t="s">
        <v>4123</v>
      </c>
      <c r="I25" s="631" t="s">
        <v>4124</v>
      </c>
      <c r="J25" s="631" t="s">
        <v>4125</v>
      </c>
      <c r="K25" s="631" t="s">
        <v>4123</v>
      </c>
      <c r="L25" s="327"/>
      <c r="O25" s="301"/>
      <c r="P25" s="628"/>
      <c r="Q25" s="628"/>
      <c r="R25" s="628"/>
      <c r="S25" s="628"/>
      <c r="T25" s="628"/>
    </row>
    <row r="26" spans="1:20" ht="18" customHeight="1">
      <c r="A26" s="589">
        <v>25</v>
      </c>
      <c r="B26" s="629">
        <v>183</v>
      </c>
      <c r="C26" s="630" t="s">
        <v>726</v>
      </c>
      <c r="D26" s="630" t="s">
        <v>1272</v>
      </c>
      <c r="E26" s="630" t="s">
        <v>4111</v>
      </c>
      <c r="F26" s="630" t="s">
        <v>4111</v>
      </c>
      <c r="G26" s="631" t="s">
        <v>4126</v>
      </c>
      <c r="H26" s="631" t="s">
        <v>4127</v>
      </c>
      <c r="I26" s="631" t="s">
        <v>4128</v>
      </c>
      <c r="J26" s="631" t="s">
        <v>4129</v>
      </c>
      <c r="K26" s="631" t="s">
        <v>4130</v>
      </c>
      <c r="L26" s="327"/>
      <c r="O26" s="301"/>
      <c r="P26" s="628"/>
      <c r="Q26" s="628"/>
      <c r="R26" s="628"/>
      <c r="S26" s="628"/>
      <c r="T26" s="628"/>
    </row>
    <row r="27" spans="1:20" ht="16.5" customHeight="1">
      <c r="A27" s="589">
        <v>26</v>
      </c>
      <c r="B27" s="629">
        <v>145</v>
      </c>
      <c r="C27" s="632" t="s">
        <v>740</v>
      </c>
      <c r="D27" s="632" t="s">
        <v>1279</v>
      </c>
      <c r="E27" s="632" t="s">
        <v>4131</v>
      </c>
      <c r="F27" s="632" t="s">
        <v>4132</v>
      </c>
      <c r="G27" s="632" t="s">
        <v>4133</v>
      </c>
      <c r="H27" s="632" t="s">
        <v>4134</v>
      </c>
      <c r="I27" s="632" t="s">
        <v>4135</v>
      </c>
      <c r="J27" s="632" t="s">
        <v>4136</v>
      </c>
      <c r="K27" s="632" t="s">
        <v>4137</v>
      </c>
      <c r="L27" s="328"/>
      <c r="O27" s="301"/>
      <c r="P27" s="628"/>
      <c r="Q27" s="628"/>
      <c r="R27" s="628"/>
      <c r="S27" s="628"/>
      <c r="T27" s="628"/>
    </row>
    <row r="28" spans="1:20" ht="16.5" customHeight="1">
      <c r="A28" s="589">
        <v>27</v>
      </c>
      <c r="B28" s="629">
        <v>181</v>
      </c>
      <c r="C28" s="632" t="s">
        <v>753</v>
      </c>
      <c r="D28" s="632" t="s">
        <v>753</v>
      </c>
      <c r="E28" s="632" t="s">
        <v>4119</v>
      </c>
      <c r="F28" s="632" t="s">
        <v>4119</v>
      </c>
      <c r="G28" s="369" t="s">
        <v>4138</v>
      </c>
      <c r="H28" s="369" t="s">
        <v>4139</v>
      </c>
      <c r="I28" s="369" t="s">
        <v>798</v>
      </c>
      <c r="J28" s="369" t="s">
        <v>4140</v>
      </c>
      <c r="K28" s="369" t="s">
        <v>4141</v>
      </c>
      <c r="L28" s="328"/>
      <c r="O28" s="18"/>
      <c r="P28" s="628"/>
      <c r="Q28" s="628"/>
      <c r="R28" s="628"/>
      <c r="S28" s="628"/>
      <c r="T28" s="628"/>
    </row>
    <row r="29" spans="1:20" ht="16.5" customHeight="1">
      <c r="A29" s="589">
        <v>28</v>
      </c>
      <c r="B29" s="629">
        <v>176</v>
      </c>
      <c r="C29" s="632" t="s">
        <v>764</v>
      </c>
      <c r="D29" s="632" t="s">
        <v>764</v>
      </c>
      <c r="E29" s="632" t="s">
        <v>4123</v>
      </c>
      <c r="F29" s="632" t="s">
        <v>4123</v>
      </c>
      <c r="G29" s="369" t="s">
        <v>4142</v>
      </c>
      <c r="H29" s="369" t="s">
        <v>4143</v>
      </c>
      <c r="I29" s="369" t="s">
        <v>4144</v>
      </c>
      <c r="J29" s="369" t="s">
        <v>4145</v>
      </c>
      <c r="K29" s="369" t="s">
        <v>4146</v>
      </c>
      <c r="L29" s="328"/>
      <c r="O29" s="301"/>
      <c r="P29" s="628"/>
      <c r="Q29" s="628"/>
      <c r="R29" s="628"/>
      <c r="S29" s="628"/>
      <c r="T29" s="628"/>
    </row>
    <row r="30" spans="1:20" ht="16.5" customHeight="1">
      <c r="A30" s="589">
        <v>29</v>
      </c>
      <c r="B30" s="629">
        <v>223</v>
      </c>
      <c r="C30" s="632" t="s">
        <v>776</v>
      </c>
      <c r="D30" s="632" t="s">
        <v>1300</v>
      </c>
      <c r="E30" s="632" t="s">
        <v>4147</v>
      </c>
      <c r="F30" s="632" t="s">
        <v>4148</v>
      </c>
      <c r="G30" s="369" t="s">
        <v>4149</v>
      </c>
      <c r="H30" s="369" t="s">
        <v>4150</v>
      </c>
      <c r="I30" s="369" t="s">
        <v>4151</v>
      </c>
      <c r="J30" s="369" t="s">
        <v>4152</v>
      </c>
      <c r="K30" s="369" t="s">
        <v>4153</v>
      </c>
      <c r="L30" s="328"/>
      <c r="O30" s="301"/>
      <c r="P30" s="628"/>
      <c r="Q30" s="628"/>
      <c r="R30" s="628"/>
      <c r="S30" s="628"/>
      <c r="T30" s="628"/>
    </row>
    <row r="31" spans="1:20" ht="16.5" customHeight="1">
      <c r="A31" s="589">
        <v>30</v>
      </c>
      <c r="B31" s="629">
        <v>209</v>
      </c>
      <c r="C31" s="632" t="s">
        <v>788</v>
      </c>
      <c r="D31" s="632" t="s">
        <v>4154</v>
      </c>
      <c r="E31" s="632" t="s">
        <v>4134</v>
      </c>
      <c r="F31" s="632" t="s">
        <v>4155</v>
      </c>
      <c r="G31" s="369" t="s">
        <v>4156</v>
      </c>
      <c r="H31" s="369">
        <v>777</v>
      </c>
      <c r="I31" s="369" t="s">
        <v>4157</v>
      </c>
      <c r="J31" s="369" t="s">
        <v>4158</v>
      </c>
      <c r="K31" s="369">
        <v>777</v>
      </c>
      <c r="L31" s="328"/>
      <c r="O31" s="633"/>
      <c r="P31" s="628"/>
      <c r="Q31" s="628"/>
      <c r="R31" s="628"/>
      <c r="S31" s="628"/>
      <c r="T31" s="628"/>
    </row>
    <row r="32" spans="1:20" ht="16.5" customHeight="1">
      <c r="A32" s="589">
        <v>31</v>
      </c>
      <c r="B32" s="629">
        <v>144</v>
      </c>
      <c r="C32" s="632" t="s">
        <v>798</v>
      </c>
      <c r="D32" s="632" t="s">
        <v>4159</v>
      </c>
      <c r="E32" s="632" t="s">
        <v>4160</v>
      </c>
      <c r="F32" s="632" t="s">
        <v>4160</v>
      </c>
      <c r="G32" s="369" t="s">
        <v>4161</v>
      </c>
      <c r="H32" s="369" t="s">
        <v>4162</v>
      </c>
      <c r="I32" s="369" t="s">
        <v>4163</v>
      </c>
      <c r="J32" s="369" t="s">
        <v>4164</v>
      </c>
      <c r="K32" s="369" t="s">
        <v>4165</v>
      </c>
      <c r="L32" s="328"/>
      <c r="O32" s="301"/>
      <c r="P32" s="628"/>
      <c r="Q32" s="628"/>
      <c r="R32" s="628"/>
      <c r="S32" s="628"/>
      <c r="T32" s="628"/>
    </row>
    <row r="33" spans="1:20" ht="16.5" customHeight="1">
      <c r="A33" s="589">
        <v>32</v>
      </c>
      <c r="B33" s="629">
        <v>16</v>
      </c>
      <c r="C33" s="632" t="s">
        <v>807</v>
      </c>
      <c r="D33" s="632" t="s">
        <v>4166</v>
      </c>
      <c r="E33" s="632" t="s">
        <v>4146</v>
      </c>
      <c r="F33" s="632" t="s">
        <v>4167</v>
      </c>
      <c r="G33" s="369" t="s">
        <v>4168</v>
      </c>
      <c r="H33" s="369" t="s">
        <v>4169</v>
      </c>
      <c r="I33" s="369" t="s">
        <v>4170</v>
      </c>
      <c r="J33" s="369" t="s">
        <v>4171</v>
      </c>
      <c r="K33" s="369" t="s">
        <v>4172</v>
      </c>
      <c r="L33" s="328"/>
      <c r="O33" s="18"/>
      <c r="P33" s="628"/>
      <c r="Q33" s="628"/>
      <c r="R33" s="628"/>
      <c r="S33" s="628"/>
      <c r="T33" s="628"/>
    </row>
    <row r="34" spans="1:20" ht="16.5" customHeight="1">
      <c r="A34" s="589">
        <v>33</v>
      </c>
      <c r="B34" s="629">
        <v>45</v>
      </c>
      <c r="C34" s="632" t="s">
        <v>815</v>
      </c>
      <c r="D34" s="632" t="s">
        <v>4173</v>
      </c>
      <c r="E34" s="632" t="s">
        <v>4153</v>
      </c>
      <c r="F34" s="632" t="s">
        <v>4174</v>
      </c>
      <c r="G34" s="369" t="s">
        <v>4175</v>
      </c>
      <c r="H34" s="369" t="s">
        <v>4176</v>
      </c>
      <c r="I34" s="369" t="s">
        <v>4177</v>
      </c>
      <c r="J34" s="369" t="s">
        <v>4178</v>
      </c>
      <c r="K34" s="369" t="s">
        <v>4179</v>
      </c>
      <c r="L34" s="328"/>
      <c r="O34" s="634"/>
      <c r="P34" s="628"/>
      <c r="Q34" s="628"/>
      <c r="R34" s="628"/>
      <c r="S34" s="628"/>
      <c r="T34" s="628"/>
    </row>
    <row r="35" spans="1:20" ht="16.5" customHeight="1">
      <c r="A35" s="589">
        <v>34</v>
      </c>
      <c r="B35" s="629">
        <v>27</v>
      </c>
      <c r="C35" s="632" t="s">
        <v>823</v>
      </c>
      <c r="D35" s="632" t="s">
        <v>4180</v>
      </c>
      <c r="E35" s="632" t="s">
        <v>4181</v>
      </c>
      <c r="F35" s="632" t="s">
        <v>4182</v>
      </c>
      <c r="G35" s="369" t="s">
        <v>4183</v>
      </c>
      <c r="H35" s="369" t="s">
        <v>4184</v>
      </c>
      <c r="I35" s="369" t="s">
        <v>4185</v>
      </c>
      <c r="J35" s="369" t="s">
        <v>4186</v>
      </c>
      <c r="K35" s="369" t="s">
        <v>4187</v>
      </c>
      <c r="L35" s="328"/>
      <c r="O35" s="301"/>
      <c r="P35" s="628"/>
      <c r="Q35" s="628"/>
      <c r="R35" s="628"/>
      <c r="S35" s="628"/>
      <c r="T35" s="628"/>
    </row>
    <row r="36" spans="1:20" ht="16.5" customHeight="1">
      <c r="A36" s="589">
        <v>35</v>
      </c>
      <c r="B36" s="635">
        <v>33</v>
      </c>
      <c r="C36" s="635" t="s">
        <v>832</v>
      </c>
      <c r="D36" s="635" t="s">
        <v>4188</v>
      </c>
      <c r="E36" s="635" t="s">
        <v>4189</v>
      </c>
      <c r="F36" s="635" t="s">
        <v>4190</v>
      </c>
      <c r="G36" s="369"/>
      <c r="H36" s="369"/>
      <c r="I36" s="369"/>
      <c r="J36" s="369"/>
      <c r="K36" s="369"/>
      <c r="L36" s="328"/>
      <c r="O36" s="301"/>
      <c r="P36" s="628"/>
      <c r="Q36" s="628"/>
      <c r="R36" s="628"/>
      <c r="S36" s="628"/>
      <c r="T36" s="628"/>
    </row>
    <row r="37" spans="1:20" ht="16.5" customHeight="1">
      <c r="A37" s="589">
        <v>36</v>
      </c>
      <c r="B37" s="635">
        <v>48</v>
      </c>
      <c r="C37" s="635" t="s">
        <v>841</v>
      </c>
      <c r="D37" s="635" t="s">
        <v>4191</v>
      </c>
      <c r="E37" s="635" t="s">
        <v>4172</v>
      </c>
      <c r="F37" s="635" t="s">
        <v>4192</v>
      </c>
      <c r="G37" s="369"/>
      <c r="H37" s="369"/>
      <c r="I37" s="369"/>
      <c r="J37" s="369"/>
      <c r="K37" s="369"/>
      <c r="L37" s="328"/>
      <c r="O37" s="301"/>
      <c r="P37" s="628"/>
      <c r="Q37" s="628"/>
      <c r="R37" s="628"/>
      <c r="S37" s="628"/>
      <c r="T37" s="628"/>
    </row>
    <row r="38" spans="1:20" ht="16.5" customHeight="1">
      <c r="A38" s="589">
        <v>37</v>
      </c>
      <c r="B38" s="635">
        <v>142</v>
      </c>
      <c r="C38" s="635" t="s">
        <v>849</v>
      </c>
      <c r="D38" s="635" t="s">
        <v>4193</v>
      </c>
      <c r="E38" s="635" t="s">
        <v>4194</v>
      </c>
      <c r="F38" s="635" t="s">
        <v>4195</v>
      </c>
      <c r="G38" s="369"/>
      <c r="H38" s="369"/>
      <c r="I38" s="369"/>
      <c r="J38" s="369"/>
      <c r="K38" s="369"/>
      <c r="L38" s="328"/>
      <c r="O38" s="301"/>
      <c r="P38" s="628"/>
      <c r="Q38" s="628"/>
      <c r="R38" s="628"/>
      <c r="S38" s="628"/>
      <c r="T38" s="628"/>
    </row>
    <row r="39" spans="1:20" ht="16.5" customHeight="1">
      <c r="A39" s="589">
        <v>38</v>
      </c>
      <c r="B39" s="635">
        <v>164</v>
      </c>
      <c r="C39" s="635" t="s">
        <v>857</v>
      </c>
      <c r="D39" s="635" t="s">
        <v>4196</v>
      </c>
      <c r="E39" s="635" t="s">
        <v>4197</v>
      </c>
      <c r="F39" s="635" t="s">
        <v>4197</v>
      </c>
      <c r="G39" s="369"/>
      <c r="H39" s="369"/>
      <c r="I39" s="369"/>
      <c r="J39" s="369"/>
      <c r="K39" s="369"/>
      <c r="L39" s="328"/>
      <c r="O39" s="301"/>
      <c r="P39" s="628"/>
      <c r="Q39" s="628"/>
      <c r="R39" s="628"/>
      <c r="S39" s="628"/>
      <c r="T39" s="628"/>
    </row>
    <row r="40" spans="1:20" ht="16.5" customHeight="1">
      <c r="A40" s="596"/>
      <c r="B40" s="636"/>
      <c r="C40" s="636"/>
      <c r="D40" s="636"/>
      <c r="E40" s="636"/>
      <c r="F40" s="637"/>
      <c r="G40" s="638"/>
      <c r="H40" s="638"/>
      <c r="I40" s="638"/>
      <c r="J40" s="638"/>
      <c r="K40" s="638"/>
      <c r="L40" s="10"/>
    </row>
    <row r="41" spans="1:20" ht="16.5" customHeight="1">
      <c r="A41" s="596"/>
      <c r="B41" s="636"/>
      <c r="C41" s="636"/>
      <c r="D41" s="636"/>
      <c r="E41" s="636"/>
      <c r="F41" s="637"/>
      <c r="G41" s="638"/>
      <c r="H41" s="638"/>
      <c r="I41" s="638"/>
      <c r="J41" s="638"/>
      <c r="K41" s="638"/>
      <c r="L41" s="10"/>
    </row>
    <row r="42" spans="1:20" ht="16.5" customHeight="1">
      <c r="A42" s="639" t="s">
        <v>151</v>
      </c>
      <c r="B42" s="640" t="s">
        <v>2922</v>
      </c>
      <c r="C42" s="490" t="s">
        <v>2923</v>
      </c>
      <c r="D42" s="490" t="s">
        <v>2924</v>
      </c>
      <c r="E42" s="490" t="s">
        <v>2925</v>
      </c>
      <c r="F42" s="490" t="s">
        <v>2926</v>
      </c>
      <c r="G42" s="490" t="s">
        <v>2931</v>
      </c>
      <c r="H42" s="490" t="s">
        <v>2930</v>
      </c>
      <c r="I42" s="490" t="s">
        <v>2929</v>
      </c>
      <c r="J42" s="490" t="s">
        <v>2928</v>
      </c>
      <c r="K42" s="490" t="s">
        <v>2927</v>
      </c>
      <c r="L42" s="328"/>
    </row>
    <row r="43" spans="1:20" ht="16.5" customHeight="1">
      <c r="A43" s="641">
        <v>1</v>
      </c>
      <c r="B43" s="642">
        <v>440</v>
      </c>
      <c r="C43" s="642" t="s">
        <v>427</v>
      </c>
      <c r="D43" s="642" t="s">
        <v>427</v>
      </c>
      <c r="E43" s="642" t="s">
        <v>427</v>
      </c>
      <c r="F43" s="643" t="s">
        <v>4198</v>
      </c>
      <c r="G43" s="369"/>
      <c r="H43" s="369"/>
      <c r="I43" s="369"/>
      <c r="J43" s="369"/>
      <c r="K43" s="369"/>
      <c r="L43" s="497" t="s">
        <v>1656</v>
      </c>
    </row>
    <row r="44" spans="1:20" ht="16.5" customHeight="1">
      <c r="A44" s="641">
        <v>2</v>
      </c>
      <c r="B44" s="642">
        <v>469</v>
      </c>
      <c r="C44" s="642" t="s">
        <v>435</v>
      </c>
      <c r="D44" s="642" t="s">
        <v>435</v>
      </c>
      <c r="E44" s="642" t="s">
        <v>435</v>
      </c>
      <c r="F44" s="643" t="s">
        <v>4199</v>
      </c>
      <c r="G44" s="369"/>
      <c r="H44" s="369"/>
      <c r="I44" s="369"/>
      <c r="J44" s="369"/>
      <c r="K44" s="369"/>
      <c r="L44" s="497" t="s">
        <v>1656</v>
      </c>
    </row>
    <row r="45" spans="1:20" ht="16.5" customHeight="1">
      <c r="A45" s="641">
        <v>3</v>
      </c>
      <c r="B45" s="642">
        <v>397</v>
      </c>
      <c r="C45" s="642" t="s">
        <v>444</v>
      </c>
      <c r="D45" s="642" t="s">
        <v>444</v>
      </c>
      <c r="E45" s="642" t="s">
        <v>444</v>
      </c>
      <c r="F45" s="643" t="s">
        <v>4200</v>
      </c>
      <c r="G45" s="369"/>
      <c r="H45" s="369"/>
      <c r="I45" s="369"/>
      <c r="J45" s="369"/>
      <c r="K45" s="369"/>
      <c r="L45" s="497" t="s">
        <v>1656</v>
      </c>
    </row>
    <row r="46" spans="1:20" ht="16.5" customHeight="1">
      <c r="A46" s="641">
        <v>4</v>
      </c>
      <c r="B46" s="642">
        <v>439</v>
      </c>
      <c r="C46" s="642" t="s">
        <v>456</v>
      </c>
      <c r="D46" s="642" t="s">
        <v>456</v>
      </c>
      <c r="E46" s="642" t="s">
        <v>456</v>
      </c>
      <c r="F46" s="643" t="s">
        <v>4201</v>
      </c>
      <c r="G46" s="369"/>
      <c r="H46" s="369"/>
      <c r="I46" s="369"/>
      <c r="J46" s="369"/>
      <c r="K46" s="369"/>
      <c r="L46" s="497" t="s">
        <v>1656</v>
      </c>
    </row>
    <row r="47" spans="1:20" ht="16.5" customHeight="1">
      <c r="A47" s="641">
        <v>5</v>
      </c>
      <c r="B47" s="644">
        <v>389</v>
      </c>
      <c r="C47" s="645" t="s">
        <v>467</v>
      </c>
      <c r="D47" s="645" t="s">
        <v>467</v>
      </c>
      <c r="E47" s="645" t="s">
        <v>467</v>
      </c>
      <c r="F47" s="645" t="s">
        <v>467</v>
      </c>
      <c r="G47" s="369"/>
      <c r="H47" s="369"/>
      <c r="I47" s="369"/>
      <c r="J47" s="369"/>
      <c r="K47" s="369"/>
      <c r="L47" s="497" t="s">
        <v>1656</v>
      </c>
    </row>
    <row r="48" spans="1:20" ht="16.5" customHeight="1">
      <c r="A48" s="598"/>
      <c r="B48" s="646"/>
      <c r="C48" s="369"/>
      <c r="D48" s="369"/>
      <c r="E48" s="369"/>
      <c r="F48" s="369"/>
      <c r="G48" s="369"/>
      <c r="H48" s="369"/>
      <c r="I48" s="369"/>
      <c r="J48" s="369"/>
      <c r="K48" s="369"/>
      <c r="L48" s="328"/>
    </row>
    <row r="49" spans="1:12" ht="16.5" customHeight="1">
      <c r="A49" s="598"/>
      <c r="B49" s="646"/>
      <c r="C49" s="369"/>
      <c r="D49" s="369"/>
      <c r="E49" s="369"/>
      <c r="F49" s="369"/>
      <c r="G49" s="369"/>
      <c r="H49" s="369"/>
      <c r="I49" s="369"/>
      <c r="J49" s="369"/>
      <c r="K49" s="369"/>
      <c r="L49" s="328"/>
    </row>
    <row r="50" spans="1:12" ht="16.5" customHeight="1">
      <c r="A50" s="647" t="s">
        <v>159</v>
      </c>
      <c r="B50" s="640" t="s">
        <v>2922</v>
      </c>
      <c r="C50" s="490" t="s">
        <v>2923</v>
      </c>
      <c r="D50" s="490" t="s">
        <v>2924</v>
      </c>
      <c r="E50" s="490" t="s">
        <v>2925</v>
      </c>
      <c r="F50" s="490" t="s">
        <v>2926</v>
      </c>
      <c r="G50" s="490" t="s">
        <v>2931</v>
      </c>
      <c r="H50" s="490" t="s">
        <v>2930</v>
      </c>
      <c r="I50" s="490" t="s">
        <v>2929</v>
      </c>
      <c r="J50" s="490" t="s">
        <v>2928</v>
      </c>
      <c r="K50" s="490" t="s">
        <v>2927</v>
      </c>
      <c r="L50" s="327"/>
    </row>
    <row r="51" spans="1:12" ht="16.5" customHeight="1">
      <c r="A51" s="641">
        <v>1</v>
      </c>
      <c r="B51" s="642">
        <v>464</v>
      </c>
      <c r="C51" s="642" t="s">
        <v>931</v>
      </c>
      <c r="D51" s="642" t="s">
        <v>931</v>
      </c>
      <c r="E51" s="642" t="s">
        <v>4202</v>
      </c>
      <c r="F51" s="642" t="s">
        <v>4203</v>
      </c>
      <c r="G51" s="648" t="s">
        <v>4204</v>
      </c>
      <c r="H51" s="648" t="s">
        <v>4205</v>
      </c>
      <c r="I51" s="648" t="s">
        <v>4206</v>
      </c>
      <c r="J51" s="648" t="s">
        <v>4206</v>
      </c>
      <c r="K51" s="648" t="s">
        <v>4207</v>
      </c>
      <c r="L51" s="649" t="s">
        <v>3392</v>
      </c>
    </row>
    <row r="52" spans="1:12" ht="16.5" customHeight="1">
      <c r="A52" s="589">
        <v>2</v>
      </c>
      <c r="B52" s="461">
        <v>32</v>
      </c>
      <c r="C52" s="650" t="s">
        <v>939</v>
      </c>
      <c r="D52" s="561" t="s">
        <v>4208</v>
      </c>
      <c r="E52" s="366" t="s">
        <v>4209</v>
      </c>
      <c r="F52" s="651" t="s">
        <v>4210</v>
      </c>
      <c r="G52" s="650" t="s">
        <v>4211</v>
      </c>
      <c r="H52" s="650" t="s">
        <v>4212</v>
      </c>
      <c r="I52" s="650" t="s">
        <v>4213</v>
      </c>
      <c r="J52" s="650" t="s">
        <v>4214</v>
      </c>
      <c r="K52" s="650" t="s">
        <v>4215</v>
      </c>
      <c r="L52" s="652"/>
    </row>
    <row r="53" spans="1:12" ht="16.5" customHeight="1">
      <c r="A53" s="589">
        <v>3</v>
      </c>
      <c r="B53" s="461">
        <v>82</v>
      </c>
      <c r="C53" s="369" t="s">
        <v>946</v>
      </c>
      <c r="D53" s="561" t="s">
        <v>4216</v>
      </c>
      <c r="E53" s="369" t="s">
        <v>4217</v>
      </c>
      <c r="F53" s="651" t="s">
        <v>4218</v>
      </c>
      <c r="G53" s="650" t="s">
        <v>4219</v>
      </c>
      <c r="H53" s="650" t="s">
        <v>4220</v>
      </c>
      <c r="I53" s="650" t="s">
        <v>4221</v>
      </c>
      <c r="J53" s="650" t="s">
        <v>4222</v>
      </c>
      <c r="K53" s="650" t="s">
        <v>4223</v>
      </c>
      <c r="L53" s="652"/>
    </row>
    <row r="54" spans="1:12" ht="16.5" customHeight="1">
      <c r="A54" s="589">
        <v>4</v>
      </c>
      <c r="B54" s="461">
        <v>74</v>
      </c>
      <c r="C54" s="650" t="s">
        <v>948</v>
      </c>
      <c r="D54" s="561" t="s">
        <v>4224</v>
      </c>
      <c r="E54" s="369" t="s">
        <v>4225</v>
      </c>
      <c r="F54" s="651" t="s">
        <v>4226</v>
      </c>
      <c r="G54" s="650" t="s">
        <v>4227</v>
      </c>
      <c r="H54" s="650" t="s">
        <v>4228</v>
      </c>
      <c r="I54" s="650" t="s">
        <v>4229</v>
      </c>
      <c r="J54" s="650" t="s">
        <v>4230</v>
      </c>
      <c r="K54" s="650" t="s">
        <v>4231</v>
      </c>
      <c r="L54" s="652"/>
    </row>
    <row r="55" spans="1:12" ht="16.5" customHeight="1">
      <c r="A55" s="589">
        <v>5</v>
      </c>
      <c r="B55" s="461">
        <v>42</v>
      </c>
      <c r="C55" s="650" t="s">
        <v>951</v>
      </c>
      <c r="D55" s="561" t="s">
        <v>4232</v>
      </c>
      <c r="E55" s="366" t="s">
        <v>4233</v>
      </c>
      <c r="F55" s="651" t="s">
        <v>4234</v>
      </c>
      <c r="G55" s="651" t="s">
        <v>4235</v>
      </c>
      <c r="H55" s="651" t="s">
        <v>4236</v>
      </c>
      <c r="I55" s="651" t="s">
        <v>4237</v>
      </c>
      <c r="J55" s="651" t="s">
        <v>4238</v>
      </c>
      <c r="K55" s="651" t="s">
        <v>4239</v>
      </c>
      <c r="L55" s="652"/>
    </row>
    <row r="56" spans="1:12" ht="16.5" customHeight="1">
      <c r="A56" s="589">
        <v>6</v>
      </c>
      <c r="B56" s="461">
        <v>119</v>
      </c>
      <c r="C56" s="369" t="s">
        <v>953</v>
      </c>
      <c r="D56" s="561" t="s">
        <v>4240</v>
      </c>
      <c r="E56" s="366" t="s">
        <v>4241</v>
      </c>
      <c r="F56" s="651" t="s">
        <v>4242</v>
      </c>
      <c r="G56" s="651" t="s">
        <v>4243</v>
      </c>
      <c r="H56" s="651" t="s">
        <v>4244</v>
      </c>
      <c r="I56" s="651" t="s">
        <v>4209</v>
      </c>
      <c r="J56" s="651" t="s">
        <v>4245</v>
      </c>
      <c r="K56" s="651" t="s">
        <v>4246</v>
      </c>
      <c r="L56" s="652"/>
    </row>
    <row r="57" spans="1:12" ht="16.5" customHeight="1">
      <c r="A57" s="589">
        <v>7</v>
      </c>
      <c r="B57" s="461">
        <v>212</v>
      </c>
      <c r="C57" s="369" t="s">
        <v>971</v>
      </c>
      <c r="D57" s="561" t="s">
        <v>4247</v>
      </c>
      <c r="E57" s="366" t="s">
        <v>4229</v>
      </c>
      <c r="F57" s="650" t="s">
        <v>4248</v>
      </c>
      <c r="G57" s="368" t="s">
        <v>4249</v>
      </c>
      <c r="H57" s="651" t="s">
        <v>4250</v>
      </c>
      <c r="I57" s="368" t="s">
        <v>4217</v>
      </c>
      <c r="J57" s="651" t="s">
        <v>4251</v>
      </c>
      <c r="K57" s="651" t="s">
        <v>4252</v>
      </c>
      <c r="L57" s="652"/>
    </row>
    <row r="58" spans="1:12" ht="16.5" customHeight="1">
      <c r="A58" s="589">
        <v>8</v>
      </c>
      <c r="B58" s="462">
        <v>1</v>
      </c>
      <c r="C58" s="650" t="s">
        <v>976</v>
      </c>
      <c r="D58" s="561" t="s">
        <v>4253</v>
      </c>
      <c r="E58" s="366" t="s">
        <v>4206</v>
      </c>
      <c r="F58" s="650" t="s">
        <v>4254</v>
      </c>
      <c r="G58" s="651" t="s">
        <v>4255</v>
      </c>
      <c r="H58" s="651" t="s">
        <v>4256</v>
      </c>
      <c r="I58" s="651" t="s">
        <v>4225</v>
      </c>
      <c r="J58" s="651" t="s">
        <v>4257</v>
      </c>
      <c r="K58" s="651" t="s">
        <v>4258</v>
      </c>
      <c r="L58" s="652"/>
    </row>
    <row r="59" spans="1:12" ht="16.5" customHeight="1">
      <c r="A59" s="589">
        <v>9</v>
      </c>
      <c r="B59" s="461">
        <v>60</v>
      </c>
      <c r="C59" s="650" t="s">
        <v>980</v>
      </c>
      <c r="D59" s="561" t="s">
        <v>4259</v>
      </c>
      <c r="E59" s="366" t="s">
        <v>4213</v>
      </c>
      <c r="F59" s="650" t="s">
        <v>4260</v>
      </c>
      <c r="G59" s="651" t="s">
        <v>4261</v>
      </c>
      <c r="H59" s="651" t="s">
        <v>4262</v>
      </c>
      <c r="I59" s="651" t="s">
        <v>4233</v>
      </c>
      <c r="J59" s="651" t="s">
        <v>4233</v>
      </c>
      <c r="K59" s="651" t="s">
        <v>4263</v>
      </c>
      <c r="L59" s="652"/>
    </row>
    <row r="60" spans="1:12" ht="16.5" customHeight="1">
      <c r="A60" s="589">
        <v>10</v>
      </c>
      <c r="B60" s="461">
        <v>71</v>
      </c>
      <c r="C60" s="650" t="s">
        <v>983</v>
      </c>
      <c r="D60" s="561" t="s">
        <v>4264</v>
      </c>
      <c r="E60" s="366" t="s">
        <v>4265</v>
      </c>
      <c r="F60" s="650" t="s">
        <v>4266</v>
      </c>
      <c r="G60" s="651" t="s">
        <v>4267</v>
      </c>
      <c r="H60" s="651" t="s">
        <v>4268</v>
      </c>
      <c r="I60" s="651" t="s">
        <v>4269</v>
      </c>
      <c r="J60" s="651" t="s">
        <v>4270</v>
      </c>
      <c r="K60" s="651" t="s">
        <v>4271</v>
      </c>
      <c r="L60" s="652"/>
    </row>
    <row r="61" spans="1:12" ht="16.5" customHeight="1">
      <c r="A61" s="589">
        <v>11</v>
      </c>
      <c r="B61" s="461">
        <v>20</v>
      </c>
      <c r="C61" s="650" t="s">
        <v>955</v>
      </c>
      <c r="D61" s="561" t="s">
        <v>4272</v>
      </c>
      <c r="E61" s="650" t="s">
        <v>4269</v>
      </c>
      <c r="F61" s="651" t="s">
        <v>4273</v>
      </c>
      <c r="G61" s="651" t="s">
        <v>4274</v>
      </c>
      <c r="H61" s="651" t="s">
        <v>4275</v>
      </c>
      <c r="I61" s="651" t="s">
        <v>4276</v>
      </c>
      <c r="J61" s="651" t="s">
        <v>4277</v>
      </c>
      <c r="K61" s="651" t="s">
        <v>4278</v>
      </c>
      <c r="L61" s="653"/>
    </row>
    <row r="62" spans="1:12" ht="16.5" customHeight="1">
      <c r="A62" s="654">
        <v>12</v>
      </c>
      <c r="B62" s="360">
        <v>289</v>
      </c>
      <c r="C62" s="650" t="s">
        <v>986</v>
      </c>
      <c r="D62" s="561" t="s">
        <v>986</v>
      </c>
      <c r="E62" s="650" t="s">
        <v>4277</v>
      </c>
      <c r="F62" s="651" t="s">
        <v>4279</v>
      </c>
      <c r="G62" s="369"/>
      <c r="H62" s="369"/>
      <c r="I62" s="369"/>
      <c r="J62" s="369"/>
      <c r="K62" s="369"/>
      <c r="L62" s="653"/>
    </row>
    <row r="63" spans="1:12" ht="16.5" customHeight="1">
      <c r="A63" s="551"/>
      <c r="B63" s="3"/>
    </row>
    <row r="64" spans="1:12" ht="16.5" customHeight="1">
      <c r="A64" s="626" t="s">
        <v>2376</v>
      </c>
      <c r="B64" s="3"/>
    </row>
    <row r="65" spans="1:2" ht="16.5" customHeight="1">
      <c r="A65" s="551"/>
      <c r="B65" s="3"/>
    </row>
    <row r="66" spans="1:2" ht="16.5" customHeight="1">
      <c r="A66" s="551"/>
      <c r="B66" s="3"/>
    </row>
    <row r="67" spans="1:2" ht="16.5" customHeight="1">
      <c r="A67" s="551"/>
      <c r="B67" s="3"/>
    </row>
    <row r="68" spans="1:2" ht="16.5" customHeight="1">
      <c r="A68" s="551"/>
      <c r="B68" s="3"/>
    </row>
    <row r="69" spans="1:2" ht="16.5" customHeight="1">
      <c r="A69" s="551"/>
      <c r="B69" s="3"/>
    </row>
    <row r="70" spans="1:2" ht="16.5" customHeight="1">
      <c r="A70" s="551"/>
      <c r="B70" s="3"/>
    </row>
    <row r="71" spans="1:2" ht="16.5" customHeight="1">
      <c r="A71" s="551"/>
      <c r="B71" s="3"/>
    </row>
    <row r="72" spans="1:2" ht="16.5" customHeight="1">
      <c r="A72" s="551"/>
      <c r="B72" s="3"/>
    </row>
    <row r="73" spans="1:2" ht="16.5" customHeight="1">
      <c r="A73" s="551"/>
      <c r="B73" s="3"/>
    </row>
    <row r="74" spans="1:2" ht="16.5" customHeight="1">
      <c r="A74" s="551"/>
      <c r="B74" s="3"/>
    </row>
    <row r="75" spans="1:2" ht="16.5" customHeight="1">
      <c r="A75" s="551"/>
      <c r="B75" s="3"/>
    </row>
    <row r="76" spans="1:2" ht="16.5" customHeight="1">
      <c r="A76" s="551"/>
      <c r="B76" s="3"/>
    </row>
    <row r="77" spans="1:2" ht="16.5" customHeight="1">
      <c r="A77" s="551"/>
      <c r="B77" s="3"/>
    </row>
    <row r="78" spans="1:2" ht="16.5" customHeight="1">
      <c r="A78" s="551"/>
      <c r="B78" s="3"/>
    </row>
    <row r="79" spans="1:2" ht="16.5" customHeight="1">
      <c r="A79" s="551"/>
      <c r="B79" s="3"/>
    </row>
    <row r="80" spans="1:2" ht="16.5" customHeight="1">
      <c r="A80" s="551"/>
      <c r="B80" s="3"/>
    </row>
    <row r="81" spans="1:2" ht="16.5" customHeight="1">
      <c r="A81" s="551"/>
      <c r="B81" s="3"/>
    </row>
    <row r="82" spans="1:2" ht="16.5" customHeight="1">
      <c r="A82" s="551"/>
      <c r="B82" s="3"/>
    </row>
    <row r="83" spans="1:2" ht="16.5" customHeight="1">
      <c r="A83" s="551"/>
      <c r="B83" s="3"/>
    </row>
    <row r="84" spans="1:2" ht="16.5" customHeight="1">
      <c r="A84" s="551"/>
      <c r="B84" s="3"/>
    </row>
    <row r="85" spans="1:2" ht="16.5" customHeight="1">
      <c r="A85" s="551"/>
      <c r="B85" s="3"/>
    </row>
    <row r="86" spans="1:2" ht="16.5" customHeight="1">
      <c r="A86" s="551"/>
      <c r="B86" s="3"/>
    </row>
    <row r="87" spans="1:2" ht="16.5" customHeight="1">
      <c r="A87" s="551"/>
      <c r="B87" s="3"/>
    </row>
    <row r="88" spans="1:2" ht="16.5" customHeight="1">
      <c r="A88" s="551"/>
      <c r="B88" s="3"/>
    </row>
    <row r="89" spans="1:2" ht="16.5" customHeight="1">
      <c r="A89" s="551"/>
      <c r="B89" s="3"/>
    </row>
    <row r="90" spans="1:2" ht="16.5" customHeight="1">
      <c r="A90" s="551"/>
      <c r="B90" s="3"/>
    </row>
    <row r="91" spans="1:2" ht="16.5" customHeight="1">
      <c r="A91" s="551"/>
      <c r="B91" s="3"/>
    </row>
    <row r="92" spans="1:2" ht="16.5" customHeight="1">
      <c r="A92" s="551"/>
      <c r="B92" s="3"/>
    </row>
    <row r="93" spans="1:2" ht="16.5" customHeight="1">
      <c r="A93" s="551"/>
      <c r="B93" s="3"/>
    </row>
    <row r="94" spans="1:2" ht="16.5" customHeight="1">
      <c r="A94" s="551"/>
      <c r="B94" s="3"/>
    </row>
    <row r="95" spans="1:2" ht="16.5" customHeight="1">
      <c r="A95" s="551"/>
      <c r="B95" s="3"/>
    </row>
    <row r="96" spans="1:2" ht="16.5" customHeight="1">
      <c r="A96" s="551"/>
      <c r="B96" s="3"/>
    </row>
    <row r="97" spans="1:2" ht="16.5" customHeight="1">
      <c r="A97" s="551"/>
      <c r="B97" s="3"/>
    </row>
    <row r="98" spans="1:2" ht="16.5" customHeight="1">
      <c r="A98" s="551"/>
      <c r="B98" s="3"/>
    </row>
    <row r="99" spans="1:2" ht="16.5" customHeight="1">
      <c r="A99" s="551"/>
      <c r="B99" s="3"/>
    </row>
    <row r="100" spans="1:2" ht="16.5" customHeight="1">
      <c r="A100" s="551"/>
      <c r="B100" s="3"/>
    </row>
    <row r="101" spans="1:2" ht="16.5" customHeight="1">
      <c r="A101" s="551"/>
      <c r="B101" s="3"/>
    </row>
    <row r="102" spans="1:2" ht="16.5" customHeight="1">
      <c r="A102" s="551"/>
      <c r="B102" s="3"/>
    </row>
    <row r="103" spans="1:2" ht="16.5" customHeight="1">
      <c r="A103" s="551"/>
      <c r="B103" s="3"/>
    </row>
    <row r="104" spans="1:2" ht="16.5" customHeight="1">
      <c r="A104" s="551"/>
      <c r="B104" s="3"/>
    </row>
    <row r="105" spans="1:2" ht="16.5" customHeight="1">
      <c r="A105" s="551"/>
      <c r="B105" s="3"/>
    </row>
    <row r="106" spans="1:2" ht="16.5" customHeight="1">
      <c r="A106" s="551"/>
      <c r="B106" s="3"/>
    </row>
    <row r="107" spans="1:2" ht="16.5" customHeight="1">
      <c r="A107" s="551"/>
      <c r="B107" s="3"/>
    </row>
    <row r="108" spans="1:2" ht="16.5" customHeight="1">
      <c r="A108" s="551"/>
      <c r="B108" s="3"/>
    </row>
    <row r="109" spans="1:2" ht="16.5" customHeight="1">
      <c r="A109" s="551"/>
      <c r="B109" s="3"/>
    </row>
    <row r="110" spans="1:2" ht="16.5" customHeight="1">
      <c r="A110" s="551"/>
      <c r="B110" s="3"/>
    </row>
    <row r="111" spans="1:2" ht="16.5" customHeight="1">
      <c r="A111" s="551"/>
      <c r="B111" s="3"/>
    </row>
    <row r="112" spans="1:2" ht="16.5" customHeight="1">
      <c r="A112" s="551"/>
      <c r="B112" s="3"/>
    </row>
    <row r="113" spans="1:2" ht="16.5" customHeight="1">
      <c r="A113" s="551"/>
      <c r="B113" s="3"/>
    </row>
    <row r="114" spans="1:2" ht="16.5" customHeight="1">
      <c r="A114" s="551"/>
      <c r="B114" s="3"/>
    </row>
    <row r="115" spans="1:2" ht="16.5" customHeight="1">
      <c r="A115" s="551"/>
      <c r="B115" s="3"/>
    </row>
    <row r="116" spans="1:2" ht="16.5" customHeight="1">
      <c r="A116" s="551"/>
      <c r="B116" s="3"/>
    </row>
    <row r="117" spans="1:2" ht="16.5" customHeight="1">
      <c r="A117" s="551"/>
      <c r="B117" s="3"/>
    </row>
    <row r="118" spans="1:2" ht="16.5" customHeight="1">
      <c r="A118" s="551"/>
      <c r="B118" s="3"/>
    </row>
    <row r="119" spans="1:2" ht="16.5" customHeight="1">
      <c r="A119" s="551"/>
      <c r="B119" s="3"/>
    </row>
    <row r="120" spans="1:2" ht="16.5" customHeight="1">
      <c r="A120" s="551"/>
      <c r="B120" s="3"/>
    </row>
    <row r="121" spans="1:2" ht="16.5" customHeight="1">
      <c r="A121" s="551"/>
      <c r="B121" s="3"/>
    </row>
    <row r="122" spans="1:2" ht="16.5" customHeight="1">
      <c r="A122" s="551"/>
      <c r="B122" s="3"/>
    </row>
    <row r="123" spans="1:2" ht="16.5" customHeight="1">
      <c r="A123" s="551"/>
      <c r="B123" s="3"/>
    </row>
    <row r="124" spans="1:2" ht="16.5" customHeight="1">
      <c r="A124" s="551"/>
      <c r="B124" s="3"/>
    </row>
    <row r="125" spans="1:2" ht="16.5" customHeight="1">
      <c r="A125" s="551"/>
      <c r="B125" s="3"/>
    </row>
    <row r="126" spans="1:2" ht="16.5" customHeight="1">
      <c r="A126" s="551"/>
      <c r="B126" s="3"/>
    </row>
    <row r="127" spans="1:2" ht="16.5" customHeight="1">
      <c r="A127" s="551"/>
      <c r="B127" s="3"/>
    </row>
    <row r="128" spans="1:2" ht="16.5" customHeight="1">
      <c r="A128" s="551"/>
      <c r="B128" s="3"/>
    </row>
    <row r="129" spans="1:2" ht="16.5" customHeight="1">
      <c r="A129" s="551"/>
      <c r="B129" s="3"/>
    </row>
    <row r="130" spans="1:2" ht="16.5" customHeight="1">
      <c r="A130" s="551"/>
      <c r="B130" s="3"/>
    </row>
    <row r="131" spans="1:2" ht="16.5" customHeight="1">
      <c r="A131" s="551"/>
      <c r="B131" s="3"/>
    </row>
    <row r="132" spans="1:2" ht="16.5" customHeight="1">
      <c r="A132" s="551"/>
      <c r="B132" s="3"/>
    </row>
    <row r="133" spans="1:2" ht="16.5" customHeight="1">
      <c r="A133" s="551"/>
      <c r="B133" s="3"/>
    </row>
    <row r="134" spans="1:2" ht="16.5" customHeight="1">
      <c r="A134" s="551"/>
      <c r="B134" s="3"/>
    </row>
    <row r="135" spans="1:2" ht="16.5" customHeight="1">
      <c r="A135" s="551"/>
      <c r="B135" s="3"/>
    </row>
    <row r="136" spans="1:2" ht="16.5" customHeight="1">
      <c r="A136" s="551"/>
      <c r="B136" s="3"/>
    </row>
    <row r="137" spans="1:2" ht="16.5" customHeight="1">
      <c r="A137" s="551"/>
      <c r="B137" s="3"/>
    </row>
    <row r="138" spans="1:2" ht="16.5" customHeight="1">
      <c r="A138" s="551"/>
      <c r="B138" s="3"/>
    </row>
    <row r="139" spans="1:2" ht="16.5" customHeight="1">
      <c r="A139" s="551"/>
      <c r="B139" s="3"/>
    </row>
    <row r="140" spans="1:2" ht="16.5" customHeight="1">
      <c r="A140" s="551"/>
      <c r="B140" s="3"/>
    </row>
    <row r="141" spans="1:2" ht="16.5" customHeight="1">
      <c r="A141" s="551"/>
      <c r="B141" s="3"/>
    </row>
    <row r="142" spans="1:2" ht="16.5" customHeight="1">
      <c r="A142" s="551"/>
      <c r="B142" s="3"/>
    </row>
    <row r="143" spans="1:2" ht="16.5" customHeight="1">
      <c r="A143" s="551"/>
      <c r="B143" s="3"/>
    </row>
    <row r="144" spans="1:2" ht="16.5" customHeight="1">
      <c r="A144" s="551"/>
      <c r="B144" s="3"/>
    </row>
    <row r="145" spans="1:2" ht="16.5" customHeight="1">
      <c r="A145" s="551"/>
      <c r="B145" s="3"/>
    </row>
    <row r="146" spans="1:2" ht="16.5" customHeight="1">
      <c r="A146" s="551"/>
      <c r="B146" s="3"/>
    </row>
    <row r="147" spans="1:2" ht="16.5" customHeight="1">
      <c r="A147" s="551"/>
      <c r="B147" s="3"/>
    </row>
    <row r="148" spans="1:2" ht="16.5" customHeight="1">
      <c r="A148" s="551"/>
      <c r="B148" s="3"/>
    </row>
    <row r="149" spans="1:2" ht="16.5" customHeight="1">
      <c r="A149" s="551"/>
      <c r="B149" s="3"/>
    </row>
    <row r="150" spans="1:2" ht="16.5" customHeight="1">
      <c r="A150" s="551"/>
      <c r="B150" s="3"/>
    </row>
    <row r="151" spans="1:2" ht="16.5" customHeight="1">
      <c r="A151" s="551"/>
      <c r="B151" s="3"/>
    </row>
    <row r="152" spans="1:2" ht="16.5" customHeight="1">
      <c r="A152" s="551"/>
      <c r="B152" s="3"/>
    </row>
    <row r="153" spans="1:2" ht="16.5" customHeight="1">
      <c r="A153" s="551"/>
      <c r="B153" s="3"/>
    </row>
    <row r="154" spans="1:2" ht="16.5" customHeight="1">
      <c r="A154" s="551"/>
      <c r="B154" s="3"/>
    </row>
    <row r="155" spans="1:2" ht="16.5" customHeight="1">
      <c r="A155" s="551"/>
      <c r="B155" s="3"/>
    </row>
    <row r="156" spans="1:2" ht="16.5" customHeight="1">
      <c r="A156" s="551"/>
      <c r="B156" s="3"/>
    </row>
    <row r="157" spans="1:2" ht="16.5" customHeight="1">
      <c r="A157" s="551"/>
      <c r="B157" s="3"/>
    </row>
    <row r="158" spans="1:2" ht="16.5" customHeight="1">
      <c r="A158" s="551"/>
      <c r="B158" s="3"/>
    </row>
    <row r="159" spans="1:2" ht="16.5" customHeight="1">
      <c r="A159" s="551"/>
      <c r="B159" s="3"/>
    </row>
    <row r="160" spans="1:2" ht="16.5" customHeight="1">
      <c r="A160" s="551"/>
      <c r="B160" s="3"/>
    </row>
    <row r="161" spans="1:2" ht="16.5" customHeight="1">
      <c r="A161" s="551"/>
      <c r="B161" s="3"/>
    </row>
    <row r="162" spans="1:2" ht="16.5" customHeight="1">
      <c r="A162" s="551"/>
      <c r="B162" s="3"/>
    </row>
    <row r="163" spans="1:2" ht="16.5" customHeight="1">
      <c r="A163" s="551"/>
      <c r="B163" s="3"/>
    </row>
    <row r="164" spans="1:2" ht="16.5" customHeight="1">
      <c r="A164" s="551"/>
      <c r="B164" s="3"/>
    </row>
    <row r="165" spans="1:2" ht="16.5" customHeight="1">
      <c r="A165" s="551"/>
      <c r="B165" s="3"/>
    </row>
    <row r="166" spans="1:2" ht="16.5" customHeight="1">
      <c r="A166" s="551"/>
      <c r="B166" s="3"/>
    </row>
    <row r="167" spans="1:2" ht="16.5" customHeight="1">
      <c r="A167" s="551"/>
      <c r="B167" s="3"/>
    </row>
    <row r="168" spans="1:2" ht="16.5" customHeight="1">
      <c r="A168" s="551"/>
      <c r="B168" s="3"/>
    </row>
    <row r="169" spans="1:2" ht="16.5" customHeight="1">
      <c r="A169" s="551"/>
      <c r="B169" s="3"/>
    </row>
    <row r="170" spans="1:2" ht="16.5" customHeight="1">
      <c r="A170" s="551"/>
      <c r="B170" s="3"/>
    </row>
    <row r="171" spans="1:2" ht="16.5" customHeight="1">
      <c r="A171" s="551"/>
      <c r="B171" s="3"/>
    </row>
    <row r="172" spans="1:2" ht="16.5" customHeight="1">
      <c r="A172" s="551"/>
      <c r="B172" s="3"/>
    </row>
    <row r="173" spans="1:2" ht="16.5" customHeight="1">
      <c r="A173" s="551"/>
      <c r="B173" s="3"/>
    </row>
    <row r="174" spans="1:2" ht="16.5" customHeight="1">
      <c r="A174" s="551"/>
      <c r="B174" s="3"/>
    </row>
    <row r="175" spans="1:2" ht="16.5" customHeight="1">
      <c r="A175" s="551"/>
      <c r="B175" s="3"/>
    </row>
    <row r="176" spans="1:2" ht="16.5" customHeight="1">
      <c r="A176" s="551"/>
      <c r="B176" s="3"/>
    </row>
    <row r="177" spans="1:2" ht="16.5" customHeight="1">
      <c r="A177" s="551"/>
      <c r="B177" s="3"/>
    </row>
    <row r="178" spans="1:2" ht="16.5" customHeight="1">
      <c r="A178" s="551"/>
      <c r="B178" s="3"/>
    </row>
    <row r="179" spans="1:2" ht="16.5" customHeight="1">
      <c r="A179" s="551"/>
      <c r="B179" s="3"/>
    </row>
    <row r="180" spans="1:2" ht="16.5" customHeight="1">
      <c r="A180" s="551"/>
      <c r="B180" s="3"/>
    </row>
    <row r="181" spans="1:2" ht="16.5" customHeight="1">
      <c r="A181" s="551"/>
      <c r="B181" s="3"/>
    </row>
    <row r="182" spans="1:2" ht="16.5" customHeight="1">
      <c r="A182" s="551"/>
      <c r="B182" s="3"/>
    </row>
    <row r="183" spans="1:2" ht="16.5" customHeight="1">
      <c r="A183" s="551"/>
      <c r="B183" s="3"/>
    </row>
    <row r="184" spans="1:2" ht="16.5" customHeight="1">
      <c r="A184" s="551"/>
      <c r="B184" s="3"/>
    </row>
    <row r="185" spans="1:2" ht="16.5" customHeight="1">
      <c r="A185" s="551"/>
      <c r="B185" s="3"/>
    </row>
    <row r="186" spans="1:2" ht="16.5" customHeight="1">
      <c r="A186" s="551"/>
      <c r="B186" s="3"/>
    </row>
    <row r="187" spans="1:2" ht="16.5" customHeight="1">
      <c r="A187" s="551"/>
      <c r="B187" s="3"/>
    </row>
    <row r="188" spans="1:2" ht="16.5" customHeight="1">
      <c r="A188" s="551"/>
      <c r="B188" s="3"/>
    </row>
    <row r="189" spans="1:2" ht="16.5" customHeight="1">
      <c r="A189" s="551"/>
      <c r="B189" s="3"/>
    </row>
    <row r="190" spans="1:2" ht="16.5" customHeight="1">
      <c r="A190" s="551"/>
      <c r="B190" s="3"/>
    </row>
    <row r="191" spans="1:2" ht="16.5" customHeight="1">
      <c r="A191" s="551"/>
      <c r="B191" s="3"/>
    </row>
    <row r="192" spans="1:2" ht="16.5" customHeight="1">
      <c r="A192" s="551"/>
      <c r="B192" s="3"/>
    </row>
    <row r="193" spans="1:2" ht="16.5" customHeight="1">
      <c r="A193" s="551"/>
      <c r="B193" s="3"/>
    </row>
    <row r="194" spans="1:2" ht="16.5" customHeight="1">
      <c r="A194" s="551"/>
      <c r="B194" s="3"/>
    </row>
    <row r="195" spans="1:2" ht="16.5" customHeight="1">
      <c r="A195" s="551"/>
      <c r="B195" s="3"/>
    </row>
    <row r="196" spans="1:2" ht="16.5" customHeight="1">
      <c r="A196" s="551"/>
      <c r="B196" s="3"/>
    </row>
    <row r="197" spans="1:2" ht="16.5" customHeight="1">
      <c r="A197" s="551"/>
      <c r="B197" s="3"/>
    </row>
    <row r="198" spans="1:2" ht="16.5" customHeight="1">
      <c r="A198" s="551"/>
      <c r="B198" s="3"/>
    </row>
    <row r="199" spans="1:2" ht="16.5" customHeight="1">
      <c r="A199" s="551"/>
      <c r="B199" s="3"/>
    </row>
    <row r="200" spans="1:2" ht="16.5" customHeight="1">
      <c r="A200" s="551"/>
      <c r="B200" s="3"/>
    </row>
    <row r="201" spans="1:2" ht="16.5" customHeight="1">
      <c r="A201" s="551"/>
      <c r="B201" s="3"/>
    </row>
    <row r="202" spans="1:2" ht="16.5" customHeight="1">
      <c r="A202" s="551"/>
      <c r="B202" s="3"/>
    </row>
    <row r="203" spans="1:2" ht="16.5" customHeight="1">
      <c r="A203" s="551"/>
      <c r="B203" s="3"/>
    </row>
    <row r="204" spans="1:2" ht="16.5" customHeight="1">
      <c r="A204" s="551"/>
      <c r="B204" s="3"/>
    </row>
    <row r="205" spans="1:2" ht="16.5" customHeight="1">
      <c r="A205" s="551"/>
      <c r="B205" s="3"/>
    </row>
    <row r="206" spans="1:2" ht="16.5" customHeight="1">
      <c r="A206" s="551"/>
      <c r="B206" s="3"/>
    </row>
    <row r="207" spans="1:2" ht="16.5" customHeight="1">
      <c r="A207" s="551"/>
      <c r="B207" s="3"/>
    </row>
    <row r="208" spans="1:2" ht="16.5" customHeight="1">
      <c r="A208" s="551"/>
      <c r="B208" s="3"/>
    </row>
    <row r="209" spans="1:2" ht="16.5" customHeight="1">
      <c r="A209" s="551"/>
      <c r="B209" s="3"/>
    </row>
    <row r="210" spans="1:2" ht="16.5" customHeight="1">
      <c r="A210" s="551"/>
      <c r="B210" s="3"/>
    </row>
    <row r="211" spans="1:2" ht="16.5" customHeight="1">
      <c r="A211" s="551"/>
      <c r="B211" s="3"/>
    </row>
    <row r="212" spans="1:2" ht="16.5" customHeight="1">
      <c r="A212" s="551"/>
      <c r="B212" s="3"/>
    </row>
    <row r="213" spans="1:2" ht="16.5" customHeight="1">
      <c r="A213" s="551"/>
      <c r="B213" s="3"/>
    </row>
    <row r="214" spans="1:2" ht="16.5" customHeight="1">
      <c r="A214" s="551"/>
      <c r="B214" s="3"/>
    </row>
    <row r="215" spans="1:2" ht="16.5" customHeight="1">
      <c r="A215" s="551"/>
      <c r="B215" s="3"/>
    </row>
    <row r="216" spans="1:2" ht="16.5" customHeight="1">
      <c r="A216" s="551"/>
      <c r="B216" s="3"/>
    </row>
    <row r="217" spans="1:2" ht="16.5" customHeight="1">
      <c r="A217" s="551"/>
      <c r="B217" s="3"/>
    </row>
    <row r="218" spans="1:2" ht="16.5" customHeight="1">
      <c r="A218" s="551"/>
      <c r="B218" s="3"/>
    </row>
    <row r="219" spans="1:2" ht="16.5" customHeight="1">
      <c r="A219" s="551"/>
      <c r="B219" s="3"/>
    </row>
    <row r="220" spans="1:2" ht="16.5" customHeight="1">
      <c r="A220" s="551"/>
      <c r="B220" s="3"/>
    </row>
    <row r="221" spans="1:2" ht="16.5" customHeight="1">
      <c r="A221" s="551"/>
      <c r="B221" s="3"/>
    </row>
    <row r="222" spans="1:2" ht="16.5" customHeight="1">
      <c r="A222" s="551"/>
      <c r="B222" s="3"/>
    </row>
    <row r="223" spans="1:2" ht="16.5" customHeight="1">
      <c r="A223" s="551"/>
      <c r="B223" s="3"/>
    </row>
    <row r="224" spans="1:2" ht="16.5" customHeight="1">
      <c r="A224" s="551"/>
      <c r="B224" s="3"/>
    </row>
    <row r="225" spans="1:2" ht="16.5" customHeight="1">
      <c r="A225" s="551"/>
      <c r="B225" s="3"/>
    </row>
    <row r="226" spans="1:2" ht="16.5" customHeight="1">
      <c r="A226" s="551"/>
      <c r="B226" s="3"/>
    </row>
    <row r="227" spans="1:2" ht="16.5" customHeight="1">
      <c r="A227" s="551"/>
      <c r="B227" s="3"/>
    </row>
    <row r="228" spans="1:2" ht="16.5" customHeight="1">
      <c r="A228" s="551"/>
      <c r="B228" s="3"/>
    </row>
    <row r="229" spans="1:2" ht="16.5" customHeight="1">
      <c r="A229" s="551"/>
      <c r="B229" s="3"/>
    </row>
    <row r="230" spans="1:2" ht="16.5" customHeight="1">
      <c r="A230" s="551"/>
      <c r="B230" s="3"/>
    </row>
    <row r="231" spans="1:2" ht="16.5" customHeight="1">
      <c r="A231" s="551"/>
      <c r="B231" s="3"/>
    </row>
    <row r="232" spans="1:2" ht="16.5" customHeight="1">
      <c r="A232" s="551"/>
      <c r="B232" s="3"/>
    </row>
    <row r="233" spans="1:2" ht="16.5" customHeight="1">
      <c r="A233" s="551"/>
      <c r="B233" s="3"/>
    </row>
    <row r="234" spans="1:2" ht="16.5" customHeight="1">
      <c r="A234" s="551"/>
      <c r="B234" s="3"/>
    </row>
    <row r="235" spans="1:2" ht="16.5" customHeight="1">
      <c r="A235" s="551"/>
      <c r="B235" s="3"/>
    </row>
    <row r="236" spans="1:2" ht="16.5" customHeight="1">
      <c r="A236" s="551"/>
      <c r="B236" s="3"/>
    </row>
    <row r="237" spans="1:2" ht="16.5" customHeight="1">
      <c r="A237" s="551"/>
      <c r="B237" s="3"/>
    </row>
    <row r="238" spans="1:2" ht="16.5" customHeight="1">
      <c r="A238" s="551"/>
      <c r="B238" s="3"/>
    </row>
    <row r="239" spans="1:2" ht="16.5" customHeight="1">
      <c r="A239" s="551"/>
      <c r="B239" s="3"/>
    </row>
    <row r="240" spans="1:2" ht="16.5" customHeight="1">
      <c r="A240" s="551"/>
      <c r="B240" s="3"/>
    </row>
    <row r="241" spans="1:2" ht="16.5" customHeight="1">
      <c r="A241" s="551"/>
      <c r="B241" s="3"/>
    </row>
    <row r="242" spans="1:2" ht="16.5" customHeight="1">
      <c r="A242" s="551"/>
      <c r="B242" s="3"/>
    </row>
    <row r="243" spans="1:2" ht="16.5" customHeight="1">
      <c r="A243" s="551"/>
      <c r="B243" s="3"/>
    </row>
    <row r="244" spans="1:2" ht="16.5" customHeight="1">
      <c r="A244" s="551"/>
      <c r="B244" s="3"/>
    </row>
    <row r="245" spans="1:2" ht="16.5" customHeight="1">
      <c r="A245" s="551"/>
      <c r="B245" s="3"/>
    </row>
    <row r="246" spans="1:2" ht="16.5" customHeight="1">
      <c r="A246" s="551"/>
      <c r="B246" s="3"/>
    </row>
    <row r="247" spans="1:2" ht="16.5" customHeight="1">
      <c r="A247" s="551"/>
      <c r="B247" s="3"/>
    </row>
    <row r="248" spans="1:2" ht="16.5" customHeight="1">
      <c r="A248" s="551"/>
      <c r="B248" s="3"/>
    </row>
    <row r="249" spans="1:2" ht="16.5" customHeight="1">
      <c r="A249" s="551"/>
      <c r="B249" s="3"/>
    </row>
    <row r="250" spans="1:2" ht="16.5" customHeight="1">
      <c r="A250" s="551"/>
      <c r="B250" s="3"/>
    </row>
    <row r="251" spans="1:2" ht="16.5" customHeight="1">
      <c r="A251" s="551"/>
      <c r="B251" s="3"/>
    </row>
    <row r="252" spans="1:2" ht="16.5" customHeight="1">
      <c r="A252" s="551"/>
      <c r="B252" s="3"/>
    </row>
    <row r="253" spans="1:2" ht="16.5" customHeight="1">
      <c r="A253" s="551"/>
      <c r="B253" s="3"/>
    </row>
    <row r="254" spans="1:2" ht="16.5" customHeight="1">
      <c r="A254" s="551"/>
      <c r="B254" s="3"/>
    </row>
    <row r="255" spans="1:2" ht="16.5" customHeight="1">
      <c r="A255" s="551"/>
      <c r="B255" s="3"/>
    </row>
    <row r="256" spans="1:2" ht="16.5" customHeight="1">
      <c r="A256" s="551"/>
      <c r="B256" s="3"/>
    </row>
    <row r="257" spans="1:2" ht="16.5" customHeight="1">
      <c r="A257" s="551"/>
      <c r="B257" s="3"/>
    </row>
    <row r="258" spans="1:2" ht="16.5" customHeight="1">
      <c r="A258" s="551"/>
      <c r="B258" s="3"/>
    </row>
    <row r="259" spans="1:2" ht="16.5" customHeight="1">
      <c r="A259" s="551"/>
      <c r="B259" s="3"/>
    </row>
    <row r="260" spans="1:2" ht="16.5" customHeight="1">
      <c r="A260" s="551"/>
      <c r="B260" s="3"/>
    </row>
    <row r="261" spans="1:2" ht="16.5" customHeight="1">
      <c r="A261" s="551"/>
      <c r="B261" s="3"/>
    </row>
    <row r="262" spans="1:2" ht="16.5" customHeight="1">
      <c r="A262" s="551"/>
      <c r="B262" s="3"/>
    </row>
    <row r="263" spans="1:2" ht="16.5" customHeight="1">
      <c r="A263" s="551"/>
      <c r="B263" s="3"/>
    </row>
    <row r="264" spans="1:2" ht="16.5" customHeight="1">
      <c r="A264" s="551"/>
      <c r="B264" s="3"/>
    </row>
    <row r="265" spans="1:2" ht="16.5" customHeight="1">
      <c r="A265" s="551"/>
      <c r="B265" s="3"/>
    </row>
    <row r="266" spans="1:2" ht="16.5" customHeight="1">
      <c r="A266" s="551"/>
      <c r="B266" s="3"/>
    </row>
    <row r="267" spans="1:2" ht="16.5" customHeight="1">
      <c r="A267" s="551"/>
      <c r="B267" s="3"/>
    </row>
    <row r="268" spans="1:2" ht="16.5" customHeight="1">
      <c r="A268" s="551"/>
      <c r="B268" s="3"/>
    </row>
    <row r="269" spans="1:2" ht="16.5" customHeight="1">
      <c r="A269" s="551"/>
      <c r="B269" s="3"/>
    </row>
    <row r="270" spans="1:2" ht="16.5" customHeight="1">
      <c r="A270" s="551"/>
      <c r="B270" s="3"/>
    </row>
    <row r="271" spans="1:2" ht="16.5" customHeight="1">
      <c r="A271" s="551"/>
      <c r="B271" s="3"/>
    </row>
    <row r="272" spans="1:2" ht="16.5" customHeight="1">
      <c r="A272" s="551"/>
      <c r="B272" s="3"/>
    </row>
    <row r="273" spans="1:2" ht="16.5" customHeight="1">
      <c r="A273" s="551"/>
      <c r="B273" s="3"/>
    </row>
    <row r="274" spans="1:2" ht="16.5" customHeight="1">
      <c r="A274" s="551"/>
      <c r="B274" s="3"/>
    </row>
    <row r="275" spans="1:2" ht="16.5" customHeight="1">
      <c r="A275" s="551"/>
      <c r="B275" s="3"/>
    </row>
    <row r="276" spans="1:2" ht="16.5" customHeight="1">
      <c r="A276" s="551"/>
      <c r="B276" s="3"/>
    </row>
    <row r="277" spans="1:2" ht="16.5" customHeight="1">
      <c r="A277" s="551"/>
      <c r="B277" s="3"/>
    </row>
    <row r="278" spans="1:2" ht="16.5" customHeight="1">
      <c r="A278" s="551"/>
      <c r="B278" s="3"/>
    </row>
    <row r="279" spans="1:2" ht="16.5" customHeight="1">
      <c r="A279" s="551"/>
      <c r="B279" s="3"/>
    </row>
    <row r="280" spans="1:2" ht="16.5" customHeight="1">
      <c r="A280" s="551"/>
      <c r="B280" s="3"/>
    </row>
    <row r="281" spans="1:2" ht="16.5" customHeight="1">
      <c r="A281" s="551"/>
      <c r="B281" s="3"/>
    </row>
    <row r="282" spans="1:2" ht="16.5" customHeight="1">
      <c r="A282" s="551"/>
      <c r="B282" s="3"/>
    </row>
    <row r="283" spans="1:2" ht="16.5" customHeight="1">
      <c r="A283" s="551"/>
      <c r="B283" s="3"/>
    </row>
    <row r="284" spans="1:2" ht="16.5" customHeight="1">
      <c r="A284" s="551"/>
      <c r="B284" s="3"/>
    </row>
    <row r="285" spans="1:2" ht="16.5" customHeight="1">
      <c r="A285" s="551"/>
      <c r="B285" s="3"/>
    </row>
    <row r="286" spans="1:2" ht="16.5" customHeight="1">
      <c r="A286" s="551"/>
      <c r="B286" s="3"/>
    </row>
    <row r="287" spans="1:2" ht="16.5" customHeight="1">
      <c r="A287" s="551"/>
      <c r="B287" s="3"/>
    </row>
    <row r="288" spans="1:2" ht="16.5" customHeight="1">
      <c r="A288" s="551"/>
      <c r="B288" s="3"/>
    </row>
    <row r="289" spans="1:2" ht="16.5" customHeight="1">
      <c r="A289" s="551"/>
      <c r="B289" s="3"/>
    </row>
    <row r="290" spans="1:2" ht="16.5" customHeight="1">
      <c r="A290" s="551"/>
      <c r="B290" s="3"/>
    </row>
    <row r="291" spans="1:2" ht="16.5" customHeight="1">
      <c r="A291" s="551"/>
      <c r="B291" s="3"/>
    </row>
    <row r="292" spans="1:2" ht="16.5" customHeight="1">
      <c r="A292" s="551"/>
      <c r="B292" s="3"/>
    </row>
    <row r="293" spans="1:2" ht="16.5" customHeight="1">
      <c r="A293" s="551"/>
      <c r="B293" s="3"/>
    </row>
    <row r="294" spans="1:2" ht="16.5" customHeight="1">
      <c r="A294" s="551"/>
      <c r="B294" s="3"/>
    </row>
    <row r="295" spans="1:2" ht="16.5" customHeight="1">
      <c r="A295" s="551"/>
      <c r="B295" s="3"/>
    </row>
    <row r="296" spans="1:2" ht="16.5" customHeight="1">
      <c r="A296" s="551"/>
      <c r="B296" s="3"/>
    </row>
    <row r="297" spans="1:2" ht="16.5" customHeight="1">
      <c r="A297" s="551"/>
      <c r="B297" s="3"/>
    </row>
    <row r="298" spans="1:2" ht="16.5" customHeight="1">
      <c r="A298" s="551"/>
      <c r="B298" s="3"/>
    </row>
    <row r="299" spans="1:2" ht="16.5" customHeight="1">
      <c r="A299" s="551"/>
      <c r="B299" s="3"/>
    </row>
    <row r="300" spans="1:2" ht="16.5" customHeight="1">
      <c r="A300" s="551"/>
      <c r="B300" s="3"/>
    </row>
    <row r="301" spans="1:2" ht="16.5" customHeight="1">
      <c r="A301" s="551"/>
      <c r="B301" s="3"/>
    </row>
    <row r="302" spans="1:2" ht="16.5" customHeight="1">
      <c r="A302" s="551"/>
      <c r="B302" s="3"/>
    </row>
    <row r="303" spans="1:2" ht="16.5" customHeight="1">
      <c r="A303" s="551"/>
      <c r="B303" s="3"/>
    </row>
    <row r="304" spans="1:2" ht="16.5" customHeight="1">
      <c r="A304" s="551"/>
      <c r="B304" s="3"/>
    </row>
    <row r="305" spans="1:2" ht="16.5" customHeight="1">
      <c r="A305" s="551"/>
      <c r="B305" s="3"/>
    </row>
    <row r="306" spans="1:2" ht="16.5" customHeight="1">
      <c r="A306" s="551"/>
      <c r="B306" s="3"/>
    </row>
    <row r="307" spans="1:2" ht="16.5" customHeight="1">
      <c r="A307" s="551"/>
      <c r="B307" s="3"/>
    </row>
    <row r="308" spans="1:2" ht="16.5" customHeight="1">
      <c r="A308" s="551"/>
      <c r="B308" s="3"/>
    </row>
    <row r="309" spans="1:2" ht="16.5" customHeight="1">
      <c r="A309" s="551"/>
      <c r="B309" s="3"/>
    </row>
    <row r="310" spans="1:2" ht="16.5" customHeight="1">
      <c r="A310" s="551"/>
      <c r="B310" s="3"/>
    </row>
    <row r="311" spans="1:2" ht="16.5" customHeight="1">
      <c r="A311" s="551"/>
      <c r="B311" s="3"/>
    </row>
    <row r="312" spans="1:2" ht="16.5" customHeight="1">
      <c r="A312" s="551"/>
      <c r="B312" s="3"/>
    </row>
    <row r="313" spans="1:2" ht="16.5" customHeight="1">
      <c r="A313" s="551"/>
      <c r="B313" s="3"/>
    </row>
    <row r="314" spans="1:2" ht="16.5" customHeight="1">
      <c r="A314" s="551"/>
      <c r="B314" s="3"/>
    </row>
    <row r="315" spans="1:2" ht="16.5" customHeight="1">
      <c r="A315" s="551"/>
      <c r="B315" s="3"/>
    </row>
    <row r="316" spans="1:2" ht="16.5" customHeight="1">
      <c r="A316" s="551"/>
      <c r="B316" s="3"/>
    </row>
    <row r="317" spans="1:2" ht="16.5" customHeight="1">
      <c r="A317" s="551"/>
      <c r="B317" s="3"/>
    </row>
    <row r="318" spans="1:2" ht="16.5" customHeight="1">
      <c r="A318" s="551"/>
      <c r="B318" s="3"/>
    </row>
    <row r="319" spans="1:2" ht="16.5" customHeight="1">
      <c r="A319" s="551"/>
      <c r="B319" s="3"/>
    </row>
    <row r="320" spans="1:2" ht="16.5" customHeight="1">
      <c r="A320" s="551"/>
      <c r="B320" s="3"/>
    </row>
    <row r="321" spans="1:2" ht="16.5" customHeight="1">
      <c r="A321" s="551"/>
      <c r="B321" s="3"/>
    </row>
    <row r="322" spans="1:2" ht="16.5" customHeight="1">
      <c r="A322" s="551"/>
      <c r="B322" s="3"/>
    </row>
    <row r="323" spans="1:2" ht="16.5" customHeight="1">
      <c r="A323" s="551"/>
      <c r="B323" s="3"/>
    </row>
    <row r="324" spans="1:2" ht="16.5" customHeight="1">
      <c r="A324" s="551"/>
      <c r="B324" s="3"/>
    </row>
    <row r="325" spans="1:2" ht="16.5" customHeight="1">
      <c r="A325" s="551"/>
      <c r="B325" s="3"/>
    </row>
    <row r="326" spans="1:2" ht="16.5" customHeight="1">
      <c r="A326" s="551"/>
      <c r="B326" s="3"/>
    </row>
    <row r="327" spans="1:2" ht="16.5" customHeight="1">
      <c r="A327" s="551"/>
      <c r="B327" s="3"/>
    </row>
    <row r="328" spans="1:2" ht="16.5" customHeight="1">
      <c r="A328" s="551"/>
      <c r="B328" s="3"/>
    </row>
    <row r="329" spans="1:2" ht="16.5" customHeight="1">
      <c r="A329" s="551"/>
      <c r="B329" s="3"/>
    </row>
    <row r="330" spans="1:2" ht="16.5" customHeight="1">
      <c r="A330" s="551"/>
      <c r="B330" s="3"/>
    </row>
    <row r="331" spans="1:2" ht="16.5" customHeight="1">
      <c r="A331" s="551"/>
      <c r="B331" s="3"/>
    </row>
    <row r="332" spans="1:2" ht="16.5" customHeight="1">
      <c r="A332" s="551"/>
      <c r="B332" s="3"/>
    </row>
    <row r="333" spans="1:2" ht="16.5" customHeight="1">
      <c r="A333" s="551"/>
      <c r="B333" s="3"/>
    </row>
    <row r="334" spans="1:2" ht="16.5" customHeight="1">
      <c r="A334" s="551"/>
      <c r="B334" s="3"/>
    </row>
    <row r="335" spans="1:2" ht="16.5" customHeight="1">
      <c r="A335" s="551"/>
      <c r="B335" s="3"/>
    </row>
    <row r="336" spans="1:2" ht="16.5" customHeight="1">
      <c r="A336" s="551"/>
      <c r="B336" s="3"/>
    </row>
    <row r="337" spans="1:2" ht="16.5" customHeight="1">
      <c r="A337" s="551"/>
      <c r="B337" s="3"/>
    </row>
    <row r="338" spans="1:2" ht="16.5" customHeight="1">
      <c r="A338" s="551"/>
      <c r="B338" s="3"/>
    </row>
    <row r="339" spans="1:2" ht="16.5" customHeight="1">
      <c r="A339" s="551"/>
      <c r="B339" s="3"/>
    </row>
    <row r="340" spans="1:2" ht="16.5" customHeight="1">
      <c r="A340" s="551"/>
      <c r="B340" s="3"/>
    </row>
    <row r="341" spans="1:2" ht="16.5" customHeight="1">
      <c r="A341" s="551"/>
      <c r="B341" s="3"/>
    </row>
    <row r="342" spans="1:2" ht="16.5" customHeight="1">
      <c r="A342" s="551"/>
      <c r="B342" s="3"/>
    </row>
    <row r="343" spans="1:2" ht="16.5" customHeight="1">
      <c r="A343" s="551"/>
      <c r="B343" s="3"/>
    </row>
    <row r="344" spans="1:2" ht="16.5" customHeight="1">
      <c r="A344" s="551"/>
      <c r="B344" s="3"/>
    </row>
    <row r="345" spans="1:2" ht="16.5" customHeight="1">
      <c r="A345" s="551"/>
      <c r="B345" s="3"/>
    </row>
    <row r="346" spans="1:2" ht="16.5" customHeight="1">
      <c r="A346" s="551"/>
      <c r="B346" s="3"/>
    </row>
    <row r="347" spans="1:2" ht="16.5" customHeight="1">
      <c r="A347" s="551"/>
      <c r="B347" s="3"/>
    </row>
    <row r="348" spans="1:2" ht="16.5" customHeight="1">
      <c r="A348" s="551"/>
      <c r="B348" s="3"/>
    </row>
    <row r="349" spans="1:2" ht="16.5" customHeight="1">
      <c r="A349" s="551"/>
      <c r="B349" s="3"/>
    </row>
    <row r="350" spans="1:2" ht="16.5" customHeight="1">
      <c r="A350" s="551"/>
      <c r="B350" s="3"/>
    </row>
    <row r="351" spans="1:2" ht="16.5" customHeight="1">
      <c r="A351" s="551"/>
      <c r="B351" s="3"/>
    </row>
    <row r="352" spans="1:2" ht="16.5" customHeight="1">
      <c r="A352" s="551"/>
      <c r="B352" s="3"/>
    </row>
    <row r="353" spans="1:2" ht="16.5" customHeight="1">
      <c r="A353" s="551"/>
      <c r="B353" s="3"/>
    </row>
    <row r="354" spans="1:2" ht="16.5" customHeight="1">
      <c r="A354" s="551"/>
      <c r="B354" s="3"/>
    </row>
    <row r="355" spans="1:2" ht="16.5" customHeight="1">
      <c r="A355" s="551"/>
      <c r="B355" s="3"/>
    </row>
    <row r="356" spans="1:2" ht="16.5" customHeight="1">
      <c r="A356" s="551"/>
      <c r="B356" s="3"/>
    </row>
    <row r="357" spans="1:2" ht="16.5" customHeight="1">
      <c r="A357" s="551"/>
      <c r="B357" s="3"/>
    </row>
    <row r="358" spans="1:2" ht="16.5" customHeight="1">
      <c r="A358" s="551"/>
      <c r="B358" s="3"/>
    </row>
    <row r="359" spans="1:2" ht="16.5" customHeight="1">
      <c r="A359" s="551"/>
      <c r="B359" s="3"/>
    </row>
    <row r="360" spans="1:2" ht="16.5" customHeight="1">
      <c r="A360" s="551"/>
      <c r="B360" s="3"/>
    </row>
    <row r="361" spans="1:2" ht="16.5" customHeight="1">
      <c r="A361" s="551"/>
      <c r="B361" s="3"/>
    </row>
    <row r="362" spans="1:2" ht="16.5" customHeight="1">
      <c r="A362" s="551"/>
      <c r="B362" s="3"/>
    </row>
    <row r="363" spans="1:2" ht="16.5" customHeight="1">
      <c r="A363" s="551"/>
      <c r="B363" s="3"/>
    </row>
    <row r="364" spans="1:2" ht="16.5" customHeight="1">
      <c r="A364" s="551"/>
      <c r="B364" s="3"/>
    </row>
    <row r="365" spans="1:2" ht="16.5" customHeight="1">
      <c r="A365" s="551"/>
      <c r="B365" s="3"/>
    </row>
    <row r="366" spans="1:2" ht="16.5" customHeight="1">
      <c r="A366" s="551"/>
      <c r="B366" s="3"/>
    </row>
    <row r="367" spans="1:2" ht="16.5" customHeight="1">
      <c r="A367" s="551"/>
      <c r="B367" s="3"/>
    </row>
    <row r="368" spans="1:2" ht="16.5" customHeight="1">
      <c r="A368" s="551"/>
      <c r="B368" s="3"/>
    </row>
    <row r="369" spans="1:2" ht="16.5" customHeight="1">
      <c r="A369" s="551"/>
      <c r="B369" s="3"/>
    </row>
    <row r="370" spans="1:2" ht="16.5" customHeight="1">
      <c r="A370" s="551"/>
      <c r="B370" s="3"/>
    </row>
    <row r="371" spans="1:2" ht="16.5" customHeight="1">
      <c r="A371" s="551"/>
      <c r="B371" s="3"/>
    </row>
    <row r="372" spans="1:2" ht="16.5" customHeight="1">
      <c r="A372" s="551"/>
      <c r="B372" s="3"/>
    </row>
    <row r="373" spans="1:2" ht="16.5" customHeight="1">
      <c r="A373" s="551"/>
      <c r="B373" s="3"/>
    </row>
    <row r="374" spans="1:2" ht="16.5" customHeight="1">
      <c r="A374" s="551"/>
      <c r="B374" s="3"/>
    </row>
    <row r="375" spans="1:2" ht="16.5" customHeight="1">
      <c r="A375" s="551"/>
      <c r="B375" s="3"/>
    </row>
    <row r="376" spans="1:2" ht="16.5" customHeight="1">
      <c r="A376" s="551"/>
      <c r="B376" s="3"/>
    </row>
    <row r="377" spans="1:2" ht="16.5" customHeight="1">
      <c r="A377" s="551"/>
      <c r="B377" s="3"/>
    </row>
    <row r="378" spans="1:2" ht="16.5" customHeight="1">
      <c r="A378" s="551"/>
      <c r="B378" s="3"/>
    </row>
    <row r="379" spans="1:2" ht="16.5" customHeight="1">
      <c r="A379" s="551"/>
      <c r="B379" s="3"/>
    </row>
    <row r="380" spans="1:2" ht="16.5" customHeight="1">
      <c r="A380" s="551"/>
      <c r="B380" s="3"/>
    </row>
    <row r="381" spans="1:2" ht="16.5" customHeight="1">
      <c r="A381" s="551"/>
      <c r="B381" s="3"/>
    </row>
    <row r="382" spans="1:2" ht="16.5" customHeight="1">
      <c r="A382" s="551"/>
      <c r="B382" s="3"/>
    </row>
    <row r="383" spans="1:2" ht="16.5" customHeight="1">
      <c r="A383" s="551"/>
      <c r="B383" s="3"/>
    </row>
    <row r="384" spans="1:2" ht="16.5" customHeight="1">
      <c r="A384" s="551"/>
      <c r="B384" s="3"/>
    </row>
    <row r="385" spans="1:2" ht="16.5" customHeight="1">
      <c r="A385" s="551"/>
      <c r="B385" s="3"/>
    </row>
    <row r="386" spans="1:2" ht="16.5" customHeight="1">
      <c r="A386" s="551"/>
      <c r="B386" s="3"/>
    </row>
    <row r="387" spans="1:2" ht="16.5" customHeight="1">
      <c r="A387" s="551"/>
      <c r="B387" s="3"/>
    </row>
    <row r="388" spans="1:2" ht="16.5" customHeight="1">
      <c r="A388" s="551"/>
      <c r="B388" s="3"/>
    </row>
    <row r="389" spans="1:2" ht="16.5" customHeight="1">
      <c r="A389" s="551"/>
      <c r="B389" s="3"/>
    </row>
    <row r="390" spans="1:2" ht="16.5" customHeight="1">
      <c r="A390" s="551"/>
      <c r="B390" s="3"/>
    </row>
    <row r="391" spans="1:2" ht="16.5" customHeight="1">
      <c r="A391" s="551"/>
      <c r="B391" s="3"/>
    </row>
    <row r="392" spans="1:2" ht="16.5" customHeight="1">
      <c r="A392" s="551"/>
      <c r="B392" s="3"/>
    </row>
    <row r="393" spans="1:2" ht="16.5" customHeight="1">
      <c r="A393" s="551"/>
      <c r="B393" s="3"/>
    </row>
    <row r="394" spans="1:2" ht="16.5" customHeight="1">
      <c r="A394" s="551"/>
      <c r="B394" s="3"/>
    </row>
    <row r="395" spans="1:2" ht="16.5" customHeight="1">
      <c r="A395" s="551"/>
      <c r="B395" s="3"/>
    </row>
    <row r="396" spans="1:2" ht="16.5" customHeight="1">
      <c r="A396" s="551"/>
      <c r="B396" s="3"/>
    </row>
    <row r="397" spans="1:2" ht="16.5" customHeight="1">
      <c r="A397" s="551"/>
      <c r="B397" s="3"/>
    </row>
    <row r="398" spans="1:2" ht="16.5" customHeight="1">
      <c r="A398" s="551"/>
      <c r="B398" s="3"/>
    </row>
    <row r="399" spans="1:2" ht="16.5" customHeight="1">
      <c r="A399" s="551"/>
      <c r="B399" s="3"/>
    </row>
    <row r="400" spans="1:2" ht="16.5" customHeight="1">
      <c r="A400" s="551"/>
      <c r="B400" s="3"/>
    </row>
    <row r="401" spans="1:2" ht="16.5" customHeight="1">
      <c r="A401" s="551"/>
      <c r="B401" s="3"/>
    </row>
    <row r="402" spans="1:2" ht="16.5" customHeight="1">
      <c r="A402" s="551"/>
      <c r="B402" s="3"/>
    </row>
    <row r="403" spans="1:2" ht="16.5" customHeight="1">
      <c r="A403" s="551"/>
      <c r="B403" s="3"/>
    </row>
    <row r="404" spans="1:2" ht="16.5" customHeight="1">
      <c r="A404" s="551"/>
      <c r="B404" s="3"/>
    </row>
    <row r="405" spans="1:2" ht="16.5" customHeight="1">
      <c r="A405" s="551"/>
      <c r="B405" s="3"/>
    </row>
    <row r="406" spans="1:2" ht="16.5" customHeight="1">
      <c r="A406" s="551"/>
      <c r="B406" s="3"/>
    </row>
    <row r="407" spans="1:2" ht="16.5" customHeight="1">
      <c r="A407" s="551"/>
      <c r="B407" s="3"/>
    </row>
    <row r="408" spans="1:2" ht="16.5" customHeight="1">
      <c r="A408" s="551"/>
      <c r="B408" s="3"/>
    </row>
    <row r="409" spans="1:2" ht="16.5" customHeight="1">
      <c r="A409" s="551"/>
      <c r="B409" s="3"/>
    </row>
    <row r="410" spans="1:2" ht="16.5" customHeight="1">
      <c r="A410" s="551"/>
      <c r="B410" s="3"/>
    </row>
    <row r="411" spans="1:2" ht="16.5" customHeight="1">
      <c r="A411" s="551"/>
      <c r="B411" s="3"/>
    </row>
    <row r="412" spans="1:2" ht="16.5" customHeight="1">
      <c r="A412" s="551"/>
      <c r="B412" s="3"/>
    </row>
    <row r="413" spans="1:2" ht="16.5" customHeight="1">
      <c r="A413" s="551"/>
      <c r="B413" s="3"/>
    </row>
    <row r="414" spans="1:2" ht="16.5" customHeight="1">
      <c r="A414" s="551"/>
      <c r="B414" s="3"/>
    </row>
    <row r="415" spans="1:2" ht="16.5" customHeight="1">
      <c r="A415" s="551"/>
      <c r="B415" s="3"/>
    </row>
    <row r="416" spans="1:2" ht="16.5" customHeight="1">
      <c r="A416" s="551"/>
      <c r="B416" s="3"/>
    </row>
    <row r="417" spans="1:2" ht="16.5" customHeight="1">
      <c r="A417" s="551"/>
      <c r="B417" s="3"/>
    </row>
    <row r="418" spans="1:2" ht="16.5" customHeight="1">
      <c r="A418" s="551"/>
      <c r="B418" s="3"/>
    </row>
    <row r="419" spans="1:2" ht="16.5" customHeight="1">
      <c r="A419" s="551"/>
      <c r="B419" s="3"/>
    </row>
    <row r="420" spans="1:2" ht="16.5" customHeight="1">
      <c r="A420" s="551"/>
      <c r="B420" s="3"/>
    </row>
    <row r="421" spans="1:2" ht="16.5" customHeight="1">
      <c r="A421" s="551"/>
      <c r="B421" s="3"/>
    </row>
    <row r="422" spans="1:2" ht="16.5" customHeight="1">
      <c r="A422" s="551"/>
      <c r="B422" s="3"/>
    </row>
    <row r="423" spans="1:2" ht="16.5" customHeight="1">
      <c r="A423" s="551"/>
      <c r="B423" s="3"/>
    </row>
    <row r="424" spans="1:2" ht="16.5" customHeight="1">
      <c r="A424" s="551"/>
      <c r="B424" s="3"/>
    </row>
    <row r="425" spans="1:2" ht="16.5" customHeight="1">
      <c r="A425" s="551"/>
      <c r="B425" s="3"/>
    </row>
    <row r="426" spans="1:2" ht="16.5" customHeight="1">
      <c r="A426" s="551"/>
      <c r="B426" s="3"/>
    </row>
    <row r="427" spans="1:2" ht="16.5" customHeight="1">
      <c r="A427" s="551"/>
      <c r="B427" s="3"/>
    </row>
    <row r="428" spans="1:2" ht="16.5" customHeight="1">
      <c r="A428" s="551"/>
      <c r="B428" s="3"/>
    </row>
    <row r="429" spans="1:2" ht="16.5" customHeight="1">
      <c r="A429" s="551"/>
      <c r="B429" s="3"/>
    </row>
    <row r="430" spans="1:2" ht="16.5" customHeight="1">
      <c r="A430" s="551"/>
      <c r="B430" s="3"/>
    </row>
    <row r="431" spans="1:2" ht="16.5" customHeight="1">
      <c r="A431" s="551"/>
      <c r="B431" s="3"/>
    </row>
    <row r="432" spans="1:2" ht="16.5" customHeight="1">
      <c r="A432" s="551"/>
      <c r="B432" s="3"/>
    </row>
    <row r="433" spans="1:2" ht="16.5" customHeight="1">
      <c r="A433" s="551"/>
      <c r="B433" s="3"/>
    </row>
    <row r="434" spans="1:2" ht="16.5" customHeight="1">
      <c r="A434" s="551"/>
      <c r="B434" s="3"/>
    </row>
    <row r="435" spans="1:2" ht="16.5" customHeight="1">
      <c r="A435" s="551"/>
      <c r="B435" s="3"/>
    </row>
    <row r="436" spans="1:2" ht="16.5" customHeight="1">
      <c r="A436" s="551"/>
      <c r="B436" s="3"/>
    </row>
    <row r="437" spans="1:2" ht="16.5" customHeight="1">
      <c r="A437" s="551"/>
      <c r="B437" s="3"/>
    </row>
    <row r="438" spans="1:2" ht="16.5" customHeight="1">
      <c r="A438" s="551"/>
      <c r="B438" s="3"/>
    </row>
    <row r="439" spans="1:2" ht="16.5" customHeight="1">
      <c r="A439" s="551"/>
      <c r="B439" s="3"/>
    </row>
    <row r="440" spans="1:2" ht="16.5" customHeight="1">
      <c r="A440" s="551"/>
      <c r="B440" s="3"/>
    </row>
    <row r="441" spans="1:2" ht="16.5" customHeight="1">
      <c r="A441" s="551"/>
      <c r="B441" s="3"/>
    </row>
    <row r="442" spans="1:2" ht="16.5" customHeight="1">
      <c r="A442" s="551"/>
      <c r="B442" s="3"/>
    </row>
    <row r="443" spans="1:2" ht="16.5" customHeight="1">
      <c r="A443" s="551"/>
      <c r="B443" s="3"/>
    </row>
    <row r="444" spans="1:2" ht="16.5" customHeight="1">
      <c r="A444" s="551"/>
      <c r="B444" s="3"/>
    </row>
    <row r="445" spans="1:2" ht="16.5" customHeight="1">
      <c r="A445" s="551"/>
      <c r="B445" s="3"/>
    </row>
    <row r="446" spans="1:2" ht="16.5" customHeight="1">
      <c r="A446" s="551"/>
      <c r="B446" s="3"/>
    </row>
    <row r="447" spans="1:2" ht="16.5" customHeight="1">
      <c r="A447" s="551"/>
      <c r="B447" s="3"/>
    </row>
    <row r="448" spans="1:2" ht="16.5" customHeight="1">
      <c r="A448" s="551"/>
      <c r="B448" s="3"/>
    </row>
    <row r="449" spans="1:2" ht="16.5" customHeight="1">
      <c r="A449" s="551"/>
      <c r="B449" s="3"/>
    </row>
    <row r="450" spans="1:2" ht="16.5" customHeight="1">
      <c r="A450" s="551"/>
      <c r="B450" s="3"/>
    </row>
    <row r="451" spans="1:2" ht="16.5" customHeight="1">
      <c r="A451" s="551"/>
      <c r="B451" s="3"/>
    </row>
    <row r="452" spans="1:2" ht="16.5" customHeight="1">
      <c r="A452" s="551"/>
      <c r="B452" s="3"/>
    </row>
    <row r="453" spans="1:2" ht="16.5" customHeight="1">
      <c r="A453" s="551"/>
      <c r="B453" s="3"/>
    </row>
    <row r="454" spans="1:2" ht="16.5" customHeight="1">
      <c r="A454" s="551"/>
      <c r="B454" s="3"/>
    </row>
    <row r="455" spans="1:2" ht="16.5" customHeight="1">
      <c r="A455" s="551"/>
      <c r="B455" s="3"/>
    </row>
    <row r="456" spans="1:2" ht="16.5" customHeight="1">
      <c r="A456" s="551"/>
      <c r="B456" s="3"/>
    </row>
    <row r="457" spans="1:2" ht="16.5" customHeight="1">
      <c r="A457" s="551"/>
      <c r="B457" s="3"/>
    </row>
    <row r="458" spans="1:2" ht="16.5" customHeight="1">
      <c r="A458" s="551"/>
      <c r="B458" s="3"/>
    </row>
    <row r="459" spans="1:2" ht="16.5" customHeight="1">
      <c r="A459" s="551"/>
      <c r="B459" s="3"/>
    </row>
    <row r="460" spans="1:2" ht="16.5" customHeight="1">
      <c r="A460" s="551"/>
      <c r="B460" s="3"/>
    </row>
    <row r="461" spans="1:2" ht="16.5" customHeight="1">
      <c r="A461" s="551"/>
      <c r="B461" s="3"/>
    </row>
    <row r="462" spans="1:2" ht="16.5" customHeight="1">
      <c r="A462" s="551"/>
      <c r="B462" s="3"/>
    </row>
    <row r="463" spans="1:2" ht="16.5" customHeight="1">
      <c r="A463" s="551"/>
      <c r="B463" s="3"/>
    </row>
    <row r="464" spans="1:2" ht="16.5" customHeight="1">
      <c r="A464" s="551"/>
      <c r="B464" s="3"/>
    </row>
    <row r="465" spans="1:2" ht="16.5" customHeight="1">
      <c r="A465" s="551"/>
      <c r="B465" s="3"/>
    </row>
    <row r="466" spans="1:2" ht="16.5" customHeight="1">
      <c r="A466" s="551"/>
      <c r="B466" s="3"/>
    </row>
    <row r="467" spans="1:2" ht="16.5" customHeight="1">
      <c r="A467" s="551"/>
      <c r="B467" s="3"/>
    </row>
    <row r="468" spans="1:2" ht="16.5" customHeight="1">
      <c r="A468" s="551"/>
      <c r="B468" s="3"/>
    </row>
    <row r="469" spans="1:2" ht="16.5" customHeight="1">
      <c r="A469" s="551"/>
      <c r="B469" s="3"/>
    </row>
    <row r="470" spans="1:2" ht="16.5" customHeight="1">
      <c r="A470" s="551"/>
      <c r="B470" s="3"/>
    </row>
    <row r="471" spans="1:2" ht="16.5" customHeight="1">
      <c r="A471" s="551"/>
      <c r="B471" s="3"/>
    </row>
    <row r="472" spans="1:2" ht="16.5" customHeight="1">
      <c r="A472" s="551"/>
      <c r="B472" s="3"/>
    </row>
    <row r="473" spans="1:2" ht="16.5" customHeight="1">
      <c r="A473" s="551"/>
      <c r="B473" s="3"/>
    </row>
    <row r="474" spans="1:2" ht="16.5" customHeight="1">
      <c r="A474" s="551"/>
      <c r="B474" s="3"/>
    </row>
    <row r="475" spans="1:2" ht="16.5" customHeight="1">
      <c r="A475" s="551"/>
      <c r="B475" s="3"/>
    </row>
    <row r="476" spans="1:2" ht="16.5" customHeight="1">
      <c r="A476" s="551"/>
      <c r="B476" s="3"/>
    </row>
    <row r="477" spans="1:2" ht="16.5" customHeight="1">
      <c r="A477" s="551"/>
      <c r="B477" s="3"/>
    </row>
    <row r="478" spans="1:2" ht="16.5" customHeight="1">
      <c r="A478" s="551"/>
      <c r="B478" s="3"/>
    </row>
    <row r="479" spans="1:2" ht="16.5" customHeight="1">
      <c r="A479" s="551"/>
      <c r="B479" s="3"/>
    </row>
    <row r="480" spans="1:2" ht="16.5" customHeight="1">
      <c r="A480" s="551"/>
      <c r="B480" s="3"/>
    </row>
    <row r="481" spans="1:2" ht="16.5" customHeight="1">
      <c r="A481" s="551"/>
      <c r="B481" s="3"/>
    </row>
    <row r="482" spans="1:2" ht="16.5" customHeight="1">
      <c r="A482" s="551"/>
      <c r="B482" s="3"/>
    </row>
    <row r="483" spans="1:2" ht="16.5" customHeight="1">
      <c r="A483" s="551"/>
      <c r="B483" s="3"/>
    </row>
    <row r="484" spans="1:2" ht="16.5" customHeight="1">
      <c r="A484" s="551"/>
      <c r="B484" s="3"/>
    </row>
    <row r="485" spans="1:2" ht="16.5" customHeight="1">
      <c r="A485" s="551"/>
      <c r="B485" s="3"/>
    </row>
    <row r="486" spans="1:2" ht="16.5" customHeight="1">
      <c r="A486" s="551"/>
      <c r="B486" s="3"/>
    </row>
    <row r="487" spans="1:2" ht="16.5" customHeight="1">
      <c r="A487" s="551"/>
      <c r="B487" s="3"/>
    </row>
    <row r="488" spans="1:2" ht="16.5" customHeight="1">
      <c r="A488" s="551"/>
      <c r="B488" s="3"/>
    </row>
    <row r="489" spans="1:2" ht="16.5" customHeight="1">
      <c r="A489" s="551"/>
      <c r="B489" s="3"/>
    </row>
    <row r="490" spans="1:2" ht="16.5" customHeight="1">
      <c r="A490" s="551"/>
      <c r="B490" s="3"/>
    </row>
    <row r="491" spans="1:2" ht="16.5" customHeight="1">
      <c r="A491" s="551"/>
      <c r="B491" s="3"/>
    </row>
    <row r="492" spans="1:2" ht="16.5" customHeight="1">
      <c r="A492" s="551"/>
      <c r="B492" s="3"/>
    </row>
    <row r="493" spans="1:2" ht="16.5" customHeight="1">
      <c r="A493" s="551"/>
      <c r="B493" s="3"/>
    </row>
    <row r="494" spans="1:2" ht="16.5" customHeight="1">
      <c r="A494" s="551"/>
      <c r="B494" s="3"/>
    </row>
    <row r="495" spans="1:2" ht="16.5" customHeight="1">
      <c r="A495" s="551"/>
      <c r="B495" s="3"/>
    </row>
    <row r="496" spans="1:2" ht="16.5" customHeight="1">
      <c r="A496" s="551"/>
      <c r="B496" s="3"/>
    </row>
    <row r="497" spans="1:2" ht="16.5" customHeight="1">
      <c r="A497" s="551"/>
      <c r="B497" s="3"/>
    </row>
    <row r="498" spans="1:2" ht="16.5" customHeight="1">
      <c r="A498" s="551"/>
      <c r="B498" s="3"/>
    </row>
    <row r="499" spans="1:2" ht="16.5" customHeight="1">
      <c r="A499" s="551"/>
      <c r="B499" s="3"/>
    </row>
    <row r="500" spans="1:2" ht="16.5" customHeight="1">
      <c r="A500" s="551"/>
      <c r="B500" s="3"/>
    </row>
    <row r="501" spans="1:2" ht="16.5" customHeight="1">
      <c r="A501" s="551"/>
      <c r="B501" s="3"/>
    </row>
    <row r="502" spans="1:2" ht="16.5" customHeight="1">
      <c r="A502" s="551"/>
      <c r="B502" s="3"/>
    </row>
    <row r="503" spans="1:2" ht="16.5" customHeight="1">
      <c r="A503" s="551"/>
      <c r="B503" s="3"/>
    </row>
    <row r="504" spans="1:2" ht="16.5" customHeight="1">
      <c r="A504" s="551"/>
      <c r="B504" s="3"/>
    </row>
    <row r="505" spans="1:2" ht="16.5" customHeight="1">
      <c r="A505" s="551"/>
      <c r="B505" s="3"/>
    </row>
    <row r="506" spans="1:2" ht="16.5" customHeight="1">
      <c r="A506" s="551"/>
      <c r="B506" s="3"/>
    </row>
    <row r="507" spans="1:2" ht="16.5" customHeight="1">
      <c r="A507" s="551"/>
      <c r="B507" s="3"/>
    </row>
    <row r="508" spans="1:2" ht="16.5" customHeight="1">
      <c r="A508" s="551"/>
      <c r="B508" s="3"/>
    </row>
    <row r="509" spans="1:2" ht="16.5" customHeight="1">
      <c r="A509" s="551"/>
      <c r="B509" s="3"/>
    </row>
    <row r="510" spans="1:2" ht="16.5" customHeight="1">
      <c r="A510" s="551"/>
      <c r="B510" s="3"/>
    </row>
    <row r="511" spans="1:2" ht="16.5" customHeight="1">
      <c r="A511" s="551"/>
      <c r="B511" s="3"/>
    </row>
    <row r="512" spans="1:2" ht="16.5" customHeight="1">
      <c r="A512" s="551"/>
      <c r="B512" s="3"/>
    </row>
    <row r="513" spans="1:2" ht="16.5" customHeight="1">
      <c r="A513" s="551"/>
      <c r="B513" s="3"/>
    </row>
    <row r="514" spans="1:2" ht="16.5" customHeight="1">
      <c r="A514" s="551"/>
      <c r="B514" s="3"/>
    </row>
    <row r="515" spans="1:2" ht="16.5" customHeight="1">
      <c r="A515" s="551"/>
      <c r="B515" s="3"/>
    </row>
    <row r="516" spans="1:2" ht="16.5" customHeight="1">
      <c r="A516" s="551"/>
      <c r="B516" s="3"/>
    </row>
    <row r="517" spans="1:2" ht="16.5" customHeight="1">
      <c r="A517" s="551"/>
      <c r="B517" s="3"/>
    </row>
    <row r="518" spans="1:2" ht="16.5" customHeight="1">
      <c r="A518" s="551"/>
      <c r="B518" s="3"/>
    </row>
    <row r="519" spans="1:2" ht="16.5" customHeight="1">
      <c r="A519" s="551"/>
      <c r="B519" s="3"/>
    </row>
    <row r="520" spans="1:2" ht="16.5" customHeight="1">
      <c r="A520" s="551"/>
      <c r="B520" s="3"/>
    </row>
    <row r="521" spans="1:2" ht="16.5" customHeight="1">
      <c r="A521" s="551"/>
      <c r="B521" s="3"/>
    </row>
    <row r="522" spans="1:2" ht="16.5" customHeight="1">
      <c r="A522" s="551"/>
      <c r="B522" s="3"/>
    </row>
    <row r="523" spans="1:2" ht="16.5" customHeight="1">
      <c r="A523" s="551"/>
      <c r="B523" s="3"/>
    </row>
    <row r="524" spans="1:2" ht="16.5" customHeight="1">
      <c r="A524" s="551"/>
      <c r="B524" s="3"/>
    </row>
    <row r="525" spans="1:2" ht="16.5" customHeight="1">
      <c r="A525" s="551"/>
      <c r="B525" s="3"/>
    </row>
    <row r="526" spans="1:2" ht="16.5" customHeight="1">
      <c r="A526" s="551"/>
      <c r="B526" s="3"/>
    </row>
    <row r="527" spans="1:2" ht="16.5" customHeight="1">
      <c r="A527" s="551"/>
      <c r="B527" s="3"/>
    </row>
    <row r="528" spans="1:2" ht="16.5" customHeight="1">
      <c r="A528" s="551"/>
      <c r="B528" s="3"/>
    </row>
    <row r="529" spans="1:2" ht="16.5" customHeight="1">
      <c r="A529" s="551"/>
      <c r="B529" s="3"/>
    </row>
    <row r="530" spans="1:2" ht="16.5" customHeight="1">
      <c r="A530" s="551"/>
      <c r="B530" s="3"/>
    </row>
    <row r="531" spans="1:2" ht="16.5" customHeight="1">
      <c r="A531" s="551"/>
      <c r="B531" s="3"/>
    </row>
    <row r="532" spans="1:2" ht="16.5" customHeight="1">
      <c r="A532" s="551"/>
      <c r="B532" s="3"/>
    </row>
    <row r="533" spans="1:2" ht="16.5" customHeight="1">
      <c r="A533" s="551"/>
      <c r="B533" s="3"/>
    </row>
    <row r="534" spans="1:2" ht="16.5" customHeight="1">
      <c r="A534" s="551"/>
      <c r="B534" s="3"/>
    </row>
    <row r="535" spans="1:2" ht="16.5" customHeight="1">
      <c r="A535" s="551"/>
      <c r="B535" s="3"/>
    </row>
    <row r="536" spans="1:2" ht="16.5" customHeight="1">
      <c r="A536" s="551"/>
      <c r="B536" s="3"/>
    </row>
    <row r="537" spans="1:2" ht="16.5" customHeight="1">
      <c r="A537" s="551"/>
      <c r="B537" s="3"/>
    </row>
    <row r="538" spans="1:2" ht="16.5" customHeight="1">
      <c r="A538" s="551"/>
      <c r="B538" s="3"/>
    </row>
    <row r="539" spans="1:2" ht="16.5" customHeight="1">
      <c r="A539" s="551"/>
      <c r="B539" s="3"/>
    </row>
    <row r="540" spans="1:2" ht="16.5" customHeight="1">
      <c r="A540" s="551"/>
      <c r="B540" s="3"/>
    </row>
    <row r="541" spans="1:2" ht="16.5" customHeight="1">
      <c r="A541" s="551"/>
      <c r="B541" s="3"/>
    </row>
    <row r="542" spans="1:2" ht="16.5" customHeight="1">
      <c r="A542" s="551"/>
      <c r="B542" s="3"/>
    </row>
    <row r="543" spans="1:2" ht="16.5" customHeight="1">
      <c r="A543" s="551"/>
      <c r="B543" s="3"/>
    </row>
    <row r="544" spans="1:2" ht="16.5" customHeight="1">
      <c r="A544" s="551"/>
      <c r="B544" s="3"/>
    </row>
    <row r="545" spans="1:2" ht="16.5" customHeight="1">
      <c r="A545" s="551"/>
      <c r="B545" s="3"/>
    </row>
    <row r="546" spans="1:2" ht="16.5" customHeight="1">
      <c r="A546" s="551"/>
      <c r="B546" s="3"/>
    </row>
    <row r="547" spans="1:2" ht="16.5" customHeight="1">
      <c r="A547" s="551"/>
      <c r="B547" s="3"/>
    </row>
    <row r="548" spans="1:2" ht="16.5" customHeight="1">
      <c r="A548" s="551"/>
      <c r="B548" s="3"/>
    </row>
    <row r="549" spans="1:2" ht="16.5" customHeight="1">
      <c r="A549" s="551"/>
      <c r="B549" s="3"/>
    </row>
    <row r="550" spans="1:2" ht="16.5" customHeight="1">
      <c r="A550" s="551"/>
      <c r="B550" s="3"/>
    </row>
    <row r="551" spans="1:2" ht="16.5" customHeight="1">
      <c r="A551" s="551"/>
      <c r="B551" s="3"/>
    </row>
    <row r="552" spans="1:2" ht="16.5" customHeight="1">
      <c r="A552" s="551"/>
      <c r="B552" s="3"/>
    </row>
    <row r="553" spans="1:2" ht="16.5" customHeight="1">
      <c r="A553" s="551"/>
      <c r="B553" s="3"/>
    </row>
    <row r="554" spans="1:2" ht="16.5" customHeight="1">
      <c r="A554" s="551"/>
      <c r="B554" s="3"/>
    </row>
    <row r="555" spans="1:2" ht="16.5" customHeight="1">
      <c r="A555" s="551"/>
      <c r="B555" s="3"/>
    </row>
    <row r="556" spans="1:2" ht="16.5" customHeight="1">
      <c r="A556" s="551"/>
      <c r="B556" s="3"/>
    </row>
    <row r="557" spans="1:2" ht="16.5" customHeight="1">
      <c r="A557" s="551"/>
      <c r="B557" s="3"/>
    </row>
    <row r="558" spans="1:2" ht="16.5" customHeight="1">
      <c r="A558" s="551"/>
      <c r="B558" s="3"/>
    </row>
    <row r="559" spans="1:2" ht="16.5" customHeight="1">
      <c r="A559" s="551"/>
      <c r="B559" s="3"/>
    </row>
    <row r="560" spans="1:2" ht="16.5" customHeight="1">
      <c r="A560" s="551"/>
      <c r="B560" s="3"/>
    </row>
    <row r="561" spans="1:2" ht="16.5" customHeight="1">
      <c r="A561" s="551"/>
      <c r="B561" s="3"/>
    </row>
    <row r="562" spans="1:2" ht="16.5" customHeight="1">
      <c r="A562" s="551"/>
      <c r="B562" s="3"/>
    </row>
    <row r="563" spans="1:2" ht="16.5" customHeight="1">
      <c r="A563" s="551"/>
      <c r="B563" s="3"/>
    </row>
    <row r="564" spans="1:2" ht="16.5" customHeight="1">
      <c r="A564" s="551"/>
      <c r="B564" s="3"/>
    </row>
    <row r="565" spans="1:2" ht="16.5" customHeight="1">
      <c r="A565" s="551"/>
      <c r="B565" s="3"/>
    </row>
    <row r="566" spans="1:2" ht="16.5" customHeight="1">
      <c r="A566" s="551"/>
      <c r="B566" s="3"/>
    </row>
    <row r="567" spans="1:2" ht="16.5" customHeight="1">
      <c r="A567" s="551"/>
      <c r="B567" s="3"/>
    </row>
    <row r="568" spans="1:2" ht="16.5" customHeight="1">
      <c r="A568" s="551"/>
      <c r="B568" s="3"/>
    </row>
    <row r="569" spans="1:2" ht="16.5" customHeight="1">
      <c r="A569" s="551"/>
      <c r="B569" s="3"/>
    </row>
    <row r="570" spans="1:2" ht="16.5" customHeight="1">
      <c r="A570" s="551"/>
      <c r="B570" s="3"/>
    </row>
    <row r="571" spans="1:2" ht="16.5" customHeight="1">
      <c r="A571" s="551"/>
      <c r="B571" s="3"/>
    </row>
    <row r="572" spans="1:2" ht="16.5" customHeight="1">
      <c r="A572" s="551"/>
      <c r="B572" s="3"/>
    </row>
    <row r="573" spans="1:2" ht="16.5" customHeight="1">
      <c r="A573" s="551"/>
      <c r="B573" s="3"/>
    </row>
    <row r="574" spans="1:2" ht="16.5" customHeight="1">
      <c r="A574" s="551"/>
      <c r="B574" s="3"/>
    </row>
    <row r="575" spans="1:2" ht="16.5" customHeight="1">
      <c r="A575" s="551"/>
      <c r="B575" s="3"/>
    </row>
    <row r="576" spans="1:2" ht="16.5" customHeight="1">
      <c r="A576" s="551"/>
      <c r="B576" s="3"/>
    </row>
    <row r="577" spans="1:2" ht="16.5" customHeight="1">
      <c r="A577" s="551"/>
      <c r="B577" s="3"/>
    </row>
    <row r="578" spans="1:2" ht="16.5" customHeight="1">
      <c r="A578" s="551"/>
      <c r="B578" s="3"/>
    </row>
    <row r="579" spans="1:2" ht="16.5" customHeight="1">
      <c r="A579" s="551"/>
      <c r="B579" s="3"/>
    </row>
    <row r="580" spans="1:2" ht="16.5" customHeight="1">
      <c r="A580" s="551"/>
      <c r="B580" s="3"/>
    </row>
    <row r="581" spans="1:2" ht="16.5" customHeight="1">
      <c r="A581" s="551"/>
      <c r="B581" s="3"/>
    </row>
    <row r="582" spans="1:2" ht="16.5" customHeight="1">
      <c r="A582" s="551"/>
      <c r="B582" s="3"/>
    </row>
    <row r="583" spans="1:2" ht="16.5" customHeight="1">
      <c r="A583" s="551"/>
      <c r="B583" s="3"/>
    </row>
    <row r="584" spans="1:2" ht="16.5" customHeight="1">
      <c r="A584" s="551"/>
      <c r="B584" s="3"/>
    </row>
    <row r="585" spans="1:2" ht="16.5" customHeight="1">
      <c r="A585" s="551"/>
      <c r="B585" s="3"/>
    </row>
    <row r="586" spans="1:2" ht="16.5" customHeight="1">
      <c r="A586" s="551"/>
      <c r="B586" s="3"/>
    </row>
    <row r="587" spans="1:2" ht="16.5" customHeight="1">
      <c r="A587" s="551"/>
      <c r="B587" s="3"/>
    </row>
    <row r="588" spans="1:2" ht="16.5" customHeight="1">
      <c r="A588" s="551"/>
      <c r="B588" s="3"/>
    </row>
    <row r="589" spans="1:2" ht="16.5" customHeight="1">
      <c r="A589" s="551"/>
      <c r="B589" s="3"/>
    </row>
    <row r="590" spans="1:2" ht="16.5" customHeight="1">
      <c r="A590" s="551"/>
      <c r="B590" s="3"/>
    </row>
    <row r="591" spans="1:2" ht="16.5" customHeight="1">
      <c r="A591" s="551"/>
      <c r="B591" s="3"/>
    </row>
    <row r="592" spans="1:2" ht="16.5" customHeight="1">
      <c r="A592" s="551"/>
      <c r="B592" s="3"/>
    </row>
    <row r="593" spans="1:2" ht="16.5" customHeight="1">
      <c r="A593" s="551"/>
      <c r="B593" s="3"/>
    </row>
    <row r="594" spans="1:2" ht="16.5" customHeight="1">
      <c r="A594" s="551"/>
      <c r="B594" s="3"/>
    </row>
    <row r="595" spans="1:2" ht="16.5" customHeight="1">
      <c r="A595" s="551"/>
      <c r="B595" s="3"/>
    </row>
    <row r="596" spans="1:2" ht="16.5" customHeight="1">
      <c r="A596" s="551"/>
      <c r="B596" s="3"/>
    </row>
    <row r="597" spans="1:2" ht="16.5" customHeight="1">
      <c r="A597" s="551"/>
      <c r="B597" s="3"/>
    </row>
    <row r="598" spans="1:2" ht="16.5" customHeight="1">
      <c r="A598" s="551"/>
      <c r="B598" s="3"/>
    </row>
    <row r="599" spans="1:2" ht="16.5" customHeight="1">
      <c r="A599" s="551"/>
      <c r="B599" s="3"/>
    </row>
    <row r="600" spans="1:2" ht="16.5" customHeight="1">
      <c r="A600" s="551"/>
      <c r="B600" s="3"/>
    </row>
    <row r="601" spans="1:2" ht="16.5" customHeight="1">
      <c r="A601" s="551"/>
      <c r="B601" s="3"/>
    </row>
    <row r="602" spans="1:2" ht="16.5" customHeight="1">
      <c r="A602" s="551"/>
      <c r="B602" s="3"/>
    </row>
    <row r="603" spans="1:2" ht="16.5" customHeight="1">
      <c r="A603" s="551"/>
      <c r="B603" s="3"/>
    </row>
    <row r="604" spans="1:2" ht="16.5" customHeight="1">
      <c r="A604" s="551"/>
      <c r="B604" s="3"/>
    </row>
    <row r="605" spans="1:2" ht="16.5" customHeight="1">
      <c r="A605" s="551"/>
      <c r="B605" s="3"/>
    </row>
    <row r="606" spans="1:2" ht="16.5" customHeight="1">
      <c r="A606" s="551"/>
      <c r="B606" s="3"/>
    </row>
    <row r="607" spans="1:2" ht="16.5" customHeight="1">
      <c r="A607" s="551"/>
      <c r="B607" s="3"/>
    </row>
    <row r="608" spans="1:2" ht="16.5" customHeight="1">
      <c r="A608" s="551"/>
      <c r="B608" s="3"/>
    </row>
    <row r="609" spans="1:2" ht="16.5" customHeight="1">
      <c r="A609" s="551"/>
      <c r="B609" s="3"/>
    </row>
    <row r="610" spans="1:2" ht="16.5" customHeight="1">
      <c r="A610" s="551"/>
      <c r="B610" s="3"/>
    </row>
    <row r="611" spans="1:2" ht="16.5" customHeight="1">
      <c r="A611" s="551"/>
      <c r="B611" s="3"/>
    </row>
    <row r="612" spans="1:2" ht="16.5" customHeight="1">
      <c r="A612" s="551"/>
      <c r="B612" s="3"/>
    </row>
    <row r="613" spans="1:2" ht="16.5" customHeight="1">
      <c r="A613" s="551"/>
      <c r="B613" s="3"/>
    </row>
    <row r="614" spans="1:2" ht="16.5" customHeight="1">
      <c r="A614" s="551"/>
      <c r="B614" s="3"/>
    </row>
    <row r="615" spans="1:2" ht="16.5" customHeight="1">
      <c r="A615" s="551"/>
      <c r="B615" s="3"/>
    </row>
    <row r="616" spans="1:2" ht="16.5" customHeight="1">
      <c r="A616" s="551"/>
      <c r="B616" s="3"/>
    </row>
    <row r="617" spans="1:2" ht="16.5" customHeight="1">
      <c r="A617" s="551"/>
      <c r="B617" s="3"/>
    </row>
    <row r="618" spans="1:2" ht="16.5" customHeight="1">
      <c r="A618" s="551"/>
      <c r="B618" s="3"/>
    </row>
    <row r="619" spans="1:2" ht="16.5" customHeight="1">
      <c r="A619" s="551"/>
      <c r="B619" s="3"/>
    </row>
    <row r="620" spans="1:2" ht="16.5" customHeight="1">
      <c r="A620" s="551"/>
      <c r="B620" s="3"/>
    </row>
    <row r="621" spans="1:2" ht="16.5" customHeight="1">
      <c r="A621" s="551"/>
      <c r="B621" s="3"/>
    </row>
    <row r="622" spans="1:2" ht="16.5" customHeight="1">
      <c r="A622" s="551"/>
      <c r="B622" s="3"/>
    </row>
    <row r="623" spans="1:2" ht="16.5" customHeight="1">
      <c r="A623" s="551"/>
      <c r="B623" s="3"/>
    </row>
    <row r="624" spans="1:2" ht="16.5" customHeight="1">
      <c r="A624" s="551"/>
      <c r="B624" s="3"/>
    </row>
    <row r="625" spans="1:2" ht="16.5" customHeight="1">
      <c r="A625" s="551"/>
      <c r="B625" s="3"/>
    </row>
    <row r="626" spans="1:2" ht="16.5" customHeight="1">
      <c r="A626" s="551"/>
      <c r="B626" s="3"/>
    </row>
    <row r="627" spans="1:2" ht="16.5" customHeight="1">
      <c r="A627" s="551"/>
      <c r="B627" s="3"/>
    </row>
    <row r="628" spans="1:2" ht="16.5" customHeight="1">
      <c r="A628" s="551"/>
      <c r="B628" s="3"/>
    </row>
    <row r="629" spans="1:2" ht="16.5" customHeight="1">
      <c r="A629" s="551"/>
      <c r="B629" s="3"/>
    </row>
    <row r="630" spans="1:2" ht="16.5" customHeight="1">
      <c r="A630" s="551"/>
      <c r="B630" s="3"/>
    </row>
    <row r="631" spans="1:2" ht="16.5" customHeight="1">
      <c r="A631" s="551"/>
      <c r="B631" s="3"/>
    </row>
    <row r="632" spans="1:2" ht="16.5" customHeight="1">
      <c r="A632" s="551"/>
      <c r="B632" s="3"/>
    </row>
    <row r="633" spans="1:2" ht="16.5" customHeight="1">
      <c r="A633" s="551"/>
      <c r="B633" s="3"/>
    </row>
    <row r="634" spans="1:2" ht="16.5" customHeight="1">
      <c r="A634" s="551"/>
      <c r="B634" s="3"/>
    </row>
    <row r="635" spans="1:2" ht="16.5" customHeight="1">
      <c r="A635" s="551"/>
      <c r="B635" s="3"/>
    </row>
    <row r="636" spans="1:2" ht="16.5" customHeight="1">
      <c r="A636" s="551"/>
      <c r="B636" s="3"/>
    </row>
    <row r="637" spans="1:2" ht="16.5" customHeight="1">
      <c r="A637" s="551"/>
      <c r="B637" s="3"/>
    </row>
    <row r="638" spans="1:2" ht="16.5" customHeight="1">
      <c r="A638" s="551"/>
      <c r="B638" s="3"/>
    </row>
    <row r="639" spans="1:2" ht="16.5" customHeight="1">
      <c r="A639" s="551"/>
      <c r="B639" s="3"/>
    </row>
    <row r="640" spans="1:2" ht="16.5" customHeight="1">
      <c r="A640" s="551"/>
      <c r="B640" s="3"/>
    </row>
    <row r="641" spans="1:2" ht="16.5" customHeight="1">
      <c r="A641" s="551"/>
      <c r="B641" s="3"/>
    </row>
    <row r="642" spans="1:2" ht="16.5" customHeight="1">
      <c r="A642" s="551"/>
      <c r="B642" s="3"/>
    </row>
    <row r="643" spans="1:2" ht="16.5" customHeight="1">
      <c r="A643" s="551"/>
      <c r="B643" s="3"/>
    </row>
    <row r="644" spans="1:2" ht="16.5" customHeight="1">
      <c r="A644" s="551"/>
      <c r="B644" s="3"/>
    </row>
    <row r="645" spans="1:2" ht="16.5" customHeight="1">
      <c r="A645" s="551"/>
      <c r="B645" s="3"/>
    </row>
    <row r="646" spans="1:2" ht="16.5" customHeight="1">
      <c r="A646" s="551"/>
      <c r="B646" s="3"/>
    </row>
    <row r="647" spans="1:2" ht="16.5" customHeight="1">
      <c r="A647" s="551"/>
      <c r="B647" s="3"/>
    </row>
    <row r="648" spans="1:2" ht="16.5" customHeight="1">
      <c r="A648" s="551"/>
      <c r="B648" s="3"/>
    </row>
    <row r="649" spans="1:2" ht="16.5" customHeight="1">
      <c r="A649" s="551"/>
      <c r="B649" s="3"/>
    </row>
    <row r="650" spans="1:2" ht="16.5" customHeight="1">
      <c r="A650" s="551"/>
      <c r="B650" s="3"/>
    </row>
    <row r="651" spans="1:2" ht="16.5" customHeight="1">
      <c r="A651" s="551"/>
      <c r="B651" s="3"/>
    </row>
    <row r="652" spans="1:2" ht="16.5" customHeight="1">
      <c r="A652" s="551"/>
      <c r="B652" s="3"/>
    </row>
    <row r="653" spans="1:2" ht="16.5" customHeight="1">
      <c r="A653" s="551"/>
      <c r="B653" s="3"/>
    </row>
    <row r="654" spans="1:2" ht="16.5" customHeight="1">
      <c r="A654" s="551"/>
      <c r="B654" s="3"/>
    </row>
    <row r="655" spans="1:2" ht="16.5" customHeight="1">
      <c r="A655" s="551"/>
      <c r="B655" s="3"/>
    </row>
    <row r="656" spans="1:2" ht="16.5" customHeight="1">
      <c r="A656" s="551"/>
      <c r="B656" s="3"/>
    </row>
    <row r="657" spans="1:2" ht="16.5" customHeight="1">
      <c r="A657" s="551"/>
      <c r="B657" s="3"/>
    </row>
    <row r="658" spans="1:2" ht="16.5" customHeight="1">
      <c r="A658" s="551"/>
      <c r="B658" s="3"/>
    </row>
    <row r="659" spans="1:2" ht="16.5" customHeight="1">
      <c r="A659" s="551"/>
      <c r="B659" s="3"/>
    </row>
    <row r="660" spans="1:2" ht="16.5" customHeight="1">
      <c r="A660" s="551"/>
      <c r="B660" s="3"/>
    </row>
    <row r="661" spans="1:2" ht="16.5" customHeight="1">
      <c r="A661" s="551"/>
      <c r="B661" s="3"/>
    </row>
    <row r="662" spans="1:2" ht="16.5" customHeight="1">
      <c r="A662" s="551"/>
      <c r="B662" s="3"/>
    </row>
    <row r="663" spans="1:2" ht="16.5" customHeight="1">
      <c r="A663" s="551"/>
      <c r="B663" s="3"/>
    </row>
    <row r="664" spans="1:2" ht="16.5" customHeight="1">
      <c r="A664" s="551"/>
      <c r="B664" s="3"/>
    </row>
    <row r="665" spans="1:2" ht="16.5" customHeight="1">
      <c r="A665" s="551"/>
      <c r="B665" s="3"/>
    </row>
    <row r="666" spans="1:2" ht="16.5" customHeight="1">
      <c r="A666" s="551"/>
      <c r="B666" s="3"/>
    </row>
    <row r="667" spans="1:2" ht="16.5" customHeight="1">
      <c r="A667" s="551"/>
      <c r="B667" s="3"/>
    </row>
    <row r="668" spans="1:2" ht="16.5" customHeight="1">
      <c r="A668" s="551"/>
      <c r="B668" s="3"/>
    </row>
    <row r="669" spans="1:2" ht="16.5" customHeight="1">
      <c r="A669" s="551"/>
      <c r="B669" s="3"/>
    </row>
    <row r="670" spans="1:2" ht="16.5" customHeight="1">
      <c r="A670" s="551"/>
      <c r="B670" s="3"/>
    </row>
    <row r="671" spans="1:2" ht="16.5" customHeight="1">
      <c r="A671" s="551"/>
      <c r="B671" s="3"/>
    </row>
    <row r="672" spans="1:2" ht="16.5" customHeight="1">
      <c r="A672" s="551"/>
      <c r="B672" s="3"/>
    </row>
    <row r="673" spans="1:2" ht="16.5" customHeight="1">
      <c r="A673" s="551"/>
      <c r="B673" s="3"/>
    </row>
    <row r="674" spans="1:2" ht="16.5" customHeight="1">
      <c r="A674" s="551"/>
      <c r="B674" s="3"/>
    </row>
    <row r="675" spans="1:2" ht="16.5" customHeight="1">
      <c r="A675" s="551"/>
      <c r="B675" s="3"/>
    </row>
    <row r="676" spans="1:2" ht="16.5" customHeight="1">
      <c r="A676" s="551"/>
      <c r="B676" s="3"/>
    </row>
    <row r="677" spans="1:2" ht="16.5" customHeight="1">
      <c r="A677" s="551"/>
      <c r="B677" s="3"/>
    </row>
    <row r="678" spans="1:2" ht="16.5" customHeight="1">
      <c r="A678" s="551"/>
      <c r="B678" s="3"/>
    </row>
    <row r="679" spans="1:2" ht="16.5" customHeight="1">
      <c r="A679" s="551"/>
      <c r="B679" s="3"/>
    </row>
    <row r="680" spans="1:2" ht="16.5" customHeight="1">
      <c r="A680" s="551"/>
      <c r="B680" s="3"/>
    </row>
    <row r="681" spans="1:2" ht="16.5" customHeight="1">
      <c r="A681" s="551"/>
      <c r="B681" s="3"/>
    </row>
    <row r="682" spans="1:2" ht="16.5" customHeight="1">
      <c r="A682" s="551"/>
      <c r="B682" s="3"/>
    </row>
    <row r="683" spans="1:2" ht="16.5" customHeight="1">
      <c r="A683" s="551"/>
      <c r="B683" s="3"/>
    </row>
    <row r="684" spans="1:2" ht="16.5" customHeight="1">
      <c r="A684" s="551"/>
      <c r="B684" s="3"/>
    </row>
    <row r="685" spans="1:2" ht="16.5" customHeight="1">
      <c r="A685" s="551"/>
      <c r="B685" s="3"/>
    </row>
    <row r="686" spans="1:2" ht="16.5" customHeight="1">
      <c r="A686" s="551"/>
      <c r="B686" s="3"/>
    </row>
    <row r="687" spans="1:2" ht="16.5" customHeight="1">
      <c r="A687" s="551"/>
      <c r="B687" s="3"/>
    </row>
    <row r="688" spans="1:2" ht="16.5" customHeight="1">
      <c r="A688" s="551"/>
      <c r="B688" s="3"/>
    </row>
    <row r="689" spans="1:2" ht="16.5" customHeight="1">
      <c r="A689" s="551"/>
      <c r="B689" s="3"/>
    </row>
    <row r="690" spans="1:2" ht="16.5" customHeight="1">
      <c r="A690" s="551"/>
      <c r="B690" s="3"/>
    </row>
    <row r="691" spans="1:2" ht="16.5" customHeight="1">
      <c r="A691" s="551"/>
      <c r="B691" s="3"/>
    </row>
    <row r="692" spans="1:2" ht="16.5" customHeight="1">
      <c r="A692" s="551"/>
      <c r="B692" s="3"/>
    </row>
    <row r="693" spans="1:2" ht="16.5" customHeight="1">
      <c r="A693" s="551"/>
      <c r="B693" s="3"/>
    </row>
    <row r="694" spans="1:2" ht="16.5" customHeight="1">
      <c r="A694" s="551"/>
      <c r="B694" s="3"/>
    </row>
    <row r="695" spans="1:2" ht="16.5" customHeight="1">
      <c r="A695" s="551"/>
      <c r="B695" s="3"/>
    </row>
    <row r="696" spans="1:2" ht="16.5" customHeight="1">
      <c r="A696" s="551"/>
      <c r="B696" s="3"/>
    </row>
    <row r="697" spans="1:2" ht="16.5" customHeight="1">
      <c r="A697" s="551"/>
      <c r="B697" s="3"/>
    </row>
    <row r="698" spans="1:2" ht="16.5" customHeight="1">
      <c r="A698" s="551"/>
      <c r="B698" s="3"/>
    </row>
    <row r="699" spans="1:2" ht="16.5" customHeight="1">
      <c r="A699" s="551"/>
      <c r="B699" s="3"/>
    </row>
    <row r="700" spans="1:2" ht="16.5" customHeight="1">
      <c r="A700" s="551"/>
      <c r="B700" s="3"/>
    </row>
    <row r="701" spans="1:2" ht="16.5" customHeight="1">
      <c r="A701" s="551"/>
      <c r="B701" s="3"/>
    </row>
    <row r="702" spans="1:2" ht="16.5" customHeight="1">
      <c r="A702" s="551"/>
      <c r="B702" s="3"/>
    </row>
    <row r="703" spans="1:2" ht="16.5" customHeight="1">
      <c r="A703" s="551"/>
      <c r="B703" s="3"/>
    </row>
    <row r="704" spans="1:2" ht="16.5" customHeight="1">
      <c r="A704" s="551"/>
      <c r="B704" s="3"/>
    </row>
    <row r="705" spans="1:2" ht="16.5" customHeight="1">
      <c r="A705" s="551"/>
      <c r="B705" s="3"/>
    </row>
    <row r="706" spans="1:2" ht="16.5" customHeight="1">
      <c r="A706" s="551"/>
      <c r="B706" s="3"/>
    </row>
    <row r="707" spans="1:2" ht="16.5" customHeight="1">
      <c r="A707" s="551"/>
      <c r="B707" s="3"/>
    </row>
    <row r="708" spans="1:2" ht="16.5" customHeight="1">
      <c r="A708" s="551"/>
      <c r="B708" s="3"/>
    </row>
    <row r="709" spans="1:2" ht="16.5" customHeight="1">
      <c r="A709" s="551"/>
      <c r="B709" s="3"/>
    </row>
    <row r="710" spans="1:2" ht="16.5" customHeight="1">
      <c r="A710" s="551"/>
      <c r="B710" s="3"/>
    </row>
    <row r="711" spans="1:2" ht="16.5" customHeight="1">
      <c r="A711" s="551"/>
      <c r="B711" s="3"/>
    </row>
    <row r="712" spans="1:2" ht="16.5" customHeight="1">
      <c r="A712" s="551"/>
      <c r="B712" s="3"/>
    </row>
    <row r="713" spans="1:2" ht="16.5" customHeight="1">
      <c r="A713" s="551"/>
      <c r="B713" s="3"/>
    </row>
    <row r="714" spans="1:2" ht="16.5" customHeight="1">
      <c r="A714" s="551"/>
      <c r="B714" s="3"/>
    </row>
    <row r="715" spans="1:2" ht="16.5" customHeight="1">
      <c r="A715" s="551"/>
      <c r="B715" s="3"/>
    </row>
    <row r="716" spans="1:2" ht="16.5" customHeight="1">
      <c r="A716" s="551"/>
      <c r="B716" s="3"/>
    </row>
    <row r="717" spans="1:2" ht="16.5" customHeight="1">
      <c r="A717" s="551"/>
      <c r="B717" s="3"/>
    </row>
    <row r="718" spans="1:2" ht="16.5" customHeight="1">
      <c r="A718" s="551"/>
      <c r="B718" s="3"/>
    </row>
    <row r="719" spans="1:2" ht="16.5" customHeight="1">
      <c r="A719" s="551"/>
      <c r="B719" s="3"/>
    </row>
    <row r="720" spans="1:2" ht="16.5" customHeight="1">
      <c r="A720" s="551"/>
      <c r="B720" s="3"/>
    </row>
    <row r="721" spans="1:2" ht="16.5" customHeight="1">
      <c r="A721" s="551"/>
      <c r="B721" s="3"/>
    </row>
    <row r="722" spans="1:2" ht="16.5" customHeight="1">
      <c r="A722" s="551"/>
      <c r="B722" s="3"/>
    </row>
    <row r="723" spans="1:2" ht="16.5" customHeight="1">
      <c r="A723" s="551"/>
      <c r="B723" s="3"/>
    </row>
    <row r="724" spans="1:2" ht="16.5" customHeight="1">
      <c r="A724" s="551"/>
      <c r="B724" s="3"/>
    </row>
    <row r="725" spans="1:2" ht="16.5" customHeight="1">
      <c r="A725" s="551"/>
      <c r="B725" s="3"/>
    </row>
    <row r="726" spans="1:2" ht="16.5" customHeight="1">
      <c r="A726" s="551"/>
      <c r="B726" s="3"/>
    </row>
    <row r="727" spans="1:2" ht="16.5" customHeight="1">
      <c r="A727" s="551"/>
      <c r="B727" s="3"/>
    </row>
    <row r="728" spans="1:2" ht="16.5" customHeight="1">
      <c r="A728" s="551"/>
      <c r="B728" s="3"/>
    </row>
    <row r="729" spans="1:2" ht="16.5" customHeight="1">
      <c r="A729" s="551"/>
      <c r="B729" s="3"/>
    </row>
    <row r="730" spans="1:2" ht="16.5" customHeight="1">
      <c r="A730" s="551"/>
      <c r="B730" s="3"/>
    </row>
    <row r="731" spans="1:2" ht="16.5" customHeight="1">
      <c r="A731" s="551"/>
      <c r="B731" s="3"/>
    </row>
    <row r="732" spans="1:2" ht="16.5" customHeight="1">
      <c r="A732" s="551"/>
      <c r="B732" s="3"/>
    </row>
    <row r="733" spans="1:2" ht="16.5" customHeight="1">
      <c r="A733" s="551"/>
      <c r="B733" s="3"/>
    </row>
    <row r="734" spans="1:2" ht="16.5" customHeight="1">
      <c r="A734" s="551"/>
      <c r="B734" s="3"/>
    </row>
    <row r="735" spans="1:2" ht="16.5" customHeight="1">
      <c r="A735" s="551"/>
      <c r="B735" s="3"/>
    </row>
    <row r="736" spans="1:2" ht="16.5" customHeight="1">
      <c r="A736" s="551"/>
      <c r="B736" s="3"/>
    </row>
    <row r="737" spans="1:2" ht="16.5" customHeight="1">
      <c r="A737" s="551"/>
      <c r="B737" s="3"/>
    </row>
    <row r="738" spans="1:2" ht="16.5" customHeight="1">
      <c r="A738" s="551"/>
      <c r="B738" s="3"/>
    </row>
    <row r="739" spans="1:2" ht="16.5" customHeight="1">
      <c r="A739" s="551"/>
      <c r="B739" s="3"/>
    </row>
    <row r="740" spans="1:2" ht="16.5" customHeight="1">
      <c r="A740" s="551"/>
      <c r="B740" s="3"/>
    </row>
    <row r="741" spans="1:2" ht="16.5" customHeight="1">
      <c r="A741" s="551"/>
      <c r="B741" s="3"/>
    </row>
    <row r="742" spans="1:2" ht="16.5" customHeight="1">
      <c r="A742" s="551"/>
      <c r="B742" s="3"/>
    </row>
    <row r="743" spans="1:2" ht="16.5" customHeight="1">
      <c r="A743" s="551"/>
      <c r="B743" s="3"/>
    </row>
    <row r="744" spans="1:2" ht="16.5" customHeight="1">
      <c r="A744" s="551"/>
      <c r="B744" s="3"/>
    </row>
    <row r="745" spans="1:2" ht="16.5" customHeight="1">
      <c r="A745" s="551"/>
      <c r="B745" s="3"/>
    </row>
    <row r="746" spans="1:2" ht="16.5" customHeight="1">
      <c r="A746" s="551"/>
      <c r="B746" s="3"/>
    </row>
    <row r="747" spans="1:2" ht="16.5" customHeight="1">
      <c r="A747" s="551"/>
      <c r="B747" s="3"/>
    </row>
    <row r="748" spans="1:2" ht="16.5" customHeight="1">
      <c r="A748" s="551"/>
      <c r="B748" s="3"/>
    </row>
    <row r="749" spans="1:2" ht="16.5" customHeight="1">
      <c r="A749" s="551"/>
      <c r="B749" s="3"/>
    </row>
    <row r="750" spans="1:2" ht="16.5" customHeight="1">
      <c r="A750" s="551"/>
      <c r="B750" s="3"/>
    </row>
    <row r="751" spans="1:2" ht="16.5" customHeight="1">
      <c r="A751" s="551"/>
      <c r="B751" s="3"/>
    </row>
    <row r="752" spans="1:2" ht="16.5" customHeight="1">
      <c r="A752" s="551"/>
      <c r="B752" s="3"/>
    </row>
    <row r="753" spans="1:2" ht="16.5" customHeight="1">
      <c r="A753" s="551"/>
      <c r="B753" s="3"/>
    </row>
    <row r="754" spans="1:2" ht="16.5" customHeight="1">
      <c r="A754" s="551"/>
      <c r="B754" s="3"/>
    </row>
    <row r="755" spans="1:2" ht="16.5" customHeight="1">
      <c r="A755" s="551"/>
      <c r="B755" s="3"/>
    </row>
    <row r="756" spans="1:2" ht="16.5" customHeight="1">
      <c r="A756" s="551"/>
      <c r="B756" s="3"/>
    </row>
    <row r="757" spans="1:2" ht="16.5" customHeight="1">
      <c r="A757" s="551"/>
      <c r="B757" s="3"/>
    </row>
    <row r="758" spans="1:2" ht="16.5" customHeight="1">
      <c r="A758" s="551"/>
      <c r="B758" s="3"/>
    </row>
    <row r="759" spans="1:2" ht="16.5" customHeight="1">
      <c r="A759" s="551"/>
      <c r="B759" s="3"/>
    </row>
    <row r="760" spans="1:2" ht="16.5" customHeight="1">
      <c r="A760" s="551"/>
      <c r="B760" s="3"/>
    </row>
    <row r="761" spans="1:2" ht="16.5" customHeight="1">
      <c r="A761" s="551"/>
      <c r="B761" s="3"/>
    </row>
    <row r="762" spans="1:2" ht="16.5" customHeight="1">
      <c r="A762" s="551"/>
      <c r="B762" s="3"/>
    </row>
    <row r="763" spans="1:2" ht="16.5" customHeight="1">
      <c r="A763" s="551"/>
      <c r="B763" s="3"/>
    </row>
    <row r="764" spans="1:2" ht="16.5" customHeight="1">
      <c r="A764" s="551"/>
      <c r="B764" s="3"/>
    </row>
    <row r="765" spans="1:2" ht="16.5" customHeight="1">
      <c r="A765" s="551"/>
      <c r="B765" s="3"/>
    </row>
    <row r="766" spans="1:2" ht="16.5" customHeight="1">
      <c r="A766" s="551"/>
      <c r="B766" s="3"/>
    </row>
    <row r="767" spans="1:2" ht="16.5" customHeight="1">
      <c r="A767" s="551"/>
      <c r="B767" s="3"/>
    </row>
    <row r="768" spans="1:2" ht="16.5" customHeight="1">
      <c r="A768" s="551"/>
      <c r="B768" s="3"/>
    </row>
    <row r="769" spans="1:2" ht="16.5" customHeight="1">
      <c r="A769" s="551"/>
      <c r="B769" s="3"/>
    </row>
    <row r="770" spans="1:2" ht="16.5" customHeight="1">
      <c r="A770" s="551"/>
      <c r="B770" s="3"/>
    </row>
    <row r="771" spans="1:2" ht="16.5" customHeight="1">
      <c r="A771" s="551"/>
      <c r="B771" s="3"/>
    </row>
    <row r="772" spans="1:2" ht="16.5" customHeight="1">
      <c r="A772" s="551"/>
      <c r="B772" s="3"/>
    </row>
    <row r="773" spans="1:2" ht="16.5" customHeight="1">
      <c r="A773" s="551"/>
      <c r="B773" s="3"/>
    </row>
    <row r="774" spans="1:2" ht="16.5" customHeight="1">
      <c r="A774" s="551"/>
      <c r="B774" s="3"/>
    </row>
    <row r="775" spans="1:2" ht="16.5" customHeight="1">
      <c r="A775" s="551"/>
      <c r="B775" s="3"/>
    </row>
    <row r="776" spans="1:2" ht="16.5" customHeight="1">
      <c r="A776" s="551"/>
      <c r="B776" s="3"/>
    </row>
    <row r="777" spans="1:2" ht="16.5" customHeight="1">
      <c r="A777" s="551"/>
      <c r="B777" s="3"/>
    </row>
    <row r="778" spans="1:2" ht="16.5" customHeight="1">
      <c r="A778" s="551"/>
      <c r="B778" s="3"/>
    </row>
    <row r="779" spans="1:2" ht="16.5" customHeight="1">
      <c r="A779" s="551"/>
      <c r="B779" s="3"/>
    </row>
    <row r="780" spans="1:2" ht="16.5" customHeight="1">
      <c r="A780" s="551"/>
      <c r="B780" s="3"/>
    </row>
    <row r="781" spans="1:2" ht="16.5" customHeight="1">
      <c r="A781" s="551"/>
      <c r="B781" s="3"/>
    </row>
    <row r="782" spans="1:2" ht="16.5" customHeight="1">
      <c r="A782" s="551"/>
      <c r="B782" s="3"/>
    </row>
    <row r="783" spans="1:2" ht="16.5" customHeight="1">
      <c r="A783" s="551"/>
      <c r="B783" s="3"/>
    </row>
    <row r="784" spans="1:2" ht="16.5" customHeight="1">
      <c r="A784" s="551"/>
      <c r="B784" s="3"/>
    </row>
    <row r="785" spans="1:2" ht="16.5" customHeight="1">
      <c r="A785" s="551"/>
      <c r="B785" s="3"/>
    </row>
    <row r="786" spans="1:2" ht="16.5" customHeight="1">
      <c r="A786" s="551"/>
      <c r="B786" s="3"/>
    </row>
    <row r="787" spans="1:2" ht="16.5" customHeight="1">
      <c r="A787" s="551"/>
      <c r="B787" s="3"/>
    </row>
    <row r="788" spans="1:2" ht="16.5" customHeight="1">
      <c r="A788" s="551"/>
      <c r="B788" s="3"/>
    </row>
    <row r="789" spans="1:2" ht="16.5" customHeight="1">
      <c r="A789" s="551"/>
      <c r="B789" s="3"/>
    </row>
    <row r="790" spans="1:2" ht="16.5" customHeight="1">
      <c r="A790" s="551"/>
      <c r="B790" s="3"/>
    </row>
    <row r="791" spans="1:2" ht="16.5" customHeight="1">
      <c r="A791" s="551"/>
      <c r="B791" s="3"/>
    </row>
    <row r="792" spans="1:2" ht="16.5" customHeight="1">
      <c r="A792" s="551"/>
      <c r="B792" s="3"/>
    </row>
    <row r="793" spans="1:2" ht="16.5" customHeight="1">
      <c r="A793" s="551"/>
      <c r="B793" s="3"/>
    </row>
    <row r="794" spans="1:2" ht="16.5" customHeight="1">
      <c r="A794" s="551"/>
      <c r="B794" s="3"/>
    </row>
    <row r="795" spans="1:2" ht="16.5" customHeight="1">
      <c r="A795" s="551"/>
      <c r="B795" s="3"/>
    </row>
    <row r="796" spans="1:2" ht="16.5" customHeight="1">
      <c r="A796" s="551"/>
      <c r="B796" s="3"/>
    </row>
    <row r="797" spans="1:2" ht="16.5" customHeight="1">
      <c r="A797" s="551"/>
      <c r="B797" s="3"/>
    </row>
    <row r="798" spans="1:2" ht="16.5" customHeight="1">
      <c r="A798" s="551"/>
      <c r="B798" s="3"/>
    </row>
    <row r="799" spans="1:2" ht="16.5" customHeight="1">
      <c r="A799" s="551"/>
      <c r="B799" s="3"/>
    </row>
    <row r="800" spans="1:2" ht="16.5" customHeight="1">
      <c r="A800" s="551"/>
      <c r="B800" s="3"/>
    </row>
    <row r="801" spans="1:2" ht="16.5" customHeight="1">
      <c r="A801" s="551"/>
      <c r="B801" s="3"/>
    </row>
    <row r="802" spans="1:2" ht="16.5" customHeight="1">
      <c r="A802" s="551"/>
      <c r="B802" s="3"/>
    </row>
    <row r="803" spans="1:2" ht="16.5" customHeight="1">
      <c r="A803" s="551"/>
      <c r="B803" s="3"/>
    </row>
    <row r="804" spans="1:2" ht="16.5" customHeight="1">
      <c r="A804" s="551"/>
      <c r="B804" s="3"/>
    </row>
    <row r="805" spans="1:2" ht="16.5" customHeight="1">
      <c r="A805" s="551"/>
      <c r="B805" s="3"/>
    </row>
    <row r="806" spans="1:2" ht="16.5" customHeight="1">
      <c r="A806" s="551"/>
      <c r="B806" s="3"/>
    </row>
    <row r="807" spans="1:2" ht="16.5" customHeight="1">
      <c r="A807" s="551"/>
      <c r="B807" s="3"/>
    </row>
    <row r="808" spans="1:2" ht="16.5" customHeight="1">
      <c r="A808" s="551"/>
      <c r="B808" s="3"/>
    </row>
    <row r="809" spans="1:2" ht="16.5" customHeight="1">
      <c r="A809" s="551"/>
      <c r="B809" s="3"/>
    </row>
    <row r="810" spans="1:2" ht="16.5" customHeight="1">
      <c r="A810" s="551"/>
      <c r="B810" s="3"/>
    </row>
    <row r="811" spans="1:2" ht="16.5" customHeight="1">
      <c r="A811" s="551"/>
      <c r="B811" s="3"/>
    </row>
    <row r="812" spans="1:2" ht="16.5" customHeight="1">
      <c r="A812" s="551"/>
      <c r="B812" s="3"/>
    </row>
    <row r="813" spans="1:2" ht="16.5" customHeight="1">
      <c r="A813" s="551"/>
      <c r="B813" s="3"/>
    </row>
    <row r="814" spans="1:2" ht="16.5" customHeight="1">
      <c r="A814" s="551"/>
      <c r="B814" s="3"/>
    </row>
    <row r="815" spans="1:2" ht="16.5" customHeight="1">
      <c r="A815" s="551"/>
      <c r="B815" s="3"/>
    </row>
    <row r="816" spans="1:2" ht="16.5" customHeight="1">
      <c r="A816" s="551"/>
      <c r="B816" s="3"/>
    </row>
    <row r="817" spans="1:2" ht="16.5" customHeight="1">
      <c r="A817" s="551"/>
      <c r="B817" s="3"/>
    </row>
    <row r="818" spans="1:2" ht="16.5" customHeight="1">
      <c r="A818" s="551"/>
      <c r="B818" s="3"/>
    </row>
    <row r="819" spans="1:2" ht="16.5" customHeight="1">
      <c r="A819" s="551"/>
      <c r="B819" s="3"/>
    </row>
    <row r="820" spans="1:2" ht="16.5" customHeight="1">
      <c r="A820" s="551"/>
      <c r="B820" s="3"/>
    </row>
    <row r="821" spans="1:2" ht="16.5" customHeight="1">
      <c r="A821" s="551"/>
      <c r="B821" s="3"/>
    </row>
    <row r="822" spans="1:2" ht="16.5" customHeight="1">
      <c r="A822" s="551"/>
      <c r="B822" s="3"/>
    </row>
    <row r="823" spans="1:2" ht="16.5" customHeight="1">
      <c r="A823" s="551"/>
      <c r="B823" s="3"/>
    </row>
    <row r="824" spans="1:2" ht="16.5" customHeight="1">
      <c r="A824" s="551"/>
      <c r="B824" s="3"/>
    </row>
    <row r="825" spans="1:2" ht="16.5" customHeight="1">
      <c r="A825" s="551"/>
      <c r="B825" s="3"/>
    </row>
    <row r="826" spans="1:2" ht="16.5" customHeight="1">
      <c r="A826" s="551"/>
      <c r="B826" s="3"/>
    </row>
    <row r="827" spans="1:2" ht="16.5" customHeight="1">
      <c r="A827" s="551"/>
      <c r="B827" s="3"/>
    </row>
    <row r="828" spans="1:2" ht="16.5" customHeight="1">
      <c r="A828" s="551"/>
      <c r="B828" s="3"/>
    </row>
    <row r="829" spans="1:2" ht="16.5" customHeight="1">
      <c r="A829" s="551"/>
      <c r="B829" s="3"/>
    </row>
    <row r="830" spans="1:2" ht="16.5" customHeight="1">
      <c r="A830" s="551"/>
      <c r="B830" s="3"/>
    </row>
    <row r="831" spans="1:2" ht="16.5" customHeight="1">
      <c r="A831" s="551"/>
      <c r="B831" s="3"/>
    </row>
    <row r="832" spans="1:2" ht="16.5" customHeight="1">
      <c r="A832" s="551"/>
      <c r="B832" s="3"/>
    </row>
    <row r="833" spans="1:2" ht="16.5" customHeight="1">
      <c r="A833" s="551"/>
      <c r="B833" s="3"/>
    </row>
    <row r="834" spans="1:2" ht="16.5" customHeight="1">
      <c r="A834" s="551"/>
      <c r="B834" s="3"/>
    </row>
    <row r="835" spans="1:2" ht="16.5" customHeight="1">
      <c r="A835" s="551"/>
      <c r="B835" s="3"/>
    </row>
    <row r="836" spans="1:2" ht="16.5" customHeight="1">
      <c r="A836" s="551"/>
      <c r="B836" s="3"/>
    </row>
    <row r="837" spans="1:2" ht="16.5" customHeight="1">
      <c r="A837" s="551"/>
      <c r="B837" s="3"/>
    </row>
    <row r="838" spans="1:2" ht="16.5" customHeight="1">
      <c r="A838" s="551"/>
      <c r="B838" s="3"/>
    </row>
    <row r="839" spans="1:2" ht="16.5" customHeight="1">
      <c r="A839" s="551"/>
      <c r="B839" s="3"/>
    </row>
    <row r="840" spans="1:2" ht="16.5" customHeight="1">
      <c r="A840" s="551"/>
      <c r="B840" s="3"/>
    </row>
    <row r="841" spans="1:2" ht="16.5" customHeight="1">
      <c r="A841" s="551"/>
      <c r="B841" s="3"/>
    </row>
    <row r="842" spans="1:2" ht="16.5" customHeight="1">
      <c r="A842" s="551"/>
      <c r="B842" s="3"/>
    </row>
    <row r="843" spans="1:2" ht="16.5" customHeight="1">
      <c r="A843" s="551"/>
      <c r="B843" s="3"/>
    </row>
    <row r="844" spans="1:2" ht="16.5" customHeight="1">
      <c r="A844" s="551"/>
      <c r="B844" s="3"/>
    </row>
    <row r="845" spans="1:2" ht="16.5" customHeight="1">
      <c r="A845" s="551"/>
      <c r="B845" s="3"/>
    </row>
    <row r="846" spans="1:2" ht="16.5" customHeight="1">
      <c r="A846" s="551"/>
      <c r="B846" s="3"/>
    </row>
    <row r="847" spans="1:2" ht="16.5" customHeight="1">
      <c r="A847" s="551"/>
      <c r="B847" s="3"/>
    </row>
    <row r="848" spans="1:2" ht="16.5" customHeight="1">
      <c r="A848" s="551"/>
      <c r="B848" s="3"/>
    </row>
    <row r="849" spans="1:2" ht="16.5" customHeight="1">
      <c r="A849" s="551"/>
      <c r="B849" s="3"/>
    </row>
    <row r="850" spans="1:2" ht="16.5" customHeight="1">
      <c r="A850" s="551"/>
      <c r="B850" s="3"/>
    </row>
    <row r="851" spans="1:2" ht="16.5" customHeight="1">
      <c r="A851" s="551"/>
      <c r="B851" s="3"/>
    </row>
    <row r="852" spans="1:2" ht="16.5" customHeight="1">
      <c r="A852" s="551"/>
      <c r="B852" s="3"/>
    </row>
    <row r="853" spans="1:2" ht="16.5" customHeight="1">
      <c r="A853" s="551"/>
      <c r="B853" s="3"/>
    </row>
    <row r="854" spans="1:2" ht="16.5" customHeight="1">
      <c r="A854" s="551"/>
      <c r="B854" s="3"/>
    </row>
    <row r="855" spans="1:2" ht="16.5" customHeight="1">
      <c r="A855" s="551"/>
      <c r="B855" s="3"/>
    </row>
    <row r="856" spans="1:2" ht="16.5" customHeight="1">
      <c r="A856" s="551"/>
      <c r="B856" s="3"/>
    </row>
    <row r="857" spans="1:2" ht="16.5" customHeight="1">
      <c r="A857" s="551"/>
      <c r="B857" s="3"/>
    </row>
    <row r="858" spans="1:2" ht="16.5" customHeight="1">
      <c r="A858" s="551"/>
      <c r="B858" s="3"/>
    </row>
    <row r="859" spans="1:2" ht="16.5" customHeight="1">
      <c r="A859" s="551"/>
      <c r="B859" s="3"/>
    </row>
    <row r="860" spans="1:2" ht="16.5" customHeight="1">
      <c r="A860" s="551"/>
      <c r="B860" s="3"/>
    </row>
    <row r="861" spans="1:2" ht="16.5" customHeight="1">
      <c r="A861" s="551"/>
      <c r="B861" s="3"/>
    </row>
    <row r="862" spans="1:2" ht="16.5" customHeight="1">
      <c r="A862" s="551"/>
      <c r="B862" s="3"/>
    </row>
    <row r="863" spans="1:2" ht="16.5" customHeight="1">
      <c r="A863" s="551"/>
      <c r="B863" s="3"/>
    </row>
    <row r="864" spans="1:2" ht="16.5" customHeight="1">
      <c r="A864" s="551"/>
      <c r="B864" s="3"/>
    </row>
    <row r="865" spans="1:2" ht="16.5" customHeight="1">
      <c r="A865" s="551"/>
      <c r="B865" s="3"/>
    </row>
    <row r="866" spans="1:2" ht="16.5" customHeight="1">
      <c r="A866" s="551"/>
      <c r="B866" s="3"/>
    </row>
    <row r="867" spans="1:2" ht="16.5" customHeight="1">
      <c r="A867" s="551"/>
      <c r="B867" s="3"/>
    </row>
    <row r="868" spans="1:2" ht="16.5" customHeight="1">
      <c r="A868" s="551"/>
      <c r="B868" s="3"/>
    </row>
    <row r="869" spans="1:2" ht="16.5" customHeight="1">
      <c r="A869" s="551"/>
      <c r="B869" s="3"/>
    </row>
    <row r="870" spans="1:2" ht="16.5" customHeight="1">
      <c r="A870" s="551"/>
      <c r="B870" s="3"/>
    </row>
    <row r="871" spans="1:2" ht="16.5" customHeight="1">
      <c r="A871" s="551"/>
      <c r="B871" s="3"/>
    </row>
    <row r="872" spans="1:2" ht="16.5" customHeight="1">
      <c r="A872" s="551"/>
      <c r="B872" s="3"/>
    </row>
    <row r="873" spans="1:2" ht="16.5" customHeight="1">
      <c r="A873" s="551"/>
      <c r="B873" s="3"/>
    </row>
    <row r="874" spans="1:2" ht="16.5" customHeight="1">
      <c r="A874" s="551"/>
      <c r="B874" s="3"/>
    </row>
    <row r="875" spans="1:2" ht="16.5" customHeight="1">
      <c r="A875" s="551"/>
      <c r="B875" s="3"/>
    </row>
    <row r="876" spans="1:2" ht="16.5" customHeight="1">
      <c r="A876" s="551"/>
      <c r="B876" s="3"/>
    </row>
    <row r="877" spans="1:2" ht="16.5" customHeight="1">
      <c r="A877" s="551"/>
      <c r="B877" s="3"/>
    </row>
    <row r="878" spans="1:2" ht="16.5" customHeight="1">
      <c r="A878" s="551"/>
      <c r="B878" s="3"/>
    </row>
    <row r="879" spans="1:2" ht="16.5" customHeight="1">
      <c r="A879" s="551"/>
      <c r="B879" s="3"/>
    </row>
    <row r="880" spans="1:2" ht="16.5" customHeight="1">
      <c r="A880" s="551"/>
      <c r="B880" s="3"/>
    </row>
    <row r="881" spans="1:2" ht="16.5" customHeight="1">
      <c r="A881" s="551"/>
      <c r="B881" s="3"/>
    </row>
    <row r="882" spans="1:2" ht="16.5" customHeight="1">
      <c r="A882" s="551"/>
      <c r="B882" s="3"/>
    </row>
    <row r="883" spans="1:2" ht="16.5" customHeight="1">
      <c r="A883" s="551"/>
      <c r="B883" s="3"/>
    </row>
    <row r="884" spans="1:2" ht="16.5" customHeight="1">
      <c r="A884" s="551"/>
      <c r="B884" s="3"/>
    </row>
    <row r="885" spans="1:2" ht="16.5" customHeight="1">
      <c r="A885" s="551"/>
      <c r="B885" s="3"/>
    </row>
    <row r="886" spans="1:2" ht="16.5" customHeight="1">
      <c r="A886" s="551"/>
      <c r="B886" s="3"/>
    </row>
    <row r="887" spans="1:2" ht="16.5" customHeight="1">
      <c r="A887" s="551"/>
      <c r="B887" s="3"/>
    </row>
    <row r="888" spans="1:2" ht="16.5" customHeight="1">
      <c r="A888" s="551"/>
      <c r="B888" s="3"/>
    </row>
    <row r="889" spans="1:2" ht="16.5" customHeight="1">
      <c r="A889" s="551"/>
      <c r="B889" s="3"/>
    </row>
    <row r="890" spans="1:2" ht="16.5" customHeight="1">
      <c r="A890" s="551"/>
      <c r="B890" s="3"/>
    </row>
    <row r="891" spans="1:2" ht="16.5" customHeight="1">
      <c r="A891" s="551"/>
      <c r="B891" s="3"/>
    </row>
    <row r="892" spans="1:2" ht="16.5" customHeight="1">
      <c r="A892" s="551"/>
      <c r="B892" s="3"/>
    </row>
    <row r="893" spans="1:2" ht="16.5" customHeight="1">
      <c r="A893" s="551"/>
      <c r="B893" s="3"/>
    </row>
    <row r="894" spans="1:2" ht="16.5" customHeight="1">
      <c r="A894" s="551"/>
      <c r="B894" s="3"/>
    </row>
    <row r="895" spans="1:2" ht="16.5" customHeight="1">
      <c r="A895" s="551"/>
      <c r="B895" s="3"/>
    </row>
    <row r="896" spans="1:2" ht="16.5" customHeight="1">
      <c r="A896" s="551"/>
      <c r="B896" s="3"/>
    </row>
    <row r="897" spans="1:2" ht="16.5" customHeight="1">
      <c r="A897" s="551"/>
      <c r="B897" s="3"/>
    </row>
    <row r="898" spans="1:2" ht="16.5" customHeight="1">
      <c r="A898" s="551"/>
      <c r="B898" s="3"/>
    </row>
    <row r="899" spans="1:2" ht="16.5" customHeight="1">
      <c r="A899" s="551"/>
      <c r="B899" s="3"/>
    </row>
    <row r="900" spans="1:2" ht="16.5" customHeight="1">
      <c r="A900" s="551"/>
      <c r="B900" s="3"/>
    </row>
    <row r="901" spans="1:2" ht="16.5" customHeight="1">
      <c r="A901" s="551"/>
      <c r="B901" s="3"/>
    </row>
    <row r="902" spans="1:2" ht="16.5" customHeight="1">
      <c r="A902" s="551"/>
      <c r="B902" s="3"/>
    </row>
    <row r="903" spans="1:2" ht="16.5" customHeight="1">
      <c r="A903" s="551"/>
      <c r="B903" s="3"/>
    </row>
    <row r="904" spans="1:2" ht="16.5" customHeight="1">
      <c r="A904" s="551"/>
      <c r="B904" s="3"/>
    </row>
    <row r="905" spans="1:2" ht="16.5" customHeight="1">
      <c r="A905" s="551"/>
      <c r="B905" s="3"/>
    </row>
    <row r="906" spans="1:2" ht="16.5" customHeight="1">
      <c r="A906" s="551"/>
      <c r="B906" s="3"/>
    </row>
    <row r="907" spans="1:2" ht="16.5" customHeight="1">
      <c r="A907" s="551"/>
      <c r="B907" s="3"/>
    </row>
    <row r="908" spans="1:2" ht="16.5" customHeight="1">
      <c r="A908" s="551"/>
      <c r="B908" s="3"/>
    </row>
    <row r="909" spans="1:2" ht="16.5" customHeight="1">
      <c r="A909" s="551"/>
      <c r="B909" s="3"/>
    </row>
    <row r="910" spans="1:2" ht="16.5" customHeight="1">
      <c r="A910" s="551"/>
      <c r="B910" s="3"/>
    </row>
    <row r="911" spans="1:2" ht="16.5" customHeight="1">
      <c r="A911" s="551"/>
      <c r="B911" s="3"/>
    </row>
    <row r="912" spans="1:2" ht="16.5" customHeight="1">
      <c r="A912" s="551"/>
      <c r="B912" s="3"/>
    </row>
    <row r="913" spans="1:2" ht="16.5" customHeight="1">
      <c r="A913" s="551"/>
      <c r="B913" s="3"/>
    </row>
    <row r="914" spans="1:2" ht="16.5" customHeight="1">
      <c r="A914" s="551"/>
      <c r="B914" s="3"/>
    </row>
    <row r="915" spans="1:2" ht="16.5" customHeight="1">
      <c r="A915" s="551"/>
      <c r="B915" s="3"/>
    </row>
    <row r="916" spans="1:2" ht="16.5" customHeight="1">
      <c r="A916" s="551"/>
      <c r="B916" s="3"/>
    </row>
    <row r="917" spans="1:2" ht="16.5" customHeight="1">
      <c r="A917" s="551"/>
      <c r="B917" s="3"/>
    </row>
    <row r="918" spans="1:2" ht="16.5" customHeight="1">
      <c r="A918" s="551"/>
      <c r="B918" s="3"/>
    </row>
    <row r="919" spans="1:2" ht="16.5" customHeight="1">
      <c r="A919" s="551"/>
      <c r="B919" s="3"/>
    </row>
    <row r="920" spans="1:2" ht="16.5" customHeight="1">
      <c r="A920" s="551"/>
      <c r="B920" s="3"/>
    </row>
    <row r="921" spans="1:2" ht="16.5" customHeight="1">
      <c r="A921" s="551"/>
      <c r="B921" s="3"/>
    </row>
    <row r="922" spans="1:2" ht="16.5" customHeight="1">
      <c r="A922" s="551"/>
      <c r="B922" s="3"/>
    </row>
    <row r="923" spans="1:2" ht="16.5" customHeight="1">
      <c r="A923" s="551"/>
      <c r="B923" s="3"/>
    </row>
    <row r="924" spans="1:2" ht="16.5" customHeight="1">
      <c r="A924" s="551"/>
      <c r="B924" s="3"/>
    </row>
    <row r="925" spans="1:2" ht="16.5" customHeight="1">
      <c r="A925" s="551"/>
      <c r="B925" s="3"/>
    </row>
    <row r="926" spans="1:2" ht="16.5" customHeight="1">
      <c r="A926" s="551"/>
      <c r="B926" s="3"/>
    </row>
    <row r="927" spans="1:2" ht="16.5" customHeight="1">
      <c r="A927" s="551"/>
      <c r="B927" s="3"/>
    </row>
    <row r="928" spans="1:2" ht="16.5" customHeight="1">
      <c r="A928" s="551"/>
      <c r="B928" s="3"/>
    </row>
    <row r="929" spans="1:2" ht="16.5" customHeight="1">
      <c r="A929" s="551"/>
      <c r="B929" s="3"/>
    </row>
    <row r="930" spans="1:2" ht="16.5" customHeight="1">
      <c r="A930" s="551"/>
      <c r="B930" s="3"/>
    </row>
    <row r="931" spans="1:2" ht="16.5" customHeight="1">
      <c r="A931" s="551"/>
      <c r="B931" s="3"/>
    </row>
    <row r="932" spans="1:2" ht="16.5" customHeight="1">
      <c r="A932" s="551"/>
      <c r="B932" s="3"/>
    </row>
    <row r="933" spans="1:2" ht="16.5" customHeight="1">
      <c r="A933" s="551"/>
      <c r="B933" s="3"/>
    </row>
    <row r="934" spans="1:2" ht="16.5" customHeight="1">
      <c r="A934" s="551"/>
      <c r="B934" s="3"/>
    </row>
    <row r="935" spans="1:2" ht="16.5" customHeight="1">
      <c r="A935" s="551"/>
      <c r="B935" s="3"/>
    </row>
    <row r="936" spans="1:2" ht="16.5" customHeight="1">
      <c r="A936" s="551"/>
      <c r="B936" s="3"/>
    </row>
    <row r="937" spans="1:2" ht="16.5" customHeight="1">
      <c r="A937" s="551"/>
      <c r="B937" s="3"/>
    </row>
    <row r="938" spans="1:2" ht="16.5" customHeight="1">
      <c r="A938" s="551"/>
      <c r="B938" s="3"/>
    </row>
    <row r="939" spans="1:2" ht="16.5" customHeight="1">
      <c r="A939" s="551"/>
      <c r="B939" s="3"/>
    </row>
    <row r="940" spans="1:2" ht="16.5" customHeight="1">
      <c r="A940" s="551"/>
      <c r="B940" s="3"/>
    </row>
    <row r="941" spans="1:2" ht="16.5" customHeight="1">
      <c r="A941" s="551"/>
      <c r="B941" s="3"/>
    </row>
    <row r="942" spans="1:2" ht="16.5" customHeight="1">
      <c r="A942" s="551"/>
      <c r="B942" s="3"/>
    </row>
    <row r="943" spans="1:2" ht="16.5" customHeight="1">
      <c r="A943" s="551"/>
      <c r="B943" s="3"/>
    </row>
    <row r="944" spans="1:2" ht="16.5" customHeight="1">
      <c r="A944" s="551"/>
      <c r="B944" s="3"/>
    </row>
    <row r="945" spans="1:2" ht="16.5" customHeight="1">
      <c r="A945" s="551"/>
      <c r="B945" s="3"/>
    </row>
    <row r="946" spans="1:2" ht="16.5" customHeight="1">
      <c r="A946" s="551"/>
      <c r="B946" s="3"/>
    </row>
    <row r="947" spans="1:2" ht="16.5" customHeight="1">
      <c r="A947" s="551"/>
      <c r="B947" s="3"/>
    </row>
    <row r="948" spans="1:2" ht="16.5" customHeight="1">
      <c r="A948" s="551"/>
      <c r="B948" s="3"/>
    </row>
    <row r="949" spans="1:2" ht="16.5" customHeight="1">
      <c r="A949" s="551"/>
      <c r="B949" s="3"/>
    </row>
    <row r="950" spans="1:2" ht="16.5" customHeight="1">
      <c r="A950" s="551"/>
      <c r="B950" s="3"/>
    </row>
    <row r="951" spans="1:2" ht="16.5" customHeight="1">
      <c r="A951" s="551"/>
      <c r="B951" s="3"/>
    </row>
    <row r="952" spans="1:2" ht="16.5" customHeight="1">
      <c r="A952" s="551"/>
      <c r="B952" s="3"/>
    </row>
    <row r="953" spans="1:2" ht="16.5" customHeight="1">
      <c r="A953" s="551"/>
      <c r="B953" s="3"/>
    </row>
    <row r="954" spans="1:2" ht="16.5" customHeight="1">
      <c r="A954" s="551"/>
      <c r="B954" s="3"/>
    </row>
    <row r="955" spans="1:2" ht="16.5" customHeight="1">
      <c r="A955" s="551"/>
      <c r="B955" s="3"/>
    </row>
    <row r="956" spans="1:2" ht="16.5" customHeight="1">
      <c r="A956" s="551"/>
      <c r="B956" s="3"/>
    </row>
    <row r="957" spans="1:2" ht="16.5" customHeight="1">
      <c r="A957" s="551"/>
      <c r="B957" s="3"/>
    </row>
    <row r="958" spans="1:2" ht="16.5" customHeight="1">
      <c r="A958" s="551"/>
      <c r="B958" s="3"/>
    </row>
    <row r="959" spans="1:2" ht="16.5" customHeight="1">
      <c r="A959" s="551"/>
      <c r="B959" s="3"/>
    </row>
    <row r="960" spans="1:2" ht="16.5" customHeight="1">
      <c r="A960" s="551"/>
      <c r="B960" s="3"/>
    </row>
    <row r="961" spans="1:2" ht="16.5" customHeight="1">
      <c r="A961" s="551"/>
      <c r="B961" s="3"/>
    </row>
    <row r="962" spans="1:2" ht="16.5" customHeight="1">
      <c r="A962" s="551"/>
      <c r="B962" s="3"/>
    </row>
    <row r="963" spans="1:2" ht="16.5" customHeight="1">
      <c r="A963" s="551"/>
      <c r="B963" s="3"/>
    </row>
    <row r="964" spans="1:2" ht="16.5" customHeight="1">
      <c r="A964" s="551"/>
      <c r="B964" s="3"/>
    </row>
    <row r="965" spans="1:2" ht="16.5" customHeight="1">
      <c r="A965" s="551"/>
      <c r="B965" s="3"/>
    </row>
    <row r="966" spans="1:2" ht="16.5" customHeight="1">
      <c r="A966" s="551"/>
      <c r="B966" s="3"/>
    </row>
    <row r="967" spans="1:2" ht="16.5" customHeight="1">
      <c r="A967" s="551"/>
      <c r="B967" s="3"/>
    </row>
    <row r="968" spans="1:2" ht="16.5" customHeight="1">
      <c r="A968" s="551"/>
      <c r="B968" s="3"/>
    </row>
    <row r="969" spans="1:2" ht="16.5" customHeight="1">
      <c r="A969" s="551"/>
      <c r="B969" s="3"/>
    </row>
    <row r="970" spans="1:2" ht="16.5" customHeight="1">
      <c r="A970" s="551"/>
      <c r="B970" s="3"/>
    </row>
    <row r="971" spans="1:2" ht="16.5" customHeight="1">
      <c r="A971" s="551"/>
      <c r="B971" s="3"/>
    </row>
    <row r="972" spans="1:2" ht="16.5" customHeight="1">
      <c r="A972" s="551"/>
      <c r="B972" s="3"/>
    </row>
    <row r="973" spans="1:2" ht="16.5" customHeight="1">
      <c r="A973" s="551"/>
      <c r="B973" s="3"/>
    </row>
    <row r="974" spans="1:2" ht="16.5" customHeight="1">
      <c r="A974" s="551"/>
      <c r="B974" s="3"/>
    </row>
    <row r="975" spans="1:2" ht="16.5" customHeight="1">
      <c r="A975" s="551"/>
      <c r="B975" s="3"/>
    </row>
    <row r="976" spans="1:2" ht="16.5" customHeight="1">
      <c r="A976" s="551"/>
      <c r="B976" s="3"/>
    </row>
    <row r="977" spans="1:2" ht="16.5" customHeight="1">
      <c r="A977" s="551"/>
      <c r="B977" s="3"/>
    </row>
    <row r="978" spans="1:2" ht="16.5" customHeight="1">
      <c r="A978" s="551"/>
      <c r="B978" s="3"/>
    </row>
    <row r="979" spans="1:2" ht="16.5" customHeight="1">
      <c r="A979" s="551"/>
      <c r="B979" s="3"/>
    </row>
    <row r="980" spans="1:2" ht="16.5" customHeight="1">
      <c r="A980" s="551"/>
      <c r="B980" s="3"/>
    </row>
    <row r="981" spans="1:2" ht="16.5" customHeight="1">
      <c r="A981" s="551"/>
      <c r="B981" s="3"/>
    </row>
    <row r="982" spans="1:2" ht="16.5" customHeight="1">
      <c r="A982" s="551"/>
      <c r="B982" s="3"/>
    </row>
    <row r="983" spans="1:2" ht="16.5" customHeight="1">
      <c r="A983" s="551"/>
      <c r="B983" s="3"/>
    </row>
    <row r="984" spans="1:2" ht="16.5" customHeight="1">
      <c r="A984" s="551"/>
      <c r="B984" s="3"/>
    </row>
    <row r="985" spans="1:2" ht="16.5" customHeight="1">
      <c r="A985" s="551"/>
      <c r="B985" s="3"/>
    </row>
    <row r="986" spans="1:2" ht="16.5" customHeight="1">
      <c r="A986" s="551"/>
      <c r="B986" s="3"/>
    </row>
    <row r="987" spans="1:2" ht="16.5" customHeight="1">
      <c r="A987" s="551"/>
      <c r="B987" s="3"/>
    </row>
    <row r="988" spans="1:2" ht="16.5" customHeight="1">
      <c r="A988" s="551"/>
      <c r="B988" s="3"/>
    </row>
    <row r="989" spans="1:2" ht="16.5" customHeight="1">
      <c r="A989" s="551"/>
      <c r="B989" s="3"/>
    </row>
    <row r="990" spans="1:2" ht="16.5" customHeight="1">
      <c r="A990" s="551"/>
      <c r="B990" s="3"/>
    </row>
    <row r="991" spans="1:2" ht="16.5" customHeight="1">
      <c r="A991" s="551"/>
      <c r="B991" s="3"/>
    </row>
    <row r="992" spans="1:2" ht="16.5" customHeight="1">
      <c r="A992" s="551"/>
      <c r="B992" s="3"/>
    </row>
    <row r="993" spans="1:2" ht="16.5" customHeight="1">
      <c r="A993" s="551"/>
      <c r="B993" s="3"/>
    </row>
    <row r="994" spans="1:2" ht="16.5" customHeight="1">
      <c r="A994" s="551"/>
      <c r="B994" s="3"/>
    </row>
    <row r="995" spans="1:2" ht="16.5" customHeight="1">
      <c r="A995" s="551"/>
      <c r="B995" s="3"/>
    </row>
    <row r="996" spans="1:2" ht="16.5" customHeight="1">
      <c r="A996" s="551"/>
      <c r="B996" s="3"/>
    </row>
    <row r="997" spans="1:2" ht="16.5" customHeight="1">
      <c r="A997" s="551"/>
      <c r="B997" s="3"/>
    </row>
    <row r="998" spans="1:2" ht="16.5" customHeight="1">
      <c r="A998" s="551"/>
      <c r="B998" s="3"/>
    </row>
    <row r="999" spans="1:2" ht="16.5" customHeight="1">
      <c r="A999" s="551"/>
      <c r="B999" s="3"/>
    </row>
    <row r="1000" spans="1:2" ht="16.5" customHeight="1">
      <c r="A1000" s="551"/>
      <c r="B1000" s="3"/>
    </row>
    <row r="1001" spans="1:2" ht="16.5" customHeight="1">
      <c r="A1001" s="551"/>
      <c r="B1001" s="3"/>
    </row>
    <row r="1002" spans="1:2" ht="16.5" customHeight="1">
      <c r="A1002" s="551"/>
      <c r="B1002" s="3"/>
    </row>
    <row r="1003" spans="1:2" ht="16.5" customHeight="1">
      <c r="A1003" s="551"/>
      <c r="B1003" s="3"/>
    </row>
    <row r="1004" spans="1:2" ht="16.5" customHeight="1">
      <c r="A1004" s="551"/>
      <c r="B1004" s="3"/>
    </row>
    <row r="1005" spans="1:2" ht="16.5" customHeight="1">
      <c r="A1005" s="551"/>
      <c r="B1005" s="3"/>
    </row>
    <row r="1006" spans="1:2" ht="16.5" customHeight="1">
      <c r="A1006" s="551"/>
      <c r="B1006" s="3"/>
    </row>
    <row r="1007" spans="1:2" ht="16.5" customHeight="1">
      <c r="A1007" s="551"/>
      <c r="B1007" s="3"/>
    </row>
    <row r="1008" spans="1:2" ht="16.5" customHeight="1">
      <c r="A1008" s="551"/>
      <c r="B1008" s="3"/>
    </row>
    <row r="1009" spans="1:2" ht="16.5" customHeight="1">
      <c r="A1009" s="551"/>
      <c r="B1009" s="3"/>
    </row>
    <row r="1010" spans="1:2" ht="16.5" customHeight="1">
      <c r="A1010" s="551"/>
      <c r="B1010" s="3"/>
    </row>
    <row r="1011" spans="1:2" ht="16.5" customHeight="1">
      <c r="A1011" s="551"/>
      <c r="B1011" s="3"/>
    </row>
    <row r="1012" spans="1:2" ht="16.5" customHeight="1">
      <c r="A1012" s="551"/>
      <c r="B1012" s="3"/>
    </row>
    <row r="1013" spans="1:2" ht="16.5" customHeight="1">
      <c r="A1013" s="551"/>
      <c r="B1013" s="3"/>
    </row>
    <row r="1014" spans="1:2" ht="16.5" customHeight="1">
      <c r="A1014" s="551"/>
      <c r="B1014" s="3"/>
    </row>
    <row r="1015" spans="1:2" ht="16.5" customHeight="1">
      <c r="A1015" s="551"/>
      <c r="B1015" s="3"/>
    </row>
    <row r="1016" spans="1:2" ht="16.5" customHeight="1">
      <c r="A1016" s="551"/>
      <c r="B1016" s="3"/>
    </row>
    <row r="1017" spans="1:2" ht="16.5" customHeight="1">
      <c r="A1017" s="551"/>
      <c r="B1017" s="3"/>
    </row>
    <row r="1018" spans="1:2" ht="16.5" customHeight="1">
      <c r="A1018" s="551"/>
      <c r="B1018" s="3"/>
    </row>
    <row r="1019" spans="1:2" ht="16.5" customHeight="1">
      <c r="A1019" s="551"/>
      <c r="B1019" s="3"/>
    </row>
    <row r="1020" spans="1:2" ht="16.5" customHeight="1">
      <c r="A1020" s="551"/>
      <c r="B1020" s="3"/>
    </row>
    <row r="1021" spans="1:2" ht="16.5" customHeight="1">
      <c r="A1021" s="551"/>
      <c r="B1021" s="3"/>
    </row>
    <row r="1022" spans="1:2" ht="16.5" customHeight="1">
      <c r="A1022" s="551"/>
      <c r="B1022" s="3"/>
    </row>
  </sheetData>
  <phoneticPr fontId="107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52" t="s">
        <v>150</v>
      </c>
      <c r="B1" s="655" t="s">
        <v>3790</v>
      </c>
      <c r="C1" s="452" t="s">
        <v>1497</v>
      </c>
      <c r="D1" s="452" t="s">
        <v>1498</v>
      </c>
      <c r="E1" s="452" t="s">
        <v>1499</v>
      </c>
      <c r="F1" s="328"/>
    </row>
    <row r="2" spans="1:13" ht="16.5" customHeight="1">
      <c r="A2" s="656">
        <v>1</v>
      </c>
      <c r="B2" s="657" t="s">
        <v>4280</v>
      </c>
      <c r="C2" s="657" t="s">
        <v>428</v>
      </c>
      <c r="D2" s="657" t="s">
        <v>4281</v>
      </c>
      <c r="E2" s="657" t="s">
        <v>4282</v>
      </c>
      <c r="F2" s="658"/>
      <c r="M2" s="447"/>
    </row>
    <row r="3" spans="1:13" ht="16.5" customHeight="1">
      <c r="A3" s="656">
        <v>2</v>
      </c>
      <c r="B3" s="657" t="s">
        <v>4283</v>
      </c>
      <c r="C3" s="657" t="s">
        <v>436</v>
      </c>
      <c r="D3" s="657" t="s">
        <v>4284</v>
      </c>
      <c r="E3" s="657" t="s">
        <v>4285</v>
      </c>
      <c r="F3" s="658"/>
      <c r="M3" s="447"/>
    </row>
    <row r="4" spans="1:13" ht="16.5" customHeight="1">
      <c r="A4" s="656">
        <v>3</v>
      </c>
      <c r="B4" s="659" t="s">
        <v>4286</v>
      </c>
      <c r="C4" s="660" t="s">
        <v>310</v>
      </c>
      <c r="D4" s="659" t="s">
        <v>1119</v>
      </c>
      <c r="E4" s="659" t="s">
        <v>4287</v>
      </c>
      <c r="F4" s="661"/>
      <c r="M4" s="447"/>
    </row>
    <row r="5" spans="1:13" ht="16.5" customHeight="1">
      <c r="A5" s="662">
        <v>4</v>
      </c>
      <c r="B5" s="663" t="s">
        <v>4288</v>
      </c>
      <c r="C5" s="664" t="s">
        <v>324</v>
      </c>
      <c r="D5" s="663" t="s">
        <v>4289</v>
      </c>
      <c r="E5" s="663" t="s">
        <v>4290</v>
      </c>
      <c r="F5" s="665"/>
      <c r="M5" s="447"/>
    </row>
    <row r="6" spans="1:13" ht="16.5" customHeight="1">
      <c r="A6" s="662">
        <v>5</v>
      </c>
      <c r="B6" s="663" t="s">
        <v>4291</v>
      </c>
      <c r="C6" s="664" t="s">
        <v>340</v>
      </c>
      <c r="D6" s="663" t="s">
        <v>1101</v>
      </c>
      <c r="E6" s="663" t="s">
        <v>4292</v>
      </c>
      <c r="F6" s="666"/>
      <c r="M6" s="447"/>
    </row>
    <row r="7" spans="1:13" ht="16.5" customHeight="1">
      <c r="A7" s="656">
        <v>6</v>
      </c>
      <c r="B7" s="663" t="s">
        <v>4293</v>
      </c>
      <c r="C7" s="664" t="s">
        <v>351</v>
      </c>
      <c r="D7" s="663" t="s">
        <v>1136</v>
      </c>
      <c r="E7" s="663" t="s">
        <v>4294</v>
      </c>
      <c r="F7" s="666"/>
      <c r="M7" s="447"/>
    </row>
    <row r="8" spans="1:13" ht="16.5" customHeight="1">
      <c r="A8" s="656">
        <v>7</v>
      </c>
      <c r="B8" s="663" t="s">
        <v>4295</v>
      </c>
      <c r="C8" s="664" t="s">
        <v>365</v>
      </c>
      <c r="D8" s="667" t="s">
        <v>1159</v>
      </c>
      <c r="E8" s="663" t="s">
        <v>4296</v>
      </c>
      <c r="F8" s="666"/>
      <c r="M8" s="447"/>
    </row>
    <row r="9" spans="1:13" ht="16.5" customHeight="1">
      <c r="A9" s="656">
        <v>8</v>
      </c>
      <c r="B9" s="663" t="s">
        <v>4297</v>
      </c>
      <c r="C9" s="664" t="s">
        <v>379</v>
      </c>
      <c r="D9" s="667" t="s">
        <v>4298</v>
      </c>
      <c r="E9" s="663" t="s">
        <v>4299</v>
      </c>
      <c r="F9" s="666"/>
      <c r="M9" s="447"/>
    </row>
    <row r="10" spans="1:13" ht="16.5" customHeight="1">
      <c r="A10" s="662">
        <v>9</v>
      </c>
      <c r="B10" s="663" t="s">
        <v>4300</v>
      </c>
      <c r="C10" s="664" t="s">
        <v>394</v>
      </c>
      <c r="D10" s="667" t="s">
        <v>1109</v>
      </c>
      <c r="E10" s="663" t="s">
        <v>4301</v>
      </c>
      <c r="F10" s="665"/>
      <c r="M10" s="447"/>
    </row>
    <row r="11" spans="1:13" ht="16.5" customHeight="1">
      <c r="A11" s="662">
        <v>10</v>
      </c>
      <c r="B11" s="663" t="s">
        <v>4302</v>
      </c>
      <c r="C11" s="664" t="s">
        <v>408</v>
      </c>
      <c r="D11" s="667" t="s">
        <v>4303</v>
      </c>
      <c r="E11" s="663" t="s">
        <v>4304</v>
      </c>
      <c r="F11" s="666"/>
      <c r="M11" s="447"/>
    </row>
    <row r="12" spans="1:13" ht="16.5" customHeight="1">
      <c r="A12" s="656">
        <v>11</v>
      </c>
      <c r="B12" s="663" t="s">
        <v>4305</v>
      </c>
      <c r="C12" s="664" t="s">
        <v>523</v>
      </c>
      <c r="D12" s="667" t="s">
        <v>4306</v>
      </c>
      <c r="E12" s="663" t="s">
        <v>4307</v>
      </c>
      <c r="F12" s="666"/>
      <c r="M12" s="447"/>
    </row>
    <row r="13" spans="1:13" ht="16.5" customHeight="1">
      <c r="A13" s="656">
        <v>12</v>
      </c>
      <c r="B13" s="663" t="s">
        <v>4308</v>
      </c>
      <c r="C13" s="664" t="s">
        <v>536</v>
      </c>
      <c r="D13" s="667" t="s">
        <v>1257</v>
      </c>
      <c r="E13" s="663" t="s">
        <v>4309</v>
      </c>
      <c r="F13" s="665"/>
      <c r="M13" s="447"/>
    </row>
    <row r="14" spans="1:13" ht="16.5" customHeight="1">
      <c r="A14" s="656">
        <v>13</v>
      </c>
      <c r="B14" s="663" t="s">
        <v>4310</v>
      </c>
      <c r="C14" s="664" t="s">
        <v>550</v>
      </c>
      <c r="D14" s="667" t="s">
        <v>1220</v>
      </c>
      <c r="E14" s="663" t="s">
        <v>4311</v>
      </c>
      <c r="F14" s="666"/>
      <c r="M14" s="447"/>
    </row>
    <row r="15" spans="1:13" ht="16.5" customHeight="1">
      <c r="A15" s="662">
        <v>14</v>
      </c>
      <c r="B15" s="663" t="s">
        <v>4312</v>
      </c>
      <c r="C15" s="664" t="s">
        <v>563</v>
      </c>
      <c r="D15" s="667" t="s">
        <v>563</v>
      </c>
      <c r="E15" s="663" t="s">
        <v>4313</v>
      </c>
      <c r="F15" s="665"/>
      <c r="M15" s="447"/>
    </row>
    <row r="16" spans="1:13" ht="16.5" customHeight="1">
      <c r="A16" s="662">
        <v>15</v>
      </c>
      <c r="B16" s="663" t="s">
        <v>4314</v>
      </c>
      <c r="C16" s="664" t="s">
        <v>579</v>
      </c>
      <c r="D16" s="663" t="s">
        <v>579</v>
      </c>
      <c r="E16" s="663" t="s">
        <v>4315</v>
      </c>
      <c r="F16" s="666"/>
      <c r="M16" s="447"/>
    </row>
    <row r="17" spans="1:13" ht="16.5" customHeight="1">
      <c r="A17" s="656">
        <v>16</v>
      </c>
      <c r="B17" s="663" t="s">
        <v>4316</v>
      </c>
      <c r="C17" s="664" t="s">
        <v>595</v>
      </c>
      <c r="D17" s="663" t="s">
        <v>4317</v>
      </c>
      <c r="E17" s="663" t="s">
        <v>4318</v>
      </c>
      <c r="F17" s="665"/>
      <c r="M17" s="447"/>
    </row>
    <row r="18" spans="1:13" ht="16.5" customHeight="1">
      <c r="A18" s="656">
        <v>17</v>
      </c>
      <c r="B18" s="663" t="s">
        <v>4319</v>
      </c>
      <c r="C18" s="664" t="s">
        <v>610</v>
      </c>
      <c r="D18" s="663" t="s">
        <v>1228</v>
      </c>
      <c r="E18" s="663" t="s">
        <v>4320</v>
      </c>
      <c r="F18" s="665"/>
      <c r="M18" s="447"/>
    </row>
    <row r="19" spans="1:13" ht="16.5" customHeight="1">
      <c r="A19" s="656">
        <v>18</v>
      </c>
      <c r="B19" s="663" t="s">
        <v>4321</v>
      </c>
      <c r="C19" s="664" t="s">
        <v>625</v>
      </c>
      <c r="D19" s="663" t="s">
        <v>1365</v>
      </c>
      <c r="E19" s="663" t="s">
        <v>4322</v>
      </c>
      <c r="F19" s="665"/>
      <c r="M19" s="447"/>
    </row>
    <row r="20" spans="1:13" ht="16.5" customHeight="1">
      <c r="A20" s="662">
        <v>19</v>
      </c>
      <c r="B20" s="663" t="s">
        <v>4323</v>
      </c>
      <c r="C20" s="664" t="s">
        <v>640</v>
      </c>
      <c r="D20" s="663" t="s">
        <v>4324</v>
      </c>
      <c r="E20" s="663" t="s">
        <v>4325</v>
      </c>
      <c r="F20" s="666"/>
      <c r="M20" s="447"/>
    </row>
    <row r="21" spans="1:13" ht="16.5" customHeight="1">
      <c r="A21" s="662">
        <v>20</v>
      </c>
      <c r="B21" s="663" t="s">
        <v>4326</v>
      </c>
      <c r="C21" s="664" t="s">
        <v>656</v>
      </c>
      <c r="D21" s="663" t="s">
        <v>4327</v>
      </c>
      <c r="E21" s="663" t="s">
        <v>4328</v>
      </c>
      <c r="F21" s="666"/>
      <c r="M21" s="447"/>
    </row>
    <row r="22" spans="1:13" ht="16.5" customHeight="1">
      <c r="A22" s="656">
        <v>21</v>
      </c>
      <c r="B22" s="663" t="s">
        <v>4329</v>
      </c>
      <c r="C22" s="664" t="s">
        <v>670</v>
      </c>
      <c r="D22" s="663" t="s">
        <v>1145</v>
      </c>
      <c r="E22" s="663" t="s">
        <v>4330</v>
      </c>
      <c r="F22" s="666"/>
      <c r="M22" s="447"/>
    </row>
    <row r="23" spans="1:13" ht="16.5" customHeight="1">
      <c r="A23" s="656">
        <v>22</v>
      </c>
      <c r="B23" s="663" t="s">
        <v>4331</v>
      </c>
      <c r="C23" s="664" t="s">
        <v>684</v>
      </c>
      <c r="D23" s="663" t="s">
        <v>4332</v>
      </c>
      <c r="E23" s="663" t="s">
        <v>4333</v>
      </c>
      <c r="F23" s="666"/>
      <c r="M23" s="447"/>
    </row>
    <row r="24" spans="1:13" ht="16.5" customHeight="1">
      <c r="A24" s="656">
        <v>23</v>
      </c>
      <c r="B24" s="663" t="s">
        <v>4334</v>
      </c>
      <c r="C24" s="664" t="s">
        <v>699</v>
      </c>
      <c r="D24" s="663" t="s">
        <v>4335</v>
      </c>
      <c r="E24" s="663" t="s">
        <v>4336</v>
      </c>
      <c r="F24" s="666"/>
      <c r="M24" s="447"/>
    </row>
    <row r="25" spans="1:13" ht="16.5" customHeight="1">
      <c r="A25" s="662">
        <v>24</v>
      </c>
      <c r="B25" s="663" t="s">
        <v>4337</v>
      </c>
      <c r="C25" s="664" t="s">
        <v>713</v>
      </c>
      <c r="D25" s="663" t="s">
        <v>1295</v>
      </c>
      <c r="E25" s="663" t="s">
        <v>4338</v>
      </c>
      <c r="F25" s="666"/>
      <c r="M25" s="447"/>
    </row>
    <row r="26" spans="1:13" ht="16.5" customHeight="1">
      <c r="A26" s="662">
        <v>25</v>
      </c>
      <c r="B26" s="663" t="s">
        <v>4339</v>
      </c>
      <c r="C26" s="664" t="s">
        <v>727</v>
      </c>
      <c r="D26" s="663" t="s">
        <v>4340</v>
      </c>
      <c r="E26" s="663" t="s">
        <v>4341</v>
      </c>
      <c r="F26" s="665"/>
      <c r="M26" s="447"/>
    </row>
    <row r="27" spans="1:13" ht="16.5" customHeight="1">
      <c r="A27" s="656">
        <v>26</v>
      </c>
      <c r="B27" s="663" t="s">
        <v>4342</v>
      </c>
      <c r="C27" s="664" t="s">
        <v>741</v>
      </c>
      <c r="D27" s="663" t="s">
        <v>741</v>
      </c>
      <c r="E27" s="663" t="s">
        <v>4343</v>
      </c>
      <c r="F27" s="666"/>
      <c r="M27" s="447"/>
    </row>
    <row r="28" spans="1:13" ht="16.5" customHeight="1">
      <c r="A28" s="656">
        <v>27</v>
      </c>
      <c r="B28" s="663" t="s">
        <v>4344</v>
      </c>
      <c r="C28" s="664" t="s">
        <v>754</v>
      </c>
      <c r="D28" s="663" t="s">
        <v>4345</v>
      </c>
      <c r="E28" s="663" t="s">
        <v>4346</v>
      </c>
      <c r="F28" s="666"/>
      <c r="M28" s="447"/>
    </row>
    <row r="29" spans="1:13" ht="16.5" customHeight="1">
      <c r="A29" s="656">
        <v>28</v>
      </c>
      <c r="B29" s="663" t="s">
        <v>4347</v>
      </c>
      <c r="C29" s="664" t="s">
        <v>765</v>
      </c>
      <c r="D29" s="663" t="s">
        <v>1186</v>
      </c>
      <c r="E29" s="663" t="s">
        <v>4348</v>
      </c>
      <c r="F29" s="666"/>
      <c r="M29" s="447"/>
    </row>
    <row r="30" spans="1:13" ht="16.5" customHeight="1">
      <c r="A30" s="662">
        <v>29</v>
      </c>
      <c r="B30" s="663" t="s">
        <v>4349</v>
      </c>
      <c r="C30" s="664" t="s">
        <v>777</v>
      </c>
      <c r="D30" s="663" t="s">
        <v>4350</v>
      </c>
      <c r="E30" s="663" t="s">
        <v>4351</v>
      </c>
      <c r="F30" s="665"/>
    </row>
    <row r="31" spans="1:13" ht="16.5" customHeight="1">
      <c r="A31" s="662">
        <v>30</v>
      </c>
      <c r="B31" s="663" t="s">
        <v>4352</v>
      </c>
      <c r="C31" s="664" t="s">
        <v>789</v>
      </c>
      <c r="D31" s="663" t="s">
        <v>4353</v>
      </c>
      <c r="E31" s="663" t="s">
        <v>4354</v>
      </c>
      <c r="F31" s="665"/>
    </row>
    <row r="32" spans="1:13" ht="16.5" customHeight="1">
      <c r="A32" s="656">
        <v>31</v>
      </c>
      <c r="B32" s="663" t="s">
        <v>4355</v>
      </c>
      <c r="C32" s="664" t="s">
        <v>799</v>
      </c>
      <c r="D32" s="663" t="s">
        <v>4356</v>
      </c>
      <c r="E32" s="663" t="s">
        <v>4357</v>
      </c>
      <c r="F32" s="665"/>
    </row>
    <row r="33" spans="1:6" ht="16.5" customHeight="1">
      <c r="A33" s="656">
        <v>32</v>
      </c>
      <c r="B33" s="663" t="s">
        <v>4358</v>
      </c>
      <c r="C33" s="664" t="s">
        <v>808</v>
      </c>
      <c r="D33" s="663" t="s">
        <v>1346</v>
      </c>
      <c r="E33" s="663" t="s">
        <v>4359</v>
      </c>
      <c r="F33" s="665"/>
    </row>
    <row r="34" spans="1:6" ht="16.5" customHeight="1">
      <c r="A34" s="656">
        <v>33</v>
      </c>
      <c r="B34" s="663" t="s">
        <v>4360</v>
      </c>
      <c r="C34" s="664" t="s">
        <v>816</v>
      </c>
      <c r="D34" s="663" t="s">
        <v>4361</v>
      </c>
      <c r="E34" s="663" t="s">
        <v>4362</v>
      </c>
      <c r="F34" s="665"/>
    </row>
    <row r="35" spans="1:6" ht="16.5" customHeight="1">
      <c r="A35" s="662">
        <v>34</v>
      </c>
      <c r="B35" s="663" t="s">
        <v>4363</v>
      </c>
      <c r="C35" s="664" t="s">
        <v>824</v>
      </c>
      <c r="D35" s="663" t="s">
        <v>824</v>
      </c>
      <c r="E35" s="663" t="s">
        <v>4364</v>
      </c>
      <c r="F35" s="665"/>
    </row>
    <row r="36" spans="1:6" ht="16.5" customHeight="1">
      <c r="A36" s="662">
        <v>35</v>
      </c>
      <c r="B36" s="663" t="s">
        <v>4365</v>
      </c>
      <c r="C36" s="664" t="s">
        <v>833</v>
      </c>
      <c r="D36" s="663" t="s">
        <v>833</v>
      </c>
      <c r="E36" s="663" t="s">
        <v>4366</v>
      </c>
      <c r="F36" s="665"/>
    </row>
    <row r="37" spans="1:6" ht="16.5" customHeight="1">
      <c r="A37" s="656">
        <v>36</v>
      </c>
      <c r="B37" s="663" t="s">
        <v>4367</v>
      </c>
      <c r="C37" s="664" t="s">
        <v>842</v>
      </c>
      <c r="D37" s="663" t="s">
        <v>4368</v>
      </c>
      <c r="E37" s="663" t="s">
        <v>4369</v>
      </c>
      <c r="F37" s="665"/>
    </row>
    <row r="38" spans="1:6" ht="16.5" customHeight="1">
      <c r="A38" s="656">
        <v>37</v>
      </c>
      <c r="B38" s="663" t="s">
        <v>4370</v>
      </c>
      <c r="C38" s="664" t="s">
        <v>850</v>
      </c>
      <c r="D38" s="663" t="s">
        <v>4371</v>
      </c>
      <c r="E38" s="663" t="s">
        <v>4372</v>
      </c>
      <c r="F38" s="665"/>
    </row>
    <row r="39" spans="1:6" ht="16.5" customHeight="1">
      <c r="A39" s="656">
        <v>38</v>
      </c>
      <c r="B39" s="663" t="s">
        <v>4373</v>
      </c>
      <c r="C39" s="664" t="s">
        <v>858</v>
      </c>
      <c r="D39" s="663" t="s">
        <v>4374</v>
      </c>
      <c r="E39" s="663" t="s">
        <v>4375</v>
      </c>
      <c r="F39" s="665"/>
    </row>
    <row r="40" spans="1:6" ht="16.5" customHeight="1">
      <c r="A40" s="662">
        <v>39</v>
      </c>
      <c r="B40" s="663" t="s">
        <v>4376</v>
      </c>
      <c r="C40" s="664" t="s">
        <v>865</v>
      </c>
      <c r="D40" s="663" t="s">
        <v>1165</v>
      </c>
      <c r="E40" s="663" t="s">
        <v>4377</v>
      </c>
      <c r="F40" s="665"/>
    </row>
    <row r="41" spans="1:6" ht="16.5" customHeight="1">
      <c r="A41" s="662">
        <v>40</v>
      </c>
      <c r="B41" s="663" t="s">
        <v>4378</v>
      </c>
      <c r="C41" s="664" t="s">
        <v>871</v>
      </c>
      <c r="D41" s="663" t="s">
        <v>1351</v>
      </c>
      <c r="E41" s="663" t="s">
        <v>4379</v>
      </c>
      <c r="F41" s="665"/>
    </row>
    <row r="42" spans="1:6" ht="16.5" customHeight="1">
      <c r="A42" s="656">
        <v>41</v>
      </c>
      <c r="B42" s="663" t="s">
        <v>4380</v>
      </c>
      <c r="C42" s="664" t="s">
        <v>879</v>
      </c>
      <c r="D42" s="663" t="s">
        <v>1364</v>
      </c>
      <c r="E42" s="663" t="s">
        <v>4381</v>
      </c>
      <c r="F42" s="665"/>
    </row>
    <row r="43" spans="1:6" ht="16.5" customHeight="1">
      <c r="A43" s="656">
        <v>42</v>
      </c>
      <c r="B43" s="663" t="s">
        <v>4382</v>
      </c>
      <c r="C43" s="664" t="s">
        <v>886</v>
      </c>
      <c r="D43" s="663" t="s">
        <v>1301</v>
      </c>
      <c r="E43" s="663" t="s">
        <v>4383</v>
      </c>
      <c r="F43" s="665"/>
    </row>
    <row r="44" spans="1:6" ht="16.5" customHeight="1">
      <c r="A44" s="656">
        <v>43</v>
      </c>
      <c r="B44" s="663" t="s">
        <v>4384</v>
      </c>
      <c r="C44" s="664" t="s">
        <v>892</v>
      </c>
      <c r="D44" s="663" t="s">
        <v>1129</v>
      </c>
      <c r="E44" s="663" t="s">
        <v>4385</v>
      </c>
      <c r="F44" s="665"/>
    </row>
    <row r="45" spans="1:6" ht="16.5" customHeight="1">
      <c r="A45" s="662">
        <v>44</v>
      </c>
      <c r="B45" s="663" t="s">
        <v>4386</v>
      </c>
      <c r="C45" s="664" t="s">
        <v>896</v>
      </c>
      <c r="D45" s="663" t="s">
        <v>4387</v>
      </c>
      <c r="E45" s="663" t="s">
        <v>4388</v>
      </c>
      <c r="F45" s="665"/>
    </row>
    <row r="46" spans="1:6" ht="16.5" customHeight="1">
      <c r="A46" s="662">
        <v>45</v>
      </c>
      <c r="B46" s="663" t="s">
        <v>4389</v>
      </c>
      <c r="C46" s="664" t="s">
        <v>901</v>
      </c>
      <c r="D46" s="663" t="s">
        <v>1354</v>
      </c>
      <c r="E46" s="663" t="s">
        <v>4390</v>
      </c>
      <c r="F46" s="665"/>
    </row>
    <row r="47" spans="1:6" ht="16.5" customHeight="1">
      <c r="A47" s="656">
        <v>46</v>
      </c>
      <c r="B47" s="663" t="s">
        <v>4391</v>
      </c>
      <c r="C47" s="664" t="s">
        <v>906</v>
      </c>
      <c r="D47" s="663" t="s">
        <v>4392</v>
      </c>
      <c r="E47" s="663" t="s">
        <v>4393</v>
      </c>
      <c r="F47" s="665"/>
    </row>
    <row r="48" spans="1:6" ht="16.5" customHeight="1">
      <c r="A48" s="656">
        <v>47</v>
      </c>
      <c r="B48" s="663" t="s">
        <v>4394</v>
      </c>
      <c r="C48" s="664" t="s">
        <v>911</v>
      </c>
      <c r="D48" s="663" t="s">
        <v>4395</v>
      </c>
      <c r="E48" s="663" t="s">
        <v>4396</v>
      </c>
      <c r="F48" s="665"/>
    </row>
    <row r="49" spans="1:6" ht="16.5" customHeight="1">
      <c r="A49" s="656">
        <v>48</v>
      </c>
      <c r="B49" s="663" t="s">
        <v>4397</v>
      </c>
      <c r="C49" s="664" t="s">
        <v>915</v>
      </c>
      <c r="D49" s="663" t="s">
        <v>915</v>
      </c>
      <c r="E49" s="663" t="s">
        <v>4398</v>
      </c>
      <c r="F49" s="665"/>
    </row>
    <row r="50" spans="1:6" ht="16.5" customHeight="1">
      <c r="A50" s="662"/>
      <c r="B50" s="327"/>
      <c r="C50" s="327"/>
      <c r="D50" s="327"/>
      <c r="E50" s="327"/>
      <c r="F50" s="665"/>
    </row>
    <row r="51" spans="1:6" ht="16.5" customHeight="1">
      <c r="A51" s="668"/>
      <c r="B51" s="618"/>
      <c r="C51" s="618"/>
      <c r="D51" s="618"/>
      <c r="E51" s="618"/>
      <c r="F51" s="665"/>
    </row>
    <row r="52" spans="1:6" ht="30.75" customHeight="1">
      <c r="A52" s="452" t="s">
        <v>151</v>
      </c>
      <c r="B52" s="655" t="s">
        <v>3790</v>
      </c>
      <c r="C52" s="452"/>
      <c r="D52" s="452" t="s">
        <v>1498</v>
      </c>
      <c r="E52" s="452" t="s">
        <v>1499</v>
      </c>
      <c r="F52" s="666"/>
    </row>
    <row r="53" spans="1:6" ht="16.5" customHeight="1">
      <c r="A53" s="3"/>
      <c r="F53" s="327"/>
    </row>
    <row r="54" spans="1:6" ht="16.5" customHeight="1">
      <c r="A54" s="435" t="s">
        <v>159</v>
      </c>
      <c r="B54" s="655" t="s">
        <v>3790</v>
      </c>
      <c r="C54" s="452"/>
      <c r="D54" s="452" t="s">
        <v>1498</v>
      </c>
      <c r="E54" s="452" t="s">
        <v>1499</v>
      </c>
      <c r="F54" s="327"/>
    </row>
    <row r="55" spans="1:6" ht="21" customHeight="1">
      <c r="A55" s="669">
        <v>1</v>
      </c>
      <c r="B55" s="670" t="s">
        <v>4399</v>
      </c>
      <c r="C55" s="670" t="s">
        <v>932</v>
      </c>
      <c r="D55" s="671" t="s">
        <v>1439</v>
      </c>
      <c r="E55" s="671" t="s">
        <v>4400</v>
      </c>
      <c r="F55" s="327"/>
    </row>
    <row r="56" spans="1:6" ht="16.5" customHeight="1">
      <c r="A56" s="672">
        <v>2</v>
      </c>
      <c r="B56" s="673" t="s">
        <v>4401</v>
      </c>
      <c r="C56" s="674" t="s">
        <v>958</v>
      </c>
      <c r="D56" s="675" t="s">
        <v>4402</v>
      </c>
      <c r="E56" s="675" t="s">
        <v>4403</v>
      </c>
      <c r="F56" s="665"/>
    </row>
    <row r="57" spans="1:6" ht="18" customHeight="1">
      <c r="A57" s="672">
        <v>3</v>
      </c>
      <c r="B57" s="670" t="s">
        <v>4404</v>
      </c>
      <c r="C57" s="670" t="s">
        <v>961</v>
      </c>
      <c r="D57" s="671" t="s">
        <v>1448</v>
      </c>
      <c r="E57" s="671" t="s">
        <v>4405</v>
      </c>
      <c r="F57" s="327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50" t="s">
        <v>2376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96" t="s">
        <v>4406</v>
      </c>
      <c r="C65" s="782"/>
      <c r="D65" s="782"/>
      <c r="E65" s="782"/>
    </row>
    <row r="66" spans="1:5" ht="16.5" customHeight="1">
      <c r="A66" s="3"/>
      <c r="B66" s="676" t="s">
        <v>4407</v>
      </c>
      <c r="C66" s="677" t="s">
        <v>4408</v>
      </c>
      <c r="D66" s="676" t="s">
        <v>1330</v>
      </c>
      <c r="E66" s="676" t="s">
        <v>4409</v>
      </c>
    </row>
    <row r="67" spans="1:5" ht="16.5" customHeight="1">
      <c r="A67" s="3"/>
      <c r="B67" s="676" t="s">
        <v>4410</v>
      </c>
      <c r="C67" s="677" t="s">
        <v>4411</v>
      </c>
      <c r="D67" s="676" t="s">
        <v>1246</v>
      </c>
      <c r="E67" s="676" t="s">
        <v>4412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304" t="s">
        <v>1045</v>
      </c>
      <c r="B1" s="304" t="s">
        <v>1046</v>
      </c>
      <c r="C1" s="305" t="s">
        <v>150</v>
      </c>
      <c r="D1" s="305" t="s">
        <v>151</v>
      </c>
      <c r="E1" s="306" t="s">
        <v>1047</v>
      </c>
      <c r="F1" s="306" t="s">
        <v>1048</v>
      </c>
      <c r="G1" s="306" t="s">
        <v>1049</v>
      </c>
      <c r="I1" s="10" t="s">
        <v>1050</v>
      </c>
    </row>
    <row r="2" spans="1:9" ht="16.5" customHeight="1">
      <c r="A2" s="307" t="s">
        <v>118</v>
      </c>
      <c r="B2" s="307" t="s">
        <v>256</v>
      </c>
      <c r="C2" s="308">
        <v>75</v>
      </c>
      <c r="D2" s="309"/>
      <c r="E2" s="308">
        <v>75</v>
      </c>
      <c r="F2" s="308">
        <v>2</v>
      </c>
      <c r="G2" s="308">
        <f t="shared" ref="G2:G13" si="0">SUM(E2:F2)</f>
        <v>77</v>
      </c>
    </row>
    <row r="3" spans="1:9" ht="16.5" customHeight="1">
      <c r="A3" s="307" t="s">
        <v>98</v>
      </c>
      <c r="B3" s="307" t="s">
        <v>256</v>
      </c>
      <c r="C3" s="309">
        <v>92</v>
      </c>
      <c r="D3" s="309">
        <v>11</v>
      </c>
      <c r="E3" s="308">
        <v>103</v>
      </c>
      <c r="F3" s="308">
        <v>7</v>
      </c>
      <c r="G3" s="308">
        <f t="shared" si="0"/>
        <v>110</v>
      </c>
    </row>
    <row r="4" spans="1:9" ht="16.5" customHeight="1">
      <c r="A4" s="307" t="s">
        <v>196</v>
      </c>
      <c r="B4" s="307" t="s">
        <v>256</v>
      </c>
      <c r="C4" s="309">
        <v>24</v>
      </c>
      <c r="D4" s="309">
        <v>3</v>
      </c>
      <c r="E4" s="308">
        <v>27</v>
      </c>
      <c r="F4" s="308">
        <v>9</v>
      </c>
      <c r="G4" s="308">
        <f t="shared" si="0"/>
        <v>36</v>
      </c>
    </row>
    <row r="5" spans="1:9" ht="16.5" customHeight="1">
      <c r="A5" s="307" t="s">
        <v>1051</v>
      </c>
      <c r="B5" s="307" t="s">
        <v>256</v>
      </c>
      <c r="C5" s="308">
        <v>22</v>
      </c>
      <c r="D5" s="308"/>
      <c r="E5" s="308">
        <v>31</v>
      </c>
      <c r="F5" s="308">
        <v>0</v>
      </c>
      <c r="G5" s="308">
        <f t="shared" si="0"/>
        <v>31</v>
      </c>
    </row>
    <row r="6" spans="1:9" ht="16.5" customHeight="1">
      <c r="A6" s="307" t="s">
        <v>297</v>
      </c>
      <c r="B6" s="307" t="s">
        <v>256</v>
      </c>
      <c r="C6" s="308">
        <v>31</v>
      </c>
      <c r="D6" s="308"/>
      <c r="E6" s="308">
        <v>25</v>
      </c>
      <c r="F6" s="308">
        <v>10</v>
      </c>
      <c r="G6" s="308">
        <f t="shared" si="0"/>
        <v>35</v>
      </c>
    </row>
    <row r="7" spans="1:9" ht="16.5" customHeight="1">
      <c r="A7" s="307" t="s">
        <v>1052</v>
      </c>
      <c r="B7" s="307" t="s">
        <v>256</v>
      </c>
      <c r="C7" s="308">
        <v>26</v>
      </c>
      <c r="D7" s="308"/>
      <c r="E7" s="308">
        <v>49</v>
      </c>
      <c r="F7" s="308">
        <v>2</v>
      </c>
      <c r="G7" s="308">
        <f t="shared" si="0"/>
        <v>51</v>
      </c>
    </row>
    <row r="8" spans="1:9" ht="16.5" customHeight="1">
      <c r="A8" s="307" t="s">
        <v>1053</v>
      </c>
      <c r="B8" s="307" t="s">
        <v>256</v>
      </c>
      <c r="C8" s="308">
        <v>25</v>
      </c>
      <c r="D8" s="308"/>
      <c r="E8" s="308">
        <v>28</v>
      </c>
      <c r="F8" s="308">
        <v>4</v>
      </c>
      <c r="G8" s="308">
        <f t="shared" si="0"/>
        <v>32</v>
      </c>
    </row>
    <row r="9" spans="1:9" ht="16.5" customHeight="1">
      <c r="A9" s="307" t="s">
        <v>1054</v>
      </c>
      <c r="B9" s="307" t="s">
        <v>256</v>
      </c>
      <c r="C9" s="309">
        <v>45</v>
      </c>
      <c r="D9" s="309">
        <v>4</v>
      </c>
      <c r="E9" s="308">
        <v>20</v>
      </c>
      <c r="F9" s="308">
        <v>1</v>
      </c>
      <c r="G9" s="308">
        <f t="shared" si="0"/>
        <v>21</v>
      </c>
    </row>
    <row r="10" spans="1:9" ht="16.5" customHeight="1">
      <c r="A10" s="307" t="s">
        <v>96</v>
      </c>
      <c r="B10" s="307" t="s">
        <v>256</v>
      </c>
      <c r="C10" s="309">
        <v>23</v>
      </c>
      <c r="D10" s="309">
        <v>5</v>
      </c>
      <c r="E10" s="308">
        <v>34</v>
      </c>
      <c r="F10" s="308">
        <v>14</v>
      </c>
      <c r="G10" s="308">
        <f t="shared" si="0"/>
        <v>48</v>
      </c>
    </row>
    <row r="11" spans="1:9" ht="16.5" customHeight="1">
      <c r="A11" s="307" t="s">
        <v>133</v>
      </c>
      <c r="B11" s="307" t="s">
        <v>256</v>
      </c>
      <c r="C11" s="309">
        <v>20</v>
      </c>
      <c r="D11" s="308"/>
      <c r="E11" s="308">
        <v>26</v>
      </c>
      <c r="F11" s="308">
        <v>7</v>
      </c>
      <c r="G11" s="308">
        <f t="shared" si="0"/>
        <v>33</v>
      </c>
    </row>
    <row r="12" spans="1:9" ht="16.5" customHeight="1">
      <c r="A12" s="307" t="s">
        <v>299</v>
      </c>
      <c r="B12" s="307" t="s">
        <v>256</v>
      </c>
      <c r="C12" s="309">
        <v>30</v>
      </c>
      <c r="D12" s="309">
        <v>4</v>
      </c>
      <c r="E12" s="308">
        <v>22</v>
      </c>
      <c r="F12" s="308">
        <v>2</v>
      </c>
      <c r="G12" s="308">
        <f t="shared" si="0"/>
        <v>24</v>
      </c>
    </row>
    <row r="13" spans="1:9" ht="16.5" customHeight="1">
      <c r="A13" s="307" t="s">
        <v>1055</v>
      </c>
      <c r="B13" s="307" t="s">
        <v>256</v>
      </c>
      <c r="C13" s="308">
        <v>20</v>
      </c>
      <c r="D13" s="308"/>
      <c r="E13" s="308">
        <v>20</v>
      </c>
      <c r="F13" s="308">
        <v>0</v>
      </c>
      <c r="G13" s="308">
        <f t="shared" si="0"/>
        <v>20</v>
      </c>
    </row>
    <row r="14" spans="1:9" ht="16.5" customHeight="1">
      <c r="A14" s="310" t="s">
        <v>1056</v>
      </c>
      <c r="B14" s="307" t="s">
        <v>256</v>
      </c>
      <c r="C14" s="311">
        <v>24</v>
      </c>
      <c r="D14" s="311"/>
      <c r="E14" s="311">
        <v>24</v>
      </c>
      <c r="F14" s="311">
        <v>0</v>
      </c>
      <c r="G14" s="308">
        <f>E14+F14</f>
        <v>24</v>
      </c>
    </row>
    <row r="15" spans="1:9" ht="16.5" customHeight="1">
      <c r="A15" s="312" t="s">
        <v>1057</v>
      </c>
      <c r="B15" s="312" t="s">
        <v>1046</v>
      </c>
      <c r="C15" s="313" t="s">
        <v>1058</v>
      </c>
    </row>
    <row r="16" spans="1:9" ht="16.5" customHeight="1">
      <c r="A16" s="307" t="s">
        <v>168</v>
      </c>
      <c r="B16" s="307" t="s">
        <v>256</v>
      </c>
      <c r="C16" s="308">
        <v>23</v>
      </c>
    </row>
    <row r="17" spans="1:9" ht="16.5" customHeight="1">
      <c r="A17" s="314" t="s">
        <v>172</v>
      </c>
      <c r="B17" s="307" t="s">
        <v>256</v>
      </c>
      <c r="C17" s="308">
        <v>18</v>
      </c>
      <c r="D17" s="315"/>
      <c r="E17" s="315"/>
    </row>
    <row r="18" spans="1:9" ht="16.5" customHeight="1">
      <c r="A18" s="316" t="s">
        <v>1059</v>
      </c>
      <c r="B18" s="316" t="s">
        <v>1046</v>
      </c>
      <c r="C18" s="317" t="s">
        <v>1060</v>
      </c>
      <c r="D18" s="317" t="s">
        <v>203</v>
      </c>
      <c r="E18" s="317" t="s">
        <v>204</v>
      </c>
      <c r="F18" s="317" t="s">
        <v>205</v>
      </c>
      <c r="G18" s="317" t="s">
        <v>1061</v>
      </c>
      <c r="H18" s="317" t="s">
        <v>207</v>
      </c>
      <c r="I18" s="317" t="s">
        <v>1049</v>
      </c>
    </row>
    <row r="19" spans="1:9" ht="16.5" customHeight="1">
      <c r="A19" s="307" t="s">
        <v>183</v>
      </c>
      <c r="B19" s="318" t="s">
        <v>149</v>
      </c>
      <c r="C19" s="308">
        <v>8</v>
      </c>
      <c r="D19" s="308">
        <v>2</v>
      </c>
      <c r="E19" s="308">
        <v>2</v>
      </c>
      <c r="F19" s="308">
        <v>2</v>
      </c>
      <c r="G19" s="308">
        <v>2</v>
      </c>
      <c r="H19" s="308">
        <v>11</v>
      </c>
      <c r="I19" s="307">
        <f t="shared" ref="I19:I21" si="1">SUM(C19:H19)</f>
        <v>27</v>
      </c>
    </row>
    <row r="20" spans="1:9" ht="16.5" customHeight="1">
      <c r="A20" s="307" t="s">
        <v>1062</v>
      </c>
      <c r="B20" s="318" t="s">
        <v>149</v>
      </c>
      <c r="C20" s="308">
        <v>10</v>
      </c>
      <c r="D20" s="308">
        <v>1</v>
      </c>
      <c r="E20" s="308">
        <v>1</v>
      </c>
      <c r="F20" s="308">
        <v>1</v>
      </c>
      <c r="G20" s="308">
        <v>1</v>
      </c>
      <c r="H20" s="308"/>
      <c r="I20" s="307">
        <f t="shared" si="1"/>
        <v>14</v>
      </c>
    </row>
    <row r="21" spans="1:9" ht="16.5" customHeight="1">
      <c r="A21" s="307" t="s">
        <v>230</v>
      </c>
      <c r="B21" s="318" t="s">
        <v>149</v>
      </c>
      <c r="C21" s="308">
        <v>17</v>
      </c>
      <c r="D21" s="308">
        <v>3</v>
      </c>
      <c r="E21" s="308">
        <v>1</v>
      </c>
      <c r="F21" s="308">
        <v>1</v>
      </c>
      <c r="G21" s="308">
        <v>6</v>
      </c>
      <c r="H21" s="308"/>
      <c r="I21" s="307">
        <f t="shared" si="1"/>
        <v>28</v>
      </c>
    </row>
    <row r="22" spans="1:9" ht="16.5" customHeight="1">
      <c r="A22" s="319" t="s">
        <v>1063</v>
      </c>
      <c r="B22" s="320" t="s">
        <v>1046</v>
      </c>
    </row>
    <row r="23" spans="1:9" ht="16.5" customHeight="1">
      <c r="A23" s="314" t="s">
        <v>166</v>
      </c>
      <c r="B23" s="314" t="s">
        <v>149</v>
      </c>
    </row>
    <row r="24" spans="1:9" ht="16.5" customHeight="1">
      <c r="A24" s="314" t="s">
        <v>1064</v>
      </c>
      <c r="B24" s="314" t="s">
        <v>149</v>
      </c>
    </row>
    <row r="25" spans="1:9" ht="16.5" customHeight="1">
      <c r="A25" s="321" t="s">
        <v>1065</v>
      </c>
      <c r="B25" s="322" t="s">
        <v>1046</v>
      </c>
    </row>
    <row r="26" spans="1:9" ht="16.5" customHeight="1">
      <c r="A26" s="314" t="s">
        <v>167</v>
      </c>
      <c r="B26" s="314" t="s">
        <v>149</v>
      </c>
    </row>
    <row r="27" spans="1:9" ht="16.5" customHeight="1">
      <c r="A27" s="323" t="s">
        <v>1066</v>
      </c>
      <c r="B27" s="324" t="s">
        <v>1046</v>
      </c>
    </row>
    <row r="28" spans="1:9" ht="16.5" customHeight="1">
      <c r="A28" s="314" t="s">
        <v>169</v>
      </c>
      <c r="B28" s="314" t="s">
        <v>149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7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51" t="s">
        <v>150</v>
      </c>
      <c r="B1" s="451" t="s">
        <v>2922</v>
      </c>
      <c r="C1" s="452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311"/>
    </row>
    <row r="2" spans="1:12" ht="16.5" customHeight="1">
      <c r="A2" s="678">
        <v>1</v>
      </c>
      <c r="B2" s="679">
        <v>22061</v>
      </c>
      <c r="C2" s="657" t="s">
        <v>311</v>
      </c>
      <c r="D2" s="657" t="s">
        <v>4413</v>
      </c>
      <c r="E2" s="657" t="s">
        <v>4414</v>
      </c>
      <c r="F2" s="657" t="s">
        <v>4415</v>
      </c>
      <c r="G2" s="680" t="s">
        <v>4416</v>
      </c>
      <c r="H2" s="496"/>
    </row>
    <row r="3" spans="1:12" ht="16.5" customHeight="1">
      <c r="A3" s="678">
        <v>2</v>
      </c>
      <c r="B3" s="679">
        <v>22062</v>
      </c>
      <c r="C3" s="657" t="s">
        <v>325</v>
      </c>
      <c r="D3" s="657" t="s">
        <v>4417</v>
      </c>
      <c r="E3" s="657" t="s">
        <v>4418</v>
      </c>
      <c r="F3" s="657" t="s">
        <v>4419</v>
      </c>
      <c r="G3" s="680" t="s">
        <v>4420</v>
      </c>
      <c r="H3" s="496"/>
    </row>
    <row r="4" spans="1:12" ht="16.5" customHeight="1">
      <c r="A4" s="678">
        <v>3</v>
      </c>
      <c r="B4" s="681">
        <v>22040</v>
      </c>
      <c r="C4" s="585" t="s">
        <v>341</v>
      </c>
      <c r="D4" s="680" t="s">
        <v>1110</v>
      </c>
      <c r="E4" s="680" t="s">
        <v>4421</v>
      </c>
      <c r="F4" s="680" t="s">
        <v>4422</v>
      </c>
      <c r="G4" s="680" t="s">
        <v>4423</v>
      </c>
      <c r="H4" s="503"/>
    </row>
    <row r="5" spans="1:12" ht="16.5" customHeight="1">
      <c r="A5" s="678">
        <v>4</v>
      </c>
      <c r="B5" s="681">
        <v>22020</v>
      </c>
      <c r="C5" s="585" t="s">
        <v>352</v>
      </c>
      <c r="D5" s="680" t="s">
        <v>1120</v>
      </c>
      <c r="E5" s="680" t="s">
        <v>4424</v>
      </c>
      <c r="F5" s="680" t="s">
        <v>4425</v>
      </c>
      <c r="G5" s="680" t="s">
        <v>4426</v>
      </c>
      <c r="H5" s="503"/>
    </row>
    <row r="6" spans="1:12" ht="16.5" customHeight="1">
      <c r="A6" s="678">
        <v>5</v>
      </c>
      <c r="B6" s="681">
        <v>22029</v>
      </c>
      <c r="C6" s="585" t="s">
        <v>366</v>
      </c>
      <c r="D6" s="680" t="s">
        <v>1146</v>
      </c>
      <c r="E6" s="680" t="s">
        <v>4427</v>
      </c>
      <c r="F6" s="680" t="s">
        <v>4428</v>
      </c>
      <c r="G6" s="680" t="s">
        <v>4429</v>
      </c>
      <c r="H6" s="503"/>
    </row>
    <row r="7" spans="1:12" ht="16.5" customHeight="1">
      <c r="A7" s="565">
        <v>6</v>
      </c>
      <c r="B7" s="682">
        <v>22037</v>
      </c>
      <c r="C7" s="590" t="s">
        <v>380</v>
      </c>
      <c r="D7" s="683" t="s">
        <v>1221</v>
      </c>
      <c r="E7" s="683" t="s">
        <v>4430</v>
      </c>
      <c r="F7" s="683" t="s">
        <v>4431</v>
      </c>
      <c r="G7" s="683" t="s">
        <v>4432</v>
      </c>
      <c r="H7" s="684"/>
    </row>
    <row r="8" spans="1:12" ht="16.5" customHeight="1">
      <c r="A8" s="565">
        <v>7</v>
      </c>
      <c r="B8" s="682">
        <v>22041</v>
      </c>
      <c r="C8" s="590" t="s">
        <v>395</v>
      </c>
      <c r="D8" s="683" t="s">
        <v>1240</v>
      </c>
      <c r="E8" s="683" t="s">
        <v>4433</v>
      </c>
      <c r="F8" s="683" t="s">
        <v>4434</v>
      </c>
      <c r="G8" s="683" t="s">
        <v>4435</v>
      </c>
      <c r="H8" s="684"/>
    </row>
    <row r="9" spans="1:12" ht="16.5" customHeight="1">
      <c r="A9" s="565">
        <v>8</v>
      </c>
      <c r="B9" s="682">
        <v>22053</v>
      </c>
      <c r="C9" s="590" t="s">
        <v>409</v>
      </c>
      <c r="D9" s="683" t="s">
        <v>4436</v>
      </c>
      <c r="E9" s="683" t="s">
        <v>4437</v>
      </c>
      <c r="F9" s="683" t="s">
        <v>4438</v>
      </c>
      <c r="G9" s="683" t="s">
        <v>4439</v>
      </c>
      <c r="H9" s="311"/>
    </row>
    <row r="10" spans="1:12" ht="16.5" customHeight="1">
      <c r="A10" s="565">
        <v>9</v>
      </c>
      <c r="B10" s="682">
        <v>22036</v>
      </c>
      <c r="C10" s="590" t="s">
        <v>499</v>
      </c>
      <c r="D10" s="683" t="s">
        <v>1213</v>
      </c>
      <c r="E10" s="683" t="s">
        <v>4440</v>
      </c>
      <c r="F10" s="683" t="s">
        <v>4441</v>
      </c>
      <c r="G10" s="683" t="s">
        <v>4442</v>
      </c>
      <c r="H10" s="684"/>
    </row>
    <row r="11" spans="1:12" ht="16.5" customHeight="1">
      <c r="A11" s="565">
        <v>10</v>
      </c>
      <c r="B11" s="682">
        <v>22016</v>
      </c>
      <c r="C11" s="590" t="s">
        <v>511</v>
      </c>
      <c r="D11" s="683" t="s">
        <v>868</v>
      </c>
      <c r="E11" s="683" t="s">
        <v>4443</v>
      </c>
      <c r="F11" s="683" t="s">
        <v>4444</v>
      </c>
      <c r="G11" s="683" t="s">
        <v>4445</v>
      </c>
      <c r="H11" s="684"/>
    </row>
    <row r="12" spans="1:12" ht="16.5" customHeight="1">
      <c r="A12" s="565">
        <v>11</v>
      </c>
      <c r="B12" s="682">
        <v>22043</v>
      </c>
      <c r="C12" s="590" t="s">
        <v>524</v>
      </c>
      <c r="D12" s="683" t="s">
        <v>1258</v>
      </c>
      <c r="E12" s="683" t="s">
        <v>4446</v>
      </c>
      <c r="F12" s="683" t="s">
        <v>4447</v>
      </c>
      <c r="G12" s="683" t="s">
        <v>4448</v>
      </c>
      <c r="H12" s="684"/>
    </row>
    <row r="13" spans="1:12" ht="16.5" customHeight="1">
      <c r="A13" s="565">
        <v>12</v>
      </c>
      <c r="B13" s="682">
        <v>22047</v>
      </c>
      <c r="C13" s="590" t="s">
        <v>537</v>
      </c>
      <c r="D13" s="683" t="s">
        <v>1102</v>
      </c>
      <c r="E13" s="683" t="s">
        <v>4449</v>
      </c>
      <c r="F13" s="683" t="s">
        <v>4450</v>
      </c>
      <c r="G13" s="683" t="s">
        <v>4451</v>
      </c>
      <c r="H13" s="684"/>
      <c r="I13" s="514"/>
      <c r="J13" s="514"/>
      <c r="K13" s="514"/>
      <c r="L13" s="514"/>
    </row>
    <row r="14" spans="1:12" ht="16.5" customHeight="1">
      <c r="A14" s="565">
        <v>13</v>
      </c>
      <c r="B14" s="681">
        <v>22018</v>
      </c>
      <c r="C14" s="590" t="s">
        <v>182</v>
      </c>
      <c r="D14" s="680" t="s">
        <v>182</v>
      </c>
      <c r="E14" s="680" t="s">
        <v>4452</v>
      </c>
      <c r="F14" s="680" t="s">
        <v>4453</v>
      </c>
      <c r="G14" s="680" t="s">
        <v>4454</v>
      </c>
      <c r="H14" s="3"/>
      <c r="I14" s="514"/>
      <c r="J14" s="514"/>
      <c r="K14" s="514"/>
      <c r="L14" s="514"/>
    </row>
    <row r="15" spans="1:12" ht="16.5" customHeight="1">
      <c r="A15" s="565">
        <v>14</v>
      </c>
      <c r="B15" s="682">
        <v>22059</v>
      </c>
      <c r="C15" s="590" t="s">
        <v>564</v>
      </c>
      <c r="D15" s="683" t="s">
        <v>4455</v>
      </c>
      <c r="E15" s="683" t="s">
        <v>4456</v>
      </c>
      <c r="F15" s="683" t="s">
        <v>4457</v>
      </c>
      <c r="G15" s="683" t="s">
        <v>4456</v>
      </c>
      <c r="H15" s="311"/>
      <c r="I15" s="514"/>
      <c r="J15" s="514"/>
      <c r="K15" s="514"/>
      <c r="L15" s="514"/>
    </row>
    <row r="16" spans="1:12" ht="16.5" customHeight="1">
      <c r="A16" s="565">
        <v>15</v>
      </c>
      <c r="B16" s="682">
        <v>22039</v>
      </c>
      <c r="C16" s="590" t="s">
        <v>580</v>
      </c>
      <c r="D16" s="683" t="s">
        <v>1229</v>
      </c>
      <c r="E16" s="683" t="s">
        <v>4458</v>
      </c>
      <c r="F16" s="683" t="s">
        <v>1635</v>
      </c>
      <c r="G16" s="683" t="s">
        <v>1634</v>
      </c>
      <c r="H16" s="684"/>
      <c r="I16" s="514"/>
      <c r="J16" s="514"/>
      <c r="K16" s="514"/>
      <c r="L16" s="514"/>
    </row>
    <row r="17" spans="1:12" ht="16.5" customHeight="1">
      <c r="A17" s="565">
        <v>16</v>
      </c>
      <c r="B17" s="681">
        <v>22049</v>
      </c>
      <c r="C17" s="590" t="s">
        <v>596</v>
      </c>
      <c r="D17" s="680" t="s">
        <v>596</v>
      </c>
      <c r="E17" s="680" t="s">
        <v>4459</v>
      </c>
      <c r="F17" s="680" t="s">
        <v>4460</v>
      </c>
      <c r="G17" s="680" t="s">
        <v>4459</v>
      </c>
      <c r="H17" s="684"/>
      <c r="I17" s="514"/>
      <c r="J17" s="514"/>
      <c r="K17" s="514"/>
      <c r="L17" s="514"/>
    </row>
    <row r="18" spans="1:12" ht="16.5" customHeight="1">
      <c r="A18" s="565">
        <v>17</v>
      </c>
      <c r="B18" s="682">
        <v>22042</v>
      </c>
      <c r="C18" s="590" t="s">
        <v>611</v>
      </c>
      <c r="D18" s="683" t="s">
        <v>1247</v>
      </c>
      <c r="E18" s="683" t="s">
        <v>4461</v>
      </c>
      <c r="F18" s="683" t="s">
        <v>4462</v>
      </c>
      <c r="G18" s="683" t="s">
        <v>4463</v>
      </c>
      <c r="H18" s="685"/>
      <c r="I18" s="514"/>
      <c r="J18" s="514"/>
      <c r="K18" s="514"/>
      <c r="L18" s="514"/>
    </row>
    <row r="19" spans="1:12" ht="16.5" customHeight="1">
      <c r="A19" s="565">
        <v>18</v>
      </c>
      <c r="B19" s="681">
        <v>22050</v>
      </c>
      <c r="C19" s="590" t="s">
        <v>626</v>
      </c>
      <c r="D19" s="680" t="s">
        <v>1281</v>
      </c>
      <c r="E19" s="680" t="s">
        <v>4464</v>
      </c>
      <c r="F19" s="680" t="s">
        <v>4465</v>
      </c>
      <c r="G19" s="680" t="s">
        <v>4466</v>
      </c>
      <c r="H19" s="684"/>
      <c r="I19" s="514"/>
      <c r="J19" s="514"/>
      <c r="K19" s="514"/>
      <c r="L19" s="514"/>
    </row>
    <row r="20" spans="1:12" ht="16.5" customHeight="1">
      <c r="A20" s="565">
        <v>19</v>
      </c>
      <c r="B20" s="681">
        <v>22054</v>
      </c>
      <c r="C20" s="590" t="s">
        <v>641</v>
      </c>
      <c r="D20" s="680" t="s">
        <v>641</v>
      </c>
      <c r="E20" s="680" t="s">
        <v>4467</v>
      </c>
      <c r="F20" s="680" t="s">
        <v>4468</v>
      </c>
      <c r="G20" s="680" t="s">
        <v>4469</v>
      </c>
      <c r="H20" s="684"/>
      <c r="I20" s="514"/>
      <c r="J20" s="514"/>
      <c r="K20" s="514"/>
      <c r="L20" s="514"/>
    </row>
    <row r="21" spans="1:12" ht="16.5" customHeight="1">
      <c r="A21" s="565">
        <v>20</v>
      </c>
      <c r="B21" s="681">
        <v>22022</v>
      </c>
      <c r="C21" s="590" t="s">
        <v>657</v>
      </c>
      <c r="D21" s="680" t="s">
        <v>1166</v>
      </c>
      <c r="E21" s="680" t="s">
        <v>4470</v>
      </c>
      <c r="F21" s="680" t="s">
        <v>4471</v>
      </c>
      <c r="G21" s="680" t="s">
        <v>4472</v>
      </c>
      <c r="H21" s="684"/>
    </row>
    <row r="22" spans="1:12" ht="16.5" customHeight="1">
      <c r="A22" s="565">
        <v>21</v>
      </c>
      <c r="B22" s="681">
        <v>22055</v>
      </c>
      <c r="C22" s="590" t="s">
        <v>671</v>
      </c>
      <c r="D22" s="680" t="s">
        <v>671</v>
      </c>
      <c r="E22" s="680" t="s">
        <v>4473</v>
      </c>
      <c r="F22" s="680" t="s">
        <v>4474</v>
      </c>
      <c r="G22" s="680" t="s">
        <v>4475</v>
      </c>
      <c r="H22" s="684"/>
    </row>
    <row r="23" spans="1:12" ht="16.5" customHeight="1">
      <c r="A23" s="565">
        <v>22</v>
      </c>
      <c r="B23" s="681">
        <v>22021</v>
      </c>
      <c r="C23" s="590" t="s">
        <v>685</v>
      </c>
      <c r="D23" s="680" t="s">
        <v>685</v>
      </c>
      <c r="E23" s="680" t="s">
        <v>4476</v>
      </c>
      <c r="F23" s="680" t="s">
        <v>4477</v>
      </c>
      <c r="G23" s="680" t="s">
        <v>4478</v>
      </c>
      <c r="H23" s="684"/>
    </row>
    <row r="24" spans="1:12" ht="16.5" customHeight="1">
      <c r="A24" s="565">
        <v>23</v>
      </c>
      <c r="B24" s="682">
        <v>22048</v>
      </c>
      <c r="C24" s="590" t="s">
        <v>700</v>
      </c>
      <c r="D24" s="683" t="s">
        <v>1137</v>
      </c>
      <c r="E24" s="683" t="s">
        <v>4479</v>
      </c>
      <c r="F24" s="683" t="s">
        <v>4480</v>
      </c>
      <c r="G24" s="683" t="s">
        <v>4481</v>
      </c>
      <c r="H24" s="684"/>
    </row>
    <row r="25" spans="1:12" ht="16.5" customHeight="1">
      <c r="A25" s="565">
        <v>24</v>
      </c>
      <c r="B25" s="682">
        <v>22024</v>
      </c>
      <c r="C25" s="590" t="s">
        <v>714</v>
      </c>
      <c r="D25" s="683" t="s">
        <v>1177</v>
      </c>
      <c r="E25" s="683" t="s">
        <v>4482</v>
      </c>
      <c r="F25" s="683" t="s">
        <v>4483</v>
      </c>
      <c r="G25" s="683" t="s">
        <v>4484</v>
      </c>
      <c r="H25" s="684"/>
    </row>
    <row r="26" spans="1:12" ht="16.5" customHeight="1">
      <c r="A26" s="565">
        <v>25</v>
      </c>
      <c r="B26" s="682">
        <v>22028</v>
      </c>
      <c r="C26" s="590" t="s">
        <v>728</v>
      </c>
      <c r="D26" s="683" t="s">
        <v>1187</v>
      </c>
      <c r="E26" s="683" t="s">
        <v>4485</v>
      </c>
      <c r="F26" s="683" t="s">
        <v>4486</v>
      </c>
      <c r="G26" s="683" t="s">
        <v>4487</v>
      </c>
      <c r="H26" s="684"/>
    </row>
    <row r="27" spans="1:12" ht="30">
      <c r="A27" s="565">
        <v>26</v>
      </c>
      <c r="B27" s="682">
        <v>22030</v>
      </c>
      <c r="C27" s="590" t="s">
        <v>742</v>
      </c>
      <c r="D27" s="683" t="s">
        <v>1196</v>
      </c>
      <c r="E27" s="683" t="s">
        <v>4488</v>
      </c>
      <c r="F27" s="683" t="s">
        <v>4489</v>
      </c>
      <c r="G27" s="683" t="s">
        <v>4490</v>
      </c>
      <c r="H27" s="311"/>
    </row>
    <row r="28" spans="1:12" ht="16.5" customHeight="1">
      <c r="A28" s="565">
        <v>27</v>
      </c>
      <c r="B28" s="682">
        <v>22034</v>
      </c>
      <c r="C28" s="683" t="s">
        <v>755</v>
      </c>
      <c r="D28" s="683" t="s">
        <v>1202</v>
      </c>
      <c r="E28" s="683" t="s">
        <v>4491</v>
      </c>
      <c r="F28" s="683" t="s">
        <v>4492</v>
      </c>
      <c r="G28" s="683" t="s">
        <v>4493</v>
      </c>
      <c r="H28" s="311"/>
    </row>
    <row r="29" spans="1:12" ht="16.5" customHeight="1">
      <c r="A29" s="565">
        <v>28</v>
      </c>
      <c r="B29" s="682">
        <v>22045</v>
      </c>
      <c r="C29" s="683" t="s">
        <v>766</v>
      </c>
      <c r="D29" s="683" t="s">
        <v>1266</v>
      </c>
      <c r="E29" s="683" t="s">
        <v>4494</v>
      </c>
      <c r="F29" s="683" t="s">
        <v>4495</v>
      </c>
      <c r="G29" s="683" t="s">
        <v>4496</v>
      </c>
      <c r="H29" s="311"/>
    </row>
    <row r="30" spans="1:12" ht="16.5" customHeight="1">
      <c r="A30" s="565">
        <v>29</v>
      </c>
      <c r="B30" s="682">
        <v>22051</v>
      </c>
      <c r="C30" s="683" t="s">
        <v>778</v>
      </c>
      <c r="D30" s="683" t="s">
        <v>1289</v>
      </c>
      <c r="E30" s="683" t="s">
        <v>4497</v>
      </c>
      <c r="F30" s="683" t="s">
        <v>4498</v>
      </c>
      <c r="G30" s="683" t="s">
        <v>3334</v>
      </c>
      <c r="H30" s="311"/>
    </row>
    <row r="31" spans="1:12" ht="16.5" customHeight="1">
      <c r="A31" s="686"/>
      <c r="B31" s="682"/>
      <c r="C31" s="687"/>
      <c r="D31" s="687"/>
      <c r="E31" s="687"/>
      <c r="F31" s="687"/>
      <c r="G31" s="683"/>
      <c r="H31" s="311"/>
    </row>
    <row r="32" spans="1:12" ht="16.5" customHeight="1">
      <c r="A32" s="688" t="s">
        <v>151</v>
      </c>
      <c r="B32" s="453" t="s">
        <v>2922</v>
      </c>
      <c r="C32" s="452" t="s">
        <v>1497</v>
      </c>
      <c r="D32" s="452" t="s">
        <v>1498</v>
      </c>
      <c r="E32" s="452" t="s">
        <v>1499</v>
      </c>
      <c r="F32" s="435" t="s">
        <v>1500</v>
      </c>
      <c r="G32" s="435" t="s">
        <v>2170</v>
      </c>
      <c r="H32" s="684"/>
    </row>
    <row r="33" spans="1:8" ht="16.5" customHeight="1">
      <c r="A33" s="689">
        <v>1</v>
      </c>
      <c r="B33" s="690">
        <v>27010</v>
      </c>
      <c r="C33" s="690" t="s">
        <v>429</v>
      </c>
      <c r="D33" s="690" t="s">
        <v>429</v>
      </c>
      <c r="E33" s="690" t="s">
        <v>4499</v>
      </c>
      <c r="F33" s="690" t="s">
        <v>4500</v>
      </c>
      <c r="G33" s="680" t="s">
        <v>4501</v>
      </c>
      <c r="H33" s="496"/>
    </row>
    <row r="34" spans="1:8" ht="16.5" customHeight="1">
      <c r="A34" s="686">
        <v>2</v>
      </c>
      <c r="B34" s="682">
        <v>27001</v>
      </c>
      <c r="C34" s="590" t="s">
        <v>437</v>
      </c>
      <c r="D34" s="683" t="s">
        <v>1296</v>
      </c>
      <c r="E34" s="683" t="s">
        <v>4502</v>
      </c>
      <c r="F34" s="683" t="s">
        <v>4503</v>
      </c>
      <c r="G34" s="683" t="s">
        <v>4504</v>
      </c>
      <c r="H34" s="684"/>
    </row>
    <row r="35" spans="1:8" ht="16.5" customHeight="1">
      <c r="A35" s="686">
        <v>3</v>
      </c>
      <c r="B35" s="682">
        <v>27002</v>
      </c>
      <c r="C35" s="590" t="s">
        <v>445</v>
      </c>
      <c r="D35" s="683" t="s">
        <v>1302</v>
      </c>
      <c r="E35" s="683" t="s">
        <v>4505</v>
      </c>
      <c r="F35" s="683" t="s">
        <v>4506</v>
      </c>
      <c r="G35" s="683" t="s">
        <v>4507</v>
      </c>
      <c r="H35" s="684"/>
    </row>
    <row r="36" spans="1:8" ht="16.5" customHeight="1">
      <c r="A36" s="686">
        <v>4</v>
      </c>
      <c r="B36" s="682">
        <v>27003</v>
      </c>
      <c r="C36" s="590" t="s">
        <v>457</v>
      </c>
      <c r="D36" s="683" t="s">
        <v>1307</v>
      </c>
      <c r="E36" s="683" t="s">
        <v>4508</v>
      </c>
      <c r="F36" s="683" t="s">
        <v>4509</v>
      </c>
      <c r="G36" s="683" t="s">
        <v>4510</v>
      </c>
      <c r="H36" s="684"/>
    </row>
    <row r="37" spans="1:8" ht="16.5" customHeight="1">
      <c r="A37" s="686">
        <v>5</v>
      </c>
      <c r="B37" s="682">
        <v>27005</v>
      </c>
      <c r="C37" s="590" t="s">
        <v>468</v>
      </c>
      <c r="D37" s="683" t="s">
        <v>1313</v>
      </c>
      <c r="E37" s="683" t="s">
        <v>4511</v>
      </c>
      <c r="F37" s="683" t="s">
        <v>4512</v>
      </c>
      <c r="G37" s="683" t="s">
        <v>4513</v>
      </c>
      <c r="H37" s="684"/>
    </row>
    <row r="38" spans="1:8" ht="16.5" customHeight="1">
      <c r="A38" s="686">
        <v>6</v>
      </c>
      <c r="B38" s="682">
        <v>27007</v>
      </c>
      <c r="C38" s="590" t="s">
        <v>477</v>
      </c>
      <c r="D38" s="683" t="s">
        <v>1319</v>
      </c>
      <c r="E38" s="683" t="s">
        <v>4514</v>
      </c>
      <c r="F38" s="683" t="s">
        <v>4515</v>
      </c>
      <c r="G38" s="683" t="s">
        <v>4516</v>
      </c>
      <c r="H38" s="684"/>
    </row>
    <row r="39" spans="1:8" ht="16.5" customHeight="1">
      <c r="A39" s="565"/>
      <c r="B39" s="691"/>
      <c r="C39" s="691"/>
      <c r="D39" s="691"/>
      <c r="E39" s="691"/>
      <c r="F39" s="691"/>
      <c r="G39" s="683"/>
      <c r="H39" s="684"/>
    </row>
    <row r="40" spans="1:8" ht="16.5" customHeight="1">
      <c r="A40" s="686"/>
      <c r="B40" s="682"/>
      <c r="C40" s="590"/>
      <c r="D40" s="683"/>
      <c r="E40" s="683"/>
      <c r="F40" s="683"/>
      <c r="G40" s="683"/>
      <c r="H40" s="684"/>
    </row>
    <row r="41" spans="1:8" ht="16.5" customHeight="1">
      <c r="A41" s="688" t="s">
        <v>159</v>
      </c>
      <c r="B41" s="453" t="s">
        <v>2922</v>
      </c>
      <c r="C41" s="452" t="s">
        <v>1497</v>
      </c>
      <c r="D41" s="452" t="s">
        <v>1498</v>
      </c>
      <c r="E41" s="452" t="s">
        <v>1499</v>
      </c>
      <c r="F41" s="435" t="s">
        <v>1500</v>
      </c>
      <c r="G41" s="435" t="s">
        <v>2170</v>
      </c>
      <c r="H41" s="684"/>
    </row>
    <row r="42" spans="1:8" ht="16.5" customHeight="1">
      <c r="A42" s="686">
        <v>1</v>
      </c>
      <c r="B42" s="682">
        <v>21009</v>
      </c>
      <c r="C42" s="590" t="s">
        <v>176</v>
      </c>
      <c r="D42" s="683" t="s">
        <v>4517</v>
      </c>
      <c r="E42" s="683" t="s">
        <v>4518</v>
      </c>
      <c r="F42" s="683" t="s">
        <v>4519</v>
      </c>
      <c r="G42" s="683" t="s">
        <v>4520</v>
      </c>
      <c r="H42" s="311"/>
    </row>
    <row r="43" spans="1:8" ht="16.5" customHeight="1">
      <c r="A43" s="686">
        <v>2</v>
      </c>
      <c r="B43" s="682">
        <v>21008</v>
      </c>
      <c r="C43" s="590" t="s">
        <v>940</v>
      </c>
      <c r="D43" s="683" t="s">
        <v>1440</v>
      </c>
      <c r="E43" s="683" t="s">
        <v>4521</v>
      </c>
      <c r="F43" s="683" t="s">
        <v>4522</v>
      </c>
      <c r="G43" s="683" t="s">
        <v>4523</v>
      </c>
      <c r="H43" s="684"/>
    </row>
    <row r="44" spans="1:8" ht="16.5" customHeight="1">
      <c r="A44" s="686">
        <v>3</v>
      </c>
      <c r="B44" s="682">
        <v>21006</v>
      </c>
      <c r="C44" s="590" t="s">
        <v>960</v>
      </c>
      <c r="D44" s="683" t="s">
        <v>1456</v>
      </c>
      <c r="E44" s="683" t="s">
        <v>4524</v>
      </c>
      <c r="F44" s="683" t="s">
        <v>4525</v>
      </c>
      <c r="G44" s="683" t="s">
        <v>4526</v>
      </c>
      <c r="H44" s="684"/>
    </row>
    <row r="45" spans="1:8" ht="16.5" customHeight="1">
      <c r="A45" s="686">
        <v>4</v>
      </c>
      <c r="B45" s="682">
        <v>21003</v>
      </c>
      <c r="C45" s="590" t="s">
        <v>959</v>
      </c>
      <c r="D45" s="683" t="s">
        <v>1449</v>
      </c>
      <c r="E45" s="683" t="s">
        <v>4527</v>
      </c>
      <c r="F45" s="683" t="s">
        <v>4528</v>
      </c>
      <c r="G45" s="683" t="s">
        <v>4529</v>
      </c>
      <c r="H45" s="684"/>
    </row>
    <row r="46" spans="1:8" ht="16.5" customHeight="1">
      <c r="A46" s="686">
        <v>5</v>
      </c>
      <c r="B46" s="682">
        <v>21004</v>
      </c>
      <c r="C46" s="590" t="s">
        <v>964</v>
      </c>
      <c r="D46" s="683" t="s">
        <v>1453</v>
      </c>
      <c r="E46" s="683" t="s">
        <v>4530</v>
      </c>
      <c r="F46" s="683" t="s">
        <v>4531</v>
      </c>
      <c r="G46" s="683" t="s">
        <v>4532</v>
      </c>
      <c r="H46" s="327"/>
    </row>
    <row r="47" spans="1:8" ht="16.5" customHeight="1"/>
    <row r="48" spans="1:8" ht="16.5" customHeight="1">
      <c r="B48" s="450" t="s">
        <v>2376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7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9" t="s">
        <v>150</v>
      </c>
      <c r="B1" s="452" t="s">
        <v>4533</v>
      </c>
      <c r="C1" s="452" t="s">
        <v>1497</v>
      </c>
      <c r="D1" s="452" t="s">
        <v>1498</v>
      </c>
      <c r="E1" s="452" t="s">
        <v>1499</v>
      </c>
      <c r="F1" s="328" t="s">
        <v>4534</v>
      </c>
      <c r="G1" s="328"/>
    </row>
    <row r="2" spans="1:7" ht="21" customHeight="1">
      <c r="A2" s="598">
        <v>1</v>
      </c>
      <c r="B2" s="364" t="s">
        <v>4535</v>
      </c>
      <c r="C2" s="692" t="s">
        <v>313</v>
      </c>
      <c r="D2" s="692" t="s">
        <v>1104</v>
      </c>
      <c r="E2" s="693" t="s">
        <v>4536</v>
      </c>
      <c r="F2" s="694" t="s">
        <v>4536</v>
      </c>
      <c r="G2" s="327"/>
    </row>
    <row r="3" spans="1:7" ht="21" customHeight="1">
      <c r="A3" s="598">
        <v>2</v>
      </c>
      <c r="B3" s="461" t="s">
        <v>4537</v>
      </c>
      <c r="C3" s="692" t="s">
        <v>327</v>
      </c>
      <c r="D3" s="695" t="s">
        <v>327</v>
      </c>
      <c r="E3" s="693" t="s">
        <v>4538</v>
      </c>
      <c r="F3" s="694" t="s">
        <v>4538</v>
      </c>
      <c r="G3" s="327"/>
    </row>
    <row r="4" spans="1:7" ht="21" customHeight="1">
      <c r="A4" s="598">
        <v>3</v>
      </c>
      <c r="B4" s="461" t="s">
        <v>4539</v>
      </c>
      <c r="C4" s="692" t="s">
        <v>447</v>
      </c>
      <c r="D4" s="692" t="s">
        <v>1122</v>
      </c>
      <c r="E4" s="693" t="s">
        <v>4540</v>
      </c>
      <c r="F4" s="694" t="s">
        <v>4540</v>
      </c>
      <c r="G4" s="327"/>
    </row>
    <row r="5" spans="1:7" ht="21" customHeight="1">
      <c r="A5" s="598">
        <v>4</v>
      </c>
      <c r="B5" s="461" t="s">
        <v>4541</v>
      </c>
      <c r="C5" s="692" t="s">
        <v>343</v>
      </c>
      <c r="D5" s="692" t="s">
        <v>343</v>
      </c>
      <c r="E5" s="693" t="s">
        <v>4542</v>
      </c>
      <c r="F5" s="694" t="s">
        <v>4542</v>
      </c>
      <c r="G5" s="327"/>
    </row>
    <row r="6" spans="1:7" ht="21" customHeight="1">
      <c r="A6" s="598">
        <v>5</v>
      </c>
      <c r="B6" s="461" t="s">
        <v>4543</v>
      </c>
      <c r="C6" s="692" t="s">
        <v>354</v>
      </c>
      <c r="D6" s="692" t="s">
        <v>1139</v>
      </c>
      <c r="E6" s="693" t="s">
        <v>4544</v>
      </c>
      <c r="F6" s="694" t="s">
        <v>4545</v>
      </c>
      <c r="G6" s="327"/>
    </row>
    <row r="7" spans="1:7" ht="21" customHeight="1">
      <c r="A7" s="598">
        <v>6</v>
      </c>
      <c r="B7" s="455" t="s">
        <v>4546</v>
      </c>
      <c r="C7" s="692" t="s">
        <v>368</v>
      </c>
      <c r="D7" s="692" t="s">
        <v>368</v>
      </c>
      <c r="E7" s="693" t="s">
        <v>4547</v>
      </c>
      <c r="F7" s="694" t="s">
        <v>4547</v>
      </c>
      <c r="G7" s="327"/>
    </row>
    <row r="8" spans="1:7" ht="21" customHeight="1">
      <c r="A8" s="598">
        <v>7</v>
      </c>
      <c r="B8" s="461" t="s">
        <v>4548</v>
      </c>
      <c r="C8" s="692" t="s">
        <v>484</v>
      </c>
      <c r="D8" s="692" t="s">
        <v>1155</v>
      </c>
      <c r="E8" s="693" t="s">
        <v>4549</v>
      </c>
      <c r="F8" s="694" t="s">
        <v>4549</v>
      </c>
      <c r="G8" s="327"/>
    </row>
    <row r="9" spans="1:7" ht="21" customHeight="1">
      <c r="A9" s="598">
        <v>8</v>
      </c>
      <c r="B9" s="461" t="s">
        <v>4550</v>
      </c>
      <c r="C9" s="692" t="s">
        <v>490</v>
      </c>
      <c r="D9" s="692" t="s">
        <v>1161</v>
      </c>
      <c r="E9" s="693" t="s">
        <v>4551</v>
      </c>
      <c r="F9" s="694" t="s">
        <v>4551</v>
      </c>
      <c r="G9" s="327"/>
    </row>
    <row r="10" spans="1:7" ht="21" customHeight="1">
      <c r="A10" s="598">
        <v>9</v>
      </c>
      <c r="B10" s="461" t="s">
        <v>4552</v>
      </c>
      <c r="C10" s="692" t="s">
        <v>500</v>
      </c>
      <c r="D10" s="692" t="s">
        <v>1168</v>
      </c>
      <c r="E10" s="693" t="s">
        <v>4553</v>
      </c>
      <c r="F10" s="694" t="s">
        <v>4553</v>
      </c>
      <c r="G10" s="327"/>
    </row>
    <row r="11" spans="1:7" ht="21" customHeight="1">
      <c r="A11" s="598">
        <v>10</v>
      </c>
      <c r="B11" s="461" t="s">
        <v>4554</v>
      </c>
      <c r="C11" s="692" t="s">
        <v>513</v>
      </c>
      <c r="D11" s="692" t="s">
        <v>1179</v>
      </c>
      <c r="E11" s="693" t="s">
        <v>4555</v>
      </c>
      <c r="F11" s="694" t="s">
        <v>4555</v>
      </c>
      <c r="G11" s="327"/>
    </row>
    <row r="12" spans="1:7" ht="21" customHeight="1">
      <c r="A12" s="598">
        <v>11</v>
      </c>
      <c r="B12" s="461" t="s">
        <v>4556</v>
      </c>
      <c r="C12" s="692" t="s">
        <v>525</v>
      </c>
      <c r="D12" s="692" t="s">
        <v>1188</v>
      </c>
      <c r="E12" s="693" t="s">
        <v>4557</v>
      </c>
      <c r="F12" s="694" t="s">
        <v>4557</v>
      </c>
      <c r="G12" s="327"/>
    </row>
    <row r="13" spans="1:7" ht="21" customHeight="1">
      <c r="A13" s="598">
        <v>12</v>
      </c>
      <c r="B13" s="461" t="s">
        <v>4558</v>
      </c>
      <c r="C13" s="692" t="s">
        <v>539</v>
      </c>
      <c r="D13" s="692" t="s">
        <v>539</v>
      </c>
      <c r="E13" s="693" t="s">
        <v>4559</v>
      </c>
      <c r="F13" s="696" t="s">
        <v>4559</v>
      </c>
      <c r="G13" s="327"/>
    </row>
    <row r="14" spans="1:7" ht="21" customHeight="1">
      <c r="A14" s="598">
        <v>13</v>
      </c>
      <c r="B14" s="363" t="s">
        <v>4560</v>
      </c>
      <c r="C14" s="367" t="s">
        <v>552</v>
      </c>
      <c r="D14" s="697" t="s">
        <v>1204</v>
      </c>
      <c r="E14" s="698" t="s">
        <v>4561</v>
      </c>
      <c r="F14" s="696" t="s">
        <v>4561</v>
      </c>
      <c r="G14" s="327"/>
    </row>
    <row r="15" spans="1:7" ht="21" customHeight="1">
      <c r="A15" s="598">
        <v>14</v>
      </c>
      <c r="B15" s="363" t="s">
        <v>4562</v>
      </c>
      <c r="C15" s="699" t="s">
        <v>566</v>
      </c>
      <c r="D15" s="699" t="s">
        <v>566</v>
      </c>
      <c r="E15" s="698" t="s">
        <v>4563</v>
      </c>
      <c r="F15" s="696" t="s">
        <v>4563</v>
      </c>
      <c r="G15" s="327"/>
    </row>
    <row r="16" spans="1:7" ht="21" customHeight="1">
      <c r="A16" s="598">
        <v>15</v>
      </c>
      <c r="B16" s="363" t="s">
        <v>4564</v>
      </c>
      <c r="C16" s="699" t="s">
        <v>582</v>
      </c>
      <c r="D16" s="699" t="s">
        <v>582</v>
      </c>
      <c r="E16" s="698" t="s">
        <v>4565</v>
      </c>
      <c r="F16" s="696" t="s">
        <v>4565</v>
      </c>
      <c r="G16" s="327"/>
    </row>
    <row r="17" spans="1:7" ht="21" customHeight="1">
      <c r="A17" s="598">
        <v>16</v>
      </c>
      <c r="B17" s="363" t="s">
        <v>4566</v>
      </c>
      <c r="C17" s="699" t="s">
        <v>598</v>
      </c>
      <c r="D17" s="699" t="s">
        <v>1231</v>
      </c>
      <c r="E17" s="698" t="s">
        <v>4567</v>
      </c>
      <c r="F17" s="696" t="s">
        <v>4568</v>
      </c>
      <c r="G17" s="327"/>
    </row>
    <row r="18" spans="1:7" ht="21" customHeight="1">
      <c r="A18" s="598">
        <v>17</v>
      </c>
      <c r="B18" s="700" t="s">
        <v>4569</v>
      </c>
      <c r="C18" s="699" t="s">
        <v>613</v>
      </c>
      <c r="D18" s="699" t="s">
        <v>1241</v>
      </c>
      <c r="E18" s="698" t="s">
        <v>4570</v>
      </c>
      <c r="F18" s="696" t="s">
        <v>4570</v>
      </c>
      <c r="G18" s="327"/>
    </row>
    <row r="19" spans="1:7" ht="21" customHeight="1">
      <c r="A19" s="598">
        <v>18</v>
      </c>
      <c r="B19" s="363" t="s">
        <v>4571</v>
      </c>
      <c r="C19" s="699" t="s">
        <v>628</v>
      </c>
      <c r="D19" s="699" t="s">
        <v>1249</v>
      </c>
      <c r="E19" s="698" t="s">
        <v>4572</v>
      </c>
      <c r="F19" s="696" t="s">
        <v>4572</v>
      </c>
      <c r="G19" s="327"/>
    </row>
    <row r="20" spans="1:7" ht="21" customHeight="1">
      <c r="A20" s="598">
        <v>19</v>
      </c>
      <c r="B20" s="363" t="s">
        <v>4573</v>
      </c>
      <c r="C20" s="699" t="s">
        <v>643</v>
      </c>
      <c r="D20" s="699" t="s">
        <v>643</v>
      </c>
      <c r="E20" s="698" t="s">
        <v>4574</v>
      </c>
      <c r="F20" s="696" t="s">
        <v>4574</v>
      </c>
      <c r="G20" s="327"/>
    </row>
    <row r="21" spans="1:7" ht="21" customHeight="1">
      <c r="A21" s="598">
        <v>20</v>
      </c>
      <c r="B21" s="363" t="s">
        <v>4575</v>
      </c>
      <c r="C21" s="699" t="s">
        <v>659</v>
      </c>
      <c r="D21" s="699" t="s">
        <v>1267</v>
      </c>
      <c r="E21" s="698" t="s">
        <v>4576</v>
      </c>
      <c r="F21" s="696" t="s">
        <v>4576</v>
      </c>
      <c r="G21" s="327"/>
    </row>
    <row r="22" spans="1:7" ht="21" customHeight="1">
      <c r="A22" s="598">
        <v>21</v>
      </c>
      <c r="B22" s="363" t="s">
        <v>4577</v>
      </c>
      <c r="C22" s="699" t="s">
        <v>673</v>
      </c>
      <c r="D22" s="699" t="s">
        <v>1274</v>
      </c>
      <c r="E22" s="698" t="s">
        <v>4578</v>
      </c>
      <c r="F22" s="696" t="s">
        <v>4578</v>
      </c>
      <c r="G22" s="327"/>
    </row>
    <row r="23" spans="1:7" ht="21" customHeight="1">
      <c r="A23" s="598">
        <v>22</v>
      </c>
      <c r="B23" s="363" t="s">
        <v>4579</v>
      </c>
      <c r="C23" s="699" t="s">
        <v>687</v>
      </c>
      <c r="D23" s="699" t="s">
        <v>687</v>
      </c>
      <c r="E23" s="698" t="s">
        <v>4580</v>
      </c>
      <c r="F23" s="696" t="s">
        <v>4580</v>
      </c>
      <c r="G23" s="327"/>
    </row>
    <row r="24" spans="1:7" ht="21" customHeight="1">
      <c r="A24" s="598">
        <v>23</v>
      </c>
      <c r="B24" s="363" t="s">
        <v>4581</v>
      </c>
      <c r="C24" s="699" t="s">
        <v>702</v>
      </c>
      <c r="D24" s="699" t="s">
        <v>1290</v>
      </c>
      <c r="E24" s="698" t="s">
        <v>4582</v>
      </c>
      <c r="F24" s="696" t="s">
        <v>4582</v>
      </c>
      <c r="G24" s="327"/>
    </row>
    <row r="25" spans="1:7" ht="21" customHeight="1">
      <c r="A25" s="598">
        <v>24</v>
      </c>
      <c r="B25" s="363" t="s">
        <v>4583</v>
      </c>
      <c r="C25" s="699" t="s">
        <v>715</v>
      </c>
      <c r="D25" s="699" t="s">
        <v>715</v>
      </c>
      <c r="E25" s="698" t="s">
        <v>4584</v>
      </c>
      <c r="F25" s="696" t="s">
        <v>4585</v>
      </c>
      <c r="G25" s="327"/>
    </row>
    <row r="26" spans="1:7" ht="21" customHeight="1">
      <c r="A26" s="598">
        <v>25</v>
      </c>
      <c r="B26" s="363" t="s">
        <v>4586</v>
      </c>
      <c r="C26" s="699" t="s">
        <v>730</v>
      </c>
      <c r="D26" s="699" t="s">
        <v>1268</v>
      </c>
      <c r="E26" s="698" t="s">
        <v>4587</v>
      </c>
      <c r="F26" s="696" t="s">
        <v>4588</v>
      </c>
      <c r="G26" s="327"/>
    </row>
    <row r="27" spans="1:7" ht="21" customHeight="1">
      <c r="A27" s="598">
        <v>26</v>
      </c>
      <c r="B27" s="363" t="s">
        <v>4589</v>
      </c>
      <c r="C27" s="699" t="s">
        <v>744</v>
      </c>
      <c r="D27" s="699" t="s">
        <v>1308</v>
      </c>
      <c r="E27" s="698" t="s">
        <v>4590</v>
      </c>
      <c r="F27" s="696" t="s">
        <v>4590</v>
      </c>
      <c r="G27" s="327"/>
    </row>
    <row r="28" spans="1:7" ht="21" customHeight="1">
      <c r="A28" s="598">
        <v>27</v>
      </c>
      <c r="B28" s="363" t="s">
        <v>4591</v>
      </c>
      <c r="C28" s="699" t="s">
        <v>757</v>
      </c>
      <c r="D28" s="699" t="s">
        <v>1314</v>
      </c>
      <c r="E28" s="698" t="s">
        <v>4592</v>
      </c>
      <c r="F28" s="701" t="s">
        <v>4592</v>
      </c>
      <c r="G28" s="327"/>
    </row>
    <row r="29" spans="1:7" ht="21" customHeight="1">
      <c r="A29" s="598">
        <v>28</v>
      </c>
      <c r="B29" s="363" t="s">
        <v>4593</v>
      </c>
      <c r="C29" s="699" t="s">
        <v>768</v>
      </c>
      <c r="D29" s="699" t="s">
        <v>768</v>
      </c>
      <c r="E29" s="599" t="s">
        <v>4594</v>
      </c>
      <c r="F29" s="701" t="s">
        <v>4594</v>
      </c>
      <c r="G29" s="327"/>
    </row>
    <row r="30" spans="1:7" ht="21" customHeight="1">
      <c r="A30" s="598">
        <v>29</v>
      </c>
      <c r="B30" s="363" t="s">
        <v>4595</v>
      </c>
      <c r="C30" s="699" t="s">
        <v>780</v>
      </c>
      <c r="D30" s="699" t="s">
        <v>1324</v>
      </c>
      <c r="E30" s="599" t="s">
        <v>4596</v>
      </c>
      <c r="F30" s="701" t="s">
        <v>4596</v>
      </c>
      <c r="G30" s="327"/>
    </row>
    <row r="31" spans="1:7" ht="21" customHeight="1">
      <c r="A31" s="598">
        <v>30</v>
      </c>
      <c r="B31" s="599" t="s">
        <v>4597</v>
      </c>
      <c r="C31" s="599" t="s">
        <v>791</v>
      </c>
      <c r="D31" s="599" t="s">
        <v>1327</v>
      </c>
      <c r="E31" s="599" t="s">
        <v>4598</v>
      </c>
      <c r="F31" s="701" t="s">
        <v>4598</v>
      </c>
      <c r="G31" s="327"/>
    </row>
    <row r="32" spans="1:7" ht="21" customHeight="1">
      <c r="A32" s="598">
        <v>31</v>
      </c>
      <c r="B32" s="590" t="s">
        <v>4599</v>
      </c>
      <c r="C32" s="599" t="str">
        <f ca="1">IFERROR(__xludf.DUMMYFUNCTION("GOOGLETRANSLATE(D32,""auto"")"),"勇士")</f>
        <v>勇士</v>
      </c>
      <c r="D32" s="702" t="s">
        <v>801</v>
      </c>
      <c r="E32" s="590" t="s">
        <v>4600</v>
      </c>
      <c r="F32" s="701" t="s">
        <v>4600</v>
      </c>
      <c r="G32" s="703"/>
    </row>
    <row r="33" spans="1:12" ht="21" customHeight="1">
      <c r="A33" s="598">
        <v>32</v>
      </c>
      <c r="B33" s="590" t="s">
        <v>4601</v>
      </c>
      <c r="C33" s="599" t="str">
        <f ca="1">IFERROR(__xludf.DUMMYFUNCTION("GOOGLETRANSLATE(D33,""auto"")"),"瑪雅寶石")</f>
        <v>瑪雅寶石</v>
      </c>
      <c r="D33" s="702" t="s">
        <v>809</v>
      </c>
      <c r="E33" s="590" t="s">
        <v>4602</v>
      </c>
      <c r="F33" s="701" t="s">
        <v>4602</v>
      </c>
      <c r="G33" s="703"/>
    </row>
    <row r="34" spans="1:12" ht="21" customHeight="1">
      <c r="A34" s="598">
        <v>33</v>
      </c>
      <c r="B34" s="599" t="s">
        <v>4603</v>
      </c>
      <c r="C34" s="599" t="str">
        <f ca="1">IFERROR(__xludf.DUMMYFUNCTION("GOOGLETRANSLATE(D34,""auto"")"),"拳擊 Deluxe")</f>
        <v>拳擊 Deluxe</v>
      </c>
      <c r="D34" s="599" t="s">
        <v>4604</v>
      </c>
      <c r="E34" s="599" t="s">
        <v>4605</v>
      </c>
      <c r="F34" s="701" t="s">
        <v>4605</v>
      </c>
      <c r="G34" s="703"/>
    </row>
    <row r="35" spans="1:12" ht="21" customHeight="1">
      <c r="A35" s="598">
        <v>34</v>
      </c>
      <c r="B35" s="590" t="s">
        <v>4606</v>
      </c>
      <c r="C35" s="599" t="str">
        <f ca="1">IFERROR(__xludf.DUMMYFUNCTION("GOOGLETRANSLATE(D35,""auto"")"),"海洋之王")</f>
        <v>海洋之王</v>
      </c>
      <c r="D35" s="702" t="s">
        <v>826</v>
      </c>
      <c r="E35" s="590" t="s">
        <v>4607</v>
      </c>
      <c r="F35" s="701" t="s">
        <v>4607</v>
      </c>
      <c r="G35" s="703"/>
    </row>
    <row r="36" spans="1:12" ht="21" customHeight="1">
      <c r="A36" s="598">
        <v>35</v>
      </c>
      <c r="B36" s="590" t="s">
        <v>4608</v>
      </c>
      <c r="C36" s="599" t="str">
        <f ca="1">IFERROR(__xludf.DUMMYFUNCTION("GOOGLETRANSLATE(D36,""auto"")"),"聖約之書 豪華版")</f>
        <v>聖約之書 豪華版</v>
      </c>
      <c r="D36" s="702" t="s">
        <v>4609</v>
      </c>
      <c r="E36" s="590" t="s">
        <v>4610</v>
      </c>
      <c r="F36" s="701" t="s">
        <v>4610</v>
      </c>
      <c r="G36" s="703"/>
    </row>
    <row r="37" spans="1:12" ht="21" customHeight="1">
      <c r="A37" s="598">
        <v>36</v>
      </c>
      <c r="B37" s="599" t="s">
        <v>4611</v>
      </c>
      <c r="C37" s="599" t="str">
        <f ca="1">IFERROR(__xludf.DUMMYFUNCTION("GOOGLETRANSLATE(D37,""auto"")"),"熱帶水果")</f>
        <v>熱帶水果</v>
      </c>
      <c r="D37" s="599" t="s">
        <v>844</v>
      </c>
      <c r="E37" s="599" t="s">
        <v>4612</v>
      </c>
      <c r="F37" s="701" t="s">
        <v>4612</v>
      </c>
      <c r="G37" s="703"/>
    </row>
    <row r="38" spans="1:12" ht="21" customHeight="1">
      <c r="A38" s="598">
        <v>37</v>
      </c>
      <c r="B38" s="599" t="s">
        <v>4613</v>
      </c>
      <c r="C38" s="599" t="str">
        <f ca="1">IFERROR(__xludf.DUMMYFUNCTION("GOOGLETRANSLATE(D38,""auto"")"),"進入KTV")</f>
        <v>進入KTV</v>
      </c>
      <c r="D38" s="599" t="s">
        <v>4614</v>
      </c>
      <c r="E38" s="599" t="s">
        <v>4615</v>
      </c>
      <c r="F38" s="701" t="s">
        <v>4616</v>
      </c>
      <c r="G38" s="703"/>
      <c r="I38" s="897" t="s">
        <v>4617</v>
      </c>
      <c r="J38" s="782"/>
      <c r="K38" s="782"/>
      <c r="L38" s="782"/>
    </row>
    <row r="39" spans="1:12" ht="21" customHeight="1">
      <c r="A39" s="598">
        <v>38</v>
      </c>
      <c r="B39" s="599" t="s">
        <v>4618</v>
      </c>
      <c r="C39" s="599" t="str">
        <f ca="1">IFERROR(__xludf.DUMMYFUNCTION("GOOGLETRANSLATE(D39,""auto"")"),"金庫")</f>
        <v>金庫</v>
      </c>
      <c r="D39" s="599" t="s">
        <v>4619</v>
      </c>
      <c r="E39" s="599" t="s">
        <v>4620</v>
      </c>
      <c r="F39" s="701" t="s">
        <v>4621</v>
      </c>
      <c r="G39" s="703"/>
      <c r="I39" s="782"/>
      <c r="J39" s="782"/>
      <c r="K39" s="782"/>
      <c r="L39" s="782"/>
    </row>
    <row r="40" spans="1:12" ht="21" customHeight="1">
      <c r="A40" s="598">
        <v>39</v>
      </c>
      <c r="B40" s="599" t="s">
        <v>4622</v>
      </c>
      <c r="C40" s="599" t="str">
        <f ca="1">IFERROR(__xludf.DUMMYFUNCTION("GOOGLETRANSLATE(D40,""auto"")"),"八卦")</f>
        <v>八卦</v>
      </c>
      <c r="D40" s="599" t="s">
        <v>867</v>
      </c>
      <c r="E40" s="599" t="s">
        <v>4623</v>
      </c>
      <c r="F40" s="701" t="s">
        <v>4623</v>
      </c>
      <c r="G40" s="703"/>
      <c r="I40" s="782"/>
      <c r="J40" s="782"/>
      <c r="K40" s="782"/>
      <c r="L40" s="782"/>
    </row>
    <row r="41" spans="1:12" ht="21" customHeight="1">
      <c r="A41" s="598">
        <v>40</v>
      </c>
      <c r="B41" s="599" t="s">
        <v>4624</v>
      </c>
      <c r="C41" s="599" t="str">
        <f ca="1">IFERROR(__xludf.DUMMYFUNCTION("GOOGLETRANSLATE(D41,""auto"")"),"泰國風情")</f>
        <v>泰國風情</v>
      </c>
      <c r="D41" s="599" t="s">
        <v>4625</v>
      </c>
      <c r="E41" s="599" t="s">
        <v>4626</v>
      </c>
      <c r="F41" s="701" t="s">
        <v>4626</v>
      </c>
      <c r="G41" s="703"/>
      <c r="I41" s="782"/>
      <c r="J41" s="782"/>
      <c r="K41" s="782"/>
      <c r="L41" s="782"/>
    </row>
    <row r="42" spans="1:12" ht="21" customHeight="1">
      <c r="A42" s="598">
        <v>41</v>
      </c>
      <c r="B42" s="599" t="s">
        <v>4627</v>
      </c>
      <c r="C42" s="599" t="str">
        <f ca="1">IFERROR(__xludf.DUMMYFUNCTION("GOOGLETRANSLATE(D42,""auto"")"),"海洋浪花")</f>
        <v>海洋浪花</v>
      </c>
      <c r="D42" s="599" t="s">
        <v>881</v>
      </c>
      <c r="E42" s="599" t="s">
        <v>4628</v>
      </c>
      <c r="F42" s="701" t="s">
        <v>4628</v>
      </c>
      <c r="G42" s="703"/>
      <c r="I42" s="782"/>
      <c r="J42" s="782"/>
      <c r="K42" s="782"/>
      <c r="L42" s="782"/>
    </row>
    <row r="43" spans="1:12" ht="21" customHeight="1">
      <c r="A43" s="598">
        <v>42</v>
      </c>
      <c r="B43" s="599" t="s">
        <v>4629</v>
      </c>
      <c r="C43" s="599" t="str">
        <f ca="1">IFERROR(__xludf.DUMMYFUNCTION("GOOGLETRANSLATE(D43,""auto"")"),"鳳凰")</f>
        <v>鳳凰</v>
      </c>
      <c r="D43" s="599" t="s">
        <v>4630</v>
      </c>
      <c r="E43" s="599" t="s">
        <v>4631</v>
      </c>
      <c r="F43" s="701" t="s">
        <v>4631</v>
      </c>
      <c r="G43" s="703"/>
      <c r="I43" s="782"/>
      <c r="J43" s="782"/>
      <c r="K43" s="782"/>
      <c r="L43" s="782"/>
    </row>
    <row r="44" spans="1:12" ht="21" customHeight="1">
      <c r="A44" s="598">
        <v>43</v>
      </c>
      <c r="B44" s="599" t="s">
        <v>4632</v>
      </c>
      <c r="C44" s="599" t="str">
        <f ca="1">IFERROR(__xludf.DUMMYFUNCTION("GOOGLETRANSLATE(D44,""auto"")"),"賞金獵人")</f>
        <v>賞金獵人</v>
      </c>
      <c r="D44" s="599" t="s">
        <v>4193</v>
      </c>
      <c r="E44" s="599" t="s">
        <v>4179</v>
      </c>
      <c r="F44" s="701" t="s">
        <v>4179</v>
      </c>
      <c r="G44" s="703"/>
      <c r="I44" s="782"/>
      <c r="J44" s="782"/>
      <c r="K44" s="782"/>
      <c r="L44" s="782"/>
    </row>
    <row r="45" spans="1:12" ht="21" customHeight="1">
      <c r="A45" s="598">
        <v>44</v>
      </c>
      <c r="B45" s="599" t="s">
        <v>4633</v>
      </c>
      <c r="C45" s="599" t="str">
        <f ca="1">IFERROR(__xludf.DUMMYFUNCTION("GOOGLETRANSLATE(D45,""auto"")"),"亞洲四虎")</f>
        <v>亞洲四虎</v>
      </c>
      <c r="D45" s="599" t="s">
        <v>4634</v>
      </c>
      <c r="E45" s="599" t="s">
        <v>4635</v>
      </c>
      <c r="F45" s="701" t="s">
        <v>4636</v>
      </c>
      <c r="G45" s="703"/>
      <c r="I45" s="782"/>
      <c r="J45" s="782"/>
      <c r="K45" s="782"/>
      <c r="L45" s="782"/>
    </row>
    <row r="46" spans="1:12" ht="21" customHeight="1">
      <c r="A46" s="598">
        <v>45</v>
      </c>
      <c r="B46" s="599" t="s">
        <v>4637</v>
      </c>
      <c r="C46" s="599" t="str">
        <f ca="1">IFERROR(__xludf.DUMMYFUNCTION("GOOGLETRANSLATE(D46,""auto"")"),"海盜傳奇")</f>
        <v>海盜傳奇</v>
      </c>
      <c r="D46" s="599" t="s">
        <v>4638</v>
      </c>
      <c r="E46" s="599" t="s">
        <v>4639</v>
      </c>
      <c r="F46" s="701" t="s">
        <v>4640</v>
      </c>
      <c r="G46" s="703"/>
    </row>
    <row r="47" spans="1:12" ht="21" customHeight="1">
      <c r="A47" s="598">
        <v>46</v>
      </c>
      <c r="B47" s="599" t="s">
        <v>4641</v>
      </c>
      <c r="C47" s="599" t="str">
        <f ca="1">IFERROR(__xludf.DUMMYFUNCTION("GOOGLETRANSLATE(D47,""auto"")"),"神秘之沙")</f>
        <v>神秘之沙</v>
      </c>
      <c r="D47" s="599" t="s">
        <v>908</v>
      </c>
      <c r="E47" s="599" t="s">
        <v>4642</v>
      </c>
      <c r="F47" s="704" t="s">
        <v>4643</v>
      </c>
      <c r="G47" s="703"/>
    </row>
    <row r="48" spans="1:12" ht="30" customHeight="1">
      <c r="A48" s="509" t="s">
        <v>151</v>
      </c>
      <c r="B48" s="452" t="s">
        <v>4533</v>
      </c>
      <c r="C48" s="452" t="s">
        <v>1497</v>
      </c>
      <c r="D48" s="452" t="s">
        <v>1498</v>
      </c>
      <c r="E48" s="452" t="s">
        <v>1499</v>
      </c>
      <c r="F48" s="327"/>
      <c r="G48" s="327"/>
    </row>
    <row r="49" spans="1:7" ht="16.5" customHeight="1">
      <c r="A49" s="589">
        <v>47</v>
      </c>
      <c r="B49" s="461" t="s">
        <v>4644</v>
      </c>
      <c r="C49" s="692" t="s">
        <v>382</v>
      </c>
      <c r="D49" s="695" t="s">
        <v>1331</v>
      </c>
      <c r="E49" s="693" t="s">
        <v>4645</v>
      </c>
      <c r="F49" s="693" t="s">
        <v>4645</v>
      </c>
      <c r="G49" s="327"/>
    </row>
    <row r="50" spans="1:7" ht="16.5" customHeight="1">
      <c r="A50" s="589">
        <v>48</v>
      </c>
      <c r="B50" s="461" t="s">
        <v>4646</v>
      </c>
      <c r="C50" s="692" t="s">
        <v>397</v>
      </c>
      <c r="D50" s="692" t="s">
        <v>1334</v>
      </c>
      <c r="E50" s="705" t="s">
        <v>4647</v>
      </c>
      <c r="F50" s="705" t="s">
        <v>4647</v>
      </c>
      <c r="G50" s="327"/>
    </row>
    <row r="51" spans="1:7" ht="16.5" customHeight="1">
      <c r="A51" s="589">
        <v>49</v>
      </c>
      <c r="B51" s="461" t="s">
        <v>4648</v>
      </c>
      <c r="C51" s="692" t="s">
        <v>411</v>
      </c>
      <c r="D51" s="692" t="s">
        <v>1337</v>
      </c>
      <c r="E51" s="705" t="s">
        <v>4649</v>
      </c>
      <c r="F51" s="705" t="s">
        <v>4649</v>
      </c>
      <c r="G51" s="327"/>
    </row>
    <row r="52" spans="1:7" ht="16.5" customHeight="1">
      <c r="A52" s="589">
        <v>50</v>
      </c>
      <c r="B52" s="461" t="s">
        <v>4650</v>
      </c>
      <c r="C52" s="692" t="s">
        <v>458</v>
      </c>
      <c r="D52" s="692" t="s">
        <v>1340</v>
      </c>
      <c r="E52" s="705" t="s">
        <v>4651</v>
      </c>
      <c r="F52" s="705" t="s">
        <v>4651</v>
      </c>
      <c r="G52" s="327"/>
    </row>
    <row r="53" spans="1:7" ht="16.5" customHeight="1">
      <c r="A53" s="551"/>
      <c r="G53" s="327"/>
    </row>
    <row r="54" spans="1:7" ht="32.25" customHeight="1">
      <c r="A54" s="706" t="s">
        <v>159</v>
      </c>
      <c r="B54" s="490" t="s">
        <v>4533</v>
      </c>
      <c r="C54" s="452" t="s">
        <v>1497</v>
      </c>
      <c r="D54" s="452" t="s">
        <v>1498</v>
      </c>
      <c r="E54" s="452" t="s">
        <v>1499</v>
      </c>
      <c r="F54" s="327"/>
      <c r="G54" s="327"/>
    </row>
    <row r="55" spans="1:7" ht="15" customHeight="1">
      <c r="A55" s="598">
        <v>1</v>
      </c>
      <c r="B55" s="367" t="s">
        <v>4652</v>
      </c>
      <c r="C55" s="367" t="s">
        <v>934</v>
      </c>
      <c r="D55" s="367" t="s">
        <v>1442</v>
      </c>
      <c r="E55" s="367" t="s">
        <v>4653</v>
      </c>
      <c r="F55" s="367" t="s">
        <v>4653</v>
      </c>
      <c r="G55" s="327"/>
    </row>
    <row r="56" spans="1:7" ht="15" customHeight="1">
      <c r="A56" s="598">
        <v>2</v>
      </c>
      <c r="B56" s="367" t="s">
        <v>4654</v>
      </c>
      <c r="C56" s="367" t="s">
        <v>941</v>
      </c>
      <c r="D56" s="367" t="s">
        <v>941</v>
      </c>
      <c r="E56" s="367" t="s">
        <v>4655</v>
      </c>
      <c r="F56" s="367" t="s">
        <v>4655</v>
      </c>
      <c r="G56" s="327"/>
    </row>
    <row r="57" spans="1:7" ht="15" customHeight="1">
      <c r="A57" s="598">
        <v>3</v>
      </c>
      <c r="B57" s="367" t="s">
        <v>4656</v>
      </c>
      <c r="C57" s="367" t="s">
        <v>733</v>
      </c>
      <c r="D57" s="367" t="s">
        <v>1252</v>
      </c>
      <c r="E57" s="367" t="s">
        <v>4657</v>
      </c>
      <c r="F57" s="367" t="s">
        <v>4657</v>
      </c>
      <c r="G57" s="327"/>
    </row>
    <row r="58" spans="1:7" ht="15" customHeight="1">
      <c r="A58" s="598">
        <v>4</v>
      </c>
      <c r="B58" s="367" t="s">
        <v>4658</v>
      </c>
      <c r="C58" s="367" t="s">
        <v>949</v>
      </c>
      <c r="D58" s="367" t="s">
        <v>1457</v>
      </c>
      <c r="E58" s="367" t="s">
        <v>4659</v>
      </c>
      <c r="F58" s="367" t="s">
        <v>4659</v>
      </c>
      <c r="G58" s="327"/>
    </row>
    <row r="59" spans="1:7" ht="15" customHeight="1">
      <c r="A59" s="598">
        <v>5</v>
      </c>
      <c r="B59" s="367" t="s">
        <v>4660</v>
      </c>
      <c r="C59" s="367" t="s">
        <v>965</v>
      </c>
      <c r="D59" s="367" t="s">
        <v>1460</v>
      </c>
      <c r="E59" s="367" t="s">
        <v>4661</v>
      </c>
      <c r="F59" s="367" t="s">
        <v>4661</v>
      </c>
      <c r="G59" s="327"/>
    </row>
    <row r="60" spans="1:7" ht="15" customHeight="1">
      <c r="A60" s="598">
        <v>6</v>
      </c>
      <c r="B60" s="367" t="s">
        <v>4662</v>
      </c>
      <c r="C60" s="367" t="s">
        <v>967</v>
      </c>
      <c r="D60" s="367" t="s">
        <v>1463</v>
      </c>
      <c r="E60" s="367" t="s">
        <v>4663</v>
      </c>
      <c r="F60" s="367" t="s">
        <v>4663</v>
      </c>
      <c r="G60" s="327"/>
    </row>
    <row r="61" spans="1:7" ht="15" customHeight="1">
      <c r="A61" s="598">
        <v>7</v>
      </c>
      <c r="B61" s="367" t="s">
        <v>4664</v>
      </c>
      <c r="C61" s="367" t="s">
        <v>972</v>
      </c>
      <c r="D61" s="367" t="s">
        <v>1467</v>
      </c>
      <c r="E61" s="367" t="s">
        <v>4665</v>
      </c>
      <c r="F61" s="367" t="s">
        <v>4665</v>
      </c>
      <c r="G61" s="327"/>
    </row>
    <row r="62" spans="1:7" ht="15" customHeight="1">
      <c r="A62" s="598">
        <v>8</v>
      </c>
      <c r="B62" s="367" t="s">
        <v>4666</v>
      </c>
      <c r="C62" s="367" t="s">
        <v>977</v>
      </c>
      <c r="D62" s="367" t="s">
        <v>1470</v>
      </c>
      <c r="E62" s="367" t="s">
        <v>4667</v>
      </c>
      <c r="F62" s="367" t="s">
        <v>4667</v>
      </c>
      <c r="G62" s="327"/>
    </row>
    <row r="63" spans="1:7" ht="15" customHeight="1">
      <c r="A63" s="598">
        <v>9</v>
      </c>
      <c r="B63" s="367" t="s">
        <v>4668</v>
      </c>
      <c r="C63" s="367" t="s">
        <v>981</v>
      </c>
      <c r="D63" s="367" t="s">
        <v>981</v>
      </c>
      <c r="E63" s="367" t="s">
        <v>4669</v>
      </c>
      <c r="F63" s="367" t="s">
        <v>4669</v>
      </c>
      <c r="G63" s="327"/>
    </row>
    <row r="64" spans="1:7" ht="15" customHeight="1">
      <c r="A64" s="598">
        <v>10</v>
      </c>
      <c r="B64" s="367" t="s">
        <v>4670</v>
      </c>
      <c r="C64" s="367" t="s">
        <v>984</v>
      </c>
      <c r="D64" s="367" t="s">
        <v>984</v>
      </c>
      <c r="E64" s="367" t="s">
        <v>4671</v>
      </c>
      <c r="F64" s="367" t="s">
        <v>4671</v>
      </c>
      <c r="G64" s="327"/>
    </row>
    <row r="65" spans="1:7" ht="15" customHeight="1">
      <c r="A65" s="598">
        <v>11</v>
      </c>
      <c r="B65" s="367" t="s">
        <v>4672</v>
      </c>
      <c r="C65" s="367" t="s">
        <v>985</v>
      </c>
      <c r="D65" s="367" t="s">
        <v>985</v>
      </c>
      <c r="E65" s="367" t="s">
        <v>4673</v>
      </c>
      <c r="F65" s="367" t="s">
        <v>4673</v>
      </c>
      <c r="G65" s="327"/>
    </row>
    <row r="66" spans="1:7" ht="15" customHeight="1">
      <c r="A66" s="598">
        <v>12</v>
      </c>
      <c r="B66" s="367" t="s">
        <v>4674</v>
      </c>
      <c r="C66" s="367" t="s">
        <v>987</v>
      </c>
      <c r="D66" s="367" t="s">
        <v>987</v>
      </c>
      <c r="E66" s="367" t="s">
        <v>4675</v>
      </c>
      <c r="F66" s="367" t="s">
        <v>4675</v>
      </c>
      <c r="G66" s="327"/>
    </row>
    <row r="67" spans="1:7" ht="15" customHeight="1">
      <c r="A67" s="598">
        <v>13</v>
      </c>
      <c r="B67" s="367" t="s">
        <v>4676</v>
      </c>
      <c r="C67" s="367" t="s">
        <v>988</v>
      </c>
      <c r="D67" s="367" t="s">
        <v>1472</v>
      </c>
      <c r="E67" s="367" t="s">
        <v>4677</v>
      </c>
      <c r="F67" s="367" t="s">
        <v>4677</v>
      </c>
      <c r="G67" s="327"/>
    </row>
    <row r="68" spans="1:7" ht="15" customHeight="1">
      <c r="A68" s="598">
        <v>14</v>
      </c>
      <c r="B68" s="367" t="s">
        <v>4678</v>
      </c>
      <c r="C68" s="367" t="s">
        <v>989</v>
      </c>
      <c r="D68" s="367" t="s">
        <v>1473</v>
      </c>
      <c r="E68" s="367" t="s">
        <v>4679</v>
      </c>
      <c r="F68" s="367" t="s">
        <v>4679</v>
      </c>
      <c r="G68" s="327"/>
    </row>
    <row r="69" spans="1:7" ht="16.5" customHeight="1">
      <c r="A69" s="707"/>
      <c r="C69" s="315"/>
      <c r="D69" s="315"/>
      <c r="E69" s="315"/>
    </row>
    <row r="70" spans="1:7" ht="16.5" customHeight="1">
      <c r="A70" s="551"/>
    </row>
    <row r="71" spans="1:7" ht="16.5" customHeight="1">
      <c r="A71" s="708" t="s">
        <v>2376</v>
      </c>
    </row>
    <row r="72" spans="1:7" ht="16.5" customHeight="1">
      <c r="A72" s="551"/>
    </row>
    <row r="73" spans="1:7" ht="16.5" customHeight="1">
      <c r="A73" s="551"/>
    </row>
    <row r="74" spans="1:7" ht="16.5" customHeight="1">
      <c r="A74" s="551"/>
    </row>
    <row r="75" spans="1:7" ht="16.5" customHeight="1">
      <c r="A75" s="551"/>
    </row>
    <row r="76" spans="1:7" ht="16.5" customHeight="1">
      <c r="A76" s="551"/>
    </row>
    <row r="77" spans="1:7" ht="16.5" customHeight="1">
      <c r="A77" s="551"/>
    </row>
    <row r="78" spans="1:7" ht="16.5" customHeight="1">
      <c r="A78" s="551"/>
    </row>
    <row r="79" spans="1:7" ht="16.5" customHeight="1">
      <c r="A79" s="551"/>
    </row>
    <row r="80" spans="1:7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</sheetData>
  <mergeCells count="1">
    <mergeCell ref="I38:L45"/>
  </mergeCells>
  <phoneticPr fontId="107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90" t="s">
        <v>150</v>
      </c>
      <c r="B1" s="490" t="s">
        <v>2922</v>
      </c>
      <c r="C1" s="452" t="s">
        <v>1497</v>
      </c>
      <c r="D1" s="452" t="s">
        <v>1498</v>
      </c>
      <c r="E1" s="452" t="s">
        <v>1499</v>
      </c>
      <c r="F1" s="328"/>
    </row>
    <row r="2" spans="1:8" ht="18.75" customHeight="1">
      <c r="A2" s="709">
        <v>1</v>
      </c>
      <c r="B2" s="710" t="s">
        <v>4680</v>
      </c>
      <c r="C2" s="711" t="s">
        <v>314</v>
      </c>
      <c r="D2" s="711" t="s">
        <v>4681</v>
      </c>
      <c r="E2" s="711" t="s">
        <v>4682</v>
      </c>
      <c r="F2" s="658"/>
      <c r="G2" s="301"/>
    </row>
    <row r="3" spans="1:8" ht="18.75" customHeight="1">
      <c r="A3" s="709">
        <v>2</v>
      </c>
      <c r="B3" s="710" t="s">
        <v>4683</v>
      </c>
      <c r="C3" s="711" t="s">
        <v>438</v>
      </c>
      <c r="D3" s="711" t="s">
        <v>4684</v>
      </c>
      <c r="E3" s="711" t="s">
        <v>4685</v>
      </c>
      <c r="F3" s="658"/>
      <c r="G3" s="595"/>
    </row>
    <row r="4" spans="1:8" ht="18.75" customHeight="1">
      <c r="A4" s="709">
        <v>3</v>
      </c>
      <c r="B4" s="710" t="s">
        <v>4686</v>
      </c>
      <c r="C4" s="711" t="s">
        <v>448</v>
      </c>
      <c r="D4" s="711" t="s">
        <v>4687</v>
      </c>
      <c r="E4" s="711" t="s">
        <v>4688</v>
      </c>
      <c r="G4" s="595"/>
    </row>
    <row r="5" spans="1:8" ht="18.75" customHeight="1">
      <c r="A5" s="709">
        <v>4</v>
      </c>
      <c r="B5" s="710" t="s">
        <v>4689</v>
      </c>
      <c r="C5" s="711" t="s">
        <v>459</v>
      </c>
      <c r="D5" s="711" t="s">
        <v>4690</v>
      </c>
      <c r="E5" s="711" t="s">
        <v>4691</v>
      </c>
      <c r="G5" s="595"/>
    </row>
    <row r="6" spans="1:8" ht="18.75" customHeight="1">
      <c r="A6" s="709">
        <v>5</v>
      </c>
      <c r="B6" s="710" t="s">
        <v>4692</v>
      </c>
      <c r="C6" s="711" t="s">
        <v>469</v>
      </c>
      <c r="D6" s="711" t="s">
        <v>4693</v>
      </c>
      <c r="E6" s="711" t="s">
        <v>4694</v>
      </c>
      <c r="F6" s="658"/>
      <c r="G6" s="595"/>
    </row>
    <row r="7" spans="1:8" ht="18.75" customHeight="1">
      <c r="A7" s="709">
        <v>6</v>
      </c>
      <c r="B7" s="710" t="s">
        <v>4695</v>
      </c>
      <c r="C7" s="711" t="s">
        <v>478</v>
      </c>
      <c r="D7" s="711" t="s">
        <v>4696</v>
      </c>
      <c r="E7" s="711" t="s">
        <v>4697</v>
      </c>
      <c r="F7" s="658"/>
      <c r="G7" s="595"/>
    </row>
    <row r="8" spans="1:8" ht="18.75" customHeight="1">
      <c r="A8" s="709">
        <v>7</v>
      </c>
      <c r="B8" s="712" t="s">
        <v>4698</v>
      </c>
      <c r="C8" s="515" t="s">
        <v>328</v>
      </c>
      <c r="D8" s="516" t="s">
        <v>679</v>
      </c>
      <c r="E8" s="515" t="s">
        <v>4699</v>
      </c>
      <c r="F8" s="658"/>
      <c r="G8" s="713"/>
    </row>
    <row r="9" spans="1:8" ht="18.75" customHeight="1">
      <c r="A9" s="709">
        <v>8</v>
      </c>
      <c r="B9" s="712" t="s">
        <v>4700</v>
      </c>
      <c r="C9" s="515" t="s">
        <v>344</v>
      </c>
      <c r="D9" s="516" t="s">
        <v>1309</v>
      </c>
      <c r="E9" s="515" t="s">
        <v>4701</v>
      </c>
      <c r="F9" s="658"/>
      <c r="G9" s="595"/>
    </row>
    <row r="10" spans="1:8" ht="18.75" customHeight="1">
      <c r="A10" s="709">
        <v>9</v>
      </c>
      <c r="B10" s="712" t="s">
        <v>4702</v>
      </c>
      <c r="C10" s="515" t="s">
        <v>355</v>
      </c>
      <c r="D10" s="516" t="s">
        <v>1156</v>
      </c>
      <c r="E10" s="515" t="s">
        <v>4703</v>
      </c>
      <c r="F10" s="665"/>
      <c r="G10" s="301"/>
    </row>
    <row r="11" spans="1:8" ht="18.75" customHeight="1">
      <c r="A11" s="709">
        <v>10</v>
      </c>
      <c r="B11" s="712" t="s">
        <v>4704</v>
      </c>
      <c r="C11" s="515" t="s">
        <v>369</v>
      </c>
      <c r="D11" s="714" t="s">
        <v>1303</v>
      </c>
      <c r="E11" s="515" t="s">
        <v>4705</v>
      </c>
      <c r="F11" s="665"/>
      <c r="G11" s="301"/>
    </row>
    <row r="12" spans="1:8" ht="18.75" customHeight="1">
      <c r="A12" s="709">
        <v>11</v>
      </c>
      <c r="B12" s="712" t="s">
        <v>4706</v>
      </c>
      <c r="C12" s="515" t="s">
        <v>383</v>
      </c>
      <c r="D12" s="714" t="s">
        <v>1112</v>
      </c>
      <c r="E12" s="515" t="s">
        <v>4707</v>
      </c>
      <c r="F12" s="665"/>
      <c r="G12" s="301"/>
    </row>
    <row r="13" spans="1:8" ht="18.75" customHeight="1">
      <c r="A13" s="709">
        <v>12</v>
      </c>
      <c r="B13" s="712" t="s">
        <v>4708</v>
      </c>
      <c r="C13" s="515" t="s">
        <v>398</v>
      </c>
      <c r="D13" s="516" t="s">
        <v>1223</v>
      </c>
      <c r="E13" s="515" t="s">
        <v>4709</v>
      </c>
      <c r="F13" s="665"/>
      <c r="G13" s="301"/>
    </row>
    <row r="14" spans="1:8" ht="18.75" customHeight="1">
      <c r="A14" s="709">
        <v>13</v>
      </c>
      <c r="B14" s="712" t="s">
        <v>4710</v>
      </c>
      <c r="C14" s="515" t="s">
        <v>412</v>
      </c>
      <c r="D14" s="516" t="s">
        <v>4711</v>
      </c>
      <c r="E14" s="515" t="s">
        <v>4712</v>
      </c>
      <c r="F14" s="715"/>
      <c r="G14" s="191"/>
      <c r="H14" s="716"/>
    </row>
    <row r="15" spans="1:8" ht="18.75" customHeight="1">
      <c r="A15" s="709">
        <v>14</v>
      </c>
      <c r="B15" s="712" t="s">
        <v>4713</v>
      </c>
      <c r="C15" s="717" t="s">
        <v>567</v>
      </c>
      <c r="D15" s="718" t="s">
        <v>1123</v>
      </c>
      <c r="E15" s="515" t="s">
        <v>3084</v>
      </c>
      <c r="F15" s="715"/>
      <c r="G15" s="191"/>
      <c r="H15" s="716"/>
    </row>
    <row r="16" spans="1:8" ht="18.75" customHeight="1">
      <c r="A16" s="709">
        <v>15</v>
      </c>
      <c r="B16" s="712" t="s">
        <v>4714</v>
      </c>
      <c r="C16" s="717" t="s">
        <v>302</v>
      </c>
      <c r="D16" s="718" t="s">
        <v>2378</v>
      </c>
      <c r="E16" s="515" t="s">
        <v>2379</v>
      </c>
      <c r="F16" s="715"/>
      <c r="G16" s="191"/>
      <c r="H16" s="716"/>
    </row>
    <row r="17" spans="1:8" ht="18.75" customHeight="1">
      <c r="A17" s="709">
        <v>16</v>
      </c>
      <c r="B17" s="712" t="s">
        <v>4715</v>
      </c>
      <c r="C17" s="515" t="s">
        <v>356</v>
      </c>
      <c r="D17" s="714" t="s">
        <v>1198</v>
      </c>
      <c r="E17" s="515" t="s">
        <v>4716</v>
      </c>
      <c r="F17" s="715"/>
      <c r="G17" s="191"/>
      <c r="H17" s="716"/>
    </row>
    <row r="18" spans="1:8" ht="18.75" customHeight="1">
      <c r="A18" s="709">
        <v>17</v>
      </c>
      <c r="B18" s="712" t="s">
        <v>4717</v>
      </c>
      <c r="C18" s="515" t="s">
        <v>614</v>
      </c>
      <c r="D18" s="714" t="s">
        <v>614</v>
      </c>
      <c r="E18" s="515" t="s">
        <v>4718</v>
      </c>
      <c r="F18" s="715"/>
      <c r="G18" s="191"/>
      <c r="H18" s="716"/>
    </row>
    <row r="19" spans="1:8" ht="18.75" customHeight="1">
      <c r="A19" s="709">
        <v>18</v>
      </c>
      <c r="B19" s="712" t="s">
        <v>4719</v>
      </c>
      <c r="C19" s="515" t="s">
        <v>629</v>
      </c>
      <c r="D19" s="516" t="s">
        <v>4720</v>
      </c>
      <c r="E19" s="515" t="s">
        <v>4721</v>
      </c>
      <c r="F19" s="715"/>
      <c r="G19" s="191"/>
      <c r="H19" s="716"/>
    </row>
    <row r="20" spans="1:8" ht="18.75" customHeight="1">
      <c r="A20" s="709">
        <v>19</v>
      </c>
      <c r="B20" s="712" t="s">
        <v>4722</v>
      </c>
      <c r="C20" s="515" t="s">
        <v>644</v>
      </c>
      <c r="D20" s="714" t="s">
        <v>4723</v>
      </c>
      <c r="E20" s="515" t="s">
        <v>4724</v>
      </c>
      <c r="F20" s="715"/>
      <c r="G20" s="191"/>
      <c r="H20" s="716"/>
    </row>
    <row r="21" spans="1:8" ht="18.75" customHeight="1">
      <c r="A21" s="709">
        <v>20</v>
      </c>
      <c r="B21" s="712" t="s">
        <v>4725</v>
      </c>
      <c r="C21" s="515" t="s">
        <v>660</v>
      </c>
      <c r="D21" s="516" t="s">
        <v>660</v>
      </c>
      <c r="E21" s="515" t="s">
        <v>4726</v>
      </c>
      <c r="F21" s="715"/>
      <c r="G21" s="191"/>
      <c r="H21" s="716"/>
    </row>
    <row r="22" spans="1:8" ht="18.75" customHeight="1">
      <c r="A22" s="709">
        <v>21</v>
      </c>
      <c r="B22" s="712" t="s">
        <v>4727</v>
      </c>
      <c r="C22" s="516" t="s">
        <v>374</v>
      </c>
      <c r="D22" s="516" t="s">
        <v>1147</v>
      </c>
      <c r="E22" s="515" t="s">
        <v>4728</v>
      </c>
      <c r="F22" s="715"/>
      <c r="G22" s="191"/>
      <c r="H22" s="716"/>
    </row>
    <row r="23" spans="1:8" ht="18.75" customHeight="1">
      <c r="A23" s="709">
        <v>22</v>
      </c>
      <c r="B23" s="712" t="s">
        <v>4729</v>
      </c>
      <c r="C23" s="717" t="s">
        <v>688</v>
      </c>
      <c r="D23" s="718" t="s">
        <v>1275</v>
      </c>
      <c r="E23" s="515" t="s">
        <v>4730</v>
      </c>
      <c r="F23" s="715"/>
      <c r="G23" s="191"/>
      <c r="H23" s="716"/>
    </row>
    <row r="24" spans="1:8" ht="18.75" customHeight="1">
      <c r="A24" s="709">
        <v>23</v>
      </c>
      <c r="B24" s="712" t="s">
        <v>4731</v>
      </c>
      <c r="C24" s="515" t="s">
        <v>703</v>
      </c>
      <c r="D24" s="516" t="s">
        <v>1291</v>
      </c>
      <c r="E24" s="515" t="s">
        <v>467</v>
      </c>
      <c r="F24" s="715"/>
      <c r="G24" s="191"/>
      <c r="H24" s="716"/>
    </row>
    <row r="25" spans="1:8" ht="18.75" customHeight="1">
      <c r="A25" s="709">
        <v>24</v>
      </c>
      <c r="B25" s="712" t="s">
        <v>4732</v>
      </c>
      <c r="C25" s="515" t="s">
        <v>716</v>
      </c>
      <c r="D25" s="516" t="s">
        <v>4733</v>
      </c>
      <c r="E25" s="515" t="s">
        <v>4734</v>
      </c>
      <c r="F25" s="715"/>
      <c r="G25" s="191"/>
      <c r="H25" s="716"/>
    </row>
    <row r="26" spans="1:8" ht="18.75" customHeight="1">
      <c r="A26" s="709">
        <v>25</v>
      </c>
      <c r="B26" s="712" t="s">
        <v>4735</v>
      </c>
      <c r="C26" s="515" t="s">
        <v>731</v>
      </c>
      <c r="D26" s="714" t="s">
        <v>4736</v>
      </c>
      <c r="E26" s="515" t="s">
        <v>4737</v>
      </c>
      <c r="F26" s="715"/>
      <c r="G26" s="191"/>
      <c r="H26" s="716"/>
    </row>
    <row r="27" spans="1:8" ht="18.75" customHeight="1">
      <c r="A27" s="709">
        <v>26</v>
      </c>
      <c r="B27" s="712" t="s">
        <v>4738</v>
      </c>
      <c r="C27" s="515" t="s">
        <v>745</v>
      </c>
      <c r="D27" s="714" t="s">
        <v>1297</v>
      </c>
      <c r="E27" s="515" t="s">
        <v>4739</v>
      </c>
      <c r="F27" s="715"/>
      <c r="G27" s="191"/>
      <c r="H27" s="716"/>
    </row>
    <row r="28" spans="1:8" ht="18.75" customHeight="1">
      <c r="A28" s="709">
        <v>27</v>
      </c>
      <c r="B28" s="712" t="s">
        <v>4740</v>
      </c>
      <c r="C28" s="515" t="s">
        <v>758</v>
      </c>
      <c r="D28" s="714" t="s">
        <v>1242</v>
      </c>
      <c r="E28" s="515" t="s">
        <v>4741</v>
      </c>
      <c r="F28" s="715"/>
      <c r="G28" s="191"/>
      <c r="H28" s="716"/>
    </row>
    <row r="29" spans="1:8" ht="18.75" customHeight="1">
      <c r="A29" s="709">
        <v>28</v>
      </c>
      <c r="B29" s="712" t="s">
        <v>4742</v>
      </c>
      <c r="C29" s="515" t="s">
        <v>769</v>
      </c>
      <c r="D29" s="714" t="s">
        <v>4743</v>
      </c>
      <c r="E29" s="515" t="s">
        <v>4744</v>
      </c>
      <c r="F29" s="715"/>
      <c r="G29" s="191"/>
      <c r="H29" s="716"/>
    </row>
    <row r="30" spans="1:8" ht="18.75" customHeight="1">
      <c r="A30" s="709">
        <v>29</v>
      </c>
      <c r="B30" s="712" t="s">
        <v>4745</v>
      </c>
      <c r="C30" s="515" t="s">
        <v>781</v>
      </c>
      <c r="D30" s="714" t="s">
        <v>1282</v>
      </c>
      <c r="E30" s="515" t="s">
        <v>4746</v>
      </c>
      <c r="F30" s="715"/>
      <c r="G30" s="191"/>
      <c r="H30" s="716"/>
    </row>
    <row r="31" spans="1:8" ht="18.75" customHeight="1">
      <c r="A31" s="709">
        <v>30</v>
      </c>
      <c r="B31" s="712" t="s">
        <v>4747</v>
      </c>
      <c r="C31" s="515" t="s">
        <v>173</v>
      </c>
      <c r="D31" s="714" t="s">
        <v>1142</v>
      </c>
      <c r="E31" s="515" t="s">
        <v>2401</v>
      </c>
      <c r="F31" s="715"/>
      <c r="G31" s="719"/>
      <c r="H31" s="716"/>
    </row>
    <row r="32" spans="1:8" ht="18.75" customHeight="1">
      <c r="A32" s="709">
        <v>31</v>
      </c>
      <c r="B32" s="712" t="s">
        <v>4748</v>
      </c>
      <c r="C32" s="515" t="s">
        <v>802</v>
      </c>
      <c r="D32" s="714" t="s">
        <v>4749</v>
      </c>
      <c r="E32" s="515" t="s">
        <v>4750</v>
      </c>
      <c r="F32" s="715"/>
      <c r="G32" s="191"/>
      <c r="H32" s="716"/>
    </row>
    <row r="33" spans="1:8" ht="18.75" customHeight="1">
      <c r="A33" s="709">
        <v>32</v>
      </c>
      <c r="B33" s="712" t="s">
        <v>4751</v>
      </c>
      <c r="C33" s="515" t="s">
        <v>810</v>
      </c>
      <c r="D33" s="714" t="s">
        <v>1250</v>
      </c>
      <c r="E33" s="515" t="s">
        <v>4752</v>
      </c>
      <c r="F33" s="715"/>
      <c r="G33" s="191"/>
      <c r="H33" s="716"/>
    </row>
    <row r="34" spans="1:8" ht="18.75" customHeight="1">
      <c r="A34" s="709">
        <v>33</v>
      </c>
      <c r="B34" s="712" t="s">
        <v>4753</v>
      </c>
      <c r="C34" s="515" t="s">
        <v>818</v>
      </c>
      <c r="D34" s="714" t="s">
        <v>818</v>
      </c>
      <c r="E34" s="515" t="s">
        <v>4754</v>
      </c>
      <c r="F34" s="715"/>
      <c r="G34" s="719"/>
      <c r="H34" s="716"/>
    </row>
    <row r="35" spans="1:8" ht="18.75" customHeight="1">
      <c r="A35" s="709">
        <v>34</v>
      </c>
      <c r="B35" s="712" t="s">
        <v>4755</v>
      </c>
      <c r="C35" s="515" t="s">
        <v>827</v>
      </c>
      <c r="D35" s="714" t="s">
        <v>1215</v>
      </c>
      <c r="E35" s="515" t="s">
        <v>4756</v>
      </c>
      <c r="F35" s="715"/>
      <c r="G35" s="191"/>
      <c r="H35" s="716"/>
    </row>
    <row r="36" spans="1:8" ht="18.75" customHeight="1">
      <c r="A36" s="709">
        <v>35</v>
      </c>
      <c r="B36" s="712" t="s">
        <v>4757</v>
      </c>
      <c r="C36" s="515" t="s">
        <v>836</v>
      </c>
      <c r="D36" s="714" t="s">
        <v>1260</v>
      </c>
      <c r="E36" s="515" t="s">
        <v>4758</v>
      </c>
      <c r="F36" s="715"/>
      <c r="G36" s="191"/>
      <c r="H36" s="716"/>
    </row>
    <row r="37" spans="1:8" ht="18.75" customHeight="1">
      <c r="A37" s="709">
        <v>36</v>
      </c>
      <c r="B37" s="712" t="s">
        <v>4759</v>
      </c>
      <c r="C37" s="472" t="s">
        <v>845</v>
      </c>
      <c r="D37" s="720" t="s">
        <v>4760</v>
      </c>
      <c r="E37" s="472" t="s">
        <v>4761</v>
      </c>
      <c r="F37" s="715"/>
      <c r="G37" s="191"/>
      <c r="H37" s="716"/>
    </row>
    <row r="38" spans="1:8" ht="18.75" customHeight="1">
      <c r="F38" s="715"/>
      <c r="G38" s="191"/>
      <c r="H38" s="716"/>
    </row>
    <row r="39" spans="1:8" ht="18.75" customHeight="1">
      <c r="F39" s="715"/>
      <c r="H39" s="721"/>
    </row>
    <row r="41" spans="1:8" ht="17.25">
      <c r="A41" s="722"/>
      <c r="B41" s="721"/>
      <c r="C41" s="723"/>
      <c r="D41" s="724"/>
      <c r="E41" s="723"/>
      <c r="F41" s="725"/>
    </row>
    <row r="42" spans="1:8" ht="32.25" customHeight="1">
      <c r="A42" s="726" t="s">
        <v>159</v>
      </c>
      <c r="B42" s="451" t="s">
        <v>2922</v>
      </c>
      <c r="C42" s="452" t="s">
        <v>1497</v>
      </c>
      <c r="D42" s="452" t="s">
        <v>1498</v>
      </c>
      <c r="E42" s="452" t="s">
        <v>1499</v>
      </c>
      <c r="F42" s="327"/>
    </row>
    <row r="43" spans="1:8" ht="16.5">
      <c r="A43" s="727">
        <v>1</v>
      </c>
      <c r="B43" s="351" t="s">
        <v>4762</v>
      </c>
      <c r="C43" s="728" t="s">
        <v>935</v>
      </c>
      <c r="D43" s="374" t="s">
        <v>1443</v>
      </c>
      <c r="E43" s="364" t="s">
        <v>4763</v>
      </c>
      <c r="F43" s="327"/>
    </row>
    <row r="44" spans="1:8" ht="16.5">
      <c r="A44" s="727">
        <v>2</v>
      </c>
      <c r="B44" s="351" t="s">
        <v>4764</v>
      </c>
      <c r="C44" s="728" t="s">
        <v>942</v>
      </c>
      <c r="D44" s="374" t="s">
        <v>1450</v>
      </c>
      <c r="E44" s="364" t="s">
        <v>4765</v>
      </c>
      <c r="F44" s="327"/>
    </row>
    <row r="45" spans="1:8" ht="15.75">
      <c r="A45" s="729">
        <v>3</v>
      </c>
      <c r="B45" s="366" t="s">
        <v>4766</v>
      </c>
      <c r="C45" s="363" t="s">
        <v>962</v>
      </c>
      <c r="D45" s="363" t="s">
        <v>1454</v>
      </c>
      <c r="E45" s="363" t="s">
        <v>4767</v>
      </c>
      <c r="F45" s="327"/>
    </row>
    <row r="46" spans="1:8" ht="15.75">
      <c r="A46" s="729">
        <v>4</v>
      </c>
      <c r="B46" s="366" t="s">
        <v>4768</v>
      </c>
      <c r="C46" s="363" t="s">
        <v>963</v>
      </c>
      <c r="D46" s="363" t="s">
        <v>1458</v>
      </c>
      <c r="E46" s="363" t="s">
        <v>4769</v>
      </c>
      <c r="F46" s="327"/>
    </row>
    <row r="47" spans="1:8" ht="15.75">
      <c r="A47" s="729">
        <v>5</v>
      </c>
      <c r="B47" s="366" t="s">
        <v>4770</v>
      </c>
      <c r="C47" s="363" t="s">
        <v>966</v>
      </c>
      <c r="D47" s="363" t="s">
        <v>1461</v>
      </c>
      <c r="E47" s="363" t="s">
        <v>4771</v>
      </c>
      <c r="F47" s="327"/>
    </row>
    <row r="48" spans="1:8" ht="18.75" customHeight="1">
      <c r="A48" s="729">
        <v>6</v>
      </c>
      <c r="B48" s="366" t="s">
        <v>4772</v>
      </c>
      <c r="C48" s="363" t="s">
        <v>968</v>
      </c>
      <c r="D48" s="363" t="s">
        <v>1464</v>
      </c>
      <c r="E48" s="363" t="s">
        <v>4773</v>
      </c>
      <c r="F48" s="327"/>
    </row>
    <row r="49" spans="1:6" ht="16.5" customHeight="1">
      <c r="A49" s="729">
        <v>7</v>
      </c>
      <c r="B49" s="366" t="s">
        <v>4774</v>
      </c>
      <c r="C49" s="363" t="s">
        <v>973</v>
      </c>
      <c r="D49" s="363" t="s">
        <v>1468</v>
      </c>
      <c r="E49" s="363" t="s">
        <v>4775</v>
      </c>
      <c r="F49" s="327"/>
    </row>
    <row r="50" spans="1:6" ht="16.5" customHeight="1"/>
    <row r="51" spans="1:6" ht="16.5" customHeight="1">
      <c r="B51" s="450" t="s">
        <v>2376</v>
      </c>
    </row>
    <row r="52" spans="1:6" ht="16.5" customHeight="1"/>
    <row r="53" spans="1:6" ht="16.5" customHeight="1">
      <c r="A53" s="792" t="s">
        <v>4776</v>
      </c>
      <c r="B53" s="782"/>
      <c r="C53" s="782"/>
      <c r="D53" s="782"/>
      <c r="E53" s="782"/>
      <c r="F53" s="782"/>
    </row>
    <row r="54" spans="1:6" ht="16.5" customHeight="1">
      <c r="A54" s="730"/>
      <c r="B54" s="731" t="s">
        <v>4777</v>
      </c>
      <c r="C54" s="732" t="s">
        <v>4778</v>
      </c>
      <c r="D54" s="732" t="s">
        <v>4779</v>
      </c>
      <c r="E54" s="732" t="s">
        <v>4780</v>
      </c>
      <c r="F54" s="733" t="s">
        <v>4781</v>
      </c>
    </row>
    <row r="55" spans="1:6" ht="16.5" customHeight="1">
      <c r="A55" s="730"/>
      <c r="B55" s="731" t="s">
        <v>4782</v>
      </c>
      <c r="C55" s="732" t="s">
        <v>4783</v>
      </c>
      <c r="D55" s="732" t="s">
        <v>4784</v>
      </c>
      <c r="E55" s="732" t="s">
        <v>4785</v>
      </c>
      <c r="F55" s="733" t="s">
        <v>4781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7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51" t="s">
        <v>4786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435" t="s">
        <v>2170</v>
      </c>
      <c r="G1" s="328"/>
    </row>
    <row r="2" spans="1:10" ht="15.75">
      <c r="A2" s="735">
        <v>1</v>
      </c>
      <c r="B2" s="736">
        <v>10032</v>
      </c>
      <c r="C2" s="737" t="s">
        <v>315</v>
      </c>
      <c r="D2" s="738" t="s">
        <v>4787</v>
      </c>
      <c r="E2" s="738" t="s">
        <v>4788</v>
      </c>
      <c r="F2" s="738" t="s">
        <v>4789</v>
      </c>
      <c r="G2" s="336"/>
    </row>
    <row r="3" spans="1:10" ht="15.75">
      <c r="A3" s="735">
        <v>2</v>
      </c>
      <c r="B3" s="736">
        <v>10036</v>
      </c>
      <c r="C3" s="737" t="s">
        <v>329</v>
      </c>
      <c r="D3" s="738" t="s">
        <v>4790</v>
      </c>
      <c r="E3" s="738" t="s">
        <v>4791</v>
      </c>
      <c r="F3" s="738" t="s">
        <v>4792</v>
      </c>
      <c r="G3" s="336"/>
    </row>
    <row r="4" spans="1:10" ht="15" customHeight="1">
      <c r="A4" s="739">
        <v>3</v>
      </c>
      <c r="B4" s="351">
        <v>10001</v>
      </c>
      <c r="C4" s="364" t="s">
        <v>334</v>
      </c>
      <c r="D4" s="364" t="s">
        <v>1107</v>
      </c>
      <c r="E4" s="364" t="s">
        <v>4793</v>
      </c>
      <c r="F4" s="364" t="s">
        <v>4794</v>
      </c>
      <c r="G4" s="352"/>
    </row>
    <row r="5" spans="1:10" ht="15" customHeight="1">
      <c r="A5" s="739">
        <v>4</v>
      </c>
      <c r="B5" s="351">
        <v>10002</v>
      </c>
      <c r="C5" s="364" t="s">
        <v>356</v>
      </c>
      <c r="D5" s="364" t="s">
        <v>356</v>
      </c>
      <c r="E5" s="364" t="s">
        <v>4795</v>
      </c>
      <c r="F5" s="364" t="s">
        <v>4796</v>
      </c>
      <c r="G5" s="352"/>
    </row>
    <row r="6" spans="1:10" ht="15" customHeight="1">
      <c r="A6" s="739">
        <v>5</v>
      </c>
      <c r="B6" s="351">
        <v>10003</v>
      </c>
      <c r="C6" s="364" t="s">
        <v>370</v>
      </c>
      <c r="D6" s="364" t="s">
        <v>1224</v>
      </c>
      <c r="E6" s="364" t="s">
        <v>4797</v>
      </c>
      <c r="F6" s="364" t="s">
        <v>4798</v>
      </c>
      <c r="G6" s="740"/>
    </row>
    <row r="7" spans="1:10" ht="15" customHeight="1">
      <c r="A7" s="739">
        <v>6</v>
      </c>
      <c r="B7" s="351">
        <v>10004</v>
      </c>
      <c r="C7" s="364" t="s">
        <v>384</v>
      </c>
      <c r="D7" s="364" t="s">
        <v>1181</v>
      </c>
      <c r="E7" s="364" t="s">
        <v>4799</v>
      </c>
      <c r="F7" s="364" t="s">
        <v>4800</v>
      </c>
      <c r="G7" s="740"/>
    </row>
    <row r="8" spans="1:10" ht="15" customHeight="1">
      <c r="A8" s="739">
        <v>7</v>
      </c>
      <c r="B8" s="351">
        <v>10005</v>
      </c>
      <c r="C8" s="364" t="s">
        <v>399</v>
      </c>
      <c r="D8" s="364" t="s">
        <v>1124</v>
      </c>
      <c r="E8" s="364" t="s">
        <v>3248</v>
      </c>
      <c r="F8" s="364" t="s">
        <v>4801</v>
      </c>
      <c r="G8" s="352"/>
    </row>
    <row r="9" spans="1:10" ht="15" customHeight="1">
      <c r="A9" s="741">
        <v>8</v>
      </c>
      <c r="B9" s="366">
        <v>10006</v>
      </c>
      <c r="C9" s="363" t="s">
        <v>413</v>
      </c>
      <c r="D9" s="363" t="s">
        <v>1170</v>
      </c>
      <c r="E9" s="363" t="s">
        <v>4802</v>
      </c>
      <c r="F9" s="363" t="s">
        <v>4803</v>
      </c>
      <c r="G9" s="327"/>
    </row>
    <row r="10" spans="1:10" ht="15" customHeight="1">
      <c r="A10" s="741">
        <v>9</v>
      </c>
      <c r="B10" s="366">
        <v>10007</v>
      </c>
      <c r="C10" s="363" t="s">
        <v>501</v>
      </c>
      <c r="D10" s="363" t="s">
        <v>501</v>
      </c>
      <c r="E10" s="363" t="s">
        <v>3312</v>
      </c>
      <c r="F10" s="363" t="s">
        <v>4804</v>
      </c>
      <c r="G10" s="329"/>
    </row>
    <row r="11" spans="1:10" ht="15" customHeight="1">
      <c r="A11" s="741">
        <v>10</v>
      </c>
      <c r="B11" s="366">
        <v>10008</v>
      </c>
      <c r="C11" s="363" t="s">
        <v>514</v>
      </c>
      <c r="D11" s="363" t="s">
        <v>514</v>
      </c>
      <c r="E11" s="363" t="s">
        <v>4805</v>
      </c>
      <c r="F11" s="363" t="s">
        <v>4806</v>
      </c>
      <c r="G11" s="327"/>
      <c r="H11" s="514"/>
      <c r="I11" s="514"/>
      <c r="J11" s="514"/>
    </row>
    <row r="12" spans="1:10" ht="15" customHeight="1">
      <c r="A12" s="741">
        <v>11</v>
      </c>
      <c r="B12" s="366">
        <v>10009</v>
      </c>
      <c r="C12" s="363" t="s">
        <v>526</v>
      </c>
      <c r="D12" s="363" t="s">
        <v>526</v>
      </c>
      <c r="E12" s="363" t="s">
        <v>4807</v>
      </c>
      <c r="F12" s="363" t="s">
        <v>4808</v>
      </c>
      <c r="G12" s="329"/>
      <c r="H12" s="514"/>
      <c r="I12" s="514"/>
      <c r="J12" s="514"/>
    </row>
    <row r="13" spans="1:10" ht="15" customHeight="1">
      <c r="A13" s="741">
        <v>12</v>
      </c>
      <c r="B13" s="366">
        <v>10010</v>
      </c>
      <c r="C13" s="363" t="s">
        <v>540</v>
      </c>
      <c r="D13" s="363" t="s">
        <v>1148</v>
      </c>
      <c r="E13" s="363" t="s">
        <v>4809</v>
      </c>
      <c r="F13" s="363" t="s">
        <v>4810</v>
      </c>
      <c r="G13" s="327"/>
      <c r="H13" s="514"/>
      <c r="I13" s="514"/>
      <c r="J13" s="514"/>
    </row>
    <row r="14" spans="1:10" ht="15" customHeight="1">
      <c r="A14" s="741">
        <v>13</v>
      </c>
      <c r="B14" s="366">
        <v>10012</v>
      </c>
      <c r="C14" s="363" t="s">
        <v>553</v>
      </c>
      <c r="D14" s="363" t="s">
        <v>1206</v>
      </c>
      <c r="E14" s="363" t="s">
        <v>4811</v>
      </c>
      <c r="F14" s="363" t="s">
        <v>4812</v>
      </c>
      <c r="G14" s="329"/>
      <c r="H14" s="514"/>
      <c r="I14" s="514"/>
      <c r="J14" s="514"/>
    </row>
    <row r="15" spans="1:10" ht="15" customHeight="1">
      <c r="A15" s="741">
        <v>14</v>
      </c>
      <c r="B15" s="366">
        <v>10013</v>
      </c>
      <c r="C15" s="363" t="s">
        <v>568</v>
      </c>
      <c r="D15" s="363" t="s">
        <v>568</v>
      </c>
      <c r="E15" s="363" t="s">
        <v>4813</v>
      </c>
      <c r="F15" s="363" t="s">
        <v>4814</v>
      </c>
      <c r="G15" s="327"/>
      <c r="H15" s="514"/>
      <c r="I15" s="514"/>
      <c r="J15" s="514"/>
    </row>
    <row r="16" spans="1:10" ht="15" customHeight="1">
      <c r="A16" s="741">
        <v>15</v>
      </c>
      <c r="B16" s="366">
        <v>10015</v>
      </c>
      <c r="C16" s="363" t="s">
        <v>583</v>
      </c>
      <c r="D16" s="363" t="s">
        <v>1251</v>
      </c>
      <c r="E16" s="363" t="s">
        <v>4815</v>
      </c>
      <c r="F16" s="363" t="s">
        <v>4816</v>
      </c>
      <c r="G16" s="327"/>
      <c r="H16" s="514"/>
      <c r="I16" s="514"/>
      <c r="J16" s="514"/>
    </row>
    <row r="17" spans="1:10" ht="15" customHeight="1">
      <c r="A17" s="741">
        <v>16</v>
      </c>
      <c r="B17" s="366">
        <v>10016</v>
      </c>
      <c r="C17" s="363" t="s">
        <v>599</v>
      </c>
      <c r="D17" s="363" t="s">
        <v>1216</v>
      </c>
      <c r="E17" s="363" t="s">
        <v>4817</v>
      </c>
      <c r="F17" s="363" t="s">
        <v>4818</v>
      </c>
      <c r="G17" s="329"/>
      <c r="H17" s="514"/>
      <c r="I17" s="514"/>
      <c r="J17" s="514"/>
    </row>
    <row r="18" spans="1:10" ht="15" customHeight="1">
      <c r="A18" s="741">
        <v>17</v>
      </c>
      <c r="B18" s="366">
        <v>10018</v>
      </c>
      <c r="C18" s="363" t="s">
        <v>615</v>
      </c>
      <c r="D18" s="363" t="s">
        <v>1233</v>
      </c>
      <c r="E18" s="363" t="s">
        <v>4819</v>
      </c>
      <c r="F18" s="363" t="s">
        <v>4820</v>
      </c>
      <c r="G18" s="329"/>
      <c r="H18" s="514"/>
      <c r="I18" s="514"/>
      <c r="J18" s="514"/>
    </row>
    <row r="19" spans="1:10" ht="15" customHeight="1">
      <c r="A19" s="741">
        <v>18</v>
      </c>
      <c r="B19" s="366">
        <v>10019</v>
      </c>
      <c r="C19" s="363" t="s">
        <v>630</v>
      </c>
      <c r="D19" s="363" t="s">
        <v>1190</v>
      </c>
      <c r="E19" s="363" t="s">
        <v>4821</v>
      </c>
      <c r="F19" s="363" t="s">
        <v>4822</v>
      </c>
      <c r="G19" s="329"/>
    </row>
    <row r="20" spans="1:10" ht="15" customHeight="1">
      <c r="A20" s="741">
        <v>19</v>
      </c>
      <c r="B20" s="366">
        <v>10020</v>
      </c>
      <c r="C20" s="363" t="s">
        <v>645</v>
      </c>
      <c r="D20" s="363" t="s">
        <v>1261</v>
      </c>
      <c r="E20" s="363" t="s">
        <v>4823</v>
      </c>
      <c r="F20" s="363" t="s">
        <v>4824</v>
      </c>
      <c r="G20" s="327"/>
    </row>
    <row r="21" spans="1:10" ht="15" customHeight="1">
      <c r="A21" s="741">
        <v>20</v>
      </c>
      <c r="B21" s="366">
        <v>10021</v>
      </c>
      <c r="C21" s="363" t="s">
        <v>402</v>
      </c>
      <c r="D21" s="363" t="s">
        <v>359</v>
      </c>
      <c r="E21" s="363" t="s">
        <v>3089</v>
      </c>
      <c r="F21" s="363" t="s">
        <v>4825</v>
      </c>
      <c r="G21" s="327"/>
    </row>
    <row r="22" spans="1:10" ht="15" customHeight="1">
      <c r="A22" s="741">
        <v>21</v>
      </c>
      <c r="B22" s="366">
        <v>10022</v>
      </c>
      <c r="C22" s="363" t="s">
        <v>674</v>
      </c>
      <c r="D22" s="363" t="s">
        <v>674</v>
      </c>
      <c r="E22" s="363" t="s">
        <v>4826</v>
      </c>
      <c r="F22" s="363" t="s">
        <v>4827</v>
      </c>
      <c r="G22" s="327"/>
    </row>
    <row r="23" spans="1:10" ht="15.75">
      <c r="A23" s="741">
        <v>22</v>
      </c>
      <c r="B23" s="366">
        <v>10023</v>
      </c>
      <c r="C23" s="631" t="s">
        <v>689</v>
      </c>
      <c r="D23" s="631" t="s">
        <v>1113</v>
      </c>
      <c r="E23" s="631" t="s">
        <v>4828</v>
      </c>
      <c r="F23" s="631" t="s">
        <v>4829</v>
      </c>
      <c r="G23" s="327"/>
    </row>
    <row r="24" spans="1:10" ht="31.5">
      <c r="A24" s="741">
        <v>23</v>
      </c>
      <c r="B24" s="366">
        <v>10025</v>
      </c>
      <c r="C24" s="631" t="s">
        <v>704</v>
      </c>
      <c r="D24" s="631" t="s">
        <v>1105</v>
      </c>
      <c r="E24" s="631" t="s">
        <v>4830</v>
      </c>
      <c r="F24" s="631" t="s">
        <v>4831</v>
      </c>
      <c r="G24" s="327"/>
    </row>
    <row r="25" spans="1:10" ht="15" customHeight="1">
      <c r="A25" s="741">
        <v>24</v>
      </c>
      <c r="B25" s="366">
        <v>10029</v>
      </c>
      <c r="C25" s="363" t="s">
        <v>717</v>
      </c>
      <c r="D25" s="363" t="s">
        <v>4832</v>
      </c>
      <c r="E25" s="363" t="s">
        <v>4833</v>
      </c>
      <c r="F25" s="363" t="s">
        <v>4834</v>
      </c>
      <c r="G25" s="327"/>
    </row>
    <row r="26" spans="1:10" ht="15" customHeight="1">
      <c r="A26" s="741">
        <v>25</v>
      </c>
      <c r="B26" s="366">
        <v>10030</v>
      </c>
      <c r="C26" s="363" t="s">
        <v>732</v>
      </c>
      <c r="D26" s="363" t="s">
        <v>4835</v>
      </c>
      <c r="E26" s="363" t="s">
        <v>4836</v>
      </c>
      <c r="F26" s="363" t="s">
        <v>4837</v>
      </c>
      <c r="G26" s="327"/>
    </row>
    <row r="27" spans="1:10" ht="15" customHeight="1">
      <c r="A27" s="741">
        <v>26</v>
      </c>
      <c r="B27" s="366">
        <v>20002</v>
      </c>
      <c r="C27" s="363" t="s">
        <v>746</v>
      </c>
      <c r="D27" s="363" t="s">
        <v>1283</v>
      </c>
      <c r="E27" s="363" t="s">
        <v>4838</v>
      </c>
      <c r="F27" s="363" t="s">
        <v>4839</v>
      </c>
      <c r="G27" s="327"/>
    </row>
    <row r="28" spans="1:10" ht="15.75">
      <c r="A28" s="742"/>
      <c r="B28" s="743"/>
      <c r="C28" s="744"/>
      <c r="D28" s="744"/>
      <c r="E28" s="744"/>
      <c r="F28" s="744"/>
    </row>
    <row r="29" spans="1:10" ht="30">
      <c r="A29" s="745" t="s">
        <v>4840</v>
      </c>
      <c r="B29" s="746" t="s">
        <v>2922</v>
      </c>
      <c r="C29" s="452" t="s">
        <v>1497</v>
      </c>
      <c r="D29" s="452" t="s">
        <v>1498</v>
      </c>
      <c r="E29" s="452" t="s">
        <v>1499</v>
      </c>
      <c r="F29" s="435" t="s">
        <v>2170</v>
      </c>
    </row>
    <row r="30" spans="1:10" ht="15.75">
      <c r="A30" s="747">
        <v>1</v>
      </c>
      <c r="B30" s="366">
        <v>501</v>
      </c>
      <c r="C30" s="631" t="s">
        <v>936</v>
      </c>
      <c r="D30" s="631" t="s">
        <v>1444</v>
      </c>
      <c r="E30" s="631" t="s">
        <v>3184</v>
      </c>
      <c r="F30" s="631" t="s">
        <v>4841</v>
      </c>
    </row>
    <row r="31" spans="1:10" ht="31.5">
      <c r="A31" s="747">
        <v>2</v>
      </c>
      <c r="B31" s="366">
        <v>502</v>
      </c>
      <c r="C31" s="631" t="s">
        <v>943</v>
      </c>
      <c r="D31" s="631" t="s">
        <v>1451</v>
      </c>
      <c r="E31" s="631" t="s">
        <v>4842</v>
      </c>
      <c r="F31" s="631" t="s">
        <v>4843</v>
      </c>
    </row>
    <row r="32" spans="1:10" ht="15.75">
      <c r="B32" s="84"/>
    </row>
    <row r="33" spans="2:2" ht="15.75">
      <c r="B33" s="748" t="s">
        <v>3517</v>
      </c>
    </row>
    <row r="34" spans="2:2" ht="15.75">
      <c r="B34" s="84"/>
    </row>
    <row r="35" spans="2:2" ht="15.75">
      <c r="B35" s="84"/>
    </row>
    <row r="36" spans="2:2" ht="15.75">
      <c r="B36" s="84"/>
    </row>
    <row r="37" spans="2:2" ht="15.75">
      <c r="B37" s="84"/>
    </row>
    <row r="38" spans="2:2" ht="15.75">
      <c r="B38" s="84"/>
    </row>
    <row r="39" spans="2:2" ht="15.75">
      <c r="B39" s="84"/>
    </row>
    <row r="40" spans="2:2" ht="15.75">
      <c r="B40" s="84"/>
    </row>
    <row r="41" spans="2:2" ht="15.75">
      <c r="B41" s="84"/>
    </row>
    <row r="42" spans="2:2" ht="15.75">
      <c r="B42" s="84"/>
    </row>
    <row r="43" spans="2:2" ht="15.75">
      <c r="B43" s="84"/>
    </row>
    <row r="44" spans="2:2" ht="15.75">
      <c r="B44" s="84"/>
    </row>
    <row r="45" spans="2:2" ht="15.75">
      <c r="B45" s="84"/>
    </row>
    <row r="46" spans="2:2" ht="15.75">
      <c r="B46" s="84"/>
    </row>
    <row r="47" spans="2:2" ht="15.75">
      <c r="B47" s="84"/>
    </row>
    <row r="48" spans="2:2" ht="15.75">
      <c r="B48" s="84"/>
    </row>
    <row r="49" spans="2:2" ht="15.75">
      <c r="B49" s="84"/>
    </row>
    <row r="50" spans="2:2" ht="15.75">
      <c r="B50" s="84"/>
    </row>
    <row r="51" spans="2:2" ht="15.75">
      <c r="B51" s="84"/>
    </row>
    <row r="52" spans="2:2" ht="15.75">
      <c r="B52" s="84"/>
    </row>
    <row r="53" spans="2:2" ht="15.75">
      <c r="B53" s="84"/>
    </row>
    <row r="54" spans="2:2" ht="15.75">
      <c r="B54" s="84"/>
    </row>
    <row r="55" spans="2:2" ht="15.75">
      <c r="B55" s="84"/>
    </row>
    <row r="56" spans="2:2" ht="15.75">
      <c r="B56" s="84"/>
    </row>
    <row r="57" spans="2:2" ht="15.75">
      <c r="B57" s="84"/>
    </row>
    <row r="58" spans="2:2" ht="15.75">
      <c r="B58" s="84"/>
    </row>
    <row r="59" spans="2:2" ht="15.75">
      <c r="B59" s="84"/>
    </row>
    <row r="60" spans="2:2" ht="15.75">
      <c r="B60" s="84"/>
    </row>
    <row r="61" spans="2:2" ht="15.75">
      <c r="B61" s="84"/>
    </row>
    <row r="62" spans="2:2" ht="15.75">
      <c r="B62" s="84"/>
    </row>
    <row r="63" spans="2:2" ht="15.75">
      <c r="B63" s="84"/>
    </row>
    <row r="64" spans="2:2" ht="15.75">
      <c r="B64" s="84"/>
    </row>
    <row r="65" spans="2:2" ht="15.75">
      <c r="B65" s="84"/>
    </row>
    <row r="66" spans="2:2" ht="15.75">
      <c r="B66" s="84"/>
    </row>
    <row r="67" spans="2:2" ht="15.75">
      <c r="B67" s="84"/>
    </row>
    <row r="68" spans="2:2" ht="15.75">
      <c r="B68" s="84"/>
    </row>
    <row r="69" spans="2:2" ht="15.75">
      <c r="B69" s="84"/>
    </row>
    <row r="70" spans="2:2" ht="15.75">
      <c r="B70" s="84"/>
    </row>
    <row r="71" spans="2:2" ht="15.75">
      <c r="B71" s="84"/>
    </row>
    <row r="72" spans="2:2" ht="15.75">
      <c r="B72" s="84"/>
    </row>
    <row r="73" spans="2:2" ht="15.75">
      <c r="B73" s="84"/>
    </row>
    <row r="74" spans="2:2" ht="15.75">
      <c r="B74" s="84"/>
    </row>
    <row r="75" spans="2:2" ht="15.75">
      <c r="B75" s="84"/>
    </row>
    <row r="76" spans="2:2" ht="15.75">
      <c r="B76" s="84"/>
    </row>
    <row r="77" spans="2:2" ht="15.75">
      <c r="B77" s="84"/>
    </row>
    <row r="78" spans="2:2" ht="15.75">
      <c r="B78" s="84"/>
    </row>
    <row r="79" spans="2:2" ht="15.75">
      <c r="B79" s="84"/>
    </row>
    <row r="80" spans="2:2" ht="15.75">
      <c r="B80" s="84"/>
    </row>
    <row r="81" spans="2:2" ht="15.75">
      <c r="B81" s="84"/>
    </row>
    <row r="82" spans="2:2" ht="15.75">
      <c r="B82" s="84"/>
    </row>
    <row r="83" spans="2:2" ht="15.75">
      <c r="B83" s="84"/>
    </row>
    <row r="84" spans="2:2" ht="15.75">
      <c r="B84" s="84"/>
    </row>
    <row r="85" spans="2:2" ht="15.75">
      <c r="B85" s="84"/>
    </row>
    <row r="86" spans="2:2" ht="15.75">
      <c r="B86" s="84"/>
    </row>
    <row r="87" spans="2:2" ht="15.75">
      <c r="B87" s="84"/>
    </row>
    <row r="88" spans="2:2" ht="15.75">
      <c r="B88" s="84"/>
    </row>
    <row r="89" spans="2:2" ht="15.75">
      <c r="B89" s="84"/>
    </row>
    <row r="90" spans="2:2" ht="15.75">
      <c r="B90" s="84"/>
    </row>
    <row r="91" spans="2:2" ht="15.75">
      <c r="B91" s="84"/>
    </row>
    <row r="92" spans="2:2" ht="15.75">
      <c r="B92" s="84"/>
    </row>
    <row r="93" spans="2:2" ht="15.75">
      <c r="B93" s="84"/>
    </row>
    <row r="94" spans="2:2" ht="15.75">
      <c r="B94" s="84"/>
    </row>
    <row r="95" spans="2:2" ht="15.75">
      <c r="B95" s="84"/>
    </row>
    <row r="96" spans="2:2" ht="15.75">
      <c r="B96" s="84"/>
    </row>
    <row r="97" spans="2:2" ht="15.75">
      <c r="B97" s="84"/>
    </row>
    <row r="98" spans="2:2" ht="15.75">
      <c r="B98" s="84"/>
    </row>
    <row r="99" spans="2:2" ht="15.75">
      <c r="B99" s="84"/>
    </row>
    <row r="100" spans="2:2" ht="15.75">
      <c r="B100" s="84"/>
    </row>
    <row r="101" spans="2:2" ht="15.75">
      <c r="B101" s="84"/>
    </row>
    <row r="102" spans="2:2" ht="15.75">
      <c r="B102" s="84"/>
    </row>
    <row r="103" spans="2:2" ht="15.75">
      <c r="B103" s="84"/>
    </row>
    <row r="104" spans="2:2" ht="15.75">
      <c r="B104" s="84"/>
    </row>
    <row r="105" spans="2:2" ht="15.75">
      <c r="B105" s="84"/>
    </row>
    <row r="106" spans="2:2" ht="15.75">
      <c r="B106" s="84"/>
    </row>
    <row r="107" spans="2:2" ht="15.75">
      <c r="B107" s="84"/>
    </row>
    <row r="108" spans="2:2" ht="15.75">
      <c r="B108" s="84"/>
    </row>
    <row r="109" spans="2:2" ht="15.75">
      <c r="B109" s="84"/>
    </row>
    <row r="110" spans="2:2" ht="15.75">
      <c r="B110" s="84"/>
    </row>
    <row r="111" spans="2:2" ht="15.75">
      <c r="B111" s="84"/>
    </row>
    <row r="112" spans="2:2" ht="15.75">
      <c r="B112" s="84"/>
    </row>
    <row r="113" spans="2:2" ht="15.75">
      <c r="B113" s="84"/>
    </row>
    <row r="114" spans="2:2" ht="15.75">
      <c r="B114" s="84"/>
    </row>
    <row r="115" spans="2:2" ht="15.75">
      <c r="B115" s="84"/>
    </row>
    <row r="116" spans="2:2" ht="15.75">
      <c r="B116" s="84"/>
    </row>
    <row r="117" spans="2:2" ht="15.75">
      <c r="B117" s="84"/>
    </row>
    <row r="118" spans="2:2" ht="15.75">
      <c r="B118" s="84"/>
    </row>
    <row r="119" spans="2:2" ht="15.75">
      <c r="B119" s="84"/>
    </row>
    <row r="120" spans="2:2" ht="15.75">
      <c r="B120" s="84"/>
    </row>
    <row r="121" spans="2:2" ht="15.75">
      <c r="B121" s="84"/>
    </row>
    <row r="122" spans="2:2" ht="15.75">
      <c r="B122" s="84"/>
    </row>
    <row r="123" spans="2:2" ht="15.75">
      <c r="B123" s="84"/>
    </row>
    <row r="124" spans="2:2" ht="15.75">
      <c r="B124" s="84"/>
    </row>
    <row r="125" spans="2:2" ht="15.75">
      <c r="B125" s="84"/>
    </row>
    <row r="126" spans="2:2" ht="15.75">
      <c r="B126" s="84"/>
    </row>
    <row r="127" spans="2:2" ht="15.75">
      <c r="B127" s="84"/>
    </row>
    <row r="128" spans="2:2" ht="15.75">
      <c r="B128" s="84"/>
    </row>
    <row r="129" spans="2:2" ht="15.75">
      <c r="B129" s="84"/>
    </row>
    <row r="130" spans="2:2" ht="15.75">
      <c r="B130" s="84"/>
    </row>
    <row r="131" spans="2:2" ht="15.75">
      <c r="B131" s="84"/>
    </row>
    <row r="132" spans="2:2" ht="15.75">
      <c r="B132" s="84"/>
    </row>
    <row r="133" spans="2:2" ht="15.75">
      <c r="B133" s="84"/>
    </row>
    <row r="134" spans="2:2" ht="15.75">
      <c r="B134" s="84"/>
    </row>
    <row r="135" spans="2:2" ht="15.75">
      <c r="B135" s="84"/>
    </row>
    <row r="136" spans="2:2" ht="15.75">
      <c r="B136" s="84"/>
    </row>
    <row r="137" spans="2:2" ht="15.75">
      <c r="B137" s="84"/>
    </row>
    <row r="138" spans="2:2" ht="15.75">
      <c r="B138" s="84"/>
    </row>
    <row r="139" spans="2:2" ht="15.75">
      <c r="B139" s="84"/>
    </row>
    <row r="140" spans="2:2" ht="15.75">
      <c r="B140" s="84"/>
    </row>
    <row r="141" spans="2:2" ht="15.75">
      <c r="B141" s="84"/>
    </row>
    <row r="142" spans="2:2" ht="15.75">
      <c r="B142" s="84"/>
    </row>
    <row r="143" spans="2:2" ht="15.75">
      <c r="B143" s="84"/>
    </row>
    <row r="144" spans="2:2" ht="15.75">
      <c r="B144" s="84"/>
    </row>
    <row r="145" spans="2:2" ht="15.75">
      <c r="B145" s="84"/>
    </row>
    <row r="146" spans="2:2" ht="15.75">
      <c r="B146" s="84"/>
    </row>
    <row r="147" spans="2:2" ht="15.75">
      <c r="B147" s="84"/>
    </row>
    <row r="148" spans="2:2" ht="15.75">
      <c r="B148" s="84"/>
    </row>
    <row r="149" spans="2:2" ht="15.75">
      <c r="B149" s="84"/>
    </row>
    <row r="150" spans="2:2" ht="15.75">
      <c r="B150" s="84"/>
    </row>
    <row r="151" spans="2:2" ht="15.75">
      <c r="B151" s="84"/>
    </row>
    <row r="152" spans="2:2" ht="15.75">
      <c r="B152" s="84"/>
    </row>
    <row r="153" spans="2:2" ht="15.75">
      <c r="B153" s="84"/>
    </row>
    <row r="154" spans="2:2" ht="15.75">
      <c r="B154" s="84"/>
    </row>
    <row r="155" spans="2:2" ht="15.75">
      <c r="B155" s="84"/>
    </row>
    <row r="156" spans="2:2" ht="15.75">
      <c r="B156" s="84"/>
    </row>
    <row r="157" spans="2:2" ht="15.75">
      <c r="B157" s="84"/>
    </row>
    <row r="158" spans="2:2" ht="15.75">
      <c r="B158" s="84"/>
    </row>
    <row r="159" spans="2:2" ht="15.75">
      <c r="B159" s="84"/>
    </row>
    <row r="160" spans="2:2" ht="15.75">
      <c r="B160" s="84"/>
    </row>
    <row r="161" spans="2:2" ht="15.75">
      <c r="B161" s="84"/>
    </row>
    <row r="162" spans="2:2" ht="15.75">
      <c r="B162" s="84"/>
    </row>
    <row r="163" spans="2:2" ht="15.75">
      <c r="B163" s="84"/>
    </row>
    <row r="164" spans="2:2" ht="15.75">
      <c r="B164" s="84"/>
    </row>
    <row r="165" spans="2:2" ht="15.75">
      <c r="B165" s="84"/>
    </row>
    <row r="166" spans="2:2" ht="15.75">
      <c r="B166" s="84"/>
    </row>
    <row r="167" spans="2:2" ht="15.75">
      <c r="B167" s="84"/>
    </row>
    <row r="168" spans="2:2" ht="15.75">
      <c r="B168" s="84"/>
    </row>
    <row r="169" spans="2:2" ht="15.75">
      <c r="B169" s="84"/>
    </row>
    <row r="170" spans="2:2" ht="15.75">
      <c r="B170" s="84"/>
    </row>
    <row r="171" spans="2:2" ht="15.75">
      <c r="B171" s="84"/>
    </row>
    <row r="172" spans="2:2" ht="15.75">
      <c r="B172" s="84"/>
    </row>
    <row r="173" spans="2:2" ht="15.75">
      <c r="B173" s="84"/>
    </row>
    <row r="174" spans="2:2" ht="15.75">
      <c r="B174" s="84"/>
    </row>
    <row r="175" spans="2:2" ht="15.75">
      <c r="B175" s="84"/>
    </row>
    <row r="176" spans="2:2" ht="15.75">
      <c r="B176" s="84"/>
    </row>
    <row r="177" spans="2:2" ht="15.75">
      <c r="B177" s="84"/>
    </row>
    <row r="178" spans="2:2" ht="15.75">
      <c r="B178" s="84"/>
    </row>
    <row r="179" spans="2:2" ht="15.75">
      <c r="B179" s="84"/>
    </row>
    <row r="180" spans="2:2" ht="15.75">
      <c r="B180" s="84"/>
    </row>
    <row r="181" spans="2:2" ht="15.75">
      <c r="B181" s="84"/>
    </row>
    <row r="182" spans="2:2" ht="15.75">
      <c r="B182" s="84"/>
    </row>
    <row r="183" spans="2:2" ht="15.75">
      <c r="B183" s="84"/>
    </row>
    <row r="184" spans="2:2" ht="15.75">
      <c r="B184" s="84"/>
    </row>
    <row r="185" spans="2:2" ht="15.75">
      <c r="B185" s="84"/>
    </row>
    <row r="186" spans="2:2" ht="15.75">
      <c r="B186" s="84"/>
    </row>
    <row r="187" spans="2:2" ht="15.75">
      <c r="B187" s="84"/>
    </row>
    <row r="188" spans="2:2" ht="15.75">
      <c r="B188" s="84"/>
    </row>
    <row r="189" spans="2:2" ht="15.75">
      <c r="B189" s="84"/>
    </row>
    <row r="190" spans="2:2" ht="15.75">
      <c r="B190" s="84"/>
    </row>
    <row r="191" spans="2:2" ht="15.75">
      <c r="B191" s="84"/>
    </row>
    <row r="192" spans="2:2" ht="15.75">
      <c r="B192" s="84"/>
    </row>
    <row r="193" spans="2:2" ht="15.75">
      <c r="B193" s="84"/>
    </row>
    <row r="194" spans="2:2" ht="15.75">
      <c r="B194" s="84"/>
    </row>
    <row r="195" spans="2:2" ht="15.75">
      <c r="B195" s="84"/>
    </row>
    <row r="196" spans="2:2" ht="15.75">
      <c r="B196" s="84"/>
    </row>
    <row r="197" spans="2:2" ht="15.75">
      <c r="B197" s="84"/>
    </row>
    <row r="198" spans="2:2" ht="15.75">
      <c r="B198" s="84"/>
    </row>
    <row r="199" spans="2:2" ht="15.75">
      <c r="B199" s="84"/>
    </row>
    <row r="200" spans="2:2" ht="15.75">
      <c r="B200" s="84"/>
    </row>
    <row r="201" spans="2:2" ht="15.75">
      <c r="B201" s="84"/>
    </row>
    <row r="202" spans="2:2" ht="15.75">
      <c r="B202" s="84"/>
    </row>
    <row r="203" spans="2:2" ht="15.75">
      <c r="B203" s="84"/>
    </row>
    <row r="204" spans="2:2" ht="15.75">
      <c r="B204" s="84"/>
    </row>
    <row r="205" spans="2:2" ht="15.75">
      <c r="B205" s="84"/>
    </row>
    <row r="206" spans="2:2" ht="15.75">
      <c r="B206" s="84"/>
    </row>
    <row r="207" spans="2:2" ht="15.75">
      <c r="B207" s="84"/>
    </row>
    <row r="208" spans="2:2" ht="15.75">
      <c r="B208" s="84"/>
    </row>
    <row r="209" spans="2:2" ht="15.75">
      <c r="B209" s="84"/>
    </row>
    <row r="210" spans="2:2" ht="15.75">
      <c r="B210" s="84"/>
    </row>
    <row r="211" spans="2:2" ht="15.75">
      <c r="B211" s="84"/>
    </row>
    <row r="212" spans="2:2" ht="15.75">
      <c r="B212" s="84"/>
    </row>
    <row r="213" spans="2:2" ht="15.75">
      <c r="B213" s="84"/>
    </row>
    <row r="214" spans="2:2" ht="15.75">
      <c r="B214" s="84"/>
    </row>
    <row r="215" spans="2:2" ht="15.75">
      <c r="B215" s="84"/>
    </row>
    <row r="216" spans="2:2" ht="15.75">
      <c r="B216" s="84"/>
    </row>
    <row r="217" spans="2:2" ht="15.75">
      <c r="B217" s="84"/>
    </row>
    <row r="218" spans="2:2" ht="15.75">
      <c r="B218" s="84"/>
    </row>
    <row r="219" spans="2:2" ht="15.75">
      <c r="B219" s="84"/>
    </row>
    <row r="220" spans="2:2" ht="15.75">
      <c r="B220" s="84"/>
    </row>
    <row r="221" spans="2:2" ht="15.75">
      <c r="B221" s="84"/>
    </row>
    <row r="222" spans="2:2" ht="15.75">
      <c r="B222" s="84"/>
    </row>
    <row r="223" spans="2:2" ht="15.75">
      <c r="B223" s="84"/>
    </row>
    <row r="224" spans="2:2" ht="15.75">
      <c r="B224" s="84"/>
    </row>
    <row r="225" spans="2:2" ht="15.75">
      <c r="B225" s="84"/>
    </row>
    <row r="226" spans="2:2" ht="15.75">
      <c r="B226" s="84"/>
    </row>
    <row r="227" spans="2:2" ht="15.75">
      <c r="B227" s="84"/>
    </row>
    <row r="228" spans="2:2" ht="15.75">
      <c r="B228" s="84"/>
    </row>
    <row r="229" spans="2:2" ht="15.75">
      <c r="B229" s="84"/>
    </row>
    <row r="230" spans="2:2" ht="15.75">
      <c r="B230" s="84"/>
    </row>
    <row r="231" spans="2:2" ht="15.75">
      <c r="B231" s="84"/>
    </row>
    <row r="232" spans="2:2" ht="15.75">
      <c r="B232" s="84"/>
    </row>
    <row r="233" spans="2:2" ht="15.75">
      <c r="B233" s="84"/>
    </row>
    <row r="234" spans="2:2" ht="15.75">
      <c r="B234" s="84"/>
    </row>
    <row r="235" spans="2:2" ht="15.75">
      <c r="B235" s="84"/>
    </row>
    <row r="236" spans="2:2" ht="15.75">
      <c r="B236" s="84"/>
    </row>
    <row r="237" spans="2:2" ht="15.75">
      <c r="B237" s="84"/>
    </row>
    <row r="238" spans="2:2" ht="15.75">
      <c r="B238" s="84"/>
    </row>
    <row r="239" spans="2:2" ht="15.75">
      <c r="B239" s="84"/>
    </row>
    <row r="240" spans="2:2" ht="15.75">
      <c r="B240" s="84"/>
    </row>
    <row r="241" spans="2:2" ht="15.75">
      <c r="B241" s="84"/>
    </row>
    <row r="242" spans="2:2" ht="15.75">
      <c r="B242" s="84"/>
    </row>
    <row r="243" spans="2:2" ht="15.75">
      <c r="B243" s="84"/>
    </row>
    <row r="244" spans="2:2" ht="15.75">
      <c r="B244" s="84"/>
    </row>
    <row r="245" spans="2:2" ht="15.75">
      <c r="B245" s="84"/>
    </row>
    <row r="246" spans="2:2" ht="15.75">
      <c r="B246" s="84"/>
    </row>
    <row r="247" spans="2:2" ht="15.75">
      <c r="B247" s="84"/>
    </row>
    <row r="248" spans="2:2" ht="15.75">
      <c r="B248" s="84"/>
    </row>
    <row r="249" spans="2:2" ht="15.75">
      <c r="B249" s="84"/>
    </row>
    <row r="250" spans="2:2" ht="15.75">
      <c r="B250" s="84"/>
    </row>
    <row r="251" spans="2:2" ht="15.75">
      <c r="B251" s="84"/>
    </row>
    <row r="252" spans="2:2" ht="15.75">
      <c r="B252" s="84"/>
    </row>
    <row r="253" spans="2:2" ht="15.75">
      <c r="B253" s="84"/>
    </row>
    <row r="254" spans="2:2" ht="15.75">
      <c r="B254" s="84"/>
    </row>
    <row r="255" spans="2:2" ht="15.75">
      <c r="B255" s="84"/>
    </row>
    <row r="256" spans="2:2" ht="15.75">
      <c r="B256" s="84"/>
    </row>
    <row r="257" spans="2:2" ht="15.75">
      <c r="B257" s="84"/>
    </row>
    <row r="258" spans="2:2" ht="15.75">
      <c r="B258" s="84"/>
    </row>
    <row r="259" spans="2:2" ht="15.75">
      <c r="B259" s="84"/>
    </row>
    <row r="260" spans="2:2" ht="15.75">
      <c r="B260" s="84"/>
    </row>
    <row r="261" spans="2:2" ht="15.75">
      <c r="B261" s="84"/>
    </row>
    <row r="262" spans="2:2" ht="15.75">
      <c r="B262" s="84"/>
    </row>
    <row r="263" spans="2:2" ht="15.75">
      <c r="B263" s="84"/>
    </row>
    <row r="264" spans="2:2" ht="15.75">
      <c r="B264" s="84"/>
    </row>
    <row r="265" spans="2:2" ht="15.75">
      <c r="B265" s="84"/>
    </row>
    <row r="266" spans="2:2" ht="15.75">
      <c r="B266" s="84"/>
    </row>
    <row r="267" spans="2:2" ht="15.75">
      <c r="B267" s="84"/>
    </row>
    <row r="268" spans="2:2" ht="15.75">
      <c r="B268" s="84"/>
    </row>
    <row r="269" spans="2:2" ht="15.75">
      <c r="B269" s="84"/>
    </row>
    <row r="270" spans="2:2" ht="15.75">
      <c r="B270" s="84"/>
    </row>
    <row r="271" spans="2:2" ht="15.75">
      <c r="B271" s="84"/>
    </row>
    <row r="272" spans="2:2" ht="15.75">
      <c r="B272" s="84"/>
    </row>
    <row r="273" spans="2:2" ht="15.75">
      <c r="B273" s="84"/>
    </row>
    <row r="274" spans="2:2" ht="15.75">
      <c r="B274" s="84"/>
    </row>
    <row r="275" spans="2:2" ht="15.75">
      <c r="B275" s="84"/>
    </row>
    <row r="276" spans="2:2" ht="15.75">
      <c r="B276" s="84"/>
    </row>
    <row r="277" spans="2:2" ht="15.75">
      <c r="B277" s="84"/>
    </row>
    <row r="278" spans="2:2" ht="15.75">
      <c r="B278" s="84"/>
    </row>
    <row r="279" spans="2:2" ht="15.75">
      <c r="B279" s="84"/>
    </row>
    <row r="280" spans="2:2" ht="15.75">
      <c r="B280" s="84"/>
    </row>
    <row r="281" spans="2:2" ht="15.75">
      <c r="B281" s="84"/>
    </row>
    <row r="282" spans="2:2" ht="15.75">
      <c r="B282" s="84"/>
    </row>
    <row r="283" spans="2:2" ht="15.75">
      <c r="B283" s="84"/>
    </row>
    <row r="284" spans="2:2" ht="15.75">
      <c r="B284" s="84"/>
    </row>
    <row r="285" spans="2:2" ht="15.75">
      <c r="B285" s="84"/>
    </row>
    <row r="286" spans="2:2" ht="15.75">
      <c r="B286" s="84"/>
    </row>
    <row r="287" spans="2:2" ht="15.75">
      <c r="B287" s="84"/>
    </row>
    <row r="288" spans="2:2" ht="15.75">
      <c r="B288" s="84"/>
    </row>
    <row r="289" spans="2:2" ht="15.75">
      <c r="B289" s="84"/>
    </row>
    <row r="290" spans="2:2" ht="15.75">
      <c r="B290" s="84"/>
    </row>
    <row r="291" spans="2:2" ht="15.75">
      <c r="B291" s="84"/>
    </row>
    <row r="292" spans="2:2" ht="15.75">
      <c r="B292" s="84"/>
    </row>
    <row r="293" spans="2:2" ht="15.75">
      <c r="B293" s="84"/>
    </row>
    <row r="294" spans="2:2" ht="15.75">
      <c r="B294" s="84"/>
    </row>
    <row r="295" spans="2:2" ht="15.75">
      <c r="B295" s="84"/>
    </row>
    <row r="296" spans="2:2" ht="15.75">
      <c r="B296" s="84"/>
    </row>
    <row r="297" spans="2:2" ht="15.75">
      <c r="B297" s="84"/>
    </row>
    <row r="298" spans="2:2" ht="15.75">
      <c r="B298" s="84"/>
    </row>
    <row r="299" spans="2:2" ht="15.75">
      <c r="B299" s="84"/>
    </row>
    <row r="300" spans="2:2" ht="15.75">
      <c r="B300" s="84"/>
    </row>
    <row r="301" spans="2:2" ht="15.75">
      <c r="B301" s="84"/>
    </row>
    <row r="302" spans="2:2" ht="15.75">
      <c r="B302" s="84"/>
    </row>
    <row r="303" spans="2:2" ht="15.75">
      <c r="B303" s="84"/>
    </row>
    <row r="304" spans="2:2" ht="15.75">
      <c r="B304" s="84"/>
    </row>
    <row r="305" spans="2:2" ht="15.75">
      <c r="B305" s="84"/>
    </row>
    <row r="306" spans="2:2" ht="15.75">
      <c r="B306" s="84"/>
    </row>
    <row r="307" spans="2:2" ht="15.75">
      <c r="B307" s="84"/>
    </row>
    <row r="308" spans="2:2" ht="15.75">
      <c r="B308" s="84"/>
    </row>
    <row r="309" spans="2:2" ht="15.75">
      <c r="B309" s="84"/>
    </row>
    <row r="310" spans="2:2" ht="15.75">
      <c r="B310" s="84"/>
    </row>
    <row r="311" spans="2:2" ht="15.75">
      <c r="B311" s="84"/>
    </row>
    <row r="312" spans="2:2" ht="15.75">
      <c r="B312" s="84"/>
    </row>
    <row r="313" spans="2:2" ht="15.75">
      <c r="B313" s="84"/>
    </row>
    <row r="314" spans="2:2" ht="15.75">
      <c r="B314" s="84"/>
    </row>
    <row r="315" spans="2:2" ht="15.75">
      <c r="B315" s="84"/>
    </row>
    <row r="316" spans="2:2" ht="15.75">
      <c r="B316" s="84"/>
    </row>
    <row r="317" spans="2:2" ht="15.75">
      <c r="B317" s="84"/>
    </row>
    <row r="318" spans="2:2" ht="15.75">
      <c r="B318" s="84"/>
    </row>
    <row r="319" spans="2:2" ht="15.75">
      <c r="B319" s="84"/>
    </row>
    <row r="320" spans="2:2" ht="15.75">
      <c r="B320" s="84"/>
    </row>
    <row r="321" spans="2:2" ht="15.75">
      <c r="B321" s="84"/>
    </row>
    <row r="322" spans="2:2" ht="15.75">
      <c r="B322" s="84"/>
    </row>
    <row r="323" spans="2:2" ht="15.75">
      <c r="B323" s="84"/>
    </row>
    <row r="324" spans="2:2" ht="15.75">
      <c r="B324" s="84"/>
    </row>
    <row r="325" spans="2:2" ht="15.75">
      <c r="B325" s="84"/>
    </row>
    <row r="326" spans="2:2" ht="15.75">
      <c r="B326" s="84"/>
    </row>
    <row r="327" spans="2:2" ht="15.75">
      <c r="B327" s="84"/>
    </row>
    <row r="328" spans="2:2" ht="15.75">
      <c r="B328" s="84"/>
    </row>
    <row r="329" spans="2:2" ht="15.75">
      <c r="B329" s="84"/>
    </row>
    <row r="330" spans="2:2" ht="15.75">
      <c r="B330" s="84"/>
    </row>
    <row r="331" spans="2:2" ht="15.75">
      <c r="B331" s="84"/>
    </row>
    <row r="332" spans="2:2" ht="15.75">
      <c r="B332" s="84"/>
    </row>
    <row r="333" spans="2:2" ht="15.75">
      <c r="B333" s="84"/>
    </row>
    <row r="334" spans="2:2" ht="15.75">
      <c r="B334" s="84"/>
    </row>
    <row r="335" spans="2:2" ht="15.75">
      <c r="B335" s="84"/>
    </row>
    <row r="336" spans="2:2" ht="15.75">
      <c r="B336" s="84"/>
    </row>
    <row r="337" spans="2:2" ht="15.75">
      <c r="B337" s="84"/>
    </row>
    <row r="338" spans="2:2" ht="15.75">
      <c r="B338" s="84"/>
    </row>
    <row r="339" spans="2:2" ht="15.75">
      <c r="B339" s="84"/>
    </row>
    <row r="340" spans="2:2" ht="15.75">
      <c r="B340" s="84"/>
    </row>
    <row r="341" spans="2:2" ht="15.75">
      <c r="B341" s="84"/>
    </row>
    <row r="342" spans="2:2" ht="15.75">
      <c r="B342" s="84"/>
    </row>
    <row r="343" spans="2:2" ht="15.75">
      <c r="B343" s="84"/>
    </row>
    <row r="344" spans="2:2" ht="15.75">
      <c r="B344" s="84"/>
    </row>
    <row r="345" spans="2:2" ht="15.75">
      <c r="B345" s="84"/>
    </row>
    <row r="346" spans="2:2" ht="15.75">
      <c r="B346" s="84"/>
    </row>
    <row r="347" spans="2:2" ht="15.75">
      <c r="B347" s="84"/>
    </row>
    <row r="348" spans="2:2" ht="15.75">
      <c r="B348" s="84"/>
    </row>
    <row r="349" spans="2:2" ht="15.75">
      <c r="B349" s="84"/>
    </row>
    <row r="350" spans="2:2" ht="15.75">
      <c r="B350" s="84"/>
    </row>
    <row r="351" spans="2:2" ht="15.75">
      <c r="B351" s="84"/>
    </row>
    <row r="352" spans="2:2" ht="15.75">
      <c r="B352" s="84"/>
    </row>
    <row r="353" spans="2:2" ht="15.75">
      <c r="B353" s="84"/>
    </row>
    <row r="354" spans="2:2" ht="15.75">
      <c r="B354" s="84"/>
    </row>
    <row r="355" spans="2:2" ht="15.75">
      <c r="B355" s="84"/>
    </row>
    <row r="356" spans="2:2" ht="15.75">
      <c r="B356" s="84"/>
    </row>
    <row r="357" spans="2:2" ht="15.75">
      <c r="B357" s="84"/>
    </row>
    <row r="358" spans="2:2" ht="15.75">
      <c r="B358" s="84"/>
    </row>
    <row r="359" spans="2:2" ht="15.75">
      <c r="B359" s="84"/>
    </row>
    <row r="360" spans="2:2" ht="15.75">
      <c r="B360" s="84"/>
    </row>
    <row r="361" spans="2:2" ht="15.75">
      <c r="B361" s="84"/>
    </row>
    <row r="362" spans="2:2" ht="15.75">
      <c r="B362" s="84"/>
    </row>
    <row r="363" spans="2:2" ht="15.75">
      <c r="B363" s="84"/>
    </row>
    <row r="364" spans="2:2" ht="15.75">
      <c r="B364" s="84"/>
    </row>
    <row r="365" spans="2:2" ht="15.75">
      <c r="B365" s="84"/>
    </row>
    <row r="366" spans="2:2" ht="15.75">
      <c r="B366" s="84"/>
    </row>
    <row r="367" spans="2:2" ht="15.75">
      <c r="B367" s="84"/>
    </row>
    <row r="368" spans="2:2" ht="15.75">
      <c r="B368" s="84"/>
    </row>
    <row r="369" spans="2:2" ht="15.75">
      <c r="B369" s="84"/>
    </row>
    <row r="370" spans="2:2" ht="15.75">
      <c r="B370" s="84"/>
    </row>
    <row r="371" spans="2:2" ht="15.75">
      <c r="B371" s="84"/>
    </row>
    <row r="372" spans="2:2" ht="15.75">
      <c r="B372" s="84"/>
    </row>
    <row r="373" spans="2:2" ht="15.75">
      <c r="B373" s="84"/>
    </row>
    <row r="374" spans="2:2" ht="15.75">
      <c r="B374" s="84"/>
    </row>
    <row r="375" spans="2:2" ht="15.75">
      <c r="B375" s="84"/>
    </row>
    <row r="376" spans="2:2" ht="15.75">
      <c r="B376" s="84"/>
    </row>
    <row r="377" spans="2:2" ht="15.75">
      <c r="B377" s="84"/>
    </row>
    <row r="378" spans="2:2" ht="15.75">
      <c r="B378" s="84"/>
    </row>
    <row r="379" spans="2:2" ht="15.75">
      <c r="B379" s="84"/>
    </row>
    <row r="380" spans="2:2" ht="15.75">
      <c r="B380" s="84"/>
    </row>
    <row r="381" spans="2:2" ht="15.75">
      <c r="B381" s="84"/>
    </row>
    <row r="382" spans="2:2" ht="15.75">
      <c r="B382" s="84"/>
    </row>
    <row r="383" spans="2:2" ht="15.75">
      <c r="B383" s="84"/>
    </row>
    <row r="384" spans="2:2" ht="15.75">
      <c r="B384" s="84"/>
    </row>
    <row r="385" spans="2:2" ht="15.75">
      <c r="B385" s="84"/>
    </row>
    <row r="386" spans="2:2" ht="15.75">
      <c r="B386" s="84"/>
    </row>
    <row r="387" spans="2:2" ht="15.75">
      <c r="B387" s="84"/>
    </row>
    <row r="388" spans="2:2" ht="15.75">
      <c r="B388" s="84"/>
    </row>
    <row r="389" spans="2:2" ht="15.75">
      <c r="B389" s="84"/>
    </row>
    <row r="390" spans="2:2" ht="15.75">
      <c r="B390" s="84"/>
    </row>
    <row r="391" spans="2:2" ht="15.75">
      <c r="B391" s="84"/>
    </row>
    <row r="392" spans="2:2" ht="15.75">
      <c r="B392" s="84"/>
    </row>
    <row r="393" spans="2:2" ht="15.75">
      <c r="B393" s="84"/>
    </row>
    <row r="394" spans="2:2" ht="15.75">
      <c r="B394" s="84"/>
    </row>
    <row r="395" spans="2:2" ht="15.75">
      <c r="B395" s="84"/>
    </row>
    <row r="396" spans="2:2" ht="15.75">
      <c r="B396" s="84"/>
    </row>
    <row r="397" spans="2:2" ht="15.75">
      <c r="B397" s="84"/>
    </row>
    <row r="398" spans="2:2" ht="15.75">
      <c r="B398" s="84"/>
    </row>
    <row r="399" spans="2:2" ht="15.75">
      <c r="B399" s="84"/>
    </row>
    <row r="400" spans="2:2" ht="15.75">
      <c r="B400" s="84"/>
    </row>
    <row r="401" spans="2:2" ht="15.75">
      <c r="B401" s="84"/>
    </row>
    <row r="402" spans="2:2" ht="15.75">
      <c r="B402" s="84"/>
    </row>
    <row r="403" spans="2:2" ht="15.75">
      <c r="B403" s="84"/>
    </row>
    <row r="404" spans="2:2" ht="15.75">
      <c r="B404" s="84"/>
    </row>
    <row r="405" spans="2:2" ht="15.75">
      <c r="B405" s="84"/>
    </row>
    <row r="406" spans="2:2" ht="15.75">
      <c r="B406" s="84"/>
    </row>
    <row r="407" spans="2:2" ht="15.75">
      <c r="B407" s="84"/>
    </row>
    <row r="408" spans="2:2" ht="15.75">
      <c r="B408" s="84"/>
    </row>
    <row r="409" spans="2:2" ht="15.75">
      <c r="B409" s="84"/>
    </row>
    <row r="410" spans="2:2" ht="15.75">
      <c r="B410" s="84"/>
    </row>
    <row r="411" spans="2:2" ht="15.75">
      <c r="B411" s="84"/>
    </row>
    <row r="412" spans="2:2" ht="15.75">
      <c r="B412" s="84"/>
    </row>
    <row r="413" spans="2:2" ht="15.75">
      <c r="B413" s="84"/>
    </row>
    <row r="414" spans="2:2" ht="15.75">
      <c r="B414" s="84"/>
    </row>
    <row r="415" spans="2:2" ht="15.75">
      <c r="B415" s="84"/>
    </row>
    <row r="416" spans="2:2" ht="15.75">
      <c r="B416" s="84"/>
    </row>
    <row r="417" spans="2:2" ht="15.75">
      <c r="B417" s="84"/>
    </row>
    <row r="418" spans="2:2" ht="15.75">
      <c r="B418" s="84"/>
    </row>
    <row r="419" spans="2:2" ht="15.75">
      <c r="B419" s="84"/>
    </row>
    <row r="420" spans="2:2" ht="15.75">
      <c r="B420" s="84"/>
    </row>
    <row r="421" spans="2:2" ht="15.75">
      <c r="B421" s="84"/>
    </row>
    <row r="422" spans="2:2" ht="15.75">
      <c r="B422" s="84"/>
    </row>
    <row r="423" spans="2:2" ht="15.75">
      <c r="B423" s="84"/>
    </row>
    <row r="424" spans="2:2" ht="15.75">
      <c r="B424" s="84"/>
    </row>
    <row r="425" spans="2:2" ht="15.75">
      <c r="B425" s="84"/>
    </row>
    <row r="426" spans="2:2" ht="15.75">
      <c r="B426" s="84"/>
    </row>
    <row r="427" spans="2:2" ht="15.75">
      <c r="B427" s="84"/>
    </row>
    <row r="428" spans="2:2" ht="15.75">
      <c r="B428" s="84"/>
    </row>
    <row r="429" spans="2:2" ht="15.75">
      <c r="B429" s="84"/>
    </row>
    <row r="430" spans="2:2" ht="15.75">
      <c r="B430" s="84"/>
    </row>
    <row r="431" spans="2:2" ht="15.75">
      <c r="B431" s="84"/>
    </row>
    <row r="432" spans="2:2" ht="15.75">
      <c r="B432" s="84"/>
    </row>
    <row r="433" spans="2:2" ht="15.75">
      <c r="B433" s="84"/>
    </row>
    <row r="434" spans="2:2" ht="15.75">
      <c r="B434" s="84"/>
    </row>
    <row r="435" spans="2:2" ht="15.75">
      <c r="B435" s="84"/>
    </row>
    <row r="436" spans="2:2" ht="15.75">
      <c r="B436" s="84"/>
    </row>
    <row r="437" spans="2:2" ht="15.75">
      <c r="B437" s="84"/>
    </row>
    <row r="438" spans="2:2" ht="15.75">
      <c r="B438" s="84"/>
    </row>
    <row r="439" spans="2:2" ht="15.75">
      <c r="B439" s="84"/>
    </row>
    <row r="440" spans="2:2" ht="15.75">
      <c r="B440" s="84"/>
    </row>
    <row r="441" spans="2:2" ht="15.75">
      <c r="B441" s="84"/>
    </row>
    <row r="442" spans="2:2" ht="15.75">
      <c r="B442" s="84"/>
    </row>
    <row r="443" spans="2:2" ht="15.75">
      <c r="B443" s="84"/>
    </row>
    <row r="444" spans="2:2" ht="15.75">
      <c r="B444" s="84"/>
    </row>
    <row r="445" spans="2:2" ht="15.75">
      <c r="B445" s="84"/>
    </row>
    <row r="446" spans="2:2" ht="15.75">
      <c r="B446" s="84"/>
    </row>
    <row r="447" spans="2:2" ht="15.75">
      <c r="B447" s="84"/>
    </row>
    <row r="448" spans="2:2" ht="15.75">
      <c r="B448" s="84"/>
    </row>
    <row r="449" spans="2:2" ht="15.75">
      <c r="B449" s="84"/>
    </row>
    <row r="450" spans="2:2" ht="15.75">
      <c r="B450" s="84"/>
    </row>
    <row r="451" spans="2:2" ht="15.75">
      <c r="B451" s="84"/>
    </row>
    <row r="452" spans="2:2" ht="15.75">
      <c r="B452" s="84"/>
    </row>
    <row r="453" spans="2:2" ht="15.75">
      <c r="B453" s="84"/>
    </row>
    <row r="454" spans="2:2" ht="15.75">
      <c r="B454" s="84"/>
    </row>
    <row r="455" spans="2:2" ht="15.75">
      <c r="B455" s="84"/>
    </row>
    <row r="456" spans="2:2" ht="15.75">
      <c r="B456" s="84"/>
    </row>
    <row r="457" spans="2:2" ht="15.75">
      <c r="B457" s="84"/>
    </row>
    <row r="458" spans="2:2" ht="15.75">
      <c r="B458" s="84"/>
    </row>
    <row r="459" spans="2:2" ht="15.75">
      <c r="B459" s="84"/>
    </row>
    <row r="460" spans="2:2" ht="15.75">
      <c r="B460" s="84"/>
    </row>
    <row r="461" spans="2:2" ht="15.75">
      <c r="B461" s="84"/>
    </row>
    <row r="462" spans="2:2" ht="15.75">
      <c r="B462" s="84"/>
    </row>
    <row r="463" spans="2:2" ht="15.75">
      <c r="B463" s="84"/>
    </row>
    <row r="464" spans="2:2" ht="15.75">
      <c r="B464" s="84"/>
    </row>
    <row r="465" spans="2:2" ht="15.75">
      <c r="B465" s="84"/>
    </row>
    <row r="466" spans="2:2" ht="15.75">
      <c r="B466" s="84"/>
    </row>
    <row r="467" spans="2:2" ht="15.75">
      <c r="B467" s="84"/>
    </row>
    <row r="468" spans="2:2" ht="15.75">
      <c r="B468" s="84"/>
    </row>
    <row r="469" spans="2:2" ht="15.75">
      <c r="B469" s="84"/>
    </row>
    <row r="470" spans="2:2" ht="15.75">
      <c r="B470" s="84"/>
    </row>
    <row r="471" spans="2:2" ht="15.75">
      <c r="B471" s="84"/>
    </row>
    <row r="472" spans="2:2" ht="15.75">
      <c r="B472" s="84"/>
    </row>
    <row r="473" spans="2:2" ht="15.75">
      <c r="B473" s="84"/>
    </row>
    <row r="474" spans="2:2" ht="15.75">
      <c r="B474" s="84"/>
    </row>
    <row r="475" spans="2:2" ht="15.75">
      <c r="B475" s="84"/>
    </row>
    <row r="476" spans="2:2" ht="15.75">
      <c r="B476" s="84"/>
    </row>
    <row r="477" spans="2:2" ht="15.75">
      <c r="B477" s="84"/>
    </row>
    <row r="478" spans="2:2" ht="15.75">
      <c r="B478" s="84"/>
    </row>
    <row r="479" spans="2:2" ht="15.75">
      <c r="B479" s="84"/>
    </row>
    <row r="480" spans="2:2" ht="15.75">
      <c r="B480" s="84"/>
    </row>
    <row r="481" spans="2:2" ht="15.75">
      <c r="B481" s="84"/>
    </row>
    <row r="482" spans="2:2" ht="15.75">
      <c r="B482" s="84"/>
    </row>
    <row r="483" spans="2:2" ht="15.75">
      <c r="B483" s="84"/>
    </row>
    <row r="484" spans="2:2" ht="15.75">
      <c r="B484" s="84"/>
    </row>
    <row r="485" spans="2:2" ht="15.75">
      <c r="B485" s="84"/>
    </row>
    <row r="486" spans="2:2" ht="15.75">
      <c r="B486" s="84"/>
    </row>
    <row r="487" spans="2:2" ht="15.75">
      <c r="B487" s="84"/>
    </row>
    <row r="488" spans="2:2" ht="15.75">
      <c r="B488" s="84"/>
    </row>
    <row r="489" spans="2:2" ht="15.75">
      <c r="B489" s="84"/>
    </row>
    <row r="490" spans="2:2" ht="15.75">
      <c r="B490" s="84"/>
    </row>
    <row r="491" spans="2:2" ht="15.75">
      <c r="B491" s="84"/>
    </row>
    <row r="492" spans="2:2" ht="15.75">
      <c r="B492" s="84"/>
    </row>
    <row r="493" spans="2:2" ht="15.75">
      <c r="B493" s="84"/>
    </row>
    <row r="494" spans="2:2" ht="15.75">
      <c r="B494" s="84"/>
    </row>
    <row r="495" spans="2:2" ht="15.75">
      <c r="B495" s="84"/>
    </row>
    <row r="496" spans="2:2" ht="15.75">
      <c r="B496" s="84"/>
    </row>
    <row r="497" spans="2:2" ht="15.75">
      <c r="B497" s="84"/>
    </row>
    <row r="498" spans="2:2" ht="15.75">
      <c r="B498" s="84"/>
    </row>
    <row r="499" spans="2:2" ht="15.75">
      <c r="B499" s="84"/>
    </row>
    <row r="500" spans="2:2" ht="15.75">
      <c r="B500" s="84"/>
    </row>
    <row r="501" spans="2:2" ht="15.75">
      <c r="B501" s="84"/>
    </row>
    <row r="502" spans="2:2" ht="15.75">
      <c r="B502" s="84"/>
    </row>
    <row r="503" spans="2:2" ht="15.75">
      <c r="B503" s="84"/>
    </row>
    <row r="504" spans="2:2" ht="15.75">
      <c r="B504" s="84"/>
    </row>
    <row r="505" spans="2:2" ht="15.75">
      <c r="B505" s="84"/>
    </row>
    <row r="506" spans="2:2" ht="15.75">
      <c r="B506" s="84"/>
    </row>
    <row r="507" spans="2:2" ht="15.75">
      <c r="B507" s="84"/>
    </row>
    <row r="508" spans="2:2" ht="15.75">
      <c r="B508" s="84"/>
    </row>
    <row r="509" spans="2:2" ht="15.75">
      <c r="B509" s="84"/>
    </row>
    <row r="510" spans="2:2" ht="15.75">
      <c r="B510" s="84"/>
    </row>
    <row r="511" spans="2:2" ht="15.75">
      <c r="B511" s="84"/>
    </row>
    <row r="512" spans="2:2" ht="15.75">
      <c r="B512" s="84"/>
    </row>
    <row r="513" spans="2:2" ht="15.75">
      <c r="B513" s="84"/>
    </row>
    <row r="514" spans="2:2" ht="15.75">
      <c r="B514" s="84"/>
    </row>
    <row r="515" spans="2:2" ht="15.75">
      <c r="B515" s="84"/>
    </row>
    <row r="516" spans="2:2" ht="15.75">
      <c r="B516" s="84"/>
    </row>
    <row r="517" spans="2:2" ht="15.75">
      <c r="B517" s="84"/>
    </row>
    <row r="518" spans="2:2" ht="15.75">
      <c r="B518" s="84"/>
    </row>
    <row r="519" spans="2:2" ht="15.75">
      <c r="B519" s="84"/>
    </row>
    <row r="520" spans="2:2" ht="15.75">
      <c r="B520" s="84"/>
    </row>
    <row r="521" spans="2:2" ht="15.75">
      <c r="B521" s="84"/>
    </row>
    <row r="522" spans="2:2" ht="15.75">
      <c r="B522" s="84"/>
    </row>
    <row r="523" spans="2:2" ht="15.75">
      <c r="B523" s="84"/>
    </row>
    <row r="524" spans="2:2" ht="15.75">
      <c r="B524" s="84"/>
    </row>
    <row r="525" spans="2:2" ht="15.75">
      <c r="B525" s="84"/>
    </row>
    <row r="526" spans="2:2" ht="15.75">
      <c r="B526" s="84"/>
    </row>
    <row r="527" spans="2:2" ht="15.75">
      <c r="B527" s="84"/>
    </row>
    <row r="528" spans="2:2" ht="15.75">
      <c r="B528" s="84"/>
    </row>
    <row r="529" spans="2:2" ht="15.75">
      <c r="B529" s="84"/>
    </row>
    <row r="530" spans="2:2" ht="15.75">
      <c r="B530" s="84"/>
    </row>
    <row r="531" spans="2:2" ht="15.75">
      <c r="B531" s="84"/>
    </row>
    <row r="532" spans="2:2" ht="15.75">
      <c r="B532" s="84"/>
    </row>
    <row r="533" spans="2:2" ht="15.75">
      <c r="B533" s="84"/>
    </row>
    <row r="534" spans="2:2" ht="15.75">
      <c r="B534" s="84"/>
    </row>
    <row r="535" spans="2:2" ht="15.75">
      <c r="B535" s="84"/>
    </row>
    <row r="536" spans="2:2" ht="15.75">
      <c r="B536" s="84"/>
    </row>
    <row r="537" spans="2:2" ht="15.75">
      <c r="B537" s="84"/>
    </row>
    <row r="538" spans="2:2" ht="15.75">
      <c r="B538" s="84"/>
    </row>
    <row r="539" spans="2:2" ht="15.75">
      <c r="B539" s="84"/>
    </row>
    <row r="540" spans="2:2" ht="15.75">
      <c r="B540" s="84"/>
    </row>
    <row r="541" spans="2:2" ht="15.75">
      <c r="B541" s="84"/>
    </row>
    <row r="542" spans="2:2" ht="15.75">
      <c r="B542" s="84"/>
    </row>
    <row r="543" spans="2:2" ht="15.75">
      <c r="B543" s="84"/>
    </row>
    <row r="544" spans="2:2" ht="15.75">
      <c r="B544" s="84"/>
    </row>
    <row r="545" spans="2:2" ht="15.75">
      <c r="B545" s="84"/>
    </row>
    <row r="546" spans="2:2" ht="15.75">
      <c r="B546" s="84"/>
    </row>
    <row r="547" spans="2:2" ht="15.75">
      <c r="B547" s="84"/>
    </row>
    <row r="548" spans="2:2" ht="15.75">
      <c r="B548" s="84"/>
    </row>
    <row r="549" spans="2:2" ht="15.75">
      <c r="B549" s="84"/>
    </row>
    <row r="550" spans="2:2" ht="15.75">
      <c r="B550" s="84"/>
    </row>
    <row r="551" spans="2:2" ht="15.75">
      <c r="B551" s="84"/>
    </row>
    <row r="552" spans="2:2" ht="15.75">
      <c r="B552" s="84"/>
    </row>
    <row r="553" spans="2:2" ht="15.75">
      <c r="B553" s="84"/>
    </row>
    <row r="554" spans="2:2" ht="15.75">
      <c r="B554" s="84"/>
    </row>
    <row r="555" spans="2:2" ht="15.75">
      <c r="B555" s="84"/>
    </row>
    <row r="556" spans="2:2" ht="15.75">
      <c r="B556" s="84"/>
    </row>
    <row r="557" spans="2:2" ht="15.75">
      <c r="B557" s="84"/>
    </row>
    <row r="558" spans="2:2" ht="15.75">
      <c r="B558" s="84"/>
    </row>
    <row r="559" spans="2:2" ht="15.75">
      <c r="B559" s="84"/>
    </row>
    <row r="560" spans="2:2" ht="15.75">
      <c r="B560" s="84"/>
    </row>
    <row r="561" spans="2:2" ht="15.75">
      <c r="B561" s="84"/>
    </row>
    <row r="562" spans="2:2" ht="15.75">
      <c r="B562" s="84"/>
    </row>
    <row r="563" spans="2:2" ht="15.75">
      <c r="B563" s="84"/>
    </row>
    <row r="564" spans="2:2" ht="15.75">
      <c r="B564" s="84"/>
    </row>
    <row r="565" spans="2:2" ht="15.75">
      <c r="B565" s="84"/>
    </row>
    <row r="566" spans="2:2" ht="15.75">
      <c r="B566" s="84"/>
    </row>
    <row r="567" spans="2:2" ht="15.75">
      <c r="B567" s="84"/>
    </row>
    <row r="568" spans="2:2" ht="15.75">
      <c r="B568" s="84"/>
    </row>
    <row r="569" spans="2:2" ht="15.75">
      <c r="B569" s="84"/>
    </row>
    <row r="570" spans="2:2" ht="15.75">
      <c r="B570" s="84"/>
    </row>
    <row r="571" spans="2:2" ht="15.75">
      <c r="B571" s="84"/>
    </row>
    <row r="572" spans="2:2" ht="15.75">
      <c r="B572" s="84"/>
    </row>
    <row r="573" spans="2:2" ht="15.75">
      <c r="B573" s="84"/>
    </row>
    <row r="574" spans="2:2" ht="15.75">
      <c r="B574" s="84"/>
    </row>
    <row r="575" spans="2:2" ht="15.75">
      <c r="B575" s="84"/>
    </row>
    <row r="576" spans="2:2" ht="15.75">
      <c r="B576" s="84"/>
    </row>
    <row r="577" spans="2:2" ht="15.75">
      <c r="B577" s="84"/>
    </row>
    <row r="578" spans="2:2" ht="15.75">
      <c r="B578" s="84"/>
    </row>
    <row r="579" spans="2:2" ht="15.75">
      <c r="B579" s="84"/>
    </row>
    <row r="580" spans="2:2" ht="15.75">
      <c r="B580" s="84"/>
    </row>
    <row r="581" spans="2:2" ht="15.75">
      <c r="B581" s="84"/>
    </row>
    <row r="582" spans="2:2" ht="15.75">
      <c r="B582" s="84"/>
    </row>
    <row r="583" spans="2:2" ht="15.75">
      <c r="B583" s="84"/>
    </row>
    <row r="584" spans="2:2" ht="15.75">
      <c r="B584" s="84"/>
    </row>
    <row r="585" spans="2:2" ht="15.75">
      <c r="B585" s="84"/>
    </row>
    <row r="586" spans="2:2" ht="15.75">
      <c r="B586" s="84"/>
    </row>
    <row r="587" spans="2:2" ht="15.75">
      <c r="B587" s="84"/>
    </row>
    <row r="588" spans="2:2" ht="15.75">
      <c r="B588" s="84"/>
    </row>
    <row r="589" spans="2:2" ht="15.75">
      <c r="B589" s="84"/>
    </row>
    <row r="590" spans="2:2" ht="15.75">
      <c r="B590" s="84"/>
    </row>
    <row r="591" spans="2:2" ht="15.75">
      <c r="B591" s="84"/>
    </row>
    <row r="592" spans="2:2" ht="15.75">
      <c r="B592" s="84"/>
    </row>
    <row r="593" spans="2:2" ht="15.75">
      <c r="B593" s="84"/>
    </row>
    <row r="594" spans="2:2" ht="15.75">
      <c r="B594" s="84"/>
    </row>
    <row r="595" spans="2:2" ht="15.75">
      <c r="B595" s="84"/>
    </row>
    <row r="596" spans="2:2" ht="15.75">
      <c r="B596" s="84"/>
    </row>
    <row r="597" spans="2:2" ht="15.75">
      <c r="B597" s="84"/>
    </row>
    <row r="598" spans="2:2" ht="15.75">
      <c r="B598" s="84"/>
    </row>
    <row r="599" spans="2:2" ht="15.75">
      <c r="B599" s="84"/>
    </row>
    <row r="600" spans="2:2" ht="15.75">
      <c r="B600" s="84"/>
    </row>
    <row r="601" spans="2:2" ht="15.75">
      <c r="B601" s="84"/>
    </row>
    <row r="602" spans="2:2" ht="15.75">
      <c r="B602" s="84"/>
    </row>
    <row r="603" spans="2:2" ht="15.75">
      <c r="B603" s="84"/>
    </row>
    <row r="604" spans="2:2" ht="15.75">
      <c r="B604" s="84"/>
    </row>
    <row r="605" spans="2:2" ht="15.75">
      <c r="B605" s="84"/>
    </row>
    <row r="606" spans="2:2" ht="15.75">
      <c r="B606" s="84"/>
    </row>
    <row r="607" spans="2:2" ht="15.75">
      <c r="B607" s="84"/>
    </row>
    <row r="608" spans="2:2" ht="15.75">
      <c r="B608" s="84"/>
    </row>
    <row r="609" spans="2:2" ht="15.75">
      <c r="B609" s="84"/>
    </row>
    <row r="610" spans="2:2" ht="15.75">
      <c r="B610" s="84"/>
    </row>
    <row r="611" spans="2:2" ht="15.75">
      <c r="B611" s="84"/>
    </row>
    <row r="612" spans="2:2" ht="15.75">
      <c r="B612" s="84"/>
    </row>
    <row r="613" spans="2:2" ht="15.75">
      <c r="B613" s="84"/>
    </row>
    <row r="614" spans="2:2" ht="15.75">
      <c r="B614" s="84"/>
    </row>
    <row r="615" spans="2:2" ht="15.75">
      <c r="B615" s="84"/>
    </row>
    <row r="616" spans="2:2" ht="15.75">
      <c r="B616" s="84"/>
    </row>
    <row r="617" spans="2:2" ht="15.75">
      <c r="B617" s="84"/>
    </row>
    <row r="618" spans="2:2" ht="15.75">
      <c r="B618" s="84"/>
    </row>
    <row r="619" spans="2:2" ht="15.75">
      <c r="B619" s="84"/>
    </row>
    <row r="620" spans="2:2" ht="15.75">
      <c r="B620" s="84"/>
    </row>
    <row r="621" spans="2:2" ht="15.75">
      <c r="B621" s="84"/>
    </row>
    <row r="622" spans="2:2" ht="15.75">
      <c r="B622" s="84"/>
    </row>
    <row r="623" spans="2:2" ht="15.75">
      <c r="B623" s="84"/>
    </row>
    <row r="624" spans="2:2" ht="15.75">
      <c r="B624" s="84"/>
    </row>
    <row r="625" spans="2:2" ht="15.75">
      <c r="B625" s="84"/>
    </row>
    <row r="626" spans="2:2" ht="15.75">
      <c r="B626" s="84"/>
    </row>
    <row r="627" spans="2:2" ht="15.75">
      <c r="B627" s="84"/>
    </row>
    <row r="628" spans="2:2" ht="15.75">
      <c r="B628" s="84"/>
    </row>
    <row r="629" spans="2:2" ht="15.75">
      <c r="B629" s="84"/>
    </row>
    <row r="630" spans="2:2" ht="15.75">
      <c r="B630" s="84"/>
    </row>
    <row r="631" spans="2:2" ht="15.75">
      <c r="B631" s="84"/>
    </row>
    <row r="632" spans="2:2" ht="15.75">
      <c r="B632" s="84"/>
    </row>
    <row r="633" spans="2:2" ht="15.75">
      <c r="B633" s="84"/>
    </row>
    <row r="634" spans="2:2" ht="15.75">
      <c r="B634" s="84"/>
    </row>
    <row r="635" spans="2:2" ht="15.75">
      <c r="B635" s="84"/>
    </row>
    <row r="636" spans="2:2" ht="15.75">
      <c r="B636" s="84"/>
    </row>
    <row r="637" spans="2:2" ht="15.75">
      <c r="B637" s="84"/>
    </row>
    <row r="638" spans="2:2" ht="15.75">
      <c r="B638" s="84"/>
    </row>
    <row r="639" spans="2:2" ht="15.75">
      <c r="B639" s="84"/>
    </row>
    <row r="640" spans="2:2" ht="15.75">
      <c r="B640" s="84"/>
    </row>
    <row r="641" spans="2:2" ht="15.75">
      <c r="B641" s="84"/>
    </row>
    <row r="642" spans="2:2" ht="15.75">
      <c r="B642" s="84"/>
    </row>
    <row r="643" spans="2:2" ht="15.75">
      <c r="B643" s="84"/>
    </row>
    <row r="644" spans="2:2" ht="15.75">
      <c r="B644" s="84"/>
    </row>
    <row r="645" spans="2:2" ht="15.75">
      <c r="B645" s="84"/>
    </row>
    <row r="646" spans="2:2" ht="15.75">
      <c r="B646" s="84"/>
    </row>
    <row r="647" spans="2:2" ht="15.75">
      <c r="B647" s="84"/>
    </row>
    <row r="648" spans="2:2" ht="15.75">
      <c r="B648" s="84"/>
    </row>
    <row r="649" spans="2:2" ht="15.75">
      <c r="B649" s="84"/>
    </row>
    <row r="650" spans="2:2" ht="15.75">
      <c r="B650" s="84"/>
    </row>
    <row r="651" spans="2:2" ht="15.75">
      <c r="B651" s="84"/>
    </row>
    <row r="652" spans="2:2" ht="15.75">
      <c r="B652" s="84"/>
    </row>
    <row r="653" spans="2:2" ht="15.75">
      <c r="B653" s="84"/>
    </row>
    <row r="654" spans="2:2" ht="15.75">
      <c r="B654" s="84"/>
    </row>
    <row r="655" spans="2:2" ht="15.75">
      <c r="B655" s="84"/>
    </row>
    <row r="656" spans="2:2" ht="15.75">
      <c r="B656" s="84"/>
    </row>
    <row r="657" spans="2:2" ht="15.75">
      <c r="B657" s="84"/>
    </row>
    <row r="658" spans="2:2" ht="15.75">
      <c r="B658" s="84"/>
    </row>
    <row r="659" spans="2:2" ht="15.75">
      <c r="B659" s="84"/>
    </row>
    <row r="660" spans="2:2" ht="15.75">
      <c r="B660" s="84"/>
    </row>
    <row r="661" spans="2:2" ht="15.75">
      <c r="B661" s="84"/>
    </row>
    <row r="662" spans="2:2" ht="15.75">
      <c r="B662" s="84"/>
    </row>
    <row r="663" spans="2:2" ht="15.75">
      <c r="B663" s="84"/>
    </row>
    <row r="664" spans="2:2" ht="15.75">
      <c r="B664" s="84"/>
    </row>
    <row r="665" spans="2:2" ht="15.75">
      <c r="B665" s="84"/>
    </row>
    <row r="666" spans="2:2" ht="15.75">
      <c r="B666" s="84"/>
    </row>
    <row r="667" spans="2:2" ht="15.75">
      <c r="B667" s="84"/>
    </row>
    <row r="668" spans="2:2" ht="15.75">
      <c r="B668" s="84"/>
    </row>
    <row r="669" spans="2:2" ht="15.75">
      <c r="B669" s="84"/>
    </row>
    <row r="670" spans="2:2" ht="15.75">
      <c r="B670" s="84"/>
    </row>
    <row r="671" spans="2:2" ht="15.75">
      <c r="B671" s="84"/>
    </row>
    <row r="672" spans="2:2" ht="15.75">
      <c r="B672" s="84"/>
    </row>
    <row r="673" spans="2:2" ht="15.75">
      <c r="B673" s="84"/>
    </row>
    <row r="674" spans="2:2" ht="15.75">
      <c r="B674" s="84"/>
    </row>
    <row r="675" spans="2:2" ht="15.75">
      <c r="B675" s="84"/>
    </row>
    <row r="676" spans="2:2" ht="15.75">
      <c r="B676" s="84"/>
    </row>
    <row r="677" spans="2:2" ht="15.75">
      <c r="B677" s="84"/>
    </row>
    <row r="678" spans="2:2" ht="15.75">
      <c r="B678" s="84"/>
    </row>
    <row r="679" spans="2:2" ht="15.75">
      <c r="B679" s="84"/>
    </row>
    <row r="680" spans="2:2" ht="15.75">
      <c r="B680" s="84"/>
    </row>
    <row r="681" spans="2:2" ht="15.75">
      <c r="B681" s="84"/>
    </row>
    <row r="682" spans="2:2" ht="15.75">
      <c r="B682" s="84"/>
    </row>
    <row r="683" spans="2:2" ht="15.75">
      <c r="B683" s="84"/>
    </row>
    <row r="684" spans="2:2" ht="15.75">
      <c r="B684" s="84"/>
    </row>
    <row r="685" spans="2:2" ht="15.75">
      <c r="B685" s="84"/>
    </row>
    <row r="686" spans="2:2" ht="15.75">
      <c r="B686" s="84"/>
    </row>
    <row r="687" spans="2:2" ht="15.75">
      <c r="B687" s="84"/>
    </row>
    <row r="688" spans="2:2" ht="15.75">
      <c r="B688" s="84"/>
    </row>
    <row r="689" spans="2:2" ht="15.75">
      <c r="B689" s="84"/>
    </row>
    <row r="690" spans="2:2" ht="15.75">
      <c r="B690" s="84"/>
    </row>
    <row r="691" spans="2:2" ht="15.75">
      <c r="B691" s="84"/>
    </row>
    <row r="692" spans="2:2" ht="15.75">
      <c r="B692" s="84"/>
    </row>
    <row r="693" spans="2:2" ht="15.75">
      <c r="B693" s="84"/>
    </row>
    <row r="694" spans="2:2" ht="15.75">
      <c r="B694" s="84"/>
    </row>
    <row r="695" spans="2:2" ht="15.75">
      <c r="B695" s="84"/>
    </row>
    <row r="696" spans="2:2" ht="15.75">
      <c r="B696" s="84"/>
    </row>
    <row r="697" spans="2:2" ht="15.75">
      <c r="B697" s="84"/>
    </row>
    <row r="698" spans="2:2" ht="15.75">
      <c r="B698" s="84"/>
    </row>
    <row r="699" spans="2:2" ht="15.75">
      <c r="B699" s="84"/>
    </row>
    <row r="700" spans="2:2" ht="15.75">
      <c r="B700" s="84"/>
    </row>
    <row r="701" spans="2:2" ht="15.75">
      <c r="B701" s="84"/>
    </row>
    <row r="702" spans="2:2" ht="15.75">
      <c r="B702" s="84"/>
    </row>
    <row r="703" spans="2:2" ht="15.75">
      <c r="B703" s="84"/>
    </row>
    <row r="704" spans="2:2" ht="15.75">
      <c r="B704" s="84"/>
    </row>
    <row r="705" spans="2:2" ht="15.75">
      <c r="B705" s="84"/>
    </row>
    <row r="706" spans="2:2" ht="15.75">
      <c r="B706" s="84"/>
    </row>
    <row r="707" spans="2:2" ht="15.75">
      <c r="B707" s="84"/>
    </row>
    <row r="708" spans="2:2" ht="15.75">
      <c r="B708" s="84"/>
    </row>
    <row r="709" spans="2:2" ht="15.75">
      <c r="B709" s="84"/>
    </row>
    <row r="710" spans="2:2" ht="15.75">
      <c r="B710" s="84"/>
    </row>
    <row r="711" spans="2:2" ht="15.75">
      <c r="B711" s="84"/>
    </row>
    <row r="712" spans="2:2" ht="15.75">
      <c r="B712" s="84"/>
    </row>
    <row r="713" spans="2:2" ht="15.75">
      <c r="B713" s="84"/>
    </row>
    <row r="714" spans="2:2" ht="15.75">
      <c r="B714" s="84"/>
    </row>
    <row r="715" spans="2:2" ht="15.75">
      <c r="B715" s="84"/>
    </row>
    <row r="716" spans="2:2" ht="15.75">
      <c r="B716" s="84"/>
    </row>
    <row r="717" spans="2:2" ht="15.75">
      <c r="B717" s="84"/>
    </row>
    <row r="718" spans="2:2" ht="15.75">
      <c r="B718" s="84"/>
    </row>
    <row r="719" spans="2:2" ht="15.75">
      <c r="B719" s="84"/>
    </row>
    <row r="720" spans="2:2" ht="15.75">
      <c r="B720" s="84"/>
    </row>
    <row r="721" spans="2:2" ht="15.75">
      <c r="B721" s="84"/>
    </row>
    <row r="722" spans="2:2" ht="15.75">
      <c r="B722" s="84"/>
    </row>
    <row r="723" spans="2:2" ht="15.75">
      <c r="B723" s="84"/>
    </row>
    <row r="724" spans="2:2" ht="15.75">
      <c r="B724" s="84"/>
    </row>
    <row r="725" spans="2:2" ht="15.75">
      <c r="B725" s="84"/>
    </row>
    <row r="726" spans="2:2" ht="15.75">
      <c r="B726" s="84"/>
    </row>
    <row r="727" spans="2:2" ht="15.75">
      <c r="B727" s="84"/>
    </row>
    <row r="728" spans="2:2" ht="15.75">
      <c r="B728" s="84"/>
    </row>
    <row r="729" spans="2:2" ht="15.75">
      <c r="B729" s="84"/>
    </row>
    <row r="730" spans="2:2" ht="15.75">
      <c r="B730" s="84"/>
    </row>
    <row r="731" spans="2:2" ht="15.75">
      <c r="B731" s="84"/>
    </row>
    <row r="732" spans="2:2" ht="15.75">
      <c r="B732" s="84"/>
    </row>
    <row r="733" spans="2:2" ht="15.75">
      <c r="B733" s="84"/>
    </row>
    <row r="734" spans="2:2" ht="15.75">
      <c r="B734" s="84"/>
    </row>
    <row r="735" spans="2:2" ht="15.75">
      <c r="B735" s="84"/>
    </row>
    <row r="736" spans="2:2" ht="15.75">
      <c r="B736" s="84"/>
    </row>
    <row r="737" spans="2:2" ht="15.75">
      <c r="B737" s="84"/>
    </row>
    <row r="738" spans="2:2" ht="15.75">
      <c r="B738" s="84"/>
    </row>
    <row r="739" spans="2:2" ht="15.75">
      <c r="B739" s="84"/>
    </row>
    <row r="740" spans="2:2" ht="15.75">
      <c r="B740" s="84"/>
    </row>
    <row r="741" spans="2:2" ht="15.75">
      <c r="B741" s="84"/>
    </row>
    <row r="742" spans="2:2" ht="15.75">
      <c r="B742" s="84"/>
    </row>
    <row r="743" spans="2:2" ht="15.75">
      <c r="B743" s="84"/>
    </row>
    <row r="744" spans="2:2" ht="15.75">
      <c r="B744" s="84"/>
    </row>
    <row r="745" spans="2:2" ht="15.75">
      <c r="B745" s="84"/>
    </row>
    <row r="746" spans="2:2" ht="15.75">
      <c r="B746" s="84"/>
    </row>
    <row r="747" spans="2:2" ht="15.75">
      <c r="B747" s="84"/>
    </row>
    <row r="748" spans="2:2" ht="15.75">
      <c r="B748" s="84"/>
    </row>
    <row r="749" spans="2:2" ht="15.75">
      <c r="B749" s="84"/>
    </row>
    <row r="750" spans="2:2" ht="15.75">
      <c r="B750" s="84"/>
    </row>
    <row r="751" spans="2:2" ht="15.75">
      <c r="B751" s="84"/>
    </row>
    <row r="752" spans="2:2" ht="15.75">
      <c r="B752" s="84"/>
    </row>
    <row r="753" spans="2:2" ht="15.75">
      <c r="B753" s="84"/>
    </row>
    <row r="754" spans="2:2" ht="15.75">
      <c r="B754" s="84"/>
    </row>
    <row r="755" spans="2:2" ht="15.75">
      <c r="B755" s="84"/>
    </row>
    <row r="756" spans="2:2" ht="15.75">
      <c r="B756" s="84"/>
    </row>
    <row r="757" spans="2:2" ht="15.75">
      <c r="B757" s="84"/>
    </row>
    <row r="758" spans="2:2" ht="15.75">
      <c r="B758" s="84"/>
    </row>
    <row r="759" spans="2:2" ht="15.75">
      <c r="B759" s="84"/>
    </row>
    <row r="760" spans="2:2" ht="15.75">
      <c r="B760" s="84"/>
    </row>
    <row r="761" spans="2:2" ht="15.75">
      <c r="B761" s="84"/>
    </row>
    <row r="762" spans="2:2" ht="15.75">
      <c r="B762" s="84"/>
    </row>
    <row r="763" spans="2:2" ht="15.75">
      <c r="B763" s="84"/>
    </row>
    <row r="764" spans="2:2" ht="15.75">
      <c r="B764" s="84"/>
    </row>
    <row r="765" spans="2:2" ht="15.75">
      <c r="B765" s="84"/>
    </row>
    <row r="766" spans="2:2" ht="15.75">
      <c r="B766" s="84"/>
    </row>
    <row r="767" spans="2:2" ht="15.75">
      <c r="B767" s="84"/>
    </row>
    <row r="768" spans="2:2" ht="15.75">
      <c r="B768" s="84"/>
    </row>
    <row r="769" spans="2:2" ht="15.75">
      <c r="B769" s="84"/>
    </row>
    <row r="770" spans="2:2" ht="15.75">
      <c r="B770" s="84"/>
    </row>
    <row r="771" spans="2:2" ht="15.75">
      <c r="B771" s="84"/>
    </row>
    <row r="772" spans="2:2" ht="15.75">
      <c r="B772" s="84"/>
    </row>
    <row r="773" spans="2:2" ht="15.75">
      <c r="B773" s="84"/>
    </row>
    <row r="774" spans="2:2" ht="15.75">
      <c r="B774" s="84"/>
    </row>
    <row r="775" spans="2:2" ht="15.75">
      <c r="B775" s="84"/>
    </row>
    <row r="776" spans="2:2" ht="15.75">
      <c r="B776" s="84"/>
    </row>
    <row r="777" spans="2:2" ht="15.75">
      <c r="B777" s="84"/>
    </row>
    <row r="778" spans="2:2" ht="15.75">
      <c r="B778" s="84"/>
    </row>
    <row r="779" spans="2:2" ht="15.75">
      <c r="B779" s="84"/>
    </row>
    <row r="780" spans="2:2" ht="15.75">
      <c r="B780" s="84"/>
    </row>
    <row r="781" spans="2:2" ht="15.75">
      <c r="B781" s="84"/>
    </row>
    <row r="782" spans="2:2" ht="15.75">
      <c r="B782" s="84"/>
    </row>
    <row r="783" spans="2:2" ht="15.75">
      <c r="B783" s="84"/>
    </row>
    <row r="784" spans="2:2" ht="15.75">
      <c r="B784" s="84"/>
    </row>
    <row r="785" spans="2:2" ht="15.75">
      <c r="B785" s="84"/>
    </row>
    <row r="786" spans="2:2" ht="15.75">
      <c r="B786" s="84"/>
    </row>
    <row r="787" spans="2:2" ht="15.75">
      <c r="B787" s="84"/>
    </row>
    <row r="788" spans="2:2" ht="15.75">
      <c r="B788" s="84"/>
    </row>
    <row r="789" spans="2:2" ht="15.75">
      <c r="B789" s="84"/>
    </row>
    <row r="790" spans="2:2" ht="15.75">
      <c r="B790" s="84"/>
    </row>
    <row r="791" spans="2:2" ht="15.75">
      <c r="B791" s="84"/>
    </row>
    <row r="792" spans="2:2" ht="15.75">
      <c r="B792" s="84"/>
    </row>
    <row r="793" spans="2:2" ht="15.75">
      <c r="B793" s="84"/>
    </row>
    <row r="794" spans="2:2" ht="15.75">
      <c r="B794" s="84"/>
    </row>
    <row r="795" spans="2:2" ht="15.75">
      <c r="B795" s="84"/>
    </row>
    <row r="796" spans="2:2" ht="15.75">
      <c r="B796" s="84"/>
    </row>
    <row r="797" spans="2:2" ht="15.75">
      <c r="B797" s="84"/>
    </row>
    <row r="798" spans="2:2" ht="15.75">
      <c r="B798" s="84"/>
    </row>
    <row r="799" spans="2:2" ht="15.75">
      <c r="B799" s="84"/>
    </row>
    <row r="800" spans="2:2" ht="15.75">
      <c r="B800" s="84"/>
    </row>
    <row r="801" spans="2:2" ht="15.75">
      <c r="B801" s="84"/>
    </row>
    <row r="802" spans="2:2" ht="15.75">
      <c r="B802" s="84"/>
    </row>
    <row r="803" spans="2:2" ht="15.75">
      <c r="B803" s="84"/>
    </row>
    <row r="804" spans="2:2" ht="15.75">
      <c r="B804" s="84"/>
    </row>
    <row r="805" spans="2:2" ht="15.75">
      <c r="B805" s="84"/>
    </row>
    <row r="806" spans="2:2" ht="15.75">
      <c r="B806" s="84"/>
    </row>
    <row r="807" spans="2:2" ht="15.75">
      <c r="B807" s="84"/>
    </row>
    <row r="808" spans="2:2" ht="15.75">
      <c r="B808" s="84"/>
    </row>
    <row r="809" spans="2:2" ht="15.75">
      <c r="B809" s="84"/>
    </row>
    <row r="810" spans="2:2" ht="15.75">
      <c r="B810" s="84"/>
    </row>
    <row r="811" spans="2:2" ht="15.75">
      <c r="B811" s="84"/>
    </row>
    <row r="812" spans="2:2" ht="15.75">
      <c r="B812" s="84"/>
    </row>
    <row r="813" spans="2:2" ht="15.75">
      <c r="B813" s="84"/>
    </row>
    <row r="814" spans="2:2" ht="15.75">
      <c r="B814" s="84"/>
    </row>
    <row r="815" spans="2:2" ht="15.75">
      <c r="B815" s="84"/>
    </row>
    <row r="816" spans="2:2" ht="15.75">
      <c r="B816" s="84"/>
    </row>
    <row r="817" spans="2:2" ht="15.75">
      <c r="B817" s="84"/>
    </row>
    <row r="818" spans="2:2" ht="15.75">
      <c r="B818" s="84"/>
    </row>
    <row r="819" spans="2:2" ht="15.75">
      <c r="B819" s="84"/>
    </row>
    <row r="820" spans="2:2" ht="15.75">
      <c r="B820" s="84"/>
    </row>
    <row r="821" spans="2:2" ht="15.75">
      <c r="B821" s="84"/>
    </row>
    <row r="822" spans="2:2" ht="15.75">
      <c r="B822" s="84"/>
    </row>
    <row r="823" spans="2:2" ht="15.75">
      <c r="B823" s="84"/>
    </row>
    <row r="824" spans="2:2" ht="15.75">
      <c r="B824" s="84"/>
    </row>
    <row r="825" spans="2:2" ht="15.75">
      <c r="B825" s="84"/>
    </row>
    <row r="826" spans="2:2" ht="15.75">
      <c r="B826" s="84"/>
    </row>
    <row r="827" spans="2:2" ht="15.75">
      <c r="B827" s="84"/>
    </row>
    <row r="828" spans="2:2" ht="15.75">
      <c r="B828" s="84"/>
    </row>
    <row r="829" spans="2:2" ht="15.75">
      <c r="B829" s="84"/>
    </row>
    <row r="830" spans="2:2" ht="15.75">
      <c r="B830" s="84"/>
    </row>
    <row r="831" spans="2:2" ht="15.75">
      <c r="B831" s="84"/>
    </row>
    <row r="832" spans="2:2" ht="15.75">
      <c r="B832" s="84"/>
    </row>
    <row r="833" spans="2:2" ht="15.75">
      <c r="B833" s="84"/>
    </row>
    <row r="834" spans="2:2" ht="15.75">
      <c r="B834" s="84"/>
    </row>
    <row r="835" spans="2:2" ht="15.75">
      <c r="B835" s="84"/>
    </row>
    <row r="836" spans="2:2" ht="15.75">
      <c r="B836" s="84"/>
    </row>
    <row r="837" spans="2:2" ht="15.75">
      <c r="B837" s="84"/>
    </row>
    <row r="838" spans="2:2" ht="15.75">
      <c r="B838" s="84"/>
    </row>
    <row r="839" spans="2:2" ht="15.75">
      <c r="B839" s="84"/>
    </row>
    <row r="840" spans="2:2" ht="15.75">
      <c r="B840" s="84"/>
    </row>
    <row r="841" spans="2:2" ht="15.75">
      <c r="B841" s="84"/>
    </row>
    <row r="842" spans="2:2" ht="15.75">
      <c r="B842" s="84"/>
    </row>
    <row r="843" spans="2:2" ht="15.75">
      <c r="B843" s="84"/>
    </row>
    <row r="844" spans="2:2" ht="15.75">
      <c r="B844" s="84"/>
    </row>
    <row r="845" spans="2:2" ht="15.75">
      <c r="B845" s="84"/>
    </row>
    <row r="846" spans="2:2" ht="15.75">
      <c r="B846" s="84"/>
    </row>
    <row r="847" spans="2:2" ht="15.75">
      <c r="B847" s="84"/>
    </row>
    <row r="848" spans="2:2" ht="15.75">
      <c r="B848" s="84"/>
    </row>
    <row r="849" spans="2:2" ht="15.75">
      <c r="B849" s="84"/>
    </row>
    <row r="850" spans="2:2" ht="15.75">
      <c r="B850" s="84"/>
    </row>
    <row r="851" spans="2:2" ht="15.75">
      <c r="B851" s="84"/>
    </row>
    <row r="852" spans="2:2" ht="15.75">
      <c r="B852" s="84"/>
    </row>
    <row r="853" spans="2:2" ht="15.75">
      <c r="B853" s="84"/>
    </row>
    <row r="854" spans="2:2" ht="15.75">
      <c r="B854" s="84"/>
    </row>
    <row r="855" spans="2:2" ht="15.75">
      <c r="B855" s="84"/>
    </row>
    <row r="856" spans="2:2" ht="15.75">
      <c r="B856" s="84"/>
    </row>
    <row r="857" spans="2:2" ht="15.75">
      <c r="B857" s="84"/>
    </row>
    <row r="858" spans="2:2" ht="15.75">
      <c r="B858" s="84"/>
    </row>
    <row r="859" spans="2:2" ht="15.75">
      <c r="B859" s="84"/>
    </row>
    <row r="860" spans="2:2" ht="15.75">
      <c r="B860" s="84"/>
    </row>
    <row r="861" spans="2:2" ht="15.75">
      <c r="B861" s="84"/>
    </row>
    <row r="862" spans="2:2" ht="15.75">
      <c r="B862" s="84"/>
    </row>
    <row r="863" spans="2:2" ht="15.75">
      <c r="B863" s="84"/>
    </row>
    <row r="864" spans="2:2" ht="15.75">
      <c r="B864" s="84"/>
    </row>
    <row r="865" spans="2:2" ht="15.75">
      <c r="B865" s="84"/>
    </row>
    <row r="866" spans="2:2" ht="15.75">
      <c r="B866" s="84"/>
    </row>
    <row r="867" spans="2:2" ht="15.75">
      <c r="B867" s="84"/>
    </row>
    <row r="868" spans="2:2" ht="15.75">
      <c r="B868" s="84"/>
    </row>
    <row r="869" spans="2:2" ht="15.75">
      <c r="B869" s="84"/>
    </row>
    <row r="870" spans="2:2" ht="15.75">
      <c r="B870" s="84"/>
    </row>
    <row r="871" spans="2:2" ht="15.75">
      <c r="B871" s="84"/>
    </row>
    <row r="872" spans="2:2" ht="15.75">
      <c r="B872" s="84"/>
    </row>
    <row r="873" spans="2:2" ht="15.75">
      <c r="B873" s="84"/>
    </row>
    <row r="874" spans="2:2" ht="15.75">
      <c r="B874" s="84"/>
    </row>
    <row r="875" spans="2:2" ht="15.75">
      <c r="B875" s="84"/>
    </row>
    <row r="876" spans="2:2" ht="15.75">
      <c r="B876" s="84"/>
    </row>
    <row r="877" spans="2:2" ht="15.75">
      <c r="B877" s="84"/>
    </row>
    <row r="878" spans="2:2" ht="15.75">
      <c r="B878" s="84"/>
    </row>
    <row r="879" spans="2:2" ht="15.75">
      <c r="B879" s="84"/>
    </row>
    <row r="880" spans="2:2" ht="15.75">
      <c r="B880" s="84"/>
    </row>
    <row r="881" spans="2:2" ht="15.75">
      <c r="B881" s="84"/>
    </row>
    <row r="882" spans="2:2" ht="15.75">
      <c r="B882" s="84"/>
    </row>
    <row r="883" spans="2:2" ht="15.75">
      <c r="B883" s="84"/>
    </row>
    <row r="884" spans="2:2" ht="15.75">
      <c r="B884" s="84"/>
    </row>
    <row r="885" spans="2:2" ht="15.75">
      <c r="B885" s="84"/>
    </row>
    <row r="886" spans="2:2" ht="15.75">
      <c r="B886" s="84"/>
    </row>
    <row r="887" spans="2:2" ht="15.75">
      <c r="B887" s="84"/>
    </row>
    <row r="888" spans="2:2" ht="15.75">
      <c r="B888" s="84"/>
    </row>
    <row r="889" spans="2:2" ht="15.75">
      <c r="B889" s="84"/>
    </row>
    <row r="890" spans="2:2" ht="15.75">
      <c r="B890" s="84"/>
    </row>
    <row r="891" spans="2:2" ht="15.75">
      <c r="B891" s="84"/>
    </row>
    <row r="892" spans="2:2" ht="15.75">
      <c r="B892" s="84"/>
    </row>
    <row r="893" spans="2:2" ht="15.75">
      <c r="B893" s="84"/>
    </row>
    <row r="894" spans="2:2" ht="15.75">
      <c r="B894" s="84"/>
    </row>
    <row r="895" spans="2:2" ht="15.75">
      <c r="B895" s="84"/>
    </row>
    <row r="896" spans="2:2" ht="15.75">
      <c r="B896" s="84"/>
    </row>
    <row r="897" spans="2:2" ht="15.75">
      <c r="B897" s="84"/>
    </row>
    <row r="898" spans="2:2" ht="15.75">
      <c r="B898" s="84"/>
    </row>
    <row r="899" spans="2:2" ht="15.75">
      <c r="B899" s="84"/>
    </row>
    <row r="900" spans="2:2" ht="15.75">
      <c r="B900" s="84"/>
    </row>
    <row r="901" spans="2:2" ht="15.75">
      <c r="B901" s="84"/>
    </row>
    <row r="902" spans="2:2" ht="15.75">
      <c r="B902" s="84"/>
    </row>
    <row r="903" spans="2:2" ht="15.75">
      <c r="B903" s="84"/>
    </row>
    <row r="904" spans="2:2" ht="15.75">
      <c r="B904" s="84"/>
    </row>
    <row r="905" spans="2:2" ht="15.75">
      <c r="B905" s="84"/>
    </row>
    <row r="906" spans="2:2" ht="15.75">
      <c r="B906" s="84"/>
    </row>
    <row r="907" spans="2:2" ht="15.75">
      <c r="B907" s="84"/>
    </row>
    <row r="908" spans="2:2" ht="15.75">
      <c r="B908" s="84"/>
    </row>
    <row r="909" spans="2:2" ht="15.75">
      <c r="B909" s="84"/>
    </row>
    <row r="910" spans="2:2" ht="15.75">
      <c r="B910" s="84"/>
    </row>
    <row r="911" spans="2:2" ht="15.75">
      <c r="B911" s="84"/>
    </row>
    <row r="912" spans="2:2" ht="15.75">
      <c r="B912" s="84"/>
    </row>
    <row r="913" spans="2:2" ht="15.75">
      <c r="B913" s="84"/>
    </row>
    <row r="914" spans="2:2" ht="15.75">
      <c r="B914" s="84"/>
    </row>
    <row r="915" spans="2:2" ht="15.75">
      <c r="B915" s="84"/>
    </row>
    <row r="916" spans="2:2" ht="15.75">
      <c r="B916" s="84"/>
    </row>
    <row r="917" spans="2:2" ht="15.75">
      <c r="B917" s="84"/>
    </row>
    <row r="918" spans="2:2" ht="15.75">
      <c r="B918" s="84"/>
    </row>
    <row r="919" spans="2:2" ht="15.75">
      <c r="B919" s="84"/>
    </row>
    <row r="920" spans="2:2" ht="15.75">
      <c r="B920" s="84"/>
    </row>
    <row r="921" spans="2:2" ht="15.75">
      <c r="B921" s="84"/>
    </row>
    <row r="922" spans="2:2" ht="15.75">
      <c r="B922" s="84"/>
    </row>
    <row r="923" spans="2:2" ht="15.75">
      <c r="B923" s="84"/>
    </row>
    <row r="924" spans="2:2" ht="15.75">
      <c r="B924" s="84"/>
    </row>
    <row r="925" spans="2:2" ht="15.75">
      <c r="B925" s="84"/>
    </row>
    <row r="926" spans="2:2" ht="15.75">
      <c r="B926" s="84"/>
    </row>
    <row r="927" spans="2:2" ht="15.75">
      <c r="B927" s="84"/>
    </row>
    <row r="928" spans="2:2" ht="15.75">
      <c r="B928" s="84"/>
    </row>
    <row r="929" spans="2:2" ht="15.75">
      <c r="B929" s="84"/>
    </row>
    <row r="930" spans="2:2" ht="15.75">
      <c r="B930" s="84"/>
    </row>
    <row r="931" spans="2:2" ht="15.75">
      <c r="B931" s="84"/>
    </row>
    <row r="932" spans="2:2" ht="15.75">
      <c r="B932" s="84"/>
    </row>
    <row r="933" spans="2:2" ht="15.75">
      <c r="B933" s="84"/>
    </row>
    <row r="934" spans="2:2" ht="15.75">
      <c r="B934" s="84"/>
    </row>
    <row r="935" spans="2:2" ht="15.75">
      <c r="B935" s="84"/>
    </row>
    <row r="936" spans="2:2" ht="15.75">
      <c r="B936" s="84"/>
    </row>
    <row r="937" spans="2:2" ht="15.75">
      <c r="B937" s="84"/>
    </row>
    <row r="938" spans="2:2" ht="15.75">
      <c r="B938" s="84"/>
    </row>
    <row r="939" spans="2:2" ht="15.75">
      <c r="B939" s="84"/>
    </row>
    <row r="940" spans="2:2" ht="15.75">
      <c r="B940" s="84"/>
    </row>
    <row r="941" spans="2:2" ht="15.75">
      <c r="B941" s="84"/>
    </row>
    <row r="942" spans="2:2" ht="15.75">
      <c r="B942" s="84"/>
    </row>
    <row r="943" spans="2:2" ht="15.75">
      <c r="B943" s="84"/>
    </row>
    <row r="944" spans="2:2" ht="15.75">
      <c r="B944" s="84"/>
    </row>
    <row r="945" spans="2:2" ht="15.75">
      <c r="B945" s="84"/>
    </row>
    <row r="946" spans="2:2" ht="15.75">
      <c r="B946" s="84"/>
    </row>
    <row r="947" spans="2:2" ht="15.75">
      <c r="B947" s="84"/>
    </row>
    <row r="948" spans="2:2" ht="15.75">
      <c r="B948" s="84"/>
    </row>
    <row r="949" spans="2:2" ht="15.75">
      <c r="B949" s="84"/>
    </row>
    <row r="950" spans="2:2" ht="15.75">
      <c r="B950" s="84"/>
    </row>
    <row r="951" spans="2:2" ht="15.75">
      <c r="B951" s="84"/>
    </row>
    <row r="952" spans="2:2" ht="15.75">
      <c r="B952" s="84"/>
    </row>
    <row r="953" spans="2:2" ht="15.75">
      <c r="B953" s="84"/>
    </row>
    <row r="954" spans="2:2" ht="15.75">
      <c r="B954" s="84"/>
    </row>
    <row r="955" spans="2:2" ht="15.75">
      <c r="B955" s="84"/>
    </row>
    <row r="956" spans="2:2" ht="15.75">
      <c r="B956" s="84"/>
    </row>
    <row r="957" spans="2:2" ht="15.75">
      <c r="B957" s="84"/>
    </row>
    <row r="958" spans="2:2" ht="15.75">
      <c r="B958" s="84"/>
    </row>
    <row r="959" spans="2:2" ht="15.75">
      <c r="B959" s="84"/>
    </row>
    <row r="960" spans="2:2" ht="15.75">
      <c r="B960" s="84"/>
    </row>
    <row r="961" spans="2:2" ht="15.75">
      <c r="B961" s="84"/>
    </row>
    <row r="962" spans="2:2" ht="15.75">
      <c r="B962" s="84"/>
    </row>
    <row r="963" spans="2:2" ht="15.75">
      <c r="B963" s="84"/>
    </row>
    <row r="964" spans="2:2" ht="15.75">
      <c r="B964" s="84"/>
    </row>
    <row r="965" spans="2:2" ht="15.75">
      <c r="B965" s="84"/>
    </row>
    <row r="966" spans="2:2" ht="15.75">
      <c r="B966" s="84"/>
    </row>
    <row r="967" spans="2:2" ht="15.75">
      <c r="B967" s="84"/>
    </row>
    <row r="968" spans="2:2" ht="15.75">
      <c r="B968" s="84"/>
    </row>
    <row r="969" spans="2:2" ht="15.75">
      <c r="B969" s="84"/>
    </row>
    <row r="970" spans="2:2" ht="15.75">
      <c r="B970" s="84"/>
    </row>
    <row r="971" spans="2:2" ht="15.75">
      <c r="B971" s="84"/>
    </row>
    <row r="972" spans="2:2" ht="15.75">
      <c r="B972" s="84"/>
    </row>
    <row r="973" spans="2:2" ht="15.75">
      <c r="B973" s="84"/>
    </row>
    <row r="974" spans="2:2" ht="15.75">
      <c r="B974" s="84"/>
    </row>
    <row r="975" spans="2:2" ht="15.75">
      <c r="B975" s="84"/>
    </row>
    <row r="976" spans="2:2" ht="15.75">
      <c r="B976" s="84"/>
    </row>
    <row r="977" spans="2:2" ht="15.75">
      <c r="B977" s="84"/>
    </row>
    <row r="978" spans="2:2" ht="15.75">
      <c r="B978" s="84"/>
    </row>
    <row r="979" spans="2:2" ht="15.75">
      <c r="B979" s="84"/>
    </row>
    <row r="980" spans="2:2" ht="15.75">
      <c r="B980" s="84"/>
    </row>
    <row r="981" spans="2:2" ht="15.75">
      <c r="B981" s="84"/>
    </row>
    <row r="982" spans="2:2" ht="15.75">
      <c r="B982" s="84"/>
    </row>
    <row r="983" spans="2:2" ht="15.75">
      <c r="B983" s="84"/>
    </row>
    <row r="984" spans="2:2" ht="15.75">
      <c r="B984" s="84"/>
    </row>
    <row r="985" spans="2:2" ht="15.75">
      <c r="B985" s="84"/>
    </row>
    <row r="986" spans="2:2" ht="15.75">
      <c r="B986" s="84"/>
    </row>
    <row r="987" spans="2:2" ht="15.75">
      <c r="B987" s="84"/>
    </row>
    <row r="988" spans="2:2" ht="15.75">
      <c r="B988" s="84"/>
    </row>
    <row r="989" spans="2:2" ht="15.75">
      <c r="B989" s="84"/>
    </row>
    <row r="990" spans="2:2" ht="15.75">
      <c r="B990" s="84"/>
    </row>
    <row r="991" spans="2:2" ht="15.75">
      <c r="B991" s="84"/>
    </row>
    <row r="992" spans="2:2" ht="15.75">
      <c r="B992" s="84"/>
    </row>
    <row r="993" spans="2:2" ht="15.75">
      <c r="B993" s="84"/>
    </row>
    <row r="994" spans="2:2" ht="15.75">
      <c r="B994" s="84"/>
    </row>
    <row r="995" spans="2:2" ht="15.75">
      <c r="B995" s="84"/>
    </row>
    <row r="996" spans="2:2" ht="15.75">
      <c r="B996" s="84"/>
    </row>
    <row r="997" spans="2:2" ht="15.75">
      <c r="B997" s="84"/>
    </row>
    <row r="998" spans="2:2" ht="15.75">
      <c r="B998" s="84"/>
    </row>
    <row r="999" spans="2:2" ht="15.75">
      <c r="B999" s="84"/>
    </row>
    <row r="1000" spans="2:2" ht="15.75">
      <c r="B1000" s="84"/>
    </row>
    <row r="1001" spans="2:2" ht="15.75">
      <c r="B1001" s="84"/>
    </row>
    <row r="1002" spans="2:2" ht="15.75">
      <c r="B1002" s="84"/>
    </row>
    <row r="1003" spans="2:2" ht="15.75">
      <c r="B1003" s="84"/>
    </row>
    <row r="1004" spans="2:2" ht="15.75">
      <c r="B1004" s="84"/>
    </row>
  </sheetData>
  <phoneticPr fontId="107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4" t="s">
        <v>150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328"/>
      <c r="H1" s="10"/>
    </row>
    <row r="2" spans="1:10" ht="16.5" customHeight="1">
      <c r="A2" s="686">
        <v>1</v>
      </c>
      <c r="B2" s="749">
        <v>57</v>
      </c>
      <c r="C2" s="750" t="s">
        <v>179</v>
      </c>
      <c r="D2" s="749" t="s">
        <v>4844</v>
      </c>
      <c r="E2" s="749" t="s">
        <v>4845</v>
      </c>
      <c r="F2" s="665"/>
    </row>
    <row r="3" spans="1:10" ht="16.5" customHeight="1">
      <c r="A3" s="686">
        <v>2</v>
      </c>
      <c r="B3" s="749">
        <v>56</v>
      </c>
      <c r="C3" s="749" t="s">
        <v>330</v>
      </c>
      <c r="D3" s="749" t="s">
        <v>4846</v>
      </c>
      <c r="E3" s="749" t="s">
        <v>4847</v>
      </c>
      <c r="F3" s="665"/>
    </row>
    <row r="4" spans="1:10" ht="16.5" customHeight="1">
      <c r="A4" s="686">
        <v>3</v>
      </c>
      <c r="B4" s="749">
        <v>58</v>
      </c>
      <c r="C4" s="750" t="s">
        <v>181</v>
      </c>
      <c r="D4" s="749" t="s">
        <v>4848</v>
      </c>
      <c r="E4" s="749" t="s">
        <v>4849</v>
      </c>
      <c r="F4" s="665"/>
    </row>
    <row r="5" spans="1:10" ht="16.5" customHeight="1">
      <c r="A5" s="686">
        <v>4</v>
      </c>
      <c r="B5" s="749">
        <v>25</v>
      </c>
      <c r="C5" s="750" t="s">
        <v>357</v>
      </c>
      <c r="D5" s="749" t="s">
        <v>1114</v>
      </c>
      <c r="E5" s="749" t="s">
        <v>4850</v>
      </c>
      <c r="F5" s="327"/>
    </row>
    <row r="6" spans="1:10" ht="16.5" customHeight="1">
      <c r="A6" s="686">
        <v>5</v>
      </c>
      <c r="B6" s="749">
        <v>4</v>
      </c>
      <c r="C6" s="750" t="s">
        <v>371</v>
      </c>
      <c r="D6" s="749" t="s">
        <v>371</v>
      </c>
      <c r="E6" s="749" t="s">
        <v>4851</v>
      </c>
      <c r="F6" s="327"/>
      <c r="G6" s="897" t="s">
        <v>4852</v>
      </c>
      <c r="H6" s="782"/>
      <c r="I6" s="782"/>
      <c r="J6" s="782"/>
    </row>
    <row r="7" spans="1:10" ht="16.5" customHeight="1">
      <c r="A7" s="686">
        <v>6</v>
      </c>
      <c r="B7" s="749">
        <v>28</v>
      </c>
      <c r="C7" s="750" t="s">
        <v>385</v>
      </c>
      <c r="D7" s="749" t="s">
        <v>1132</v>
      </c>
      <c r="E7" s="749" t="s">
        <v>4853</v>
      </c>
      <c r="F7" s="327"/>
      <c r="G7" s="782"/>
      <c r="H7" s="782"/>
      <c r="I7" s="782"/>
      <c r="J7" s="782"/>
    </row>
    <row r="8" spans="1:10" ht="16.5" customHeight="1">
      <c r="A8" s="686">
        <v>7</v>
      </c>
      <c r="B8" s="749">
        <v>8</v>
      </c>
      <c r="C8" s="750" t="s">
        <v>400</v>
      </c>
      <c r="D8" s="750" t="s">
        <v>400</v>
      </c>
      <c r="E8" s="750" t="s">
        <v>4854</v>
      </c>
      <c r="F8" s="327"/>
      <c r="G8" s="782"/>
      <c r="H8" s="782"/>
      <c r="I8" s="782"/>
      <c r="J8" s="782"/>
    </row>
    <row r="9" spans="1:10" ht="16.5" customHeight="1">
      <c r="A9" s="686">
        <v>8</v>
      </c>
      <c r="B9" s="749">
        <v>40</v>
      </c>
      <c r="C9" s="750" t="s">
        <v>414</v>
      </c>
      <c r="D9" s="750" t="s">
        <v>1125</v>
      </c>
      <c r="E9" s="750" t="s">
        <v>4855</v>
      </c>
      <c r="F9" s="327"/>
      <c r="G9" s="782"/>
      <c r="H9" s="782"/>
      <c r="I9" s="782"/>
      <c r="J9" s="782"/>
    </row>
    <row r="10" spans="1:10" ht="16.5" customHeight="1">
      <c r="A10" s="686">
        <v>9</v>
      </c>
      <c r="B10" s="749">
        <v>55</v>
      </c>
      <c r="C10" s="750" t="s">
        <v>502</v>
      </c>
      <c r="D10" s="750" t="s">
        <v>4856</v>
      </c>
      <c r="E10" s="750" t="s">
        <v>4857</v>
      </c>
      <c r="F10" s="327"/>
      <c r="G10" s="782"/>
      <c r="H10" s="782"/>
      <c r="I10" s="782"/>
      <c r="J10" s="782"/>
    </row>
    <row r="11" spans="1:10" ht="16.5" customHeight="1">
      <c r="A11" s="686">
        <v>10</v>
      </c>
      <c r="B11" s="749">
        <v>2003</v>
      </c>
      <c r="C11" s="750" t="s">
        <v>328</v>
      </c>
      <c r="D11" s="750" t="s">
        <v>679</v>
      </c>
      <c r="E11" s="750" t="s">
        <v>4858</v>
      </c>
      <c r="F11" s="327"/>
      <c r="G11" s="782"/>
      <c r="H11" s="782"/>
      <c r="I11" s="782"/>
      <c r="J11" s="782"/>
    </row>
    <row r="12" spans="1:10" ht="16.5" customHeight="1">
      <c r="A12" s="686">
        <v>11</v>
      </c>
      <c r="B12" s="749">
        <v>19</v>
      </c>
      <c r="C12" s="750" t="s">
        <v>527</v>
      </c>
      <c r="D12" s="751" t="s">
        <v>1225</v>
      </c>
      <c r="E12" s="751" t="s">
        <v>4859</v>
      </c>
      <c r="F12" s="327"/>
      <c r="G12" s="782"/>
      <c r="H12" s="782"/>
      <c r="I12" s="782"/>
      <c r="J12" s="782"/>
    </row>
    <row r="13" spans="1:10" ht="16.5" customHeight="1">
      <c r="A13" s="686">
        <v>12</v>
      </c>
      <c r="B13" s="749">
        <v>3</v>
      </c>
      <c r="C13" s="750">
        <v>777</v>
      </c>
      <c r="D13" s="751">
        <v>777</v>
      </c>
      <c r="E13" s="751">
        <v>777</v>
      </c>
      <c r="F13" s="327"/>
      <c r="G13" s="782"/>
      <c r="H13" s="782"/>
      <c r="I13" s="782"/>
      <c r="J13" s="782"/>
    </row>
    <row r="14" spans="1:10" ht="16.5" customHeight="1">
      <c r="A14" s="686">
        <v>13</v>
      </c>
      <c r="B14" s="749">
        <v>2009</v>
      </c>
      <c r="C14" s="750" t="s">
        <v>554</v>
      </c>
      <c r="D14" s="751" t="s">
        <v>4860</v>
      </c>
      <c r="E14" s="751" t="s">
        <v>4861</v>
      </c>
      <c r="F14" s="327"/>
    </row>
    <row r="15" spans="1:10" ht="16.5" customHeight="1">
      <c r="A15" s="686">
        <v>14</v>
      </c>
      <c r="B15" s="749">
        <v>5</v>
      </c>
      <c r="C15" s="750" t="s">
        <v>569</v>
      </c>
      <c r="D15" s="751" t="s">
        <v>1234</v>
      </c>
      <c r="E15" s="751" t="s">
        <v>4862</v>
      </c>
      <c r="F15" s="327"/>
    </row>
    <row r="16" spans="1:10" ht="16.5" customHeight="1">
      <c r="A16" s="686">
        <v>15</v>
      </c>
      <c r="B16" s="749">
        <v>12</v>
      </c>
      <c r="C16" s="750" t="s">
        <v>584</v>
      </c>
      <c r="D16" s="751" t="s">
        <v>4863</v>
      </c>
      <c r="E16" s="751" t="s">
        <v>4864</v>
      </c>
      <c r="F16" s="327"/>
    </row>
    <row r="17" spans="1:8" ht="16.5" customHeight="1">
      <c r="A17" s="686">
        <v>16</v>
      </c>
      <c r="B17" s="749">
        <v>117</v>
      </c>
      <c r="C17" s="750" t="s">
        <v>600</v>
      </c>
      <c r="D17" s="751" t="s">
        <v>1141</v>
      </c>
      <c r="E17" s="751" t="s">
        <v>4865</v>
      </c>
      <c r="F17" s="327"/>
    </row>
    <row r="18" spans="1:8" ht="16.5" customHeight="1">
      <c r="A18" s="686">
        <v>17</v>
      </c>
      <c r="B18" s="749">
        <v>42</v>
      </c>
      <c r="C18" s="750" t="s">
        <v>616</v>
      </c>
      <c r="D18" s="751" t="s">
        <v>616</v>
      </c>
      <c r="E18" s="751" t="s">
        <v>4866</v>
      </c>
      <c r="F18" s="327"/>
    </row>
    <row r="19" spans="1:8" ht="16.5" customHeight="1">
      <c r="A19" s="686">
        <v>18</v>
      </c>
      <c r="B19" s="749">
        <v>36</v>
      </c>
      <c r="C19" s="750" t="s">
        <v>631</v>
      </c>
      <c r="D19" s="751" t="s">
        <v>1163</v>
      </c>
      <c r="E19" s="751" t="s">
        <v>4867</v>
      </c>
      <c r="F19" s="327"/>
    </row>
    <row r="20" spans="1:8" ht="16.5" customHeight="1">
      <c r="A20" s="686">
        <v>19</v>
      </c>
      <c r="B20" s="749">
        <v>14</v>
      </c>
      <c r="C20" s="750" t="s">
        <v>646</v>
      </c>
      <c r="D20" s="751" t="s">
        <v>1171</v>
      </c>
      <c r="E20" s="751" t="s">
        <v>4868</v>
      </c>
      <c r="F20" s="327"/>
    </row>
    <row r="21" spans="1:8" ht="16.5" customHeight="1">
      <c r="A21" s="686">
        <v>20</v>
      </c>
      <c r="B21" s="749">
        <v>45</v>
      </c>
      <c r="C21" s="749" t="s">
        <v>661</v>
      </c>
      <c r="D21" s="751" t="s">
        <v>661</v>
      </c>
      <c r="E21" s="751" t="s">
        <v>4869</v>
      </c>
      <c r="F21" s="327"/>
    </row>
    <row r="22" spans="1:8" ht="16.5" customHeight="1">
      <c r="A22" s="686">
        <v>21</v>
      </c>
      <c r="B22" s="749">
        <v>41</v>
      </c>
      <c r="C22" s="750" t="s">
        <v>675</v>
      </c>
      <c r="D22" s="751" t="s">
        <v>675</v>
      </c>
      <c r="E22" s="751" t="s">
        <v>4870</v>
      </c>
      <c r="F22" s="665"/>
    </row>
    <row r="23" spans="1:8" ht="16.5" customHeight="1">
      <c r="A23" s="686">
        <v>22</v>
      </c>
      <c r="B23" s="749">
        <v>39</v>
      </c>
      <c r="C23" s="750" t="s">
        <v>690</v>
      </c>
      <c r="D23" s="751" t="s">
        <v>1207</v>
      </c>
      <c r="E23" s="751" t="s">
        <v>4871</v>
      </c>
      <c r="F23" s="665"/>
    </row>
    <row r="24" spans="1:8" ht="16.5" customHeight="1">
      <c r="A24" s="686">
        <v>23</v>
      </c>
      <c r="B24" s="749">
        <v>27</v>
      </c>
      <c r="C24" s="750" t="s">
        <v>705</v>
      </c>
      <c r="D24" s="751" t="s">
        <v>1217</v>
      </c>
      <c r="E24" s="751" t="s">
        <v>4872</v>
      </c>
      <c r="F24" s="665"/>
    </row>
    <row r="25" spans="1:8" ht="16.5" customHeight="1">
      <c r="A25" s="686">
        <v>24</v>
      </c>
      <c r="B25" s="749">
        <v>7</v>
      </c>
      <c r="C25" s="750" t="s">
        <v>718</v>
      </c>
      <c r="D25" s="751" t="s">
        <v>1243</v>
      </c>
      <c r="E25" s="751" t="s">
        <v>4873</v>
      </c>
      <c r="F25" s="665"/>
    </row>
    <row r="26" spans="1:8" ht="16.5" customHeight="1">
      <c r="A26" s="686">
        <v>25</v>
      </c>
      <c r="B26" s="749">
        <v>10</v>
      </c>
      <c r="C26" s="750" t="s">
        <v>733</v>
      </c>
      <c r="D26" s="751" t="s">
        <v>1252</v>
      </c>
      <c r="E26" s="751" t="s">
        <v>4874</v>
      </c>
      <c r="F26" s="665"/>
    </row>
    <row r="27" spans="1:8" ht="16.5" customHeight="1">
      <c r="A27" s="686">
        <v>26</v>
      </c>
      <c r="B27" s="749">
        <v>22</v>
      </c>
      <c r="C27" s="750" t="s">
        <v>747</v>
      </c>
      <c r="D27" s="751" t="s">
        <v>747</v>
      </c>
      <c r="E27" s="751" t="s">
        <v>4875</v>
      </c>
      <c r="F27" s="665"/>
    </row>
    <row r="28" spans="1:8" ht="16.5" customHeight="1">
      <c r="A28" s="686">
        <v>27</v>
      </c>
      <c r="B28" s="749">
        <v>9</v>
      </c>
      <c r="C28" s="750" t="s">
        <v>730</v>
      </c>
      <c r="D28" s="751" t="s">
        <v>1268</v>
      </c>
      <c r="E28" s="751" t="s">
        <v>4876</v>
      </c>
      <c r="F28" s="665"/>
    </row>
    <row r="29" spans="1:8" ht="16.5" customHeight="1">
      <c r="A29" s="686">
        <v>28</v>
      </c>
      <c r="B29" s="749">
        <v>51</v>
      </c>
      <c r="C29" s="750" t="s">
        <v>770</v>
      </c>
      <c r="D29" s="751" t="s">
        <v>770</v>
      </c>
      <c r="E29" s="751" t="s">
        <v>4877</v>
      </c>
      <c r="F29" s="665"/>
    </row>
    <row r="30" spans="1:8" ht="16.5" customHeight="1">
      <c r="A30" s="686">
        <v>29</v>
      </c>
      <c r="B30" s="749">
        <v>13</v>
      </c>
      <c r="C30" s="750" t="s">
        <v>782</v>
      </c>
      <c r="D30" s="751" t="s">
        <v>4878</v>
      </c>
      <c r="E30" s="751" t="s">
        <v>4879</v>
      </c>
      <c r="F30" s="665"/>
    </row>
    <row r="31" spans="1:8" ht="16.5" customHeight="1">
      <c r="A31" s="686">
        <v>30</v>
      </c>
      <c r="B31" s="749">
        <v>38</v>
      </c>
      <c r="C31" s="750" t="s">
        <v>4880</v>
      </c>
      <c r="D31" s="751" t="s">
        <v>4881</v>
      </c>
      <c r="E31" s="751" t="s">
        <v>4882</v>
      </c>
      <c r="F31" s="665"/>
    </row>
    <row r="32" spans="1:8" ht="16.5" customHeight="1">
      <c r="A32" s="84"/>
      <c r="B32" s="84"/>
      <c r="C32" s="84"/>
      <c r="D32" s="84"/>
      <c r="E32" s="84"/>
      <c r="H32" s="10" t="s">
        <v>4883</v>
      </c>
    </row>
    <row r="33" spans="1:5" ht="16.5" customHeight="1">
      <c r="A33" s="84"/>
      <c r="B33" s="748" t="s">
        <v>3517</v>
      </c>
      <c r="C33" s="84"/>
      <c r="D33" s="84"/>
      <c r="E33" s="84"/>
    </row>
    <row r="34" spans="1:5" ht="16.5" customHeight="1">
      <c r="A34" s="84"/>
      <c r="B34" s="748" t="s">
        <v>4884</v>
      </c>
      <c r="C34" s="84"/>
      <c r="D34" s="84"/>
      <c r="E34" s="84"/>
    </row>
    <row r="35" spans="1:5" ht="16.5" customHeight="1">
      <c r="A35" s="84"/>
      <c r="B35" s="84"/>
      <c r="C35" s="84"/>
      <c r="D35" s="84"/>
      <c r="E35" s="84"/>
    </row>
    <row r="36" spans="1:5" ht="16.5" customHeight="1">
      <c r="A36" s="84"/>
      <c r="B36" s="84"/>
      <c r="C36" s="84"/>
      <c r="D36" s="84"/>
      <c r="E36" s="84"/>
    </row>
    <row r="37" spans="1:5" ht="16.5" customHeight="1">
      <c r="A37" s="84"/>
      <c r="B37" s="84"/>
      <c r="C37" s="84"/>
      <c r="D37" s="84"/>
      <c r="E37" s="84"/>
    </row>
    <row r="38" spans="1:5" ht="16.5" customHeight="1">
      <c r="A38" s="84"/>
      <c r="B38" s="84"/>
      <c r="C38" s="84"/>
      <c r="D38" s="84"/>
      <c r="E38" s="84"/>
    </row>
    <row r="39" spans="1:5" ht="16.5" customHeight="1">
      <c r="A39" s="84"/>
      <c r="B39" s="84"/>
      <c r="C39" s="84"/>
      <c r="D39" s="84"/>
      <c r="E39" s="84"/>
    </row>
    <row r="40" spans="1:5" ht="16.5" customHeight="1">
      <c r="A40" s="84"/>
      <c r="B40" s="84"/>
      <c r="C40" s="84"/>
      <c r="D40" s="84"/>
      <c r="E40" s="84"/>
    </row>
    <row r="41" spans="1:5" ht="16.5" customHeight="1">
      <c r="A41" s="84"/>
      <c r="B41" s="84"/>
      <c r="C41" s="84"/>
      <c r="D41" s="84"/>
      <c r="E41" s="84"/>
    </row>
    <row r="42" spans="1:5" ht="16.5" customHeight="1">
      <c r="A42" s="84"/>
      <c r="B42" s="84"/>
      <c r="C42" s="84"/>
      <c r="D42" s="84"/>
      <c r="E42" s="84"/>
    </row>
    <row r="43" spans="1:5" ht="16.5" customHeight="1">
      <c r="A43" s="84"/>
      <c r="B43" s="84"/>
      <c r="C43" s="84"/>
      <c r="D43" s="84"/>
      <c r="E43" s="84"/>
    </row>
    <row r="44" spans="1:5" ht="16.5" customHeight="1">
      <c r="A44" s="84"/>
      <c r="B44" s="84"/>
      <c r="C44" s="84"/>
      <c r="D44" s="84"/>
      <c r="E44" s="84"/>
    </row>
    <row r="45" spans="1:5" ht="16.5" customHeight="1">
      <c r="A45" s="84"/>
      <c r="B45" s="84"/>
      <c r="C45" s="84"/>
      <c r="D45" s="84"/>
      <c r="E45" s="84"/>
    </row>
    <row r="46" spans="1:5" ht="16.5" customHeight="1">
      <c r="A46" s="84"/>
      <c r="B46" s="84"/>
      <c r="C46" s="84"/>
      <c r="D46" s="84"/>
      <c r="E46" s="84"/>
    </row>
    <row r="47" spans="1:5" ht="16.5" customHeight="1">
      <c r="A47" s="84"/>
      <c r="B47" s="84"/>
      <c r="C47" s="84"/>
      <c r="D47" s="84"/>
      <c r="E47" s="84"/>
    </row>
    <row r="48" spans="1:5" ht="16.5" customHeight="1">
      <c r="A48" s="84"/>
      <c r="B48" s="84"/>
      <c r="C48" s="84"/>
      <c r="D48" s="84"/>
      <c r="E48" s="84"/>
    </row>
    <row r="49" spans="1:5" ht="16.5" customHeight="1">
      <c r="A49" s="84"/>
      <c r="B49" s="84"/>
      <c r="C49" s="84"/>
      <c r="D49" s="84"/>
      <c r="E49" s="84"/>
    </row>
    <row r="50" spans="1:5" ht="16.5" customHeight="1">
      <c r="A50" s="84"/>
      <c r="B50" s="84"/>
      <c r="C50" s="84"/>
      <c r="D50" s="84"/>
      <c r="E50" s="84"/>
    </row>
    <row r="51" spans="1:5" ht="16.5" customHeight="1">
      <c r="A51" s="84"/>
      <c r="B51" s="84"/>
      <c r="C51" s="84"/>
      <c r="D51" s="84"/>
      <c r="E51" s="84"/>
    </row>
    <row r="52" spans="1:5" ht="16.5" customHeight="1">
      <c r="A52" s="84"/>
      <c r="B52" s="84"/>
      <c r="C52" s="84"/>
      <c r="D52" s="84"/>
      <c r="E52" s="84"/>
    </row>
    <row r="53" spans="1:5" ht="16.5" customHeight="1">
      <c r="A53" s="84"/>
      <c r="B53" s="84"/>
      <c r="C53" s="84"/>
      <c r="D53" s="84"/>
      <c r="E53" s="84"/>
    </row>
    <row r="54" spans="1:5" ht="16.5" customHeight="1">
      <c r="A54" s="84"/>
      <c r="B54" s="84"/>
      <c r="C54" s="84"/>
      <c r="D54" s="84"/>
      <c r="E54" s="84"/>
    </row>
    <row r="55" spans="1:5" ht="16.5" customHeight="1">
      <c r="A55" s="84"/>
      <c r="B55" s="84"/>
      <c r="C55" s="84"/>
      <c r="D55" s="84"/>
      <c r="E55" s="84"/>
    </row>
    <row r="56" spans="1:5" ht="16.5" customHeight="1">
      <c r="A56" s="84"/>
      <c r="B56" s="84"/>
      <c r="C56" s="84"/>
      <c r="D56" s="84"/>
      <c r="E56" s="84"/>
    </row>
    <row r="57" spans="1:5" ht="16.5" customHeight="1">
      <c r="A57" s="84"/>
      <c r="B57" s="84"/>
      <c r="C57" s="84"/>
      <c r="D57" s="84"/>
      <c r="E57" s="84"/>
    </row>
    <row r="58" spans="1:5" ht="16.5" customHeight="1">
      <c r="A58" s="84"/>
      <c r="B58" s="84"/>
      <c r="C58" s="84"/>
      <c r="D58" s="84"/>
      <c r="E58" s="84"/>
    </row>
    <row r="59" spans="1:5" ht="16.5" customHeight="1">
      <c r="A59" s="84"/>
      <c r="B59" s="84"/>
      <c r="C59" s="84"/>
      <c r="D59" s="84"/>
      <c r="E59" s="84"/>
    </row>
    <row r="60" spans="1:5" ht="16.5" customHeight="1">
      <c r="A60" s="84"/>
      <c r="B60" s="84"/>
      <c r="C60" s="84"/>
      <c r="D60" s="84"/>
      <c r="E60" s="84"/>
    </row>
    <row r="61" spans="1:5" ht="16.5" customHeight="1">
      <c r="A61" s="84"/>
      <c r="B61" s="84"/>
      <c r="C61" s="84"/>
      <c r="D61" s="84"/>
      <c r="E61" s="84"/>
    </row>
    <row r="62" spans="1:5" ht="16.5" customHeight="1">
      <c r="A62" s="84"/>
      <c r="B62" s="84"/>
      <c r="C62" s="84"/>
      <c r="D62" s="84"/>
      <c r="E62" s="84"/>
    </row>
    <row r="63" spans="1:5" ht="16.5" customHeight="1">
      <c r="A63" s="84"/>
      <c r="B63" s="84"/>
      <c r="C63" s="84"/>
      <c r="D63" s="84"/>
      <c r="E63" s="84"/>
    </row>
    <row r="64" spans="1:5" ht="16.5" customHeight="1">
      <c r="A64" s="84"/>
      <c r="B64" s="84"/>
      <c r="C64" s="84"/>
      <c r="D64" s="84"/>
      <c r="E64" s="84"/>
    </row>
    <row r="65" spans="1:5" ht="16.5" customHeight="1">
      <c r="A65" s="84"/>
      <c r="B65" s="84"/>
      <c r="C65" s="84"/>
      <c r="D65" s="84"/>
      <c r="E65" s="84"/>
    </row>
    <row r="66" spans="1:5" ht="16.5" customHeight="1">
      <c r="A66" s="84"/>
      <c r="B66" s="84"/>
      <c r="C66" s="84"/>
      <c r="D66" s="84"/>
      <c r="E66" s="84"/>
    </row>
    <row r="67" spans="1:5" ht="16.5" customHeight="1">
      <c r="A67" s="84"/>
      <c r="B67" s="84"/>
      <c r="C67" s="84"/>
      <c r="D67" s="84"/>
      <c r="E67" s="84"/>
    </row>
    <row r="68" spans="1:5" ht="16.5" customHeight="1">
      <c r="A68" s="84"/>
      <c r="B68" s="84"/>
      <c r="C68" s="84"/>
      <c r="D68" s="84"/>
      <c r="E68" s="84"/>
    </row>
    <row r="69" spans="1:5" ht="16.5" customHeight="1">
      <c r="A69" s="84"/>
      <c r="B69" s="84"/>
      <c r="C69" s="84"/>
      <c r="D69" s="84"/>
      <c r="E69" s="84"/>
    </row>
    <row r="70" spans="1:5" ht="16.5" customHeight="1">
      <c r="A70" s="84"/>
      <c r="B70" s="84"/>
      <c r="C70" s="84"/>
      <c r="D70" s="84"/>
      <c r="E70" s="84"/>
    </row>
    <row r="71" spans="1:5" ht="16.5" customHeight="1">
      <c r="A71" s="84"/>
      <c r="B71" s="84"/>
      <c r="C71" s="84"/>
      <c r="D71" s="84"/>
      <c r="E71" s="84"/>
    </row>
    <row r="72" spans="1:5" ht="16.5" customHeight="1">
      <c r="A72" s="84"/>
      <c r="B72" s="84"/>
      <c r="C72" s="84"/>
      <c r="D72" s="84"/>
      <c r="E72" s="84"/>
    </row>
    <row r="73" spans="1:5" ht="16.5" customHeight="1">
      <c r="A73" s="84"/>
      <c r="B73" s="84"/>
      <c r="C73" s="84"/>
      <c r="D73" s="84"/>
      <c r="E73" s="84"/>
    </row>
    <row r="74" spans="1:5" ht="16.5" customHeight="1">
      <c r="A74" s="84"/>
      <c r="B74" s="84"/>
      <c r="C74" s="84"/>
      <c r="D74" s="84"/>
      <c r="E74" s="84"/>
    </row>
    <row r="75" spans="1:5" ht="16.5" customHeight="1">
      <c r="A75" s="84"/>
      <c r="B75" s="84"/>
      <c r="C75" s="84"/>
      <c r="D75" s="84"/>
      <c r="E75" s="84"/>
    </row>
    <row r="76" spans="1:5" ht="16.5" customHeight="1">
      <c r="A76" s="84"/>
      <c r="B76" s="84"/>
      <c r="C76" s="84"/>
      <c r="D76" s="84"/>
      <c r="E76" s="84"/>
    </row>
    <row r="77" spans="1:5" ht="16.5" customHeight="1">
      <c r="A77" s="84"/>
      <c r="B77" s="84"/>
      <c r="C77" s="84"/>
      <c r="D77" s="84"/>
      <c r="E77" s="84"/>
    </row>
    <row r="78" spans="1:5" ht="16.5" customHeight="1">
      <c r="A78" s="84"/>
      <c r="B78" s="84"/>
      <c r="C78" s="84"/>
      <c r="D78" s="84"/>
      <c r="E78" s="84"/>
    </row>
    <row r="79" spans="1:5" ht="16.5" customHeight="1">
      <c r="A79" s="84"/>
      <c r="B79" s="84"/>
      <c r="C79" s="84"/>
      <c r="D79" s="84"/>
      <c r="E79" s="84"/>
    </row>
    <row r="80" spans="1:5" ht="16.5" customHeight="1">
      <c r="A80" s="84"/>
      <c r="B80" s="84"/>
      <c r="C80" s="84"/>
      <c r="D80" s="84"/>
      <c r="E80" s="84"/>
    </row>
    <row r="81" spans="1:5" ht="16.5" customHeight="1">
      <c r="A81" s="84"/>
      <c r="B81" s="84"/>
      <c r="C81" s="84"/>
      <c r="D81" s="84"/>
      <c r="E81" s="84"/>
    </row>
    <row r="82" spans="1:5" ht="16.5" customHeight="1">
      <c r="A82" s="84"/>
      <c r="B82" s="84"/>
      <c r="C82" s="84"/>
      <c r="D82" s="84"/>
      <c r="E82" s="84"/>
    </row>
    <row r="83" spans="1:5" ht="16.5" customHeight="1">
      <c r="A83" s="84"/>
      <c r="B83" s="84"/>
      <c r="C83" s="84"/>
      <c r="D83" s="84"/>
      <c r="E83" s="84"/>
    </row>
    <row r="84" spans="1:5" ht="16.5" customHeight="1">
      <c r="A84" s="84"/>
      <c r="B84" s="84"/>
      <c r="C84" s="84"/>
      <c r="D84" s="84"/>
      <c r="E84" s="84"/>
    </row>
    <row r="85" spans="1:5" ht="16.5" customHeight="1">
      <c r="A85" s="84"/>
      <c r="B85" s="84"/>
      <c r="C85" s="84"/>
      <c r="D85" s="84"/>
      <c r="E85" s="84"/>
    </row>
    <row r="86" spans="1:5" ht="16.5" customHeight="1">
      <c r="A86" s="84"/>
      <c r="B86" s="84"/>
      <c r="C86" s="84"/>
      <c r="D86" s="84"/>
      <c r="E86" s="84"/>
    </row>
    <row r="87" spans="1:5" ht="16.5" customHeight="1">
      <c r="A87" s="84"/>
      <c r="B87" s="84"/>
      <c r="C87" s="84"/>
      <c r="D87" s="84"/>
      <c r="E87" s="84"/>
    </row>
    <row r="88" spans="1:5" ht="16.5" customHeight="1">
      <c r="A88" s="84"/>
      <c r="B88" s="84"/>
      <c r="C88" s="84"/>
      <c r="D88" s="84"/>
      <c r="E88" s="84"/>
    </row>
    <row r="89" spans="1:5" ht="16.5" customHeight="1">
      <c r="A89" s="84"/>
      <c r="B89" s="84"/>
      <c r="C89" s="84"/>
      <c r="D89" s="84"/>
      <c r="E89" s="84"/>
    </row>
    <row r="90" spans="1:5" ht="16.5" customHeight="1">
      <c r="A90" s="84"/>
      <c r="B90" s="84"/>
      <c r="C90" s="84"/>
      <c r="D90" s="84"/>
      <c r="E90" s="84"/>
    </row>
    <row r="91" spans="1:5" ht="16.5" customHeight="1">
      <c r="A91" s="84"/>
      <c r="B91" s="84"/>
      <c r="C91" s="84"/>
      <c r="D91" s="84"/>
      <c r="E91" s="84"/>
    </row>
    <row r="92" spans="1:5" ht="16.5" customHeight="1">
      <c r="A92" s="84"/>
      <c r="B92" s="84"/>
      <c r="C92" s="84"/>
      <c r="D92" s="84"/>
      <c r="E92" s="84"/>
    </row>
    <row r="93" spans="1:5" ht="16.5" customHeight="1">
      <c r="A93" s="84"/>
      <c r="B93" s="84"/>
      <c r="C93" s="84"/>
      <c r="D93" s="84"/>
      <c r="E93" s="84"/>
    </row>
    <row r="94" spans="1:5" ht="16.5" customHeight="1">
      <c r="A94" s="84"/>
      <c r="B94" s="84"/>
      <c r="C94" s="84"/>
      <c r="D94" s="84"/>
      <c r="E94" s="84"/>
    </row>
    <row r="95" spans="1:5" ht="16.5" customHeight="1">
      <c r="A95" s="84"/>
      <c r="B95" s="84"/>
      <c r="C95" s="84"/>
      <c r="D95" s="84"/>
      <c r="E95" s="84"/>
    </row>
    <row r="96" spans="1:5" ht="16.5" customHeight="1">
      <c r="A96" s="84"/>
      <c r="B96" s="84"/>
      <c r="C96" s="84"/>
      <c r="D96" s="84"/>
      <c r="E96" s="84"/>
    </row>
    <row r="97" spans="1:5" ht="16.5" customHeight="1">
      <c r="A97" s="84"/>
      <c r="B97" s="84"/>
      <c r="C97" s="84"/>
      <c r="D97" s="84"/>
      <c r="E97" s="84"/>
    </row>
    <row r="98" spans="1:5" ht="16.5" customHeight="1">
      <c r="A98" s="84"/>
      <c r="B98" s="84"/>
      <c r="C98" s="84"/>
      <c r="D98" s="84"/>
      <c r="E98" s="84"/>
    </row>
    <row r="99" spans="1:5" ht="16.5" customHeight="1">
      <c r="A99" s="84"/>
      <c r="B99" s="84"/>
      <c r="C99" s="84"/>
      <c r="D99" s="84"/>
      <c r="E99" s="84"/>
    </row>
    <row r="100" spans="1:5" ht="16.5" customHeight="1">
      <c r="A100" s="84"/>
      <c r="B100" s="84"/>
      <c r="C100" s="84"/>
      <c r="D100" s="84"/>
      <c r="E100" s="84"/>
    </row>
    <row r="101" spans="1:5" ht="16.5" customHeight="1">
      <c r="A101" s="84"/>
      <c r="B101" s="84"/>
      <c r="C101" s="84"/>
      <c r="D101" s="84"/>
      <c r="E101" s="84"/>
    </row>
    <row r="102" spans="1:5" ht="16.5" customHeight="1">
      <c r="A102" s="84"/>
      <c r="B102" s="84"/>
      <c r="C102" s="84"/>
      <c r="D102" s="84"/>
      <c r="E102" s="84"/>
    </row>
    <row r="103" spans="1:5" ht="16.5" customHeight="1">
      <c r="A103" s="84"/>
      <c r="B103" s="84"/>
      <c r="C103" s="84"/>
      <c r="D103" s="84"/>
      <c r="E103" s="84"/>
    </row>
    <row r="104" spans="1:5" ht="16.5" customHeight="1">
      <c r="A104" s="84"/>
      <c r="B104" s="84"/>
      <c r="C104" s="84"/>
      <c r="D104" s="84"/>
      <c r="E104" s="84"/>
    </row>
    <row r="105" spans="1:5" ht="16.5" customHeight="1">
      <c r="A105" s="84"/>
      <c r="B105" s="84"/>
      <c r="C105" s="84"/>
      <c r="D105" s="84"/>
      <c r="E105" s="84"/>
    </row>
    <row r="106" spans="1:5" ht="16.5" customHeight="1">
      <c r="A106" s="84"/>
      <c r="B106" s="84"/>
      <c r="C106" s="84"/>
      <c r="D106" s="84"/>
      <c r="E106" s="84"/>
    </row>
    <row r="107" spans="1:5" ht="16.5" customHeight="1">
      <c r="A107" s="84"/>
      <c r="B107" s="84"/>
      <c r="C107" s="84"/>
      <c r="D107" s="84"/>
      <c r="E107" s="84"/>
    </row>
    <row r="108" spans="1:5" ht="16.5" customHeight="1">
      <c r="A108" s="84"/>
      <c r="B108" s="84"/>
      <c r="C108" s="84"/>
      <c r="D108" s="84"/>
      <c r="E108" s="84"/>
    </row>
    <row r="109" spans="1:5" ht="16.5" customHeight="1">
      <c r="A109" s="84"/>
      <c r="B109" s="84"/>
      <c r="C109" s="84"/>
      <c r="D109" s="84"/>
      <c r="E109" s="84"/>
    </row>
    <row r="110" spans="1:5" ht="16.5" customHeight="1">
      <c r="A110" s="84"/>
      <c r="B110" s="84"/>
      <c r="C110" s="84"/>
      <c r="D110" s="84"/>
      <c r="E110" s="84"/>
    </row>
    <row r="111" spans="1:5" ht="16.5" customHeight="1">
      <c r="A111" s="84"/>
      <c r="B111" s="84"/>
      <c r="C111" s="84"/>
      <c r="D111" s="84"/>
      <c r="E111" s="84"/>
    </row>
    <row r="112" spans="1:5" ht="16.5" customHeight="1">
      <c r="A112" s="84"/>
      <c r="B112" s="84"/>
      <c r="C112" s="84"/>
      <c r="D112" s="84"/>
      <c r="E112" s="84"/>
    </row>
    <row r="113" spans="1:5" ht="16.5" customHeight="1">
      <c r="A113" s="84"/>
      <c r="B113" s="84"/>
      <c r="C113" s="84"/>
      <c r="D113" s="84"/>
      <c r="E113" s="84"/>
    </row>
    <row r="114" spans="1:5" ht="16.5" customHeight="1">
      <c r="A114" s="84"/>
      <c r="B114" s="84"/>
      <c r="C114" s="84"/>
      <c r="D114" s="84"/>
      <c r="E114" s="84"/>
    </row>
    <row r="115" spans="1:5" ht="16.5" customHeight="1">
      <c r="A115" s="84"/>
      <c r="B115" s="84"/>
      <c r="C115" s="84"/>
      <c r="D115" s="84"/>
      <c r="E115" s="84"/>
    </row>
    <row r="116" spans="1:5" ht="16.5" customHeight="1">
      <c r="A116" s="84"/>
      <c r="B116" s="84"/>
      <c r="C116" s="84"/>
      <c r="D116" s="84"/>
      <c r="E116" s="84"/>
    </row>
    <row r="117" spans="1:5" ht="16.5" customHeight="1">
      <c r="A117" s="84"/>
      <c r="B117" s="84"/>
      <c r="C117" s="84"/>
      <c r="D117" s="84"/>
      <c r="E117" s="84"/>
    </row>
    <row r="118" spans="1:5" ht="16.5" customHeight="1">
      <c r="A118" s="84"/>
      <c r="B118" s="84"/>
      <c r="C118" s="84"/>
      <c r="D118" s="84"/>
      <c r="E118" s="84"/>
    </row>
    <row r="119" spans="1:5" ht="16.5" customHeight="1">
      <c r="A119" s="84"/>
      <c r="B119" s="84"/>
      <c r="C119" s="84"/>
      <c r="D119" s="84"/>
      <c r="E119" s="84"/>
    </row>
    <row r="120" spans="1:5" ht="16.5" customHeight="1">
      <c r="A120" s="84"/>
      <c r="B120" s="84"/>
      <c r="C120" s="84"/>
      <c r="D120" s="84"/>
      <c r="E120" s="84"/>
    </row>
    <row r="121" spans="1:5" ht="16.5" customHeight="1">
      <c r="A121" s="84"/>
      <c r="B121" s="84"/>
      <c r="C121" s="84"/>
      <c r="D121" s="84"/>
      <c r="E121" s="84"/>
    </row>
    <row r="122" spans="1:5" ht="16.5" customHeight="1">
      <c r="A122" s="84"/>
      <c r="B122" s="84"/>
      <c r="C122" s="84"/>
      <c r="D122" s="84"/>
      <c r="E122" s="84"/>
    </row>
    <row r="123" spans="1:5" ht="16.5" customHeight="1">
      <c r="A123" s="84"/>
      <c r="B123" s="84"/>
      <c r="C123" s="84"/>
      <c r="D123" s="84"/>
      <c r="E123" s="84"/>
    </row>
    <row r="124" spans="1:5" ht="16.5" customHeight="1">
      <c r="A124" s="84"/>
      <c r="B124" s="84"/>
      <c r="C124" s="84"/>
      <c r="D124" s="84"/>
      <c r="E124" s="84"/>
    </row>
    <row r="125" spans="1:5" ht="16.5" customHeight="1">
      <c r="A125" s="84"/>
      <c r="B125" s="84"/>
      <c r="C125" s="84"/>
      <c r="D125" s="84"/>
      <c r="E125" s="84"/>
    </row>
    <row r="126" spans="1:5" ht="16.5" customHeight="1">
      <c r="A126" s="84"/>
      <c r="B126" s="84"/>
      <c r="C126" s="84"/>
      <c r="D126" s="84"/>
      <c r="E126" s="84"/>
    </row>
    <row r="127" spans="1:5" ht="16.5" customHeight="1">
      <c r="A127" s="84"/>
      <c r="B127" s="84"/>
      <c r="C127" s="84"/>
      <c r="D127" s="84"/>
      <c r="E127" s="84"/>
    </row>
    <row r="128" spans="1:5" ht="16.5" customHeight="1">
      <c r="A128" s="84"/>
      <c r="B128" s="84"/>
      <c r="C128" s="84"/>
      <c r="D128" s="84"/>
      <c r="E128" s="84"/>
    </row>
    <row r="129" spans="1:5" ht="16.5" customHeight="1">
      <c r="A129" s="84"/>
      <c r="B129" s="84"/>
      <c r="C129" s="84"/>
      <c r="D129" s="84"/>
      <c r="E129" s="84"/>
    </row>
    <row r="130" spans="1:5" ht="16.5" customHeight="1">
      <c r="A130" s="84"/>
      <c r="B130" s="84"/>
      <c r="C130" s="84"/>
      <c r="D130" s="84"/>
      <c r="E130" s="84"/>
    </row>
    <row r="131" spans="1:5" ht="16.5" customHeight="1">
      <c r="A131" s="84"/>
      <c r="B131" s="84"/>
      <c r="C131" s="84"/>
      <c r="D131" s="84"/>
      <c r="E131" s="84"/>
    </row>
    <row r="132" spans="1:5" ht="16.5" customHeight="1">
      <c r="A132" s="84"/>
      <c r="B132" s="84"/>
      <c r="C132" s="84"/>
      <c r="D132" s="84"/>
      <c r="E132" s="84"/>
    </row>
    <row r="133" spans="1:5" ht="16.5" customHeight="1">
      <c r="A133" s="84"/>
      <c r="B133" s="84"/>
      <c r="C133" s="84"/>
      <c r="D133" s="84"/>
      <c r="E133" s="84"/>
    </row>
    <row r="134" spans="1:5" ht="16.5" customHeight="1">
      <c r="A134" s="84"/>
      <c r="B134" s="84"/>
      <c r="C134" s="84"/>
      <c r="D134" s="84"/>
      <c r="E134" s="84"/>
    </row>
    <row r="135" spans="1:5" ht="16.5" customHeight="1">
      <c r="A135" s="84"/>
      <c r="B135" s="84"/>
      <c r="C135" s="84"/>
      <c r="D135" s="84"/>
      <c r="E135" s="84"/>
    </row>
    <row r="136" spans="1:5" ht="16.5" customHeight="1">
      <c r="A136" s="84"/>
      <c r="B136" s="84"/>
      <c r="C136" s="84"/>
      <c r="D136" s="84"/>
      <c r="E136" s="84"/>
    </row>
    <row r="137" spans="1:5" ht="16.5" customHeight="1">
      <c r="A137" s="84"/>
      <c r="B137" s="84"/>
      <c r="C137" s="84"/>
      <c r="D137" s="84"/>
      <c r="E137" s="84"/>
    </row>
    <row r="138" spans="1:5" ht="16.5" customHeight="1">
      <c r="A138" s="84"/>
      <c r="B138" s="84"/>
      <c r="C138" s="84"/>
      <c r="D138" s="84"/>
      <c r="E138" s="84"/>
    </row>
    <row r="139" spans="1:5" ht="16.5" customHeight="1">
      <c r="A139" s="84"/>
      <c r="B139" s="84"/>
      <c r="C139" s="84"/>
      <c r="D139" s="84"/>
      <c r="E139" s="84"/>
    </row>
    <row r="140" spans="1:5" ht="16.5" customHeight="1">
      <c r="A140" s="84"/>
      <c r="B140" s="84"/>
      <c r="C140" s="84"/>
      <c r="D140" s="84"/>
      <c r="E140" s="84"/>
    </row>
    <row r="141" spans="1:5" ht="16.5" customHeight="1">
      <c r="A141" s="84"/>
      <c r="B141" s="84"/>
      <c r="C141" s="84"/>
      <c r="D141" s="84"/>
      <c r="E141" s="84"/>
    </row>
    <row r="142" spans="1:5" ht="16.5" customHeight="1">
      <c r="A142" s="84"/>
      <c r="B142" s="84"/>
      <c r="C142" s="84"/>
      <c r="D142" s="84"/>
      <c r="E142" s="84"/>
    </row>
    <row r="143" spans="1:5" ht="16.5" customHeight="1">
      <c r="A143" s="84"/>
      <c r="B143" s="84"/>
      <c r="C143" s="84"/>
      <c r="D143" s="84"/>
      <c r="E143" s="84"/>
    </row>
    <row r="144" spans="1:5" ht="16.5" customHeight="1">
      <c r="A144" s="84"/>
      <c r="B144" s="84"/>
      <c r="C144" s="84"/>
      <c r="D144" s="84"/>
      <c r="E144" s="84"/>
    </row>
    <row r="145" spans="1:5" ht="16.5" customHeight="1">
      <c r="A145" s="84"/>
      <c r="B145" s="84"/>
      <c r="C145" s="84"/>
      <c r="D145" s="84"/>
      <c r="E145" s="84"/>
    </row>
    <row r="146" spans="1:5" ht="16.5" customHeight="1">
      <c r="A146" s="84"/>
      <c r="B146" s="84"/>
      <c r="C146" s="84"/>
      <c r="D146" s="84"/>
      <c r="E146" s="84"/>
    </row>
    <row r="147" spans="1:5" ht="16.5" customHeight="1">
      <c r="A147" s="84"/>
      <c r="B147" s="84"/>
      <c r="C147" s="84"/>
      <c r="D147" s="84"/>
      <c r="E147" s="84"/>
    </row>
    <row r="148" spans="1:5" ht="16.5" customHeight="1">
      <c r="A148" s="84"/>
      <c r="B148" s="84"/>
      <c r="C148" s="84"/>
      <c r="D148" s="84"/>
      <c r="E148" s="84"/>
    </row>
    <row r="149" spans="1:5" ht="16.5" customHeight="1">
      <c r="A149" s="84"/>
      <c r="B149" s="84"/>
      <c r="C149" s="84"/>
      <c r="D149" s="84"/>
      <c r="E149" s="84"/>
    </row>
    <row r="150" spans="1:5" ht="16.5" customHeight="1">
      <c r="A150" s="84"/>
      <c r="B150" s="84"/>
      <c r="C150" s="84"/>
      <c r="D150" s="84"/>
      <c r="E150" s="84"/>
    </row>
    <row r="151" spans="1:5" ht="16.5" customHeight="1">
      <c r="A151" s="84"/>
      <c r="B151" s="84"/>
      <c r="C151" s="84"/>
      <c r="D151" s="84"/>
      <c r="E151" s="84"/>
    </row>
    <row r="152" spans="1:5" ht="16.5" customHeight="1">
      <c r="A152" s="84"/>
      <c r="B152" s="84"/>
      <c r="C152" s="84"/>
      <c r="D152" s="84"/>
      <c r="E152" s="84"/>
    </row>
    <row r="153" spans="1:5" ht="16.5" customHeight="1">
      <c r="A153" s="84"/>
      <c r="B153" s="84"/>
      <c r="C153" s="84"/>
      <c r="D153" s="84"/>
      <c r="E153" s="84"/>
    </row>
    <row r="154" spans="1:5" ht="16.5" customHeight="1">
      <c r="A154" s="84"/>
      <c r="B154" s="84"/>
      <c r="C154" s="84"/>
      <c r="D154" s="84"/>
      <c r="E154" s="84"/>
    </row>
    <row r="155" spans="1:5" ht="16.5" customHeight="1">
      <c r="A155" s="84"/>
      <c r="B155" s="84"/>
      <c r="C155" s="84"/>
      <c r="D155" s="84"/>
      <c r="E155" s="84"/>
    </row>
    <row r="156" spans="1:5" ht="16.5" customHeight="1">
      <c r="A156" s="84"/>
      <c r="B156" s="84"/>
      <c r="C156" s="84"/>
      <c r="D156" s="84"/>
      <c r="E156" s="84"/>
    </row>
    <row r="157" spans="1:5" ht="16.5" customHeight="1">
      <c r="A157" s="84"/>
      <c r="B157" s="84"/>
      <c r="C157" s="84"/>
      <c r="D157" s="84"/>
      <c r="E157" s="84"/>
    </row>
    <row r="158" spans="1:5" ht="16.5" customHeight="1">
      <c r="A158" s="84"/>
      <c r="B158" s="84"/>
      <c r="C158" s="84"/>
      <c r="D158" s="84"/>
      <c r="E158" s="84"/>
    </row>
    <row r="159" spans="1:5" ht="16.5" customHeight="1">
      <c r="A159" s="84"/>
      <c r="B159" s="84"/>
      <c r="C159" s="84"/>
      <c r="D159" s="84"/>
      <c r="E159" s="84"/>
    </row>
    <row r="160" spans="1:5" ht="16.5" customHeight="1">
      <c r="A160" s="84"/>
      <c r="B160" s="84"/>
      <c r="C160" s="84"/>
      <c r="D160" s="84"/>
      <c r="E160" s="84"/>
    </row>
    <row r="161" spans="1:5" ht="16.5" customHeight="1">
      <c r="A161" s="84"/>
      <c r="B161" s="84"/>
      <c r="C161" s="84"/>
      <c r="D161" s="84"/>
      <c r="E161" s="84"/>
    </row>
    <row r="162" spans="1:5" ht="16.5" customHeight="1">
      <c r="A162" s="84"/>
      <c r="B162" s="84"/>
      <c r="C162" s="84"/>
      <c r="D162" s="84"/>
      <c r="E162" s="84"/>
    </row>
    <row r="163" spans="1:5" ht="16.5" customHeight="1">
      <c r="A163" s="84"/>
      <c r="B163" s="84"/>
      <c r="C163" s="84"/>
      <c r="D163" s="84"/>
      <c r="E163" s="84"/>
    </row>
    <row r="164" spans="1:5" ht="16.5" customHeight="1">
      <c r="A164" s="84"/>
      <c r="B164" s="84"/>
      <c r="C164" s="84"/>
      <c r="D164" s="84"/>
      <c r="E164" s="84"/>
    </row>
    <row r="165" spans="1:5" ht="16.5" customHeight="1">
      <c r="A165" s="84"/>
      <c r="B165" s="84"/>
      <c r="C165" s="84"/>
      <c r="D165" s="84"/>
      <c r="E165" s="84"/>
    </row>
    <row r="166" spans="1:5" ht="16.5" customHeight="1">
      <c r="A166" s="84"/>
      <c r="B166" s="84"/>
      <c r="C166" s="84"/>
      <c r="D166" s="84"/>
      <c r="E166" s="84"/>
    </row>
    <row r="167" spans="1:5" ht="16.5" customHeight="1">
      <c r="A167" s="84"/>
      <c r="B167" s="84"/>
      <c r="C167" s="84"/>
      <c r="D167" s="84"/>
      <c r="E167" s="84"/>
    </row>
    <row r="168" spans="1:5" ht="16.5" customHeight="1">
      <c r="A168" s="84"/>
      <c r="B168" s="84"/>
      <c r="C168" s="84"/>
      <c r="D168" s="84"/>
      <c r="E168" s="84"/>
    </row>
    <row r="169" spans="1:5" ht="16.5" customHeight="1">
      <c r="A169" s="84"/>
      <c r="B169" s="84"/>
      <c r="C169" s="84"/>
      <c r="D169" s="84"/>
      <c r="E169" s="84"/>
    </row>
    <row r="170" spans="1:5" ht="16.5" customHeight="1">
      <c r="A170" s="84"/>
      <c r="B170" s="84"/>
      <c r="C170" s="84"/>
      <c r="D170" s="84"/>
      <c r="E170" s="84"/>
    </row>
    <row r="171" spans="1:5" ht="16.5" customHeight="1">
      <c r="A171" s="84"/>
      <c r="B171" s="84"/>
      <c r="C171" s="84"/>
      <c r="D171" s="84"/>
      <c r="E171" s="84"/>
    </row>
    <row r="172" spans="1:5" ht="16.5" customHeight="1">
      <c r="A172" s="84"/>
      <c r="B172" s="84"/>
      <c r="C172" s="84"/>
      <c r="D172" s="84"/>
      <c r="E172" s="84"/>
    </row>
    <row r="173" spans="1:5" ht="16.5" customHeight="1">
      <c r="A173" s="84"/>
      <c r="B173" s="84"/>
      <c r="C173" s="84"/>
      <c r="D173" s="84"/>
      <c r="E173" s="84"/>
    </row>
    <row r="174" spans="1:5" ht="16.5" customHeight="1">
      <c r="A174" s="84"/>
      <c r="B174" s="84"/>
      <c r="C174" s="84"/>
      <c r="D174" s="84"/>
      <c r="E174" s="84"/>
    </row>
    <row r="175" spans="1:5" ht="16.5" customHeight="1">
      <c r="A175" s="84"/>
      <c r="B175" s="84"/>
      <c r="C175" s="84"/>
      <c r="D175" s="84"/>
      <c r="E175" s="84"/>
    </row>
    <row r="176" spans="1:5" ht="16.5" customHeight="1">
      <c r="A176" s="84"/>
      <c r="B176" s="84"/>
      <c r="C176" s="84"/>
      <c r="D176" s="84"/>
      <c r="E176" s="84"/>
    </row>
    <row r="177" spans="1:5" ht="16.5" customHeight="1">
      <c r="A177" s="84"/>
      <c r="B177" s="84"/>
      <c r="C177" s="84"/>
      <c r="D177" s="84"/>
      <c r="E177" s="84"/>
    </row>
    <row r="178" spans="1:5" ht="16.5" customHeight="1">
      <c r="A178" s="84"/>
      <c r="B178" s="84"/>
      <c r="C178" s="84"/>
      <c r="D178" s="84"/>
      <c r="E178" s="84"/>
    </row>
    <row r="179" spans="1:5" ht="16.5" customHeight="1">
      <c r="A179" s="84"/>
      <c r="B179" s="84"/>
      <c r="C179" s="84"/>
      <c r="D179" s="84"/>
      <c r="E179" s="84"/>
    </row>
    <row r="180" spans="1:5" ht="16.5" customHeight="1">
      <c r="A180" s="84"/>
      <c r="B180" s="84"/>
      <c r="C180" s="84"/>
      <c r="D180" s="84"/>
      <c r="E180" s="84"/>
    </row>
    <row r="181" spans="1:5" ht="16.5" customHeight="1">
      <c r="A181" s="84"/>
      <c r="B181" s="84"/>
      <c r="C181" s="84"/>
      <c r="D181" s="84"/>
      <c r="E181" s="84"/>
    </row>
    <row r="182" spans="1:5" ht="16.5" customHeight="1">
      <c r="A182" s="84"/>
      <c r="B182" s="84"/>
      <c r="C182" s="84"/>
      <c r="D182" s="84"/>
      <c r="E182" s="84"/>
    </row>
    <row r="183" spans="1:5" ht="16.5" customHeight="1">
      <c r="A183" s="84"/>
      <c r="B183" s="84"/>
      <c r="C183" s="84"/>
      <c r="D183" s="84"/>
      <c r="E183" s="84"/>
    </row>
    <row r="184" spans="1:5" ht="16.5" customHeight="1">
      <c r="A184" s="84"/>
      <c r="B184" s="84"/>
      <c r="C184" s="84"/>
      <c r="D184" s="84"/>
      <c r="E184" s="84"/>
    </row>
    <row r="185" spans="1:5" ht="16.5" customHeight="1">
      <c r="A185" s="84"/>
      <c r="B185" s="84"/>
      <c r="C185" s="84"/>
      <c r="D185" s="84"/>
      <c r="E185" s="84"/>
    </row>
    <row r="186" spans="1:5" ht="16.5" customHeight="1">
      <c r="A186" s="84"/>
      <c r="B186" s="84"/>
      <c r="C186" s="84"/>
      <c r="D186" s="84"/>
      <c r="E186" s="84"/>
    </row>
    <row r="187" spans="1:5" ht="16.5" customHeight="1">
      <c r="A187" s="84"/>
      <c r="B187" s="84"/>
      <c r="C187" s="84"/>
      <c r="D187" s="84"/>
      <c r="E187" s="84"/>
    </row>
    <row r="188" spans="1:5" ht="16.5" customHeight="1">
      <c r="A188" s="84"/>
      <c r="B188" s="84"/>
      <c r="C188" s="84"/>
      <c r="D188" s="84"/>
      <c r="E188" s="84"/>
    </row>
    <row r="189" spans="1:5" ht="16.5" customHeight="1">
      <c r="A189" s="84"/>
      <c r="B189" s="84"/>
      <c r="C189" s="84"/>
      <c r="D189" s="84"/>
      <c r="E189" s="84"/>
    </row>
    <row r="190" spans="1:5" ht="16.5" customHeight="1">
      <c r="A190" s="84"/>
      <c r="B190" s="84"/>
      <c r="C190" s="84"/>
      <c r="D190" s="84"/>
      <c r="E190" s="84"/>
    </row>
    <row r="191" spans="1:5" ht="16.5" customHeight="1">
      <c r="A191" s="84"/>
      <c r="B191" s="84"/>
      <c r="C191" s="84"/>
      <c r="D191" s="84"/>
      <c r="E191" s="84"/>
    </row>
    <row r="192" spans="1:5" ht="16.5" customHeight="1">
      <c r="A192" s="84"/>
      <c r="B192" s="84"/>
      <c r="C192" s="84"/>
      <c r="D192" s="84"/>
      <c r="E192" s="84"/>
    </row>
    <row r="193" spans="1:5" ht="16.5" customHeight="1">
      <c r="A193" s="84"/>
      <c r="B193" s="84"/>
      <c r="C193" s="84"/>
      <c r="D193" s="84"/>
      <c r="E193" s="84"/>
    </row>
    <row r="194" spans="1:5" ht="16.5" customHeight="1">
      <c r="A194" s="84"/>
      <c r="B194" s="84"/>
      <c r="C194" s="84"/>
      <c r="D194" s="84"/>
      <c r="E194" s="84"/>
    </row>
    <row r="195" spans="1:5" ht="16.5" customHeight="1">
      <c r="A195" s="84"/>
      <c r="B195" s="84"/>
      <c r="C195" s="84"/>
      <c r="D195" s="84"/>
      <c r="E195" s="84"/>
    </row>
    <row r="196" spans="1:5" ht="16.5" customHeight="1">
      <c r="A196" s="84"/>
      <c r="B196" s="84"/>
      <c r="C196" s="84"/>
      <c r="D196" s="84"/>
      <c r="E196" s="84"/>
    </row>
    <row r="197" spans="1:5" ht="16.5" customHeight="1">
      <c r="A197" s="84"/>
      <c r="B197" s="84"/>
      <c r="C197" s="84"/>
      <c r="D197" s="84"/>
      <c r="E197" s="84"/>
    </row>
    <row r="198" spans="1:5" ht="16.5" customHeight="1">
      <c r="A198" s="84"/>
      <c r="B198" s="84"/>
      <c r="C198" s="84"/>
      <c r="D198" s="84"/>
      <c r="E198" s="84"/>
    </row>
    <row r="199" spans="1:5" ht="16.5" customHeight="1">
      <c r="A199" s="84"/>
      <c r="B199" s="84"/>
      <c r="C199" s="84"/>
      <c r="D199" s="84"/>
      <c r="E199" s="84"/>
    </row>
    <row r="200" spans="1:5" ht="16.5" customHeight="1">
      <c r="A200" s="84"/>
      <c r="B200" s="84"/>
      <c r="C200" s="84"/>
      <c r="D200" s="84"/>
      <c r="E200" s="84"/>
    </row>
    <row r="201" spans="1:5" ht="16.5" customHeight="1">
      <c r="A201" s="84"/>
      <c r="B201" s="84"/>
      <c r="C201" s="84"/>
      <c r="D201" s="84"/>
      <c r="E201" s="84"/>
    </row>
    <row r="202" spans="1:5" ht="16.5" customHeight="1">
      <c r="A202" s="84"/>
      <c r="B202" s="84"/>
      <c r="C202" s="84"/>
      <c r="D202" s="84"/>
      <c r="E202" s="84"/>
    </row>
    <row r="203" spans="1:5" ht="16.5" customHeight="1">
      <c r="A203" s="84"/>
      <c r="B203" s="84"/>
      <c r="C203" s="84"/>
      <c r="D203" s="84"/>
      <c r="E203" s="84"/>
    </row>
    <row r="204" spans="1:5" ht="16.5" customHeight="1">
      <c r="A204" s="84"/>
      <c r="B204" s="84"/>
      <c r="C204" s="84"/>
      <c r="D204" s="84"/>
      <c r="E204" s="84"/>
    </row>
    <row r="205" spans="1:5" ht="16.5" customHeight="1">
      <c r="A205" s="84"/>
      <c r="B205" s="84"/>
      <c r="C205" s="84"/>
      <c r="D205" s="84"/>
      <c r="E205" s="84"/>
    </row>
    <row r="206" spans="1:5" ht="16.5" customHeight="1">
      <c r="A206" s="84"/>
      <c r="B206" s="84"/>
      <c r="C206" s="84"/>
      <c r="D206" s="84"/>
      <c r="E206" s="84"/>
    </row>
    <row r="207" spans="1:5" ht="16.5" customHeight="1">
      <c r="A207" s="84"/>
      <c r="B207" s="84"/>
      <c r="C207" s="84"/>
      <c r="D207" s="84"/>
      <c r="E207" s="84"/>
    </row>
    <row r="208" spans="1:5" ht="16.5" customHeight="1">
      <c r="A208" s="84"/>
      <c r="B208" s="84"/>
      <c r="C208" s="84"/>
      <c r="D208" s="84"/>
      <c r="E208" s="84"/>
    </row>
    <row r="209" spans="1:5" ht="16.5" customHeight="1">
      <c r="A209" s="84"/>
      <c r="B209" s="84"/>
      <c r="C209" s="84"/>
      <c r="D209" s="84"/>
      <c r="E209" s="84"/>
    </row>
    <row r="210" spans="1:5" ht="16.5" customHeight="1">
      <c r="A210" s="84"/>
      <c r="B210" s="84"/>
      <c r="C210" s="84"/>
      <c r="D210" s="84"/>
      <c r="E210" s="84"/>
    </row>
    <row r="211" spans="1:5" ht="16.5" customHeight="1">
      <c r="A211" s="84"/>
      <c r="B211" s="84"/>
      <c r="C211" s="84"/>
      <c r="D211" s="84"/>
      <c r="E211" s="84"/>
    </row>
    <row r="212" spans="1:5" ht="16.5" customHeight="1">
      <c r="A212" s="84"/>
      <c r="B212" s="84"/>
      <c r="C212" s="84"/>
      <c r="D212" s="84"/>
      <c r="E212" s="84"/>
    </row>
    <row r="213" spans="1:5" ht="16.5" customHeight="1">
      <c r="A213" s="84"/>
      <c r="B213" s="84"/>
      <c r="C213" s="84"/>
      <c r="D213" s="84"/>
      <c r="E213" s="84"/>
    </row>
    <row r="214" spans="1:5" ht="16.5" customHeight="1">
      <c r="A214" s="84"/>
      <c r="B214" s="84"/>
      <c r="C214" s="84"/>
      <c r="D214" s="84"/>
      <c r="E214" s="84"/>
    </row>
    <row r="215" spans="1:5" ht="16.5" customHeight="1">
      <c r="A215" s="84"/>
      <c r="B215" s="84"/>
      <c r="C215" s="84"/>
      <c r="D215" s="84"/>
      <c r="E215" s="84"/>
    </row>
    <row r="216" spans="1:5" ht="16.5" customHeight="1">
      <c r="A216" s="84"/>
      <c r="B216" s="84"/>
      <c r="C216" s="84"/>
      <c r="D216" s="84"/>
      <c r="E216" s="84"/>
    </row>
    <row r="217" spans="1:5" ht="16.5" customHeight="1">
      <c r="A217" s="84"/>
      <c r="B217" s="84"/>
      <c r="C217" s="84"/>
      <c r="D217" s="84"/>
      <c r="E217" s="84"/>
    </row>
    <row r="218" spans="1:5" ht="16.5" customHeight="1">
      <c r="A218" s="84"/>
      <c r="B218" s="84"/>
      <c r="C218" s="84"/>
      <c r="D218" s="84"/>
      <c r="E218" s="84"/>
    </row>
    <row r="219" spans="1:5" ht="16.5" customHeight="1">
      <c r="A219" s="84"/>
      <c r="B219" s="84"/>
      <c r="C219" s="84"/>
      <c r="D219" s="84"/>
      <c r="E219" s="84"/>
    </row>
    <row r="220" spans="1:5" ht="16.5" customHeight="1">
      <c r="A220" s="84"/>
      <c r="B220" s="84"/>
      <c r="C220" s="84"/>
      <c r="D220" s="84"/>
      <c r="E220" s="84"/>
    </row>
    <row r="221" spans="1:5" ht="16.5" customHeight="1">
      <c r="A221" s="84"/>
      <c r="B221" s="84"/>
      <c r="C221" s="84"/>
      <c r="D221" s="84"/>
      <c r="E221" s="84"/>
    </row>
    <row r="222" spans="1:5" ht="16.5" customHeight="1">
      <c r="A222" s="84"/>
      <c r="B222" s="84"/>
      <c r="C222" s="84"/>
      <c r="D222" s="84"/>
      <c r="E222" s="84"/>
    </row>
    <row r="223" spans="1:5" ht="16.5" customHeight="1">
      <c r="A223" s="84"/>
      <c r="B223" s="84"/>
      <c r="C223" s="84"/>
      <c r="D223" s="84"/>
      <c r="E223" s="84"/>
    </row>
    <row r="224" spans="1:5" ht="16.5" customHeight="1">
      <c r="A224" s="84"/>
      <c r="B224" s="84"/>
      <c r="C224" s="84"/>
      <c r="D224" s="84"/>
      <c r="E224" s="84"/>
    </row>
    <row r="225" spans="1:5" ht="16.5" customHeight="1">
      <c r="A225" s="84"/>
      <c r="B225" s="84"/>
      <c r="C225" s="84"/>
      <c r="D225" s="84"/>
      <c r="E225" s="84"/>
    </row>
    <row r="226" spans="1:5" ht="16.5" customHeight="1">
      <c r="A226" s="84"/>
      <c r="B226" s="84"/>
      <c r="C226" s="84"/>
      <c r="D226" s="84"/>
      <c r="E226" s="84"/>
    </row>
    <row r="227" spans="1:5" ht="16.5" customHeight="1">
      <c r="A227" s="84"/>
      <c r="B227" s="84"/>
      <c r="C227" s="84"/>
      <c r="D227" s="84"/>
      <c r="E227" s="84"/>
    </row>
    <row r="228" spans="1:5" ht="16.5" customHeight="1">
      <c r="A228" s="84"/>
      <c r="B228" s="84"/>
      <c r="C228" s="84"/>
      <c r="D228" s="84"/>
      <c r="E228" s="84"/>
    </row>
    <row r="229" spans="1:5" ht="16.5" customHeight="1">
      <c r="A229" s="84"/>
      <c r="B229" s="84"/>
      <c r="C229" s="84"/>
      <c r="D229" s="84"/>
      <c r="E229" s="84"/>
    </row>
    <row r="230" spans="1:5" ht="16.5" customHeight="1">
      <c r="A230" s="84"/>
      <c r="B230" s="84"/>
      <c r="C230" s="84"/>
      <c r="D230" s="84"/>
      <c r="E230" s="84"/>
    </row>
    <row r="231" spans="1:5" ht="16.5" customHeight="1">
      <c r="A231" s="84"/>
      <c r="B231" s="84"/>
      <c r="C231" s="84"/>
      <c r="D231" s="84"/>
      <c r="E231" s="84"/>
    </row>
    <row r="232" spans="1:5" ht="16.5" customHeight="1">
      <c r="A232" s="84"/>
      <c r="B232" s="84"/>
      <c r="C232" s="84"/>
      <c r="D232" s="84"/>
      <c r="E232" s="84"/>
    </row>
    <row r="233" spans="1:5" ht="16.5" customHeight="1">
      <c r="A233" s="84"/>
      <c r="B233" s="84"/>
      <c r="C233" s="84"/>
      <c r="D233" s="84"/>
      <c r="E233" s="84"/>
    </row>
    <row r="234" spans="1:5" ht="16.5" customHeight="1">
      <c r="A234" s="84"/>
      <c r="B234" s="84"/>
      <c r="C234" s="84"/>
      <c r="D234" s="84"/>
      <c r="E234" s="84"/>
    </row>
    <row r="235" spans="1:5" ht="16.5" customHeight="1">
      <c r="A235" s="84"/>
      <c r="B235" s="84"/>
      <c r="C235" s="84"/>
      <c r="D235" s="84"/>
      <c r="E235" s="84"/>
    </row>
    <row r="236" spans="1:5" ht="16.5" customHeight="1">
      <c r="A236" s="84"/>
      <c r="B236" s="84"/>
      <c r="C236" s="84"/>
      <c r="D236" s="84"/>
      <c r="E236" s="84"/>
    </row>
    <row r="237" spans="1:5" ht="16.5" customHeight="1">
      <c r="A237" s="84"/>
      <c r="B237" s="84"/>
      <c r="C237" s="84"/>
      <c r="D237" s="84"/>
      <c r="E237" s="84"/>
    </row>
    <row r="238" spans="1:5" ht="16.5" customHeight="1">
      <c r="A238" s="84"/>
      <c r="B238" s="84"/>
      <c r="C238" s="84"/>
      <c r="D238" s="84"/>
      <c r="E238" s="84"/>
    </row>
    <row r="239" spans="1:5" ht="16.5" customHeight="1">
      <c r="A239" s="84"/>
      <c r="B239" s="84"/>
      <c r="C239" s="84"/>
      <c r="D239" s="84"/>
      <c r="E239" s="84"/>
    </row>
    <row r="240" spans="1:5" ht="16.5" customHeight="1">
      <c r="A240" s="84"/>
      <c r="B240" s="84"/>
      <c r="C240" s="84"/>
      <c r="D240" s="84"/>
      <c r="E240" s="84"/>
    </row>
    <row r="241" spans="1:5" ht="16.5" customHeight="1">
      <c r="A241" s="84"/>
      <c r="B241" s="84"/>
      <c r="C241" s="84"/>
      <c r="D241" s="84"/>
      <c r="E241" s="84"/>
    </row>
    <row r="242" spans="1:5" ht="16.5" customHeight="1">
      <c r="A242" s="84"/>
      <c r="B242" s="84"/>
      <c r="C242" s="84"/>
      <c r="D242" s="84"/>
      <c r="E242" s="84"/>
    </row>
    <row r="243" spans="1:5" ht="16.5" customHeight="1">
      <c r="A243" s="84"/>
      <c r="B243" s="84"/>
      <c r="C243" s="84"/>
      <c r="D243" s="84"/>
      <c r="E243" s="84"/>
    </row>
    <row r="244" spans="1:5" ht="16.5" customHeight="1">
      <c r="A244" s="84"/>
      <c r="B244" s="84"/>
      <c r="C244" s="84"/>
      <c r="D244" s="84"/>
      <c r="E244" s="84"/>
    </row>
    <row r="245" spans="1:5" ht="16.5" customHeight="1">
      <c r="A245" s="84"/>
      <c r="B245" s="84"/>
      <c r="C245" s="84"/>
      <c r="D245" s="84"/>
      <c r="E245" s="84"/>
    </row>
    <row r="246" spans="1:5" ht="16.5" customHeight="1">
      <c r="A246" s="84"/>
      <c r="B246" s="84"/>
      <c r="C246" s="84"/>
      <c r="D246" s="84"/>
      <c r="E246" s="84"/>
    </row>
    <row r="247" spans="1:5" ht="16.5" customHeight="1">
      <c r="A247" s="84"/>
      <c r="B247" s="84"/>
      <c r="C247" s="84"/>
      <c r="D247" s="84"/>
      <c r="E247" s="84"/>
    </row>
    <row r="248" spans="1:5" ht="16.5" customHeight="1">
      <c r="A248" s="84"/>
      <c r="B248" s="84"/>
      <c r="C248" s="84"/>
      <c r="D248" s="84"/>
      <c r="E248" s="84"/>
    </row>
    <row r="249" spans="1:5" ht="16.5" customHeight="1">
      <c r="A249" s="84"/>
      <c r="B249" s="84"/>
      <c r="C249" s="84"/>
      <c r="D249" s="84"/>
      <c r="E249" s="84"/>
    </row>
    <row r="250" spans="1:5" ht="16.5" customHeight="1">
      <c r="A250" s="84"/>
      <c r="B250" s="84"/>
      <c r="C250" s="84"/>
      <c r="D250" s="84"/>
      <c r="E250" s="84"/>
    </row>
    <row r="251" spans="1:5" ht="16.5" customHeight="1">
      <c r="A251" s="84"/>
      <c r="B251" s="84"/>
      <c r="C251" s="84"/>
      <c r="D251" s="84"/>
      <c r="E251" s="84"/>
    </row>
    <row r="252" spans="1:5" ht="16.5" customHeight="1">
      <c r="A252" s="84"/>
      <c r="B252" s="84"/>
      <c r="C252" s="84"/>
      <c r="D252" s="84"/>
      <c r="E252" s="84"/>
    </row>
    <row r="253" spans="1:5" ht="16.5" customHeight="1">
      <c r="A253" s="84"/>
      <c r="B253" s="84"/>
      <c r="C253" s="84"/>
      <c r="D253" s="84"/>
      <c r="E253" s="84"/>
    </row>
    <row r="254" spans="1:5" ht="16.5" customHeight="1">
      <c r="A254" s="84"/>
      <c r="B254" s="84"/>
      <c r="C254" s="84"/>
      <c r="D254" s="84"/>
      <c r="E254" s="84"/>
    </row>
    <row r="255" spans="1:5" ht="16.5" customHeight="1">
      <c r="A255" s="84"/>
      <c r="B255" s="84"/>
      <c r="C255" s="84"/>
      <c r="D255" s="84"/>
      <c r="E255" s="84"/>
    </row>
    <row r="256" spans="1:5" ht="16.5" customHeight="1">
      <c r="A256" s="84"/>
      <c r="B256" s="84"/>
      <c r="C256" s="84"/>
      <c r="D256" s="84"/>
      <c r="E256" s="84"/>
    </row>
    <row r="257" spans="1:5" ht="16.5" customHeight="1">
      <c r="A257" s="84"/>
      <c r="B257" s="84"/>
      <c r="C257" s="84"/>
      <c r="D257" s="84"/>
      <c r="E257" s="84"/>
    </row>
    <row r="258" spans="1:5" ht="16.5" customHeight="1">
      <c r="A258" s="84"/>
      <c r="B258" s="84"/>
      <c r="C258" s="84"/>
      <c r="D258" s="84"/>
      <c r="E258" s="84"/>
    </row>
    <row r="259" spans="1:5" ht="16.5" customHeight="1">
      <c r="A259" s="84"/>
      <c r="B259" s="84"/>
      <c r="C259" s="84"/>
      <c r="D259" s="84"/>
      <c r="E259" s="84"/>
    </row>
    <row r="260" spans="1:5" ht="16.5" customHeight="1">
      <c r="A260" s="84"/>
      <c r="B260" s="84"/>
      <c r="C260" s="84"/>
      <c r="D260" s="84"/>
      <c r="E260" s="84"/>
    </row>
    <row r="261" spans="1:5" ht="16.5" customHeight="1">
      <c r="A261" s="84"/>
      <c r="B261" s="84"/>
      <c r="C261" s="84"/>
      <c r="D261" s="84"/>
      <c r="E261" s="84"/>
    </row>
    <row r="262" spans="1:5" ht="16.5" customHeight="1">
      <c r="A262" s="84"/>
      <c r="B262" s="84"/>
      <c r="C262" s="84"/>
      <c r="D262" s="84"/>
      <c r="E262" s="84"/>
    </row>
    <row r="263" spans="1:5" ht="16.5" customHeight="1">
      <c r="A263" s="84"/>
      <c r="B263" s="84"/>
      <c r="C263" s="84"/>
      <c r="D263" s="84"/>
      <c r="E263" s="84"/>
    </row>
    <row r="264" spans="1:5" ht="16.5" customHeight="1">
      <c r="A264" s="84"/>
      <c r="B264" s="84"/>
      <c r="C264" s="84"/>
      <c r="D264" s="84"/>
      <c r="E264" s="84"/>
    </row>
    <row r="265" spans="1:5" ht="16.5" customHeight="1">
      <c r="A265" s="84"/>
      <c r="B265" s="84"/>
      <c r="C265" s="84"/>
      <c r="D265" s="84"/>
      <c r="E265" s="84"/>
    </row>
    <row r="266" spans="1:5" ht="16.5" customHeight="1">
      <c r="A266" s="84"/>
      <c r="B266" s="84"/>
      <c r="C266" s="84"/>
      <c r="D266" s="84"/>
      <c r="E266" s="84"/>
    </row>
    <row r="267" spans="1:5" ht="16.5" customHeight="1">
      <c r="A267" s="84"/>
      <c r="B267" s="84"/>
      <c r="C267" s="84"/>
      <c r="D267" s="84"/>
      <c r="E267" s="84"/>
    </row>
    <row r="268" spans="1:5" ht="16.5" customHeight="1">
      <c r="A268" s="84"/>
      <c r="B268" s="84"/>
      <c r="C268" s="84"/>
      <c r="D268" s="84"/>
      <c r="E268" s="84"/>
    </row>
    <row r="269" spans="1:5" ht="16.5" customHeight="1">
      <c r="A269" s="84"/>
      <c r="B269" s="84"/>
      <c r="C269" s="84"/>
      <c r="D269" s="84"/>
      <c r="E269" s="84"/>
    </row>
    <row r="270" spans="1:5" ht="16.5" customHeight="1">
      <c r="A270" s="84"/>
      <c r="B270" s="84"/>
      <c r="C270" s="84"/>
      <c r="D270" s="84"/>
      <c r="E270" s="84"/>
    </row>
    <row r="271" spans="1:5" ht="16.5" customHeight="1">
      <c r="A271" s="84"/>
      <c r="B271" s="84"/>
      <c r="C271" s="84"/>
      <c r="D271" s="84"/>
      <c r="E271" s="84"/>
    </row>
    <row r="272" spans="1:5" ht="16.5" customHeight="1">
      <c r="A272" s="84"/>
      <c r="B272" s="84"/>
      <c r="C272" s="84"/>
      <c r="D272" s="84"/>
      <c r="E272" s="84"/>
    </row>
    <row r="273" spans="1:5" ht="16.5" customHeight="1">
      <c r="A273" s="84"/>
      <c r="B273" s="84"/>
      <c r="C273" s="84"/>
      <c r="D273" s="84"/>
      <c r="E273" s="84"/>
    </row>
    <row r="274" spans="1:5" ht="16.5" customHeight="1">
      <c r="A274" s="84"/>
      <c r="B274" s="84"/>
      <c r="C274" s="84"/>
      <c r="D274" s="84"/>
      <c r="E274" s="84"/>
    </row>
    <row r="275" spans="1:5" ht="16.5" customHeight="1">
      <c r="A275" s="84"/>
      <c r="B275" s="84"/>
      <c r="C275" s="84"/>
      <c r="D275" s="84"/>
      <c r="E275" s="84"/>
    </row>
    <row r="276" spans="1:5" ht="16.5" customHeight="1">
      <c r="A276" s="84"/>
      <c r="B276" s="84"/>
      <c r="C276" s="84"/>
      <c r="D276" s="84"/>
      <c r="E276" s="84"/>
    </row>
    <row r="277" spans="1:5" ht="16.5" customHeight="1">
      <c r="A277" s="84"/>
      <c r="B277" s="84"/>
      <c r="C277" s="84"/>
      <c r="D277" s="84"/>
      <c r="E277" s="84"/>
    </row>
    <row r="278" spans="1:5" ht="16.5" customHeight="1">
      <c r="A278" s="84"/>
      <c r="B278" s="84"/>
      <c r="C278" s="84"/>
      <c r="D278" s="84"/>
      <c r="E278" s="84"/>
    </row>
    <row r="279" spans="1:5" ht="16.5" customHeight="1">
      <c r="A279" s="84"/>
      <c r="B279" s="84"/>
      <c r="C279" s="84"/>
      <c r="D279" s="84"/>
      <c r="E279" s="84"/>
    </row>
    <row r="280" spans="1:5" ht="16.5" customHeight="1">
      <c r="A280" s="84"/>
      <c r="B280" s="84"/>
      <c r="C280" s="84"/>
      <c r="D280" s="84"/>
      <c r="E280" s="84"/>
    </row>
    <row r="281" spans="1:5" ht="16.5" customHeight="1">
      <c r="A281" s="84"/>
      <c r="B281" s="84"/>
      <c r="C281" s="84"/>
      <c r="D281" s="84"/>
      <c r="E281" s="84"/>
    </row>
    <row r="282" spans="1:5" ht="16.5" customHeight="1">
      <c r="A282" s="84"/>
      <c r="B282" s="84"/>
      <c r="C282" s="84"/>
      <c r="D282" s="84"/>
      <c r="E282" s="84"/>
    </row>
    <row r="283" spans="1:5" ht="16.5" customHeight="1">
      <c r="A283" s="84"/>
      <c r="B283" s="84"/>
      <c r="C283" s="84"/>
      <c r="D283" s="84"/>
      <c r="E283" s="84"/>
    </row>
    <row r="284" spans="1:5" ht="16.5" customHeight="1">
      <c r="A284" s="84"/>
      <c r="B284" s="84"/>
      <c r="C284" s="84"/>
      <c r="D284" s="84"/>
      <c r="E284" s="84"/>
    </row>
    <row r="285" spans="1:5" ht="16.5" customHeight="1">
      <c r="A285" s="84"/>
      <c r="B285" s="84"/>
      <c r="C285" s="84"/>
      <c r="D285" s="84"/>
      <c r="E285" s="84"/>
    </row>
    <row r="286" spans="1:5" ht="16.5" customHeight="1">
      <c r="A286" s="84"/>
      <c r="B286" s="84"/>
      <c r="C286" s="84"/>
      <c r="D286" s="84"/>
      <c r="E286" s="84"/>
    </row>
    <row r="287" spans="1:5" ht="16.5" customHeight="1">
      <c r="A287" s="84"/>
      <c r="B287" s="84"/>
      <c r="C287" s="84"/>
      <c r="D287" s="84"/>
      <c r="E287" s="84"/>
    </row>
    <row r="288" spans="1:5" ht="16.5" customHeight="1">
      <c r="A288" s="84"/>
      <c r="B288" s="84"/>
      <c r="C288" s="84"/>
      <c r="D288" s="84"/>
      <c r="E288" s="84"/>
    </row>
    <row r="289" spans="1:5" ht="16.5" customHeight="1">
      <c r="A289" s="84"/>
      <c r="B289" s="84"/>
      <c r="C289" s="84"/>
      <c r="D289" s="84"/>
      <c r="E289" s="84"/>
    </row>
    <row r="290" spans="1:5" ht="16.5" customHeight="1">
      <c r="A290" s="84"/>
      <c r="B290" s="84"/>
      <c r="C290" s="84"/>
      <c r="D290" s="84"/>
      <c r="E290" s="84"/>
    </row>
    <row r="291" spans="1:5" ht="16.5" customHeight="1">
      <c r="A291" s="84"/>
      <c r="B291" s="84"/>
      <c r="C291" s="84"/>
      <c r="D291" s="84"/>
      <c r="E291" s="84"/>
    </row>
    <row r="292" spans="1:5" ht="16.5" customHeight="1">
      <c r="A292" s="84"/>
      <c r="B292" s="84"/>
      <c r="C292" s="84"/>
      <c r="D292" s="84"/>
      <c r="E292" s="84"/>
    </row>
    <row r="293" spans="1:5" ht="16.5" customHeight="1">
      <c r="A293" s="84"/>
      <c r="B293" s="84"/>
      <c r="C293" s="84"/>
      <c r="D293" s="84"/>
      <c r="E293" s="84"/>
    </row>
    <row r="294" spans="1:5" ht="16.5" customHeight="1">
      <c r="A294" s="84"/>
      <c r="B294" s="84"/>
      <c r="C294" s="84"/>
      <c r="D294" s="84"/>
      <c r="E294" s="84"/>
    </row>
    <row r="295" spans="1:5" ht="16.5" customHeight="1">
      <c r="A295" s="84"/>
      <c r="B295" s="84"/>
      <c r="C295" s="84"/>
      <c r="D295" s="84"/>
      <c r="E295" s="84"/>
    </row>
    <row r="296" spans="1:5" ht="16.5" customHeight="1">
      <c r="A296" s="84"/>
      <c r="B296" s="84"/>
      <c r="C296" s="84"/>
      <c r="D296" s="84"/>
      <c r="E296" s="84"/>
    </row>
    <row r="297" spans="1:5" ht="16.5" customHeight="1">
      <c r="A297" s="84"/>
      <c r="B297" s="84"/>
      <c r="C297" s="84"/>
      <c r="D297" s="84"/>
      <c r="E297" s="84"/>
    </row>
    <row r="298" spans="1:5" ht="16.5" customHeight="1">
      <c r="A298" s="84"/>
      <c r="B298" s="84"/>
      <c r="C298" s="84"/>
      <c r="D298" s="84"/>
      <c r="E298" s="84"/>
    </row>
    <row r="299" spans="1:5" ht="16.5" customHeight="1">
      <c r="A299" s="84"/>
      <c r="B299" s="84"/>
      <c r="C299" s="84"/>
      <c r="D299" s="84"/>
      <c r="E299" s="84"/>
    </row>
    <row r="300" spans="1:5" ht="16.5" customHeight="1">
      <c r="A300" s="84"/>
      <c r="B300" s="84"/>
      <c r="C300" s="84"/>
      <c r="D300" s="84"/>
      <c r="E300" s="84"/>
    </row>
    <row r="301" spans="1:5" ht="16.5" customHeight="1">
      <c r="A301" s="84"/>
      <c r="B301" s="84"/>
      <c r="C301" s="84"/>
      <c r="D301" s="84"/>
      <c r="E301" s="84"/>
    </row>
    <row r="302" spans="1:5" ht="16.5" customHeight="1">
      <c r="A302" s="84"/>
      <c r="B302" s="84"/>
      <c r="C302" s="84"/>
      <c r="D302" s="84"/>
      <c r="E302" s="84"/>
    </row>
    <row r="303" spans="1:5" ht="16.5" customHeight="1">
      <c r="A303" s="84"/>
      <c r="B303" s="84"/>
      <c r="C303" s="84"/>
      <c r="D303" s="84"/>
      <c r="E303" s="84"/>
    </row>
    <row r="304" spans="1:5" ht="16.5" customHeight="1">
      <c r="A304" s="84"/>
      <c r="B304" s="84"/>
      <c r="C304" s="84"/>
      <c r="D304" s="84"/>
      <c r="E304" s="84"/>
    </row>
    <row r="305" spans="1:5" ht="16.5" customHeight="1">
      <c r="A305" s="84"/>
      <c r="B305" s="84"/>
      <c r="C305" s="84"/>
      <c r="D305" s="84"/>
      <c r="E305" s="84"/>
    </row>
    <row r="306" spans="1:5" ht="16.5" customHeight="1">
      <c r="A306" s="84"/>
      <c r="B306" s="84"/>
      <c r="C306" s="84"/>
      <c r="D306" s="84"/>
      <c r="E306" s="84"/>
    </row>
    <row r="307" spans="1:5" ht="16.5" customHeight="1">
      <c r="A307" s="84"/>
      <c r="B307" s="84"/>
      <c r="C307" s="84"/>
      <c r="D307" s="84"/>
      <c r="E307" s="84"/>
    </row>
    <row r="308" spans="1:5" ht="16.5" customHeight="1">
      <c r="A308" s="84"/>
      <c r="B308" s="84"/>
      <c r="C308" s="84"/>
      <c r="D308" s="84"/>
      <c r="E308" s="84"/>
    </row>
    <row r="309" spans="1:5" ht="16.5" customHeight="1">
      <c r="A309" s="84"/>
      <c r="B309" s="84"/>
      <c r="C309" s="84"/>
      <c r="D309" s="84"/>
      <c r="E309" s="84"/>
    </row>
    <row r="310" spans="1:5" ht="16.5" customHeight="1">
      <c r="A310" s="84"/>
      <c r="B310" s="84"/>
      <c r="C310" s="84"/>
      <c r="D310" s="84"/>
      <c r="E310" s="84"/>
    </row>
    <row r="311" spans="1:5" ht="16.5" customHeight="1">
      <c r="A311" s="84"/>
      <c r="B311" s="84"/>
      <c r="C311" s="84"/>
      <c r="D311" s="84"/>
      <c r="E311" s="84"/>
    </row>
    <row r="312" spans="1:5" ht="16.5" customHeight="1">
      <c r="A312" s="84"/>
      <c r="B312" s="84"/>
      <c r="C312" s="84"/>
      <c r="D312" s="84"/>
      <c r="E312" s="84"/>
    </row>
    <row r="313" spans="1:5" ht="16.5" customHeight="1">
      <c r="A313" s="84"/>
      <c r="B313" s="84"/>
      <c r="C313" s="84"/>
      <c r="D313" s="84"/>
      <c r="E313" s="84"/>
    </row>
    <row r="314" spans="1:5" ht="16.5" customHeight="1">
      <c r="A314" s="84"/>
      <c r="B314" s="84"/>
      <c r="C314" s="84"/>
      <c r="D314" s="84"/>
      <c r="E314" s="84"/>
    </row>
    <row r="315" spans="1:5" ht="16.5" customHeight="1">
      <c r="A315" s="84"/>
      <c r="B315" s="84"/>
      <c r="C315" s="84"/>
      <c r="D315" s="84"/>
      <c r="E315" s="84"/>
    </row>
    <row r="316" spans="1:5" ht="16.5" customHeight="1">
      <c r="A316" s="84"/>
      <c r="B316" s="84"/>
      <c r="C316" s="84"/>
      <c r="D316" s="84"/>
      <c r="E316" s="84"/>
    </row>
    <row r="317" spans="1:5" ht="16.5" customHeight="1">
      <c r="A317" s="84"/>
      <c r="B317" s="84"/>
      <c r="C317" s="84"/>
      <c r="D317" s="84"/>
      <c r="E317" s="84"/>
    </row>
    <row r="318" spans="1:5" ht="16.5" customHeight="1">
      <c r="A318" s="84"/>
      <c r="B318" s="84"/>
      <c r="C318" s="84"/>
      <c r="D318" s="84"/>
      <c r="E318" s="84"/>
    </row>
    <row r="319" spans="1:5" ht="16.5" customHeight="1">
      <c r="A319" s="84"/>
      <c r="B319" s="84"/>
      <c r="C319" s="84"/>
      <c r="D319" s="84"/>
      <c r="E319" s="84"/>
    </row>
    <row r="320" spans="1:5" ht="16.5" customHeight="1">
      <c r="A320" s="84"/>
      <c r="B320" s="84"/>
      <c r="C320" s="84"/>
      <c r="D320" s="84"/>
      <c r="E320" s="84"/>
    </row>
    <row r="321" spans="1:5" ht="16.5" customHeight="1">
      <c r="A321" s="84"/>
      <c r="B321" s="84"/>
      <c r="C321" s="84"/>
      <c r="D321" s="84"/>
      <c r="E321" s="84"/>
    </row>
    <row r="322" spans="1:5" ht="16.5" customHeight="1">
      <c r="A322" s="84"/>
      <c r="B322" s="84"/>
      <c r="C322" s="84"/>
      <c r="D322" s="84"/>
      <c r="E322" s="84"/>
    </row>
    <row r="323" spans="1:5" ht="16.5" customHeight="1">
      <c r="A323" s="84"/>
      <c r="B323" s="84"/>
      <c r="C323" s="84"/>
      <c r="D323" s="84"/>
      <c r="E323" s="84"/>
    </row>
    <row r="324" spans="1:5" ht="16.5" customHeight="1">
      <c r="A324" s="84"/>
      <c r="B324" s="84"/>
      <c r="C324" s="84"/>
      <c r="D324" s="84"/>
      <c r="E324" s="84"/>
    </row>
    <row r="325" spans="1:5" ht="16.5" customHeight="1">
      <c r="A325" s="84"/>
      <c r="B325" s="84"/>
      <c r="C325" s="84"/>
      <c r="D325" s="84"/>
      <c r="E325" s="84"/>
    </row>
    <row r="326" spans="1:5" ht="16.5" customHeight="1">
      <c r="A326" s="84"/>
      <c r="B326" s="84"/>
      <c r="C326" s="84"/>
      <c r="D326" s="84"/>
      <c r="E326" s="84"/>
    </row>
    <row r="327" spans="1:5" ht="16.5" customHeight="1">
      <c r="A327" s="84"/>
      <c r="B327" s="84"/>
      <c r="C327" s="84"/>
      <c r="D327" s="84"/>
      <c r="E327" s="84"/>
    </row>
    <row r="328" spans="1:5" ht="16.5" customHeight="1">
      <c r="A328" s="84"/>
      <c r="B328" s="84"/>
      <c r="C328" s="84"/>
      <c r="D328" s="84"/>
      <c r="E328" s="84"/>
    </row>
    <row r="329" spans="1:5" ht="16.5" customHeight="1">
      <c r="A329" s="84"/>
      <c r="B329" s="84"/>
      <c r="C329" s="84"/>
      <c r="D329" s="84"/>
      <c r="E329" s="84"/>
    </row>
    <row r="330" spans="1:5" ht="16.5" customHeight="1">
      <c r="A330" s="84"/>
      <c r="B330" s="84"/>
      <c r="C330" s="84"/>
      <c r="D330" s="84"/>
      <c r="E330" s="84"/>
    </row>
    <row r="331" spans="1:5" ht="16.5" customHeight="1">
      <c r="A331" s="84"/>
      <c r="B331" s="84"/>
      <c r="C331" s="84"/>
      <c r="D331" s="84"/>
      <c r="E331" s="84"/>
    </row>
    <row r="332" spans="1:5" ht="16.5" customHeight="1">
      <c r="A332" s="84"/>
      <c r="B332" s="84"/>
      <c r="C332" s="84"/>
      <c r="D332" s="84"/>
      <c r="E332" s="84"/>
    </row>
    <row r="333" spans="1:5" ht="16.5" customHeight="1">
      <c r="A333" s="84"/>
      <c r="B333" s="84"/>
      <c r="C333" s="84"/>
      <c r="D333" s="84"/>
      <c r="E333" s="84"/>
    </row>
    <row r="334" spans="1:5" ht="16.5" customHeight="1">
      <c r="A334" s="84"/>
      <c r="B334" s="84"/>
      <c r="C334" s="84"/>
      <c r="D334" s="84"/>
      <c r="E334" s="84"/>
    </row>
    <row r="335" spans="1:5" ht="16.5" customHeight="1">
      <c r="A335" s="84"/>
      <c r="B335" s="84"/>
      <c r="C335" s="84"/>
      <c r="D335" s="84"/>
      <c r="E335" s="84"/>
    </row>
    <row r="336" spans="1:5" ht="16.5" customHeight="1">
      <c r="A336" s="84"/>
      <c r="B336" s="84"/>
      <c r="C336" s="84"/>
      <c r="D336" s="84"/>
      <c r="E336" s="84"/>
    </row>
    <row r="337" spans="1:5" ht="16.5" customHeight="1">
      <c r="A337" s="84"/>
      <c r="B337" s="84"/>
      <c r="C337" s="84"/>
      <c r="D337" s="84"/>
      <c r="E337" s="84"/>
    </row>
    <row r="338" spans="1:5" ht="16.5" customHeight="1">
      <c r="A338" s="84"/>
      <c r="B338" s="84"/>
      <c r="C338" s="84"/>
      <c r="D338" s="84"/>
      <c r="E338" s="84"/>
    </row>
    <row r="339" spans="1:5" ht="16.5" customHeight="1">
      <c r="A339" s="84"/>
      <c r="B339" s="84"/>
      <c r="C339" s="84"/>
      <c r="D339" s="84"/>
      <c r="E339" s="84"/>
    </row>
    <row r="340" spans="1:5" ht="16.5" customHeight="1">
      <c r="A340" s="84"/>
      <c r="B340" s="84"/>
      <c r="C340" s="84"/>
      <c r="D340" s="84"/>
      <c r="E340" s="84"/>
    </row>
    <row r="341" spans="1:5" ht="16.5" customHeight="1">
      <c r="A341" s="84"/>
      <c r="B341" s="84"/>
      <c r="C341" s="84"/>
      <c r="D341" s="84"/>
      <c r="E341" s="84"/>
    </row>
    <row r="342" spans="1:5" ht="16.5" customHeight="1">
      <c r="A342" s="84"/>
      <c r="B342" s="84"/>
      <c r="C342" s="84"/>
      <c r="D342" s="84"/>
      <c r="E342" s="84"/>
    </row>
    <row r="343" spans="1:5" ht="16.5" customHeight="1">
      <c r="A343" s="84"/>
      <c r="B343" s="84"/>
      <c r="C343" s="84"/>
      <c r="D343" s="84"/>
      <c r="E343" s="84"/>
    </row>
    <row r="344" spans="1:5" ht="16.5" customHeight="1">
      <c r="A344" s="84"/>
      <c r="B344" s="84"/>
      <c r="C344" s="84"/>
      <c r="D344" s="84"/>
      <c r="E344" s="84"/>
    </row>
    <row r="345" spans="1:5" ht="16.5" customHeight="1">
      <c r="A345" s="84"/>
      <c r="B345" s="84"/>
      <c r="C345" s="84"/>
      <c r="D345" s="84"/>
      <c r="E345" s="84"/>
    </row>
    <row r="346" spans="1:5" ht="16.5" customHeight="1">
      <c r="A346" s="84"/>
      <c r="B346" s="84"/>
      <c r="C346" s="84"/>
      <c r="D346" s="84"/>
      <c r="E346" s="84"/>
    </row>
    <row r="347" spans="1:5" ht="16.5" customHeight="1">
      <c r="A347" s="84"/>
      <c r="B347" s="84"/>
      <c r="C347" s="84"/>
      <c r="D347" s="84"/>
      <c r="E347" s="84"/>
    </row>
    <row r="348" spans="1:5" ht="16.5" customHeight="1">
      <c r="A348" s="84"/>
      <c r="B348" s="84"/>
      <c r="C348" s="84"/>
      <c r="D348" s="84"/>
      <c r="E348" s="84"/>
    </row>
    <row r="349" spans="1:5" ht="16.5" customHeight="1">
      <c r="A349" s="84"/>
      <c r="B349" s="84"/>
      <c r="C349" s="84"/>
      <c r="D349" s="84"/>
      <c r="E349" s="84"/>
    </row>
    <row r="350" spans="1:5" ht="16.5" customHeight="1">
      <c r="A350" s="84"/>
      <c r="B350" s="84"/>
      <c r="C350" s="84"/>
      <c r="D350" s="84"/>
      <c r="E350" s="84"/>
    </row>
    <row r="351" spans="1:5" ht="16.5" customHeight="1">
      <c r="A351" s="84"/>
      <c r="B351" s="84"/>
      <c r="C351" s="84"/>
      <c r="D351" s="84"/>
      <c r="E351" s="84"/>
    </row>
    <row r="352" spans="1:5" ht="16.5" customHeight="1">
      <c r="A352" s="84"/>
      <c r="B352" s="84"/>
      <c r="C352" s="84"/>
      <c r="D352" s="84"/>
      <c r="E352" s="84"/>
    </row>
    <row r="353" spans="1:5" ht="16.5" customHeight="1">
      <c r="A353" s="84"/>
      <c r="B353" s="84"/>
      <c r="C353" s="84"/>
      <c r="D353" s="84"/>
      <c r="E353" s="84"/>
    </row>
    <row r="354" spans="1:5" ht="16.5" customHeight="1">
      <c r="A354" s="84"/>
      <c r="B354" s="84"/>
      <c r="C354" s="84"/>
      <c r="D354" s="84"/>
      <c r="E354" s="84"/>
    </row>
    <row r="355" spans="1:5" ht="16.5" customHeight="1">
      <c r="A355" s="84"/>
      <c r="B355" s="84"/>
      <c r="C355" s="84"/>
      <c r="D355" s="84"/>
      <c r="E355" s="84"/>
    </row>
    <row r="356" spans="1:5" ht="16.5" customHeight="1">
      <c r="A356" s="84"/>
      <c r="B356" s="84"/>
      <c r="C356" s="84"/>
      <c r="D356" s="84"/>
      <c r="E356" s="84"/>
    </row>
    <row r="357" spans="1:5" ht="16.5" customHeight="1">
      <c r="A357" s="84"/>
      <c r="B357" s="84"/>
      <c r="C357" s="84"/>
      <c r="D357" s="84"/>
      <c r="E357" s="84"/>
    </row>
    <row r="358" spans="1:5" ht="16.5" customHeight="1">
      <c r="A358" s="84"/>
      <c r="B358" s="84"/>
      <c r="C358" s="84"/>
      <c r="D358" s="84"/>
      <c r="E358" s="84"/>
    </row>
    <row r="359" spans="1:5" ht="16.5" customHeight="1">
      <c r="A359" s="84"/>
      <c r="B359" s="84"/>
      <c r="C359" s="84"/>
      <c r="D359" s="84"/>
      <c r="E359" s="84"/>
    </row>
    <row r="360" spans="1:5" ht="16.5" customHeight="1">
      <c r="A360" s="84"/>
      <c r="B360" s="84"/>
      <c r="C360" s="84"/>
      <c r="D360" s="84"/>
      <c r="E360" s="84"/>
    </row>
    <row r="361" spans="1:5" ht="16.5" customHeight="1">
      <c r="A361" s="84"/>
      <c r="B361" s="84"/>
      <c r="C361" s="84"/>
      <c r="D361" s="84"/>
      <c r="E361" s="84"/>
    </row>
    <row r="362" spans="1:5" ht="16.5" customHeight="1">
      <c r="A362" s="84"/>
      <c r="B362" s="84"/>
      <c r="C362" s="84"/>
      <c r="D362" s="84"/>
      <c r="E362" s="84"/>
    </row>
    <row r="363" spans="1:5" ht="16.5" customHeight="1">
      <c r="A363" s="84"/>
      <c r="B363" s="84"/>
      <c r="C363" s="84"/>
      <c r="D363" s="84"/>
      <c r="E363" s="84"/>
    </row>
    <row r="364" spans="1:5" ht="16.5" customHeight="1">
      <c r="A364" s="84"/>
      <c r="B364" s="84"/>
      <c r="C364" s="84"/>
      <c r="D364" s="84"/>
      <c r="E364" s="84"/>
    </row>
    <row r="365" spans="1:5" ht="16.5" customHeight="1">
      <c r="A365" s="84"/>
      <c r="B365" s="84"/>
      <c r="C365" s="84"/>
      <c r="D365" s="84"/>
      <c r="E365" s="84"/>
    </row>
    <row r="366" spans="1:5" ht="16.5" customHeight="1">
      <c r="A366" s="84"/>
      <c r="B366" s="84"/>
      <c r="C366" s="84"/>
      <c r="D366" s="84"/>
      <c r="E366" s="84"/>
    </row>
    <row r="367" spans="1:5" ht="16.5" customHeight="1">
      <c r="A367" s="84"/>
      <c r="B367" s="84"/>
      <c r="C367" s="84"/>
      <c r="D367" s="84"/>
      <c r="E367" s="84"/>
    </row>
    <row r="368" spans="1:5" ht="16.5" customHeight="1">
      <c r="A368" s="84"/>
      <c r="B368" s="84"/>
      <c r="C368" s="84"/>
      <c r="D368" s="84"/>
      <c r="E368" s="84"/>
    </row>
    <row r="369" spans="1:5" ht="16.5" customHeight="1">
      <c r="A369" s="84"/>
      <c r="B369" s="84"/>
      <c r="C369" s="84"/>
      <c r="D369" s="84"/>
      <c r="E369" s="84"/>
    </row>
    <row r="370" spans="1:5" ht="16.5" customHeight="1">
      <c r="A370" s="84"/>
      <c r="B370" s="84"/>
      <c r="C370" s="84"/>
      <c r="D370" s="84"/>
      <c r="E370" s="84"/>
    </row>
    <row r="371" spans="1:5" ht="16.5" customHeight="1">
      <c r="A371" s="84"/>
      <c r="B371" s="84"/>
      <c r="C371" s="84"/>
      <c r="D371" s="84"/>
      <c r="E371" s="84"/>
    </row>
    <row r="372" spans="1:5" ht="16.5" customHeight="1">
      <c r="A372" s="84"/>
      <c r="B372" s="84"/>
      <c r="C372" s="84"/>
      <c r="D372" s="84"/>
      <c r="E372" s="84"/>
    </row>
    <row r="373" spans="1:5" ht="16.5" customHeight="1">
      <c r="A373" s="84"/>
      <c r="B373" s="84"/>
      <c r="C373" s="84"/>
      <c r="D373" s="84"/>
      <c r="E373" s="84"/>
    </row>
    <row r="374" spans="1:5" ht="16.5" customHeight="1">
      <c r="A374" s="84"/>
      <c r="B374" s="84"/>
      <c r="C374" s="84"/>
      <c r="D374" s="84"/>
      <c r="E374" s="84"/>
    </row>
    <row r="375" spans="1:5" ht="16.5" customHeight="1">
      <c r="A375" s="84"/>
      <c r="B375" s="84"/>
      <c r="C375" s="84"/>
      <c r="D375" s="84"/>
      <c r="E375" s="84"/>
    </row>
    <row r="376" spans="1:5" ht="16.5" customHeight="1">
      <c r="A376" s="84"/>
      <c r="B376" s="84"/>
      <c r="C376" s="84"/>
      <c r="D376" s="84"/>
      <c r="E376" s="84"/>
    </row>
    <row r="377" spans="1:5" ht="16.5" customHeight="1">
      <c r="A377" s="84"/>
      <c r="B377" s="84"/>
      <c r="C377" s="84"/>
      <c r="D377" s="84"/>
      <c r="E377" s="84"/>
    </row>
    <row r="378" spans="1:5" ht="16.5" customHeight="1">
      <c r="A378" s="84"/>
      <c r="B378" s="84"/>
      <c r="C378" s="84"/>
      <c r="D378" s="84"/>
      <c r="E378" s="84"/>
    </row>
    <row r="379" spans="1:5" ht="16.5" customHeight="1">
      <c r="A379" s="84"/>
      <c r="B379" s="84"/>
      <c r="C379" s="84"/>
      <c r="D379" s="84"/>
      <c r="E379" s="84"/>
    </row>
    <row r="380" spans="1:5" ht="16.5" customHeight="1">
      <c r="A380" s="84"/>
      <c r="B380" s="84"/>
      <c r="C380" s="84"/>
      <c r="D380" s="84"/>
      <c r="E380" s="84"/>
    </row>
    <row r="381" spans="1:5" ht="16.5" customHeight="1">
      <c r="A381" s="84"/>
      <c r="B381" s="84"/>
      <c r="C381" s="84"/>
      <c r="D381" s="84"/>
      <c r="E381" s="84"/>
    </row>
    <row r="382" spans="1:5" ht="16.5" customHeight="1">
      <c r="A382" s="84"/>
      <c r="B382" s="84"/>
      <c r="C382" s="84"/>
      <c r="D382" s="84"/>
      <c r="E382" s="84"/>
    </row>
    <row r="383" spans="1:5" ht="16.5" customHeight="1">
      <c r="A383" s="84"/>
      <c r="B383" s="84"/>
      <c r="C383" s="84"/>
      <c r="D383" s="84"/>
      <c r="E383" s="84"/>
    </row>
    <row r="384" spans="1:5" ht="16.5" customHeight="1">
      <c r="A384" s="84"/>
      <c r="B384" s="84"/>
      <c r="C384" s="84"/>
      <c r="D384" s="84"/>
      <c r="E384" s="84"/>
    </row>
    <row r="385" spans="1:5" ht="16.5" customHeight="1">
      <c r="A385" s="84"/>
      <c r="B385" s="84"/>
      <c r="C385" s="84"/>
      <c r="D385" s="84"/>
      <c r="E385" s="84"/>
    </row>
    <row r="386" spans="1:5" ht="16.5" customHeight="1">
      <c r="A386" s="84"/>
      <c r="B386" s="84"/>
      <c r="C386" s="84"/>
      <c r="D386" s="84"/>
      <c r="E386" s="84"/>
    </row>
    <row r="387" spans="1:5" ht="16.5" customHeight="1">
      <c r="A387" s="84"/>
      <c r="B387" s="84"/>
      <c r="C387" s="84"/>
      <c r="D387" s="84"/>
      <c r="E387" s="84"/>
    </row>
    <row r="388" spans="1:5" ht="16.5" customHeight="1">
      <c r="A388" s="84"/>
      <c r="B388" s="84"/>
      <c r="C388" s="84"/>
      <c r="D388" s="84"/>
      <c r="E388" s="84"/>
    </row>
    <row r="389" spans="1:5" ht="16.5" customHeight="1">
      <c r="A389" s="84"/>
      <c r="B389" s="84"/>
      <c r="C389" s="84"/>
      <c r="D389" s="84"/>
      <c r="E389" s="84"/>
    </row>
    <row r="390" spans="1:5" ht="16.5" customHeight="1">
      <c r="A390" s="84"/>
      <c r="B390" s="84"/>
      <c r="C390" s="84"/>
      <c r="D390" s="84"/>
      <c r="E390" s="84"/>
    </row>
    <row r="391" spans="1:5" ht="16.5" customHeight="1">
      <c r="A391" s="84"/>
      <c r="B391" s="84"/>
      <c r="C391" s="84"/>
      <c r="D391" s="84"/>
      <c r="E391" s="84"/>
    </row>
    <row r="392" spans="1:5" ht="16.5" customHeight="1">
      <c r="A392" s="84"/>
      <c r="B392" s="84"/>
      <c r="C392" s="84"/>
      <c r="D392" s="84"/>
      <c r="E392" s="84"/>
    </row>
    <row r="393" spans="1:5" ht="16.5" customHeight="1">
      <c r="A393" s="84"/>
      <c r="B393" s="84"/>
      <c r="C393" s="84"/>
      <c r="D393" s="84"/>
      <c r="E393" s="84"/>
    </row>
    <row r="394" spans="1:5" ht="16.5" customHeight="1">
      <c r="A394" s="84"/>
      <c r="B394" s="84"/>
      <c r="C394" s="84"/>
      <c r="D394" s="84"/>
      <c r="E394" s="84"/>
    </row>
    <row r="395" spans="1:5" ht="16.5" customHeight="1">
      <c r="A395" s="84"/>
      <c r="B395" s="84"/>
      <c r="C395" s="84"/>
      <c r="D395" s="84"/>
      <c r="E395" s="84"/>
    </row>
    <row r="396" spans="1:5" ht="16.5" customHeight="1">
      <c r="A396" s="84"/>
      <c r="B396" s="84"/>
      <c r="C396" s="84"/>
      <c r="D396" s="84"/>
      <c r="E396" s="84"/>
    </row>
    <row r="397" spans="1:5" ht="16.5" customHeight="1">
      <c r="A397" s="84"/>
      <c r="B397" s="84"/>
      <c r="C397" s="84"/>
      <c r="D397" s="84"/>
      <c r="E397" s="84"/>
    </row>
    <row r="398" spans="1:5" ht="16.5" customHeight="1">
      <c r="A398" s="84"/>
      <c r="B398" s="84"/>
      <c r="C398" s="84"/>
      <c r="D398" s="84"/>
      <c r="E398" s="84"/>
    </row>
    <row r="399" spans="1:5" ht="16.5" customHeight="1">
      <c r="A399" s="84"/>
      <c r="B399" s="84"/>
      <c r="C399" s="84"/>
      <c r="D399" s="84"/>
      <c r="E399" s="84"/>
    </row>
    <row r="400" spans="1:5" ht="16.5" customHeight="1">
      <c r="A400" s="84"/>
      <c r="B400" s="84"/>
      <c r="C400" s="84"/>
      <c r="D400" s="84"/>
      <c r="E400" s="84"/>
    </row>
    <row r="401" spans="1:5" ht="16.5" customHeight="1">
      <c r="A401" s="84"/>
      <c r="B401" s="84"/>
      <c r="C401" s="84"/>
      <c r="D401" s="84"/>
      <c r="E401" s="84"/>
    </row>
    <row r="402" spans="1:5" ht="16.5" customHeight="1">
      <c r="A402" s="84"/>
      <c r="B402" s="84"/>
      <c r="C402" s="84"/>
      <c r="D402" s="84"/>
      <c r="E402" s="84"/>
    </row>
    <row r="403" spans="1:5" ht="16.5" customHeight="1">
      <c r="A403" s="84"/>
      <c r="B403" s="84"/>
      <c r="C403" s="84"/>
      <c r="D403" s="84"/>
      <c r="E403" s="84"/>
    </row>
    <row r="404" spans="1:5" ht="16.5" customHeight="1">
      <c r="A404" s="84"/>
      <c r="B404" s="84"/>
      <c r="C404" s="84"/>
      <c r="D404" s="84"/>
      <c r="E404" s="84"/>
    </row>
    <row r="405" spans="1:5" ht="16.5" customHeight="1">
      <c r="A405" s="84"/>
      <c r="B405" s="84"/>
      <c r="C405" s="84"/>
      <c r="D405" s="84"/>
      <c r="E405" s="84"/>
    </row>
    <row r="406" spans="1:5" ht="16.5" customHeight="1">
      <c r="A406" s="84"/>
      <c r="B406" s="84"/>
      <c r="C406" s="84"/>
      <c r="D406" s="84"/>
      <c r="E406" s="84"/>
    </row>
    <row r="407" spans="1:5" ht="16.5" customHeight="1">
      <c r="A407" s="84"/>
      <c r="B407" s="84"/>
      <c r="C407" s="84"/>
      <c r="D407" s="84"/>
      <c r="E407" s="84"/>
    </row>
    <row r="408" spans="1:5" ht="16.5" customHeight="1">
      <c r="A408" s="84"/>
      <c r="B408" s="84"/>
      <c r="C408" s="84"/>
      <c r="D408" s="84"/>
      <c r="E408" s="84"/>
    </row>
    <row r="409" spans="1:5" ht="16.5" customHeight="1">
      <c r="A409" s="84"/>
      <c r="B409" s="84"/>
      <c r="C409" s="84"/>
      <c r="D409" s="84"/>
      <c r="E409" s="84"/>
    </row>
    <row r="410" spans="1:5" ht="16.5" customHeight="1">
      <c r="A410" s="84"/>
      <c r="B410" s="84"/>
      <c r="C410" s="84"/>
      <c r="D410" s="84"/>
      <c r="E410" s="84"/>
    </row>
    <row r="411" spans="1:5" ht="16.5" customHeight="1">
      <c r="A411" s="84"/>
      <c r="B411" s="84"/>
      <c r="C411" s="84"/>
      <c r="D411" s="84"/>
      <c r="E411" s="84"/>
    </row>
    <row r="412" spans="1:5" ht="16.5" customHeight="1">
      <c r="A412" s="84"/>
      <c r="B412" s="84"/>
      <c r="C412" s="84"/>
      <c r="D412" s="84"/>
      <c r="E412" s="84"/>
    </row>
    <row r="413" spans="1:5" ht="16.5" customHeight="1">
      <c r="A413" s="84"/>
      <c r="B413" s="84"/>
      <c r="C413" s="84"/>
      <c r="D413" s="84"/>
      <c r="E413" s="84"/>
    </row>
    <row r="414" spans="1:5" ht="16.5" customHeight="1">
      <c r="A414" s="84"/>
      <c r="B414" s="84"/>
      <c r="C414" s="84"/>
      <c r="D414" s="84"/>
      <c r="E414" s="84"/>
    </row>
    <row r="415" spans="1:5" ht="16.5" customHeight="1">
      <c r="A415" s="84"/>
      <c r="B415" s="84"/>
      <c r="C415" s="84"/>
      <c r="D415" s="84"/>
      <c r="E415" s="84"/>
    </row>
    <row r="416" spans="1:5" ht="16.5" customHeight="1">
      <c r="A416" s="84"/>
      <c r="B416" s="84"/>
      <c r="C416" s="84"/>
      <c r="D416" s="84"/>
      <c r="E416" s="84"/>
    </row>
    <row r="417" spans="1:5" ht="16.5" customHeight="1">
      <c r="A417" s="84"/>
      <c r="B417" s="84"/>
      <c r="C417" s="84"/>
      <c r="D417" s="84"/>
      <c r="E417" s="84"/>
    </row>
    <row r="418" spans="1:5" ht="16.5" customHeight="1">
      <c r="A418" s="84"/>
      <c r="B418" s="84"/>
      <c r="C418" s="84"/>
      <c r="D418" s="84"/>
      <c r="E418" s="84"/>
    </row>
    <row r="419" spans="1:5" ht="16.5" customHeight="1">
      <c r="A419" s="84"/>
      <c r="B419" s="84"/>
      <c r="C419" s="84"/>
      <c r="D419" s="84"/>
      <c r="E419" s="84"/>
    </row>
    <row r="420" spans="1:5" ht="16.5" customHeight="1">
      <c r="A420" s="84"/>
      <c r="B420" s="84"/>
      <c r="C420" s="84"/>
      <c r="D420" s="84"/>
      <c r="E420" s="84"/>
    </row>
    <row r="421" spans="1:5" ht="16.5" customHeight="1">
      <c r="A421" s="84"/>
      <c r="B421" s="84"/>
      <c r="C421" s="84"/>
      <c r="D421" s="84"/>
      <c r="E421" s="84"/>
    </row>
    <row r="422" spans="1:5" ht="16.5" customHeight="1">
      <c r="A422" s="84"/>
      <c r="B422" s="84"/>
      <c r="C422" s="84"/>
      <c r="D422" s="84"/>
      <c r="E422" s="84"/>
    </row>
    <row r="423" spans="1:5" ht="16.5" customHeight="1">
      <c r="A423" s="84"/>
      <c r="B423" s="84"/>
      <c r="C423" s="84"/>
      <c r="D423" s="84"/>
      <c r="E423" s="84"/>
    </row>
    <row r="424" spans="1:5" ht="16.5" customHeight="1">
      <c r="A424" s="84"/>
      <c r="B424" s="84"/>
      <c r="C424" s="84"/>
      <c r="D424" s="84"/>
      <c r="E424" s="84"/>
    </row>
    <row r="425" spans="1:5" ht="16.5" customHeight="1">
      <c r="A425" s="84"/>
      <c r="B425" s="84"/>
      <c r="C425" s="84"/>
      <c r="D425" s="84"/>
      <c r="E425" s="84"/>
    </row>
    <row r="426" spans="1:5" ht="16.5" customHeight="1">
      <c r="A426" s="84"/>
      <c r="B426" s="84"/>
      <c r="C426" s="84"/>
      <c r="D426" s="84"/>
      <c r="E426" s="84"/>
    </row>
    <row r="427" spans="1:5" ht="16.5" customHeight="1">
      <c r="A427" s="84"/>
      <c r="B427" s="84"/>
      <c r="C427" s="84"/>
      <c r="D427" s="84"/>
      <c r="E427" s="84"/>
    </row>
    <row r="428" spans="1:5" ht="16.5" customHeight="1">
      <c r="A428" s="84"/>
      <c r="B428" s="84"/>
      <c r="C428" s="84"/>
      <c r="D428" s="84"/>
      <c r="E428" s="84"/>
    </row>
    <row r="429" spans="1:5" ht="16.5" customHeight="1">
      <c r="A429" s="84"/>
      <c r="B429" s="84"/>
      <c r="C429" s="84"/>
      <c r="D429" s="84"/>
      <c r="E429" s="84"/>
    </row>
    <row r="430" spans="1:5" ht="16.5" customHeight="1">
      <c r="A430" s="84"/>
      <c r="B430" s="84"/>
      <c r="C430" s="84"/>
      <c r="D430" s="84"/>
      <c r="E430" s="84"/>
    </row>
    <row r="431" spans="1:5" ht="16.5" customHeight="1">
      <c r="A431" s="84"/>
      <c r="B431" s="84"/>
      <c r="C431" s="84"/>
      <c r="D431" s="84"/>
      <c r="E431" s="84"/>
    </row>
    <row r="432" spans="1:5" ht="16.5" customHeight="1">
      <c r="A432" s="84"/>
      <c r="B432" s="84"/>
      <c r="C432" s="84"/>
      <c r="D432" s="84"/>
      <c r="E432" s="84"/>
    </row>
    <row r="433" spans="1:5" ht="16.5" customHeight="1">
      <c r="A433" s="84"/>
      <c r="B433" s="84"/>
      <c r="C433" s="84"/>
      <c r="D433" s="84"/>
      <c r="E433" s="84"/>
    </row>
    <row r="434" spans="1:5" ht="16.5" customHeight="1">
      <c r="A434" s="84"/>
      <c r="B434" s="84"/>
      <c r="C434" s="84"/>
      <c r="D434" s="84"/>
      <c r="E434" s="84"/>
    </row>
    <row r="435" spans="1:5" ht="16.5" customHeight="1">
      <c r="A435" s="84"/>
      <c r="B435" s="84"/>
      <c r="C435" s="84"/>
      <c r="D435" s="84"/>
      <c r="E435" s="84"/>
    </row>
    <row r="436" spans="1:5" ht="16.5" customHeight="1">
      <c r="A436" s="84"/>
      <c r="B436" s="84"/>
      <c r="C436" s="84"/>
      <c r="D436" s="84"/>
      <c r="E436" s="84"/>
    </row>
    <row r="437" spans="1:5" ht="16.5" customHeight="1">
      <c r="A437" s="84"/>
      <c r="B437" s="84"/>
      <c r="C437" s="84"/>
      <c r="D437" s="84"/>
      <c r="E437" s="84"/>
    </row>
    <row r="438" spans="1:5" ht="16.5" customHeight="1">
      <c r="A438" s="84"/>
      <c r="B438" s="84"/>
      <c r="C438" s="84"/>
      <c r="D438" s="84"/>
      <c r="E438" s="84"/>
    </row>
    <row r="439" spans="1:5" ht="16.5" customHeight="1">
      <c r="A439" s="84"/>
      <c r="B439" s="84"/>
      <c r="C439" s="84"/>
      <c r="D439" s="84"/>
      <c r="E439" s="84"/>
    </row>
    <row r="440" spans="1:5" ht="16.5" customHeight="1">
      <c r="A440" s="84"/>
      <c r="B440" s="84"/>
      <c r="C440" s="84"/>
      <c r="D440" s="84"/>
      <c r="E440" s="84"/>
    </row>
    <row r="441" spans="1:5" ht="16.5" customHeight="1">
      <c r="A441" s="84"/>
      <c r="B441" s="84"/>
      <c r="C441" s="84"/>
      <c r="D441" s="84"/>
      <c r="E441" s="84"/>
    </row>
    <row r="442" spans="1:5" ht="16.5" customHeight="1">
      <c r="A442" s="84"/>
      <c r="B442" s="84"/>
      <c r="C442" s="84"/>
      <c r="D442" s="84"/>
      <c r="E442" s="84"/>
    </row>
    <row r="443" spans="1:5" ht="16.5" customHeight="1">
      <c r="A443" s="84"/>
      <c r="B443" s="84"/>
      <c r="C443" s="84"/>
      <c r="D443" s="84"/>
      <c r="E443" s="84"/>
    </row>
    <row r="444" spans="1:5" ht="16.5" customHeight="1">
      <c r="A444" s="84"/>
      <c r="B444" s="84"/>
      <c r="C444" s="84"/>
      <c r="D444" s="84"/>
      <c r="E444" s="84"/>
    </row>
    <row r="445" spans="1:5" ht="16.5" customHeight="1">
      <c r="A445" s="84"/>
      <c r="B445" s="84"/>
      <c r="C445" s="84"/>
      <c r="D445" s="84"/>
      <c r="E445" s="84"/>
    </row>
    <row r="446" spans="1:5" ht="16.5" customHeight="1">
      <c r="A446" s="84"/>
      <c r="B446" s="84"/>
      <c r="C446" s="84"/>
      <c r="D446" s="84"/>
      <c r="E446" s="84"/>
    </row>
    <row r="447" spans="1:5" ht="16.5" customHeight="1">
      <c r="A447" s="84"/>
      <c r="B447" s="84"/>
      <c r="C447" s="84"/>
      <c r="D447" s="84"/>
      <c r="E447" s="84"/>
    </row>
    <row r="448" spans="1:5" ht="16.5" customHeight="1">
      <c r="A448" s="84"/>
      <c r="B448" s="84"/>
      <c r="C448" s="84"/>
      <c r="D448" s="84"/>
      <c r="E448" s="84"/>
    </row>
    <row r="449" spans="1:5" ht="16.5" customHeight="1">
      <c r="A449" s="84"/>
      <c r="B449" s="84"/>
      <c r="C449" s="84"/>
      <c r="D449" s="84"/>
      <c r="E449" s="84"/>
    </row>
    <row r="450" spans="1:5" ht="16.5" customHeight="1">
      <c r="A450" s="84"/>
      <c r="B450" s="84"/>
      <c r="C450" s="84"/>
      <c r="D450" s="84"/>
      <c r="E450" s="84"/>
    </row>
    <row r="451" spans="1:5" ht="16.5" customHeight="1">
      <c r="A451" s="84"/>
      <c r="B451" s="84"/>
      <c r="C451" s="84"/>
      <c r="D451" s="84"/>
      <c r="E451" s="84"/>
    </row>
    <row r="452" spans="1:5" ht="16.5" customHeight="1">
      <c r="A452" s="84"/>
      <c r="B452" s="84"/>
      <c r="C452" s="84"/>
      <c r="D452" s="84"/>
      <c r="E452" s="84"/>
    </row>
    <row r="453" spans="1:5" ht="16.5" customHeight="1">
      <c r="A453" s="84"/>
      <c r="B453" s="84"/>
      <c r="C453" s="84"/>
      <c r="D453" s="84"/>
      <c r="E453" s="84"/>
    </row>
    <row r="454" spans="1:5" ht="16.5" customHeight="1">
      <c r="A454" s="84"/>
      <c r="B454" s="84"/>
      <c r="C454" s="84"/>
      <c r="D454" s="84"/>
      <c r="E454" s="84"/>
    </row>
    <row r="455" spans="1:5" ht="16.5" customHeight="1">
      <c r="A455" s="84"/>
      <c r="B455" s="84"/>
      <c r="C455" s="84"/>
      <c r="D455" s="84"/>
      <c r="E455" s="84"/>
    </row>
    <row r="456" spans="1:5" ht="16.5" customHeight="1">
      <c r="A456" s="84"/>
      <c r="B456" s="84"/>
      <c r="C456" s="84"/>
      <c r="D456" s="84"/>
      <c r="E456" s="84"/>
    </row>
    <row r="457" spans="1:5" ht="16.5" customHeight="1">
      <c r="A457" s="84"/>
      <c r="B457" s="84"/>
      <c r="C457" s="84"/>
      <c r="D457" s="84"/>
      <c r="E457" s="84"/>
    </row>
    <row r="458" spans="1:5" ht="16.5" customHeight="1">
      <c r="A458" s="84"/>
      <c r="B458" s="84"/>
      <c r="C458" s="84"/>
      <c r="D458" s="84"/>
      <c r="E458" s="84"/>
    </row>
    <row r="459" spans="1:5" ht="16.5" customHeight="1">
      <c r="A459" s="84"/>
      <c r="B459" s="84"/>
      <c r="C459" s="84"/>
      <c r="D459" s="84"/>
      <c r="E459" s="84"/>
    </row>
    <row r="460" spans="1:5" ht="16.5" customHeight="1">
      <c r="A460" s="84"/>
      <c r="B460" s="84"/>
      <c r="C460" s="84"/>
      <c r="D460" s="84"/>
      <c r="E460" s="84"/>
    </row>
    <row r="461" spans="1:5" ht="16.5" customHeight="1">
      <c r="A461" s="84"/>
      <c r="B461" s="84"/>
      <c r="C461" s="84"/>
      <c r="D461" s="84"/>
      <c r="E461" s="84"/>
    </row>
    <row r="462" spans="1:5" ht="16.5" customHeight="1">
      <c r="A462" s="84"/>
      <c r="B462" s="84"/>
      <c r="C462" s="84"/>
      <c r="D462" s="84"/>
      <c r="E462" s="84"/>
    </row>
    <row r="463" spans="1:5" ht="16.5" customHeight="1">
      <c r="A463" s="84"/>
      <c r="B463" s="84"/>
      <c r="C463" s="84"/>
      <c r="D463" s="84"/>
      <c r="E463" s="84"/>
    </row>
    <row r="464" spans="1:5" ht="16.5" customHeight="1">
      <c r="A464" s="84"/>
      <c r="B464" s="84"/>
      <c r="C464" s="84"/>
      <c r="D464" s="84"/>
      <c r="E464" s="84"/>
    </row>
    <row r="465" spans="1:5" ht="16.5" customHeight="1">
      <c r="A465" s="84"/>
      <c r="B465" s="84"/>
      <c r="C465" s="84"/>
      <c r="D465" s="84"/>
      <c r="E465" s="84"/>
    </row>
    <row r="466" spans="1:5" ht="16.5" customHeight="1">
      <c r="A466" s="84"/>
      <c r="B466" s="84"/>
      <c r="C466" s="84"/>
      <c r="D466" s="84"/>
      <c r="E466" s="84"/>
    </row>
    <row r="467" spans="1:5" ht="16.5" customHeight="1">
      <c r="A467" s="84"/>
      <c r="B467" s="84"/>
      <c r="C467" s="84"/>
      <c r="D467" s="84"/>
      <c r="E467" s="84"/>
    </row>
    <row r="468" spans="1:5" ht="16.5" customHeight="1">
      <c r="A468" s="84"/>
      <c r="B468" s="84"/>
      <c r="C468" s="84"/>
      <c r="D468" s="84"/>
      <c r="E468" s="84"/>
    </row>
    <row r="469" spans="1:5" ht="16.5" customHeight="1">
      <c r="A469" s="84"/>
      <c r="B469" s="84"/>
      <c r="C469" s="84"/>
      <c r="D469" s="84"/>
      <c r="E469" s="84"/>
    </row>
    <row r="470" spans="1:5" ht="16.5" customHeight="1">
      <c r="A470" s="84"/>
      <c r="B470" s="84"/>
      <c r="C470" s="84"/>
      <c r="D470" s="84"/>
      <c r="E470" s="84"/>
    </row>
    <row r="471" spans="1:5" ht="16.5" customHeight="1">
      <c r="A471" s="84"/>
      <c r="B471" s="84"/>
      <c r="C471" s="84"/>
      <c r="D471" s="84"/>
      <c r="E471" s="84"/>
    </row>
    <row r="472" spans="1:5" ht="16.5" customHeight="1">
      <c r="A472" s="84"/>
      <c r="B472" s="84"/>
      <c r="C472" s="84"/>
      <c r="D472" s="84"/>
      <c r="E472" s="84"/>
    </row>
    <row r="473" spans="1:5" ht="16.5" customHeight="1">
      <c r="A473" s="84"/>
      <c r="B473" s="84"/>
      <c r="C473" s="84"/>
      <c r="D473" s="84"/>
      <c r="E473" s="84"/>
    </row>
    <row r="474" spans="1:5" ht="16.5" customHeight="1">
      <c r="A474" s="84"/>
      <c r="B474" s="84"/>
      <c r="C474" s="84"/>
      <c r="D474" s="84"/>
      <c r="E474" s="84"/>
    </row>
    <row r="475" spans="1:5" ht="16.5" customHeight="1">
      <c r="A475" s="84"/>
      <c r="B475" s="84"/>
      <c r="C475" s="84"/>
      <c r="D475" s="84"/>
      <c r="E475" s="84"/>
    </row>
    <row r="476" spans="1:5" ht="16.5" customHeight="1">
      <c r="A476" s="84"/>
      <c r="B476" s="84"/>
      <c r="C476" s="84"/>
      <c r="D476" s="84"/>
      <c r="E476" s="84"/>
    </row>
    <row r="477" spans="1:5" ht="16.5" customHeight="1">
      <c r="A477" s="84"/>
      <c r="B477" s="84"/>
      <c r="C477" s="84"/>
      <c r="D477" s="84"/>
      <c r="E477" s="84"/>
    </row>
    <row r="478" spans="1:5" ht="16.5" customHeight="1">
      <c r="A478" s="84"/>
      <c r="B478" s="84"/>
      <c r="C478" s="84"/>
      <c r="D478" s="84"/>
      <c r="E478" s="84"/>
    </row>
    <row r="479" spans="1:5" ht="16.5" customHeight="1">
      <c r="A479" s="84"/>
      <c r="B479" s="84"/>
      <c r="C479" s="84"/>
      <c r="D479" s="84"/>
      <c r="E479" s="84"/>
    </row>
    <row r="480" spans="1:5" ht="16.5" customHeight="1">
      <c r="A480" s="84"/>
      <c r="B480" s="84"/>
      <c r="C480" s="84"/>
      <c r="D480" s="84"/>
      <c r="E480" s="84"/>
    </row>
    <row r="481" spans="1:5" ht="16.5" customHeight="1">
      <c r="A481" s="84"/>
      <c r="B481" s="84"/>
      <c r="C481" s="84"/>
      <c r="D481" s="84"/>
      <c r="E481" s="84"/>
    </row>
    <row r="482" spans="1:5" ht="16.5" customHeight="1">
      <c r="A482" s="84"/>
      <c r="B482" s="84"/>
      <c r="C482" s="84"/>
      <c r="D482" s="84"/>
      <c r="E482" s="84"/>
    </row>
    <row r="483" spans="1:5" ht="16.5" customHeight="1">
      <c r="A483" s="84"/>
      <c r="B483" s="84"/>
      <c r="C483" s="84"/>
      <c r="D483" s="84"/>
      <c r="E483" s="84"/>
    </row>
    <row r="484" spans="1:5" ht="16.5" customHeight="1">
      <c r="A484" s="84"/>
      <c r="B484" s="84"/>
      <c r="C484" s="84"/>
      <c r="D484" s="84"/>
      <c r="E484" s="84"/>
    </row>
    <row r="485" spans="1:5" ht="16.5" customHeight="1">
      <c r="A485" s="84"/>
      <c r="B485" s="84"/>
      <c r="C485" s="84"/>
      <c r="D485" s="84"/>
      <c r="E485" s="84"/>
    </row>
    <row r="486" spans="1:5" ht="16.5" customHeight="1">
      <c r="A486" s="84"/>
      <c r="B486" s="84"/>
      <c r="C486" s="84"/>
      <c r="D486" s="84"/>
      <c r="E486" s="84"/>
    </row>
    <row r="487" spans="1:5" ht="16.5" customHeight="1">
      <c r="A487" s="84"/>
      <c r="B487" s="84"/>
      <c r="C487" s="84"/>
      <c r="D487" s="84"/>
      <c r="E487" s="84"/>
    </row>
    <row r="488" spans="1:5" ht="16.5" customHeight="1">
      <c r="A488" s="84"/>
      <c r="B488" s="84"/>
      <c r="C488" s="84"/>
      <c r="D488" s="84"/>
      <c r="E488" s="84"/>
    </row>
    <row r="489" spans="1:5" ht="16.5" customHeight="1">
      <c r="A489" s="84"/>
      <c r="B489" s="84"/>
      <c r="C489" s="84"/>
      <c r="D489" s="84"/>
      <c r="E489" s="84"/>
    </row>
    <row r="490" spans="1:5" ht="16.5" customHeight="1">
      <c r="A490" s="84"/>
      <c r="B490" s="84"/>
      <c r="C490" s="84"/>
      <c r="D490" s="84"/>
      <c r="E490" s="84"/>
    </row>
    <row r="491" spans="1:5" ht="16.5" customHeight="1">
      <c r="A491" s="84"/>
      <c r="B491" s="84"/>
      <c r="C491" s="84"/>
      <c r="D491" s="84"/>
      <c r="E491" s="84"/>
    </row>
    <row r="492" spans="1:5" ht="16.5" customHeight="1">
      <c r="A492" s="84"/>
      <c r="B492" s="84"/>
      <c r="C492" s="84"/>
      <c r="D492" s="84"/>
      <c r="E492" s="84"/>
    </row>
    <row r="493" spans="1:5" ht="16.5" customHeight="1">
      <c r="A493" s="84"/>
      <c r="B493" s="84"/>
      <c r="C493" s="84"/>
      <c r="D493" s="84"/>
      <c r="E493" s="84"/>
    </row>
    <row r="494" spans="1:5" ht="16.5" customHeight="1">
      <c r="A494" s="84"/>
      <c r="B494" s="84"/>
      <c r="C494" s="84"/>
      <c r="D494" s="84"/>
      <c r="E494" s="84"/>
    </row>
    <row r="495" spans="1:5" ht="16.5" customHeight="1">
      <c r="A495" s="84"/>
      <c r="B495" s="84"/>
      <c r="C495" s="84"/>
      <c r="D495" s="84"/>
      <c r="E495" s="84"/>
    </row>
    <row r="496" spans="1:5" ht="16.5" customHeight="1">
      <c r="A496" s="84"/>
      <c r="B496" s="84"/>
      <c r="C496" s="84"/>
      <c r="D496" s="84"/>
      <c r="E496" s="84"/>
    </row>
    <row r="497" spans="1:5" ht="16.5" customHeight="1">
      <c r="A497" s="84"/>
      <c r="B497" s="84"/>
      <c r="C497" s="84"/>
      <c r="D497" s="84"/>
      <c r="E497" s="84"/>
    </row>
    <row r="498" spans="1:5" ht="16.5" customHeight="1">
      <c r="A498" s="84"/>
      <c r="B498" s="84"/>
      <c r="C498" s="84"/>
      <c r="D498" s="84"/>
      <c r="E498" s="84"/>
    </row>
    <row r="499" spans="1:5" ht="16.5" customHeight="1">
      <c r="A499" s="84"/>
      <c r="B499" s="84"/>
      <c r="C499" s="84"/>
      <c r="D499" s="84"/>
      <c r="E499" s="84"/>
    </row>
    <row r="500" spans="1:5" ht="16.5" customHeight="1">
      <c r="A500" s="84"/>
      <c r="B500" s="84"/>
      <c r="C500" s="84"/>
      <c r="D500" s="84"/>
      <c r="E500" s="84"/>
    </row>
    <row r="501" spans="1:5" ht="16.5" customHeight="1">
      <c r="A501" s="84"/>
      <c r="B501" s="84"/>
      <c r="C501" s="84"/>
      <c r="D501" s="84"/>
      <c r="E501" s="84"/>
    </row>
    <row r="502" spans="1:5" ht="16.5" customHeight="1">
      <c r="A502" s="84"/>
      <c r="B502" s="84"/>
      <c r="C502" s="84"/>
      <c r="D502" s="84"/>
      <c r="E502" s="84"/>
    </row>
    <row r="503" spans="1:5" ht="16.5" customHeight="1">
      <c r="A503" s="84"/>
      <c r="B503" s="84"/>
      <c r="C503" s="84"/>
      <c r="D503" s="84"/>
      <c r="E503" s="84"/>
    </row>
    <row r="504" spans="1:5" ht="16.5" customHeight="1">
      <c r="A504" s="84"/>
      <c r="B504" s="84"/>
      <c r="C504" s="84"/>
      <c r="D504" s="84"/>
      <c r="E504" s="84"/>
    </row>
    <row r="505" spans="1:5" ht="16.5" customHeight="1">
      <c r="A505" s="84"/>
      <c r="B505" s="84"/>
      <c r="C505" s="84"/>
      <c r="D505" s="84"/>
      <c r="E505" s="84"/>
    </row>
    <row r="506" spans="1:5" ht="16.5" customHeight="1">
      <c r="A506" s="84"/>
      <c r="B506" s="84"/>
      <c r="C506" s="84"/>
      <c r="D506" s="84"/>
      <c r="E506" s="84"/>
    </row>
    <row r="507" spans="1:5" ht="16.5" customHeight="1">
      <c r="A507" s="84"/>
      <c r="B507" s="84"/>
      <c r="C507" s="84"/>
      <c r="D507" s="84"/>
      <c r="E507" s="84"/>
    </row>
    <row r="508" spans="1:5" ht="16.5" customHeight="1">
      <c r="A508" s="84"/>
      <c r="B508" s="84"/>
      <c r="C508" s="84"/>
      <c r="D508" s="84"/>
      <c r="E508" s="84"/>
    </row>
    <row r="509" spans="1:5" ht="16.5" customHeight="1">
      <c r="A509" s="84"/>
      <c r="B509" s="84"/>
      <c r="C509" s="84"/>
      <c r="D509" s="84"/>
      <c r="E509" s="84"/>
    </row>
    <row r="510" spans="1:5" ht="16.5" customHeight="1">
      <c r="A510" s="84"/>
      <c r="B510" s="84"/>
      <c r="C510" s="84"/>
      <c r="D510" s="84"/>
      <c r="E510" s="84"/>
    </row>
    <row r="511" spans="1:5" ht="16.5" customHeight="1">
      <c r="A511" s="84"/>
      <c r="B511" s="84"/>
      <c r="C511" s="84"/>
      <c r="D511" s="84"/>
      <c r="E511" s="84"/>
    </row>
    <row r="512" spans="1:5" ht="16.5" customHeight="1">
      <c r="A512" s="84"/>
      <c r="B512" s="84"/>
      <c r="C512" s="84"/>
      <c r="D512" s="84"/>
      <c r="E512" s="84"/>
    </row>
    <row r="513" spans="1:5" ht="16.5" customHeight="1">
      <c r="A513" s="84"/>
      <c r="B513" s="84"/>
      <c r="C513" s="84"/>
      <c r="D513" s="84"/>
      <c r="E513" s="84"/>
    </row>
    <row r="514" spans="1:5" ht="16.5" customHeight="1">
      <c r="A514" s="84"/>
      <c r="B514" s="84"/>
      <c r="C514" s="84"/>
      <c r="D514" s="84"/>
      <c r="E514" s="84"/>
    </row>
    <row r="515" spans="1:5" ht="16.5" customHeight="1">
      <c r="A515" s="84"/>
      <c r="B515" s="84"/>
      <c r="C515" s="84"/>
      <c r="D515" s="84"/>
      <c r="E515" s="84"/>
    </row>
    <row r="516" spans="1:5" ht="16.5" customHeight="1">
      <c r="A516" s="84"/>
      <c r="B516" s="84"/>
      <c r="C516" s="84"/>
      <c r="D516" s="84"/>
      <c r="E516" s="84"/>
    </row>
    <row r="517" spans="1:5" ht="16.5" customHeight="1">
      <c r="A517" s="84"/>
      <c r="B517" s="84"/>
      <c r="C517" s="84"/>
      <c r="D517" s="84"/>
      <c r="E517" s="84"/>
    </row>
    <row r="518" spans="1:5" ht="16.5" customHeight="1">
      <c r="A518" s="84"/>
      <c r="B518" s="84"/>
      <c r="C518" s="84"/>
      <c r="D518" s="84"/>
      <c r="E518" s="84"/>
    </row>
    <row r="519" spans="1:5" ht="16.5" customHeight="1">
      <c r="A519" s="84"/>
      <c r="B519" s="84"/>
      <c r="C519" s="84"/>
      <c r="D519" s="84"/>
      <c r="E519" s="84"/>
    </row>
    <row r="520" spans="1:5" ht="16.5" customHeight="1">
      <c r="A520" s="84"/>
      <c r="B520" s="84"/>
      <c r="C520" s="84"/>
      <c r="D520" s="84"/>
      <c r="E520" s="84"/>
    </row>
    <row r="521" spans="1:5" ht="16.5" customHeight="1">
      <c r="A521" s="84"/>
      <c r="B521" s="84"/>
      <c r="C521" s="84"/>
      <c r="D521" s="84"/>
      <c r="E521" s="84"/>
    </row>
    <row r="522" spans="1:5" ht="16.5" customHeight="1">
      <c r="A522" s="84"/>
      <c r="B522" s="84"/>
      <c r="C522" s="84"/>
      <c r="D522" s="84"/>
      <c r="E522" s="84"/>
    </row>
    <row r="523" spans="1:5" ht="16.5" customHeight="1">
      <c r="A523" s="84"/>
      <c r="B523" s="84"/>
      <c r="C523" s="84"/>
      <c r="D523" s="84"/>
      <c r="E523" s="84"/>
    </row>
    <row r="524" spans="1:5" ht="16.5" customHeight="1">
      <c r="A524" s="84"/>
      <c r="B524" s="84"/>
      <c r="C524" s="84"/>
      <c r="D524" s="84"/>
      <c r="E524" s="84"/>
    </row>
    <row r="525" spans="1:5" ht="16.5" customHeight="1">
      <c r="A525" s="84"/>
      <c r="B525" s="84"/>
      <c r="C525" s="84"/>
      <c r="D525" s="84"/>
      <c r="E525" s="84"/>
    </row>
    <row r="526" spans="1:5" ht="16.5" customHeight="1">
      <c r="A526" s="84"/>
      <c r="B526" s="84"/>
      <c r="C526" s="84"/>
      <c r="D526" s="84"/>
      <c r="E526" s="84"/>
    </row>
    <row r="527" spans="1:5" ht="16.5" customHeight="1">
      <c r="A527" s="84"/>
      <c r="B527" s="84"/>
      <c r="C527" s="84"/>
      <c r="D527" s="84"/>
      <c r="E527" s="84"/>
    </row>
    <row r="528" spans="1:5" ht="16.5" customHeight="1">
      <c r="A528" s="84"/>
      <c r="B528" s="84"/>
      <c r="C528" s="84"/>
      <c r="D528" s="84"/>
      <c r="E528" s="84"/>
    </row>
    <row r="529" spans="1:5" ht="16.5" customHeight="1">
      <c r="A529" s="84"/>
      <c r="B529" s="84"/>
      <c r="C529" s="84"/>
      <c r="D529" s="84"/>
      <c r="E529" s="84"/>
    </row>
    <row r="530" spans="1:5" ht="16.5" customHeight="1">
      <c r="A530" s="84"/>
      <c r="B530" s="84"/>
      <c r="C530" s="84"/>
      <c r="D530" s="84"/>
      <c r="E530" s="84"/>
    </row>
    <row r="531" spans="1:5" ht="16.5" customHeight="1">
      <c r="A531" s="84"/>
      <c r="B531" s="84"/>
      <c r="C531" s="84"/>
      <c r="D531" s="84"/>
      <c r="E531" s="84"/>
    </row>
    <row r="532" spans="1:5" ht="16.5" customHeight="1">
      <c r="A532" s="84"/>
      <c r="B532" s="84"/>
      <c r="C532" s="84"/>
      <c r="D532" s="84"/>
      <c r="E532" s="84"/>
    </row>
    <row r="533" spans="1:5" ht="16.5" customHeight="1">
      <c r="A533" s="84"/>
      <c r="B533" s="84"/>
      <c r="C533" s="84"/>
      <c r="D533" s="84"/>
      <c r="E533" s="84"/>
    </row>
    <row r="534" spans="1:5" ht="16.5" customHeight="1">
      <c r="A534" s="84"/>
      <c r="B534" s="84"/>
      <c r="C534" s="84"/>
      <c r="D534" s="84"/>
      <c r="E534" s="84"/>
    </row>
    <row r="535" spans="1:5" ht="16.5" customHeight="1">
      <c r="A535" s="84"/>
      <c r="B535" s="84"/>
      <c r="C535" s="84"/>
      <c r="D535" s="84"/>
      <c r="E535" s="84"/>
    </row>
    <row r="536" spans="1:5" ht="16.5" customHeight="1">
      <c r="A536" s="84"/>
      <c r="B536" s="84"/>
      <c r="C536" s="84"/>
      <c r="D536" s="84"/>
      <c r="E536" s="84"/>
    </row>
    <row r="537" spans="1:5" ht="16.5" customHeight="1">
      <c r="A537" s="84"/>
      <c r="B537" s="84"/>
      <c r="C537" s="84"/>
      <c r="D537" s="84"/>
      <c r="E537" s="84"/>
    </row>
    <row r="538" spans="1:5" ht="16.5" customHeight="1">
      <c r="A538" s="84"/>
      <c r="B538" s="84"/>
      <c r="C538" s="84"/>
      <c r="D538" s="84"/>
      <c r="E538" s="84"/>
    </row>
    <row r="539" spans="1:5" ht="16.5" customHeight="1">
      <c r="A539" s="84"/>
      <c r="B539" s="84"/>
      <c r="C539" s="84"/>
      <c r="D539" s="84"/>
      <c r="E539" s="84"/>
    </row>
    <row r="540" spans="1:5" ht="16.5" customHeight="1">
      <c r="A540" s="84"/>
      <c r="B540" s="84"/>
      <c r="C540" s="84"/>
      <c r="D540" s="84"/>
      <c r="E540" s="84"/>
    </row>
    <row r="541" spans="1:5" ht="16.5" customHeight="1">
      <c r="A541" s="84"/>
      <c r="B541" s="84"/>
      <c r="C541" s="84"/>
      <c r="D541" s="84"/>
      <c r="E541" s="84"/>
    </row>
    <row r="542" spans="1:5" ht="16.5" customHeight="1">
      <c r="A542" s="84"/>
      <c r="B542" s="84"/>
      <c r="C542" s="84"/>
      <c r="D542" s="84"/>
      <c r="E542" s="84"/>
    </row>
    <row r="543" spans="1:5" ht="16.5" customHeight="1">
      <c r="A543" s="84"/>
      <c r="B543" s="84"/>
      <c r="C543" s="84"/>
      <c r="D543" s="84"/>
      <c r="E543" s="84"/>
    </row>
    <row r="544" spans="1:5" ht="16.5" customHeight="1">
      <c r="A544" s="84"/>
      <c r="B544" s="84"/>
      <c r="C544" s="84"/>
      <c r="D544" s="84"/>
      <c r="E544" s="84"/>
    </row>
    <row r="545" spans="1:5" ht="16.5" customHeight="1">
      <c r="A545" s="84"/>
      <c r="B545" s="84"/>
      <c r="C545" s="84"/>
      <c r="D545" s="84"/>
      <c r="E545" s="84"/>
    </row>
    <row r="546" spans="1:5" ht="16.5" customHeight="1">
      <c r="A546" s="84"/>
      <c r="B546" s="84"/>
      <c r="C546" s="84"/>
      <c r="D546" s="84"/>
      <c r="E546" s="84"/>
    </row>
    <row r="547" spans="1:5" ht="16.5" customHeight="1">
      <c r="A547" s="84"/>
      <c r="B547" s="84"/>
      <c r="C547" s="84"/>
      <c r="D547" s="84"/>
      <c r="E547" s="84"/>
    </row>
    <row r="548" spans="1:5" ht="16.5" customHeight="1">
      <c r="A548" s="84"/>
      <c r="B548" s="84"/>
      <c r="C548" s="84"/>
      <c r="D548" s="84"/>
      <c r="E548" s="84"/>
    </row>
    <row r="549" spans="1:5" ht="16.5" customHeight="1">
      <c r="A549" s="84"/>
      <c r="B549" s="84"/>
      <c r="C549" s="84"/>
      <c r="D549" s="84"/>
      <c r="E549" s="84"/>
    </row>
    <row r="550" spans="1:5" ht="16.5" customHeight="1">
      <c r="A550" s="84"/>
      <c r="B550" s="84"/>
      <c r="C550" s="84"/>
      <c r="D550" s="84"/>
      <c r="E550" s="84"/>
    </row>
    <row r="551" spans="1:5" ht="16.5" customHeight="1">
      <c r="A551" s="84"/>
      <c r="B551" s="84"/>
      <c r="C551" s="84"/>
      <c r="D551" s="84"/>
      <c r="E551" s="84"/>
    </row>
    <row r="552" spans="1:5" ht="16.5" customHeight="1">
      <c r="A552" s="84"/>
      <c r="B552" s="84"/>
      <c r="C552" s="84"/>
      <c r="D552" s="84"/>
      <c r="E552" s="84"/>
    </row>
    <row r="553" spans="1:5" ht="16.5" customHeight="1">
      <c r="A553" s="84"/>
      <c r="B553" s="84"/>
      <c r="C553" s="84"/>
      <c r="D553" s="84"/>
      <c r="E553" s="84"/>
    </row>
    <row r="554" spans="1:5" ht="16.5" customHeight="1">
      <c r="A554" s="84"/>
      <c r="B554" s="84"/>
      <c r="C554" s="84"/>
      <c r="D554" s="84"/>
      <c r="E554" s="84"/>
    </row>
    <row r="555" spans="1:5" ht="16.5" customHeight="1">
      <c r="A555" s="84"/>
      <c r="B555" s="84"/>
      <c r="C555" s="84"/>
      <c r="D555" s="84"/>
      <c r="E555" s="84"/>
    </row>
    <row r="556" spans="1:5" ht="16.5" customHeight="1">
      <c r="A556" s="84"/>
      <c r="B556" s="84"/>
      <c r="C556" s="84"/>
      <c r="D556" s="84"/>
      <c r="E556" s="84"/>
    </row>
    <row r="557" spans="1:5" ht="16.5" customHeight="1">
      <c r="A557" s="84"/>
      <c r="B557" s="84"/>
      <c r="C557" s="84"/>
      <c r="D557" s="84"/>
      <c r="E557" s="84"/>
    </row>
    <row r="558" spans="1:5" ht="16.5" customHeight="1">
      <c r="A558" s="84"/>
      <c r="B558" s="84"/>
      <c r="C558" s="84"/>
      <c r="D558" s="84"/>
      <c r="E558" s="84"/>
    </row>
    <row r="559" spans="1:5" ht="16.5" customHeight="1">
      <c r="A559" s="84"/>
      <c r="B559" s="84"/>
      <c r="C559" s="84"/>
      <c r="D559" s="84"/>
      <c r="E559" s="84"/>
    </row>
    <row r="560" spans="1:5" ht="16.5" customHeight="1">
      <c r="A560" s="84"/>
      <c r="B560" s="84"/>
      <c r="C560" s="84"/>
      <c r="D560" s="84"/>
      <c r="E560" s="84"/>
    </row>
    <row r="561" spans="1:5" ht="16.5" customHeight="1">
      <c r="A561" s="84"/>
      <c r="B561" s="84"/>
      <c r="C561" s="84"/>
      <c r="D561" s="84"/>
      <c r="E561" s="84"/>
    </row>
    <row r="562" spans="1:5" ht="16.5" customHeight="1">
      <c r="A562" s="84"/>
      <c r="B562" s="84"/>
      <c r="C562" s="84"/>
      <c r="D562" s="84"/>
      <c r="E562" s="84"/>
    </row>
    <row r="563" spans="1:5" ht="16.5" customHeight="1">
      <c r="A563" s="84"/>
      <c r="B563" s="84"/>
      <c r="C563" s="84"/>
      <c r="D563" s="84"/>
      <c r="E563" s="84"/>
    </row>
    <row r="564" spans="1:5" ht="16.5" customHeight="1">
      <c r="A564" s="84"/>
      <c r="B564" s="84"/>
      <c r="C564" s="84"/>
      <c r="D564" s="84"/>
      <c r="E564" s="84"/>
    </row>
    <row r="565" spans="1:5" ht="16.5" customHeight="1">
      <c r="A565" s="84"/>
      <c r="B565" s="84"/>
      <c r="C565" s="84"/>
      <c r="D565" s="84"/>
      <c r="E565" s="84"/>
    </row>
    <row r="566" spans="1:5" ht="16.5" customHeight="1">
      <c r="A566" s="84"/>
      <c r="B566" s="84"/>
      <c r="C566" s="84"/>
      <c r="D566" s="84"/>
      <c r="E566" s="84"/>
    </row>
    <row r="567" spans="1:5" ht="16.5" customHeight="1">
      <c r="A567" s="84"/>
      <c r="B567" s="84"/>
      <c r="C567" s="84"/>
      <c r="D567" s="84"/>
      <c r="E567" s="84"/>
    </row>
    <row r="568" spans="1:5" ht="16.5" customHeight="1">
      <c r="A568" s="84"/>
      <c r="B568" s="84"/>
      <c r="C568" s="84"/>
      <c r="D568" s="84"/>
      <c r="E568" s="84"/>
    </row>
    <row r="569" spans="1:5" ht="16.5" customHeight="1">
      <c r="A569" s="84"/>
      <c r="B569" s="84"/>
      <c r="C569" s="84"/>
      <c r="D569" s="84"/>
      <c r="E569" s="84"/>
    </row>
    <row r="570" spans="1:5" ht="16.5" customHeight="1">
      <c r="A570" s="84"/>
      <c r="B570" s="84"/>
      <c r="C570" s="84"/>
      <c r="D570" s="84"/>
      <c r="E570" s="84"/>
    </row>
    <row r="571" spans="1:5" ht="16.5" customHeight="1">
      <c r="A571" s="84"/>
      <c r="B571" s="84"/>
      <c r="C571" s="84"/>
      <c r="D571" s="84"/>
      <c r="E571" s="84"/>
    </row>
    <row r="572" spans="1:5" ht="16.5" customHeight="1">
      <c r="A572" s="84"/>
      <c r="B572" s="84"/>
      <c r="C572" s="84"/>
      <c r="D572" s="84"/>
      <c r="E572" s="84"/>
    </row>
    <row r="573" spans="1:5" ht="16.5" customHeight="1">
      <c r="A573" s="84"/>
      <c r="B573" s="84"/>
      <c r="C573" s="84"/>
      <c r="D573" s="84"/>
      <c r="E573" s="84"/>
    </row>
    <row r="574" spans="1:5" ht="16.5" customHeight="1">
      <c r="A574" s="84"/>
      <c r="B574" s="84"/>
      <c r="C574" s="84"/>
      <c r="D574" s="84"/>
      <c r="E574" s="84"/>
    </row>
    <row r="575" spans="1:5" ht="16.5" customHeight="1">
      <c r="A575" s="84"/>
      <c r="B575" s="84"/>
      <c r="C575" s="84"/>
      <c r="D575" s="84"/>
      <c r="E575" s="84"/>
    </row>
    <row r="576" spans="1:5" ht="16.5" customHeight="1">
      <c r="A576" s="84"/>
      <c r="B576" s="84"/>
      <c r="C576" s="84"/>
      <c r="D576" s="84"/>
      <c r="E576" s="84"/>
    </row>
    <row r="577" spans="1:5" ht="16.5" customHeight="1">
      <c r="A577" s="84"/>
      <c r="B577" s="84"/>
      <c r="C577" s="84"/>
      <c r="D577" s="84"/>
      <c r="E577" s="84"/>
    </row>
    <row r="578" spans="1:5" ht="16.5" customHeight="1">
      <c r="A578" s="84"/>
      <c r="B578" s="84"/>
      <c r="C578" s="84"/>
      <c r="D578" s="84"/>
      <c r="E578" s="84"/>
    </row>
    <row r="579" spans="1:5" ht="16.5" customHeight="1">
      <c r="A579" s="84"/>
      <c r="B579" s="84"/>
      <c r="C579" s="84"/>
      <c r="D579" s="84"/>
      <c r="E579" s="84"/>
    </row>
    <row r="580" spans="1:5" ht="16.5" customHeight="1">
      <c r="A580" s="84"/>
      <c r="B580" s="84"/>
      <c r="C580" s="84"/>
      <c r="D580" s="84"/>
      <c r="E580" s="84"/>
    </row>
    <row r="581" spans="1:5" ht="16.5" customHeight="1">
      <c r="A581" s="84"/>
      <c r="B581" s="84"/>
      <c r="C581" s="84"/>
      <c r="D581" s="84"/>
      <c r="E581" s="84"/>
    </row>
    <row r="582" spans="1:5" ht="16.5" customHeight="1">
      <c r="A582" s="84"/>
      <c r="B582" s="84"/>
      <c r="C582" s="84"/>
      <c r="D582" s="84"/>
      <c r="E582" s="84"/>
    </row>
    <row r="583" spans="1:5" ht="16.5" customHeight="1">
      <c r="A583" s="84"/>
      <c r="B583" s="84"/>
      <c r="C583" s="84"/>
      <c r="D583" s="84"/>
      <c r="E583" s="84"/>
    </row>
    <row r="584" spans="1:5" ht="16.5" customHeight="1">
      <c r="A584" s="84"/>
      <c r="B584" s="84"/>
      <c r="C584" s="84"/>
      <c r="D584" s="84"/>
      <c r="E584" s="84"/>
    </row>
    <row r="585" spans="1:5" ht="16.5" customHeight="1">
      <c r="A585" s="84"/>
      <c r="B585" s="84"/>
      <c r="C585" s="84"/>
      <c r="D585" s="84"/>
      <c r="E585" s="84"/>
    </row>
    <row r="586" spans="1:5" ht="16.5" customHeight="1">
      <c r="A586" s="84"/>
      <c r="B586" s="84"/>
      <c r="C586" s="84"/>
      <c r="D586" s="84"/>
      <c r="E586" s="84"/>
    </row>
    <row r="587" spans="1:5" ht="16.5" customHeight="1">
      <c r="A587" s="84"/>
      <c r="B587" s="84"/>
      <c r="C587" s="84"/>
      <c r="D587" s="84"/>
      <c r="E587" s="84"/>
    </row>
    <row r="588" spans="1:5" ht="16.5" customHeight="1">
      <c r="A588" s="84"/>
      <c r="B588" s="84"/>
      <c r="C588" s="84"/>
      <c r="D588" s="84"/>
      <c r="E588" s="84"/>
    </row>
    <row r="589" spans="1:5" ht="16.5" customHeight="1">
      <c r="A589" s="84"/>
      <c r="B589" s="84"/>
      <c r="C589" s="84"/>
      <c r="D589" s="84"/>
      <c r="E589" s="84"/>
    </row>
    <row r="590" spans="1:5" ht="16.5" customHeight="1">
      <c r="A590" s="84"/>
      <c r="B590" s="84"/>
      <c r="C590" s="84"/>
      <c r="D590" s="84"/>
      <c r="E590" s="84"/>
    </row>
    <row r="591" spans="1:5" ht="16.5" customHeight="1">
      <c r="A591" s="84"/>
      <c r="B591" s="84"/>
      <c r="C591" s="84"/>
      <c r="D591" s="84"/>
      <c r="E591" s="84"/>
    </row>
    <row r="592" spans="1:5" ht="16.5" customHeight="1">
      <c r="A592" s="84"/>
      <c r="B592" s="84"/>
      <c r="C592" s="84"/>
      <c r="D592" s="84"/>
      <c r="E592" s="84"/>
    </row>
    <row r="593" spans="1:5" ht="16.5" customHeight="1">
      <c r="A593" s="84"/>
      <c r="B593" s="84"/>
      <c r="C593" s="84"/>
      <c r="D593" s="84"/>
      <c r="E593" s="84"/>
    </row>
    <row r="594" spans="1:5" ht="16.5" customHeight="1">
      <c r="A594" s="84"/>
      <c r="B594" s="84"/>
      <c r="C594" s="84"/>
      <c r="D594" s="84"/>
      <c r="E594" s="84"/>
    </row>
    <row r="595" spans="1:5" ht="16.5" customHeight="1">
      <c r="A595" s="84"/>
      <c r="B595" s="84"/>
      <c r="C595" s="84"/>
      <c r="D595" s="84"/>
      <c r="E595" s="84"/>
    </row>
    <row r="596" spans="1:5" ht="16.5" customHeight="1">
      <c r="A596" s="84"/>
      <c r="B596" s="84"/>
      <c r="C596" s="84"/>
      <c r="D596" s="84"/>
      <c r="E596" s="84"/>
    </row>
    <row r="597" spans="1:5" ht="16.5" customHeight="1">
      <c r="A597" s="84"/>
      <c r="B597" s="84"/>
      <c r="C597" s="84"/>
      <c r="D597" s="84"/>
      <c r="E597" s="84"/>
    </row>
    <row r="598" spans="1:5" ht="16.5" customHeight="1">
      <c r="A598" s="84"/>
      <c r="B598" s="84"/>
      <c r="C598" s="84"/>
      <c r="D598" s="84"/>
      <c r="E598" s="84"/>
    </row>
    <row r="599" spans="1:5" ht="16.5" customHeight="1">
      <c r="A599" s="84"/>
      <c r="B599" s="84"/>
      <c r="C599" s="84"/>
      <c r="D599" s="84"/>
      <c r="E599" s="84"/>
    </row>
    <row r="600" spans="1:5" ht="16.5" customHeight="1">
      <c r="A600" s="84"/>
      <c r="B600" s="84"/>
      <c r="C600" s="84"/>
      <c r="D600" s="84"/>
      <c r="E600" s="84"/>
    </row>
    <row r="601" spans="1:5" ht="16.5" customHeight="1">
      <c r="A601" s="84"/>
      <c r="B601" s="84"/>
      <c r="C601" s="84"/>
      <c r="D601" s="84"/>
      <c r="E601" s="84"/>
    </row>
    <row r="602" spans="1:5" ht="16.5" customHeight="1">
      <c r="A602" s="84"/>
      <c r="B602" s="84"/>
      <c r="C602" s="84"/>
      <c r="D602" s="84"/>
      <c r="E602" s="84"/>
    </row>
    <row r="603" spans="1:5" ht="16.5" customHeight="1">
      <c r="A603" s="84"/>
      <c r="B603" s="84"/>
      <c r="C603" s="84"/>
      <c r="D603" s="84"/>
      <c r="E603" s="84"/>
    </row>
    <row r="604" spans="1:5" ht="16.5" customHeight="1">
      <c r="A604" s="84"/>
      <c r="B604" s="84"/>
      <c r="C604" s="84"/>
      <c r="D604" s="84"/>
      <c r="E604" s="84"/>
    </row>
    <row r="605" spans="1:5" ht="16.5" customHeight="1">
      <c r="A605" s="84"/>
      <c r="B605" s="84"/>
      <c r="C605" s="84"/>
      <c r="D605" s="84"/>
      <c r="E605" s="84"/>
    </row>
    <row r="606" spans="1:5" ht="16.5" customHeight="1">
      <c r="A606" s="84"/>
      <c r="B606" s="84"/>
      <c r="C606" s="84"/>
      <c r="D606" s="84"/>
      <c r="E606" s="84"/>
    </row>
    <row r="607" spans="1:5" ht="16.5" customHeight="1">
      <c r="A607" s="84"/>
      <c r="B607" s="84"/>
      <c r="C607" s="84"/>
      <c r="D607" s="84"/>
      <c r="E607" s="84"/>
    </row>
    <row r="608" spans="1:5" ht="16.5" customHeight="1">
      <c r="A608" s="84"/>
      <c r="B608" s="84"/>
      <c r="C608" s="84"/>
      <c r="D608" s="84"/>
      <c r="E608" s="84"/>
    </row>
    <row r="609" spans="1:5" ht="16.5" customHeight="1">
      <c r="A609" s="84"/>
      <c r="B609" s="84"/>
      <c r="C609" s="84"/>
      <c r="D609" s="84"/>
      <c r="E609" s="84"/>
    </row>
    <row r="610" spans="1:5" ht="16.5" customHeight="1">
      <c r="A610" s="84"/>
      <c r="B610" s="84"/>
      <c r="C610" s="84"/>
      <c r="D610" s="84"/>
      <c r="E610" s="84"/>
    </row>
    <row r="611" spans="1:5" ht="16.5" customHeight="1">
      <c r="A611" s="84"/>
      <c r="B611" s="84"/>
      <c r="C611" s="84"/>
      <c r="D611" s="84"/>
      <c r="E611" s="84"/>
    </row>
    <row r="612" spans="1:5" ht="16.5" customHeight="1">
      <c r="A612" s="84"/>
      <c r="B612" s="84"/>
      <c r="C612" s="84"/>
      <c r="D612" s="84"/>
      <c r="E612" s="84"/>
    </row>
    <row r="613" spans="1:5" ht="16.5" customHeight="1">
      <c r="A613" s="84"/>
      <c r="B613" s="84"/>
      <c r="C613" s="84"/>
      <c r="D613" s="84"/>
      <c r="E613" s="84"/>
    </row>
    <row r="614" spans="1:5" ht="16.5" customHeight="1">
      <c r="A614" s="84"/>
      <c r="B614" s="84"/>
      <c r="C614" s="84"/>
      <c r="D614" s="84"/>
      <c r="E614" s="84"/>
    </row>
    <row r="615" spans="1:5" ht="16.5" customHeight="1">
      <c r="A615" s="84"/>
      <c r="B615" s="84"/>
      <c r="C615" s="84"/>
      <c r="D615" s="84"/>
      <c r="E615" s="84"/>
    </row>
    <row r="616" spans="1:5" ht="16.5" customHeight="1">
      <c r="A616" s="84"/>
      <c r="B616" s="84"/>
      <c r="C616" s="84"/>
      <c r="D616" s="84"/>
      <c r="E616" s="84"/>
    </row>
    <row r="617" spans="1:5" ht="16.5" customHeight="1">
      <c r="A617" s="84"/>
      <c r="B617" s="84"/>
      <c r="C617" s="84"/>
      <c r="D617" s="84"/>
      <c r="E617" s="84"/>
    </row>
    <row r="618" spans="1:5" ht="16.5" customHeight="1">
      <c r="A618" s="84"/>
      <c r="B618" s="84"/>
      <c r="C618" s="84"/>
      <c r="D618" s="84"/>
      <c r="E618" s="84"/>
    </row>
    <row r="619" spans="1:5" ht="16.5" customHeight="1">
      <c r="A619" s="84"/>
      <c r="B619" s="84"/>
      <c r="C619" s="84"/>
      <c r="D619" s="84"/>
      <c r="E619" s="84"/>
    </row>
    <row r="620" spans="1:5" ht="16.5" customHeight="1">
      <c r="A620" s="84"/>
      <c r="B620" s="84"/>
      <c r="C620" s="84"/>
      <c r="D620" s="84"/>
      <c r="E620" s="84"/>
    </row>
    <row r="621" spans="1:5" ht="16.5" customHeight="1">
      <c r="A621" s="84"/>
      <c r="B621" s="84"/>
      <c r="C621" s="84"/>
      <c r="D621" s="84"/>
      <c r="E621" s="84"/>
    </row>
    <row r="622" spans="1:5" ht="16.5" customHeight="1">
      <c r="A622" s="84"/>
      <c r="B622" s="84"/>
      <c r="C622" s="84"/>
      <c r="D622" s="84"/>
      <c r="E622" s="84"/>
    </row>
    <row r="623" spans="1:5" ht="16.5" customHeight="1">
      <c r="A623" s="84"/>
      <c r="B623" s="84"/>
      <c r="C623" s="84"/>
      <c r="D623" s="84"/>
      <c r="E623" s="84"/>
    </row>
    <row r="624" spans="1:5" ht="16.5" customHeight="1">
      <c r="A624" s="84"/>
      <c r="B624" s="84"/>
      <c r="C624" s="84"/>
      <c r="D624" s="84"/>
      <c r="E624" s="84"/>
    </row>
    <row r="625" spans="1:5" ht="16.5" customHeight="1">
      <c r="A625" s="84"/>
      <c r="B625" s="84"/>
      <c r="C625" s="84"/>
      <c r="D625" s="84"/>
      <c r="E625" s="84"/>
    </row>
    <row r="626" spans="1:5" ht="16.5" customHeight="1">
      <c r="A626" s="84"/>
      <c r="B626" s="84"/>
      <c r="C626" s="84"/>
      <c r="D626" s="84"/>
      <c r="E626" s="84"/>
    </row>
    <row r="627" spans="1:5" ht="16.5" customHeight="1">
      <c r="A627" s="84"/>
      <c r="B627" s="84"/>
      <c r="C627" s="84"/>
      <c r="D627" s="84"/>
      <c r="E627" s="84"/>
    </row>
    <row r="628" spans="1:5" ht="16.5" customHeight="1">
      <c r="A628" s="84"/>
      <c r="B628" s="84"/>
      <c r="C628" s="84"/>
      <c r="D628" s="84"/>
      <c r="E628" s="84"/>
    </row>
    <row r="629" spans="1:5" ht="16.5" customHeight="1">
      <c r="A629" s="84"/>
      <c r="B629" s="84"/>
      <c r="C629" s="84"/>
      <c r="D629" s="84"/>
      <c r="E629" s="84"/>
    </row>
    <row r="630" spans="1:5" ht="16.5" customHeight="1">
      <c r="A630" s="84"/>
      <c r="B630" s="84"/>
      <c r="C630" s="84"/>
      <c r="D630" s="84"/>
      <c r="E630" s="84"/>
    </row>
    <row r="631" spans="1:5" ht="16.5" customHeight="1">
      <c r="A631" s="84"/>
      <c r="B631" s="84"/>
      <c r="C631" s="84"/>
      <c r="D631" s="84"/>
      <c r="E631" s="84"/>
    </row>
    <row r="632" spans="1:5" ht="16.5" customHeight="1">
      <c r="A632" s="84"/>
      <c r="B632" s="84"/>
      <c r="C632" s="84"/>
      <c r="D632" s="84"/>
      <c r="E632" s="84"/>
    </row>
    <row r="633" spans="1:5" ht="16.5" customHeight="1">
      <c r="A633" s="84"/>
      <c r="B633" s="84"/>
      <c r="C633" s="84"/>
      <c r="D633" s="84"/>
      <c r="E633" s="84"/>
    </row>
    <row r="634" spans="1:5" ht="16.5" customHeight="1">
      <c r="A634" s="84"/>
      <c r="B634" s="84"/>
      <c r="C634" s="84"/>
      <c r="D634" s="84"/>
      <c r="E634" s="84"/>
    </row>
    <row r="635" spans="1:5" ht="16.5" customHeight="1">
      <c r="A635" s="84"/>
      <c r="B635" s="84"/>
      <c r="C635" s="84"/>
      <c r="D635" s="84"/>
      <c r="E635" s="84"/>
    </row>
    <row r="636" spans="1:5" ht="16.5" customHeight="1">
      <c r="A636" s="84"/>
      <c r="B636" s="84"/>
      <c r="C636" s="84"/>
      <c r="D636" s="84"/>
      <c r="E636" s="84"/>
    </row>
    <row r="637" spans="1:5" ht="16.5" customHeight="1">
      <c r="A637" s="84"/>
      <c r="B637" s="84"/>
      <c r="C637" s="84"/>
      <c r="D637" s="84"/>
      <c r="E637" s="84"/>
    </row>
    <row r="638" spans="1:5" ht="16.5" customHeight="1">
      <c r="A638" s="84"/>
      <c r="B638" s="84"/>
      <c r="C638" s="84"/>
      <c r="D638" s="84"/>
      <c r="E638" s="84"/>
    </row>
    <row r="639" spans="1:5" ht="16.5" customHeight="1">
      <c r="A639" s="84"/>
      <c r="B639" s="84"/>
      <c r="C639" s="84"/>
      <c r="D639" s="84"/>
      <c r="E639" s="84"/>
    </row>
    <row r="640" spans="1:5" ht="16.5" customHeight="1">
      <c r="A640" s="84"/>
      <c r="B640" s="84"/>
      <c r="C640" s="84"/>
      <c r="D640" s="84"/>
      <c r="E640" s="84"/>
    </row>
    <row r="641" spans="1:5" ht="16.5" customHeight="1">
      <c r="A641" s="84"/>
      <c r="B641" s="84"/>
      <c r="C641" s="84"/>
      <c r="D641" s="84"/>
      <c r="E641" s="84"/>
    </row>
    <row r="642" spans="1:5" ht="16.5" customHeight="1">
      <c r="A642" s="84"/>
      <c r="B642" s="84"/>
      <c r="C642" s="84"/>
      <c r="D642" s="84"/>
      <c r="E642" s="84"/>
    </row>
    <row r="643" spans="1:5" ht="16.5" customHeight="1">
      <c r="A643" s="84"/>
      <c r="B643" s="84"/>
      <c r="C643" s="84"/>
      <c r="D643" s="84"/>
      <c r="E643" s="84"/>
    </row>
    <row r="644" spans="1:5" ht="16.5" customHeight="1">
      <c r="A644" s="84"/>
      <c r="B644" s="84"/>
      <c r="C644" s="84"/>
      <c r="D644" s="84"/>
      <c r="E644" s="84"/>
    </row>
    <row r="645" spans="1:5" ht="16.5" customHeight="1">
      <c r="A645" s="84"/>
      <c r="B645" s="84"/>
      <c r="C645" s="84"/>
      <c r="D645" s="84"/>
      <c r="E645" s="84"/>
    </row>
    <row r="646" spans="1:5" ht="16.5" customHeight="1">
      <c r="A646" s="84"/>
      <c r="B646" s="84"/>
      <c r="C646" s="84"/>
      <c r="D646" s="84"/>
      <c r="E646" s="84"/>
    </row>
    <row r="647" spans="1:5" ht="16.5" customHeight="1">
      <c r="A647" s="84"/>
      <c r="B647" s="84"/>
      <c r="C647" s="84"/>
      <c r="D647" s="84"/>
      <c r="E647" s="84"/>
    </row>
    <row r="648" spans="1:5" ht="16.5" customHeight="1">
      <c r="A648" s="84"/>
      <c r="B648" s="84"/>
      <c r="C648" s="84"/>
      <c r="D648" s="84"/>
      <c r="E648" s="84"/>
    </row>
    <row r="649" spans="1:5" ht="16.5" customHeight="1">
      <c r="A649" s="84"/>
      <c r="B649" s="84"/>
      <c r="C649" s="84"/>
      <c r="D649" s="84"/>
      <c r="E649" s="84"/>
    </row>
    <row r="650" spans="1:5" ht="16.5" customHeight="1">
      <c r="A650" s="84"/>
      <c r="B650" s="84"/>
      <c r="C650" s="84"/>
      <c r="D650" s="84"/>
      <c r="E650" s="84"/>
    </row>
    <row r="651" spans="1:5" ht="16.5" customHeight="1">
      <c r="A651" s="84"/>
      <c r="B651" s="84"/>
      <c r="C651" s="84"/>
      <c r="D651" s="84"/>
      <c r="E651" s="84"/>
    </row>
    <row r="652" spans="1:5" ht="16.5" customHeight="1">
      <c r="A652" s="84"/>
      <c r="B652" s="84"/>
      <c r="C652" s="84"/>
      <c r="D652" s="84"/>
      <c r="E652" s="84"/>
    </row>
    <row r="653" spans="1:5" ht="16.5" customHeight="1">
      <c r="A653" s="84"/>
      <c r="B653" s="84"/>
      <c r="C653" s="84"/>
      <c r="D653" s="84"/>
      <c r="E653" s="84"/>
    </row>
    <row r="654" spans="1:5" ht="16.5" customHeight="1">
      <c r="A654" s="84"/>
      <c r="B654" s="84"/>
      <c r="C654" s="84"/>
      <c r="D654" s="84"/>
      <c r="E654" s="84"/>
    </row>
    <row r="655" spans="1:5" ht="16.5" customHeight="1">
      <c r="A655" s="84"/>
      <c r="B655" s="84"/>
      <c r="C655" s="84"/>
      <c r="D655" s="84"/>
      <c r="E655" s="84"/>
    </row>
    <row r="656" spans="1:5" ht="16.5" customHeight="1">
      <c r="A656" s="84"/>
      <c r="B656" s="84"/>
      <c r="C656" s="84"/>
      <c r="D656" s="84"/>
      <c r="E656" s="84"/>
    </row>
    <row r="657" spans="1:5" ht="16.5" customHeight="1">
      <c r="A657" s="84"/>
      <c r="B657" s="84"/>
      <c r="C657" s="84"/>
      <c r="D657" s="84"/>
      <c r="E657" s="84"/>
    </row>
    <row r="658" spans="1:5" ht="16.5" customHeight="1">
      <c r="A658" s="84"/>
      <c r="B658" s="84"/>
      <c r="C658" s="84"/>
      <c r="D658" s="84"/>
      <c r="E658" s="84"/>
    </row>
    <row r="659" spans="1:5" ht="16.5" customHeight="1">
      <c r="A659" s="84"/>
      <c r="B659" s="84"/>
      <c r="C659" s="84"/>
      <c r="D659" s="84"/>
      <c r="E659" s="84"/>
    </row>
    <row r="660" spans="1:5" ht="16.5" customHeight="1">
      <c r="A660" s="84"/>
      <c r="B660" s="84"/>
      <c r="C660" s="84"/>
      <c r="D660" s="84"/>
      <c r="E660" s="84"/>
    </row>
    <row r="661" spans="1:5" ht="16.5" customHeight="1">
      <c r="A661" s="84"/>
      <c r="B661" s="84"/>
      <c r="C661" s="84"/>
      <c r="D661" s="84"/>
      <c r="E661" s="84"/>
    </row>
    <row r="662" spans="1:5" ht="16.5" customHeight="1">
      <c r="A662" s="84"/>
      <c r="B662" s="84"/>
      <c r="C662" s="84"/>
      <c r="D662" s="84"/>
      <c r="E662" s="84"/>
    </row>
    <row r="663" spans="1:5" ht="16.5" customHeight="1">
      <c r="A663" s="84"/>
      <c r="B663" s="84"/>
      <c r="C663" s="84"/>
      <c r="D663" s="84"/>
      <c r="E663" s="84"/>
    </row>
    <row r="664" spans="1:5" ht="16.5" customHeight="1">
      <c r="A664" s="84"/>
      <c r="B664" s="84"/>
      <c r="C664" s="84"/>
      <c r="D664" s="84"/>
      <c r="E664" s="84"/>
    </row>
    <row r="665" spans="1:5" ht="16.5" customHeight="1">
      <c r="A665" s="84"/>
      <c r="B665" s="84"/>
      <c r="C665" s="84"/>
      <c r="D665" s="84"/>
      <c r="E665" s="84"/>
    </row>
    <row r="666" spans="1:5" ht="16.5" customHeight="1">
      <c r="A666" s="84"/>
      <c r="B666" s="84"/>
      <c r="C666" s="84"/>
      <c r="D666" s="84"/>
      <c r="E666" s="84"/>
    </row>
    <row r="667" spans="1:5" ht="16.5" customHeight="1">
      <c r="A667" s="84"/>
      <c r="B667" s="84"/>
      <c r="C667" s="84"/>
      <c r="D667" s="84"/>
      <c r="E667" s="84"/>
    </row>
    <row r="668" spans="1:5" ht="16.5" customHeight="1">
      <c r="A668" s="84"/>
      <c r="B668" s="84"/>
      <c r="C668" s="84"/>
      <c r="D668" s="84"/>
      <c r="E668" s="84"/>
    </row>
    <row r="669" spans="1:5" ht="16.5" customHeight="1">
      <c r="A669" s="84"/>
      <c r="B669" s="84"/>
      <c r="C669" s="84"/>
      <c r="D669" s="84"/>
      <c r="E669" s="84"/>
    </row>
    <row r="670" spans="1:5" ht="16.5" customHeight="1">
      <c r="A670" s="84"/>
      <c r="B670" s="84"/>
      <c r="C670" s="84"/>
      <c r="D670" s="84"/>
      <c r="E670" s="84"/>
    </row>
    <row r="671" spans="1:5" ht="16.5" customHeight="1">
      <c r="A671" s="84"/>
      <c r="B671" s="84"/>
      <c r="C671" s="84"/>
      <c r="D671" s="84"/>
      <c r="E671" s="84"/>
    </row>
    <row r="672" spans="1:5" ht="16.5" customHeight="1">
      <c r="A672" s="84"/>
      <c r="B672" s="84"/>
      <c r="C672" s="84"/>
      <c r="D672" s="84"/>
      <c r="E672" s="84"/>
    </row>
    <row r="673" spans="1:5" ht="16.5" customHeight="1">
      <c r="A673" s="84"/>
      <c r="B673" s="84"/>
      <c r="C673" s="84"/>
      <c r="D673" s="84"/>
      <c r="E673" s="84"/>
    </row>
    <row r="674" spans="1:5" ht="16.5" customHeight="1">
      <c r="A674" s="84"/>
      <c r="B674" s="84"/>
      <c r="C674" s="84"/>
      <c r="D674" s="84"/>
      <c r="E674" s="84"/>
    </row>
    <row r="675" spans="1:5" ht="16.5" customHeight="1">
      <c r="A675" s="84"/>
      <c r="B675" s="84"/>
      <c r="C675" s="84"/>
      <c r="D675" s="84"/>
      <c r="E675" s="84"/>
    </row>
    <row r="676" spans="1:5" ht="16.5" customHeight="1">
      <c r="A676" s="84"/>
      <c r="B676" s="84"/>
      <c r="C676" s="84"/>
      <c r="D676" s="84"/>
      <c r="E676" s="84"/>
    </row>
    <row r="677" spans="1:5" ht="16.5" customHeight="1">
      <c r="A677" s="84"/>
      <c r="B677" s="84"/>
      <c r="C677" s="84"/>
      <c r="D677" s="84"/>
      <c r="E677" s="84"/>
    </row>
    <row r="678" spans="1:5" ht="16.5" customHeight="1">
      <c r="A678" s="84"/>
      <c r="B678" s="84"/>
      <c r="C678" s="84"/>
      <c r="D678" s="84"/>
      <c r="E678" s="84"/>
    </row>
    <row r="679" spans="1:5" ht="16.5" customHeight="1">
      <c r="A679" s="84"/>
      <c r="B679" s="84"/>
      <c r="C679" s="84"/>
      <c r="D679" s="84"/>
      <c r="E679" s="84"/>
    </row>
    <row r="680" spans="1:5" ht="16.5" customHeight="1">
      <c r="A680" s="84"/>
      <c r="B680" s="84"/>
      <c r="C680" s="84"/>
      <c r="D680" s="84"/>
      <c r="E680" s="84"/>
    </row>
    <row r="681" spans="1:5" ht="16.5" customHeight="1">
      <c r="A681" s="84"/>
      <c r="B681" s="84"/>
      <c r="C681" s="84"/>
      <c r="D681" s="84"/>
      <c r="E681" s="84"/>
    </row>
    <row r="682" spans="1:5" ht="16.5" customHeight="1">
      <c r="A682" s="84"/>
      <c r="B682" s="84"/>
      <c r="C682" s="84"/>
      <c r="D682" s="84"/>
      <c r="E682" s="84"/>
    </row>
    <row r="683" spans="1:5" ht="16.5" customHeight="1">
      <c r="A683" s="84"/>
      <c r="B683" s="84"/>
      <c r="C683" s="84"/>
      <c r="D683" s="84"/>
      <c r="E683" s="84"/>
    </row>
    <row r="684" spans="1:5" ht="16.5" customHeight="1">
      <c r="A684" s="84"/>
      <c r="B684" s="84"/>
      <c r="C684" s="84"/>
      <c r="D684" s="84"/>
      <c r="E684" s="84"/>
    </row>
    <row r="685" spans="1:5" ht="16.5" customHeight="1">
      <c r="A685" s="84"/>
      <c r="B685" s="84"/>
      <c r="C685" s="84"/>
      <c r="D685" s="84"/>
      <c r="E685" s="84"/>
    </row>
    <row r="686" spans="1:5" ht="16.5" customHeight="1">
      <c r="A686" s="84"/>
      <c r="B686" s="84"/>
      <c r="C686" s="84"/>
      <c r="D686" s="84"/>
      <c r="E686" s="84"/>
    </row>
    <row r="687" spans="1:5" ht="16.5" customHeight="1">
      <c r="A687" s="84"/>
      <c r="B687" s="84"/>
      <c r="C687" s="84"/>
      <c r="D687" s="84"/>
      <c r="E687" s="84"/>
    </row>
    <row r="688" spans="1:5" ht="16.5" customHeight="1">
      <c r="A688" s="84"/>
      <c r="B688" s="84"/>
      <c r="C688" s="84"/>
      <c r="D688" s="84"/>
      <c r="E688" s="84"/>
    </row>
    <row r="689" spans="1:5" ht="16.5" customHeight="1">
      <c r="A689" s="84"/>
      <c r="B689" s="84"/>
      <c r="C689" s="84"/>
      <c r="D689" s="84"/>
      <c r="E689" s="84"/>
    </row>
    <row r="690" spans="1:5" ht="16.5" customHeight="1">
      <c r="A690" s="84"/>
      <c r="B690" s="84"/>
      <c r="C690" s="84"/>
      <c r="D690" s="84"/>
      <c r="E690" s="84"/>
    </row>
    <row r="691" spans="1:5" ht="16.5" customHeight="1">
      <c r="A691" s="84"/>
      <c r="B691" s="84"/>
      <c r="C691" s="84"/>
      <c r="D691" s="84"/>
      <c r="E691" s="84"/>
    </row>
    <row r="692" spans="1:5" ht="16.5" customHeight="1">
      <c r="A692" s="84"/>
      <c r="B692" s="84"/>
      <c r="C692" s="84"/>
      <c r="D692" s="84"/>
      <c r="E692" s="84"/>
    </row>
    <row r="693" spans="1:5" ht="16.5" customHeight="1">
      <c r="A693" s="84"/>
      <c r="B693" s="84"/>
      <c r="C693" s="84"/>
      <c r="D693" s="84"/>
      <c r="E693" s="84"/>
    </row>
    <row r="694" spans="1:5" ht="16.5" customHeight="1">
      <c r="A694" s="84"/>
      <c r="B694" s="84"/>
      <c r="C694" s="84"/>
      <c r="D694" s="84"/>
      <c r="E694" s="84"/>
    </row>
    <row r="695" spans="1:5" ht="16.5" customHeight="1">
      <c r="A695" s="84"/>
      <c r="B695" s="84"/>
      <c r="C695" s="84"/>
      <c r="D695" s="84"/>
      <c r="E695" s="84"/>
    </row>
    <row r="696" spans="1:5" ht="16.5" customHeight="1">
      <c r="A696" s="84"/>
      <c r="B696" s="84"/>
      <c r="C696" s="84"/>
      <c r="D696" s="84"/>
      <c r="E696" s="84"/>
    </row>
    <row r="697" spans="1:5" ht="16.5" customHeight="1">
      <c r="A697" s="84"/>
      <c r="B697" s="84"/>
      <c r="C697" s="84"/>
      <c r="D697" s="84"/>
      <c r="E697" s="84"/>
    </row>
    <row r="698" spans="1:5" ht="16.5" customHeight="1">
      <c r="A698" s="84"/>
      <c r="B698" s="84"/>
      <c r="C698" s="84"/>
      <c r="D698" s="84"/>
      <c r="E698" s="84"/>
    </row>
    <row r="699" spans="1:5" ht="16.5" customHeight="1">
      <c r="A699" s="84"/>
      <c r="B699" s="84"/>
      <c r="C699" s="84"/>
      <c r="D699" s="84"/>
      <c r="E699" s="84"/>
    </row>
    <row r="700" spans="1:5" ht="16.5" customHeight="1">
      <c r="A700" s="84"/>
      <c r="B700" s="84"/>
      <c r="C700" s="84"/>
      <c r="D700" s="84"/>
      <c r="E700" s="84"/>
    </row>
    <row r="701" spans="1:5" ht="16.5" customHeight="1">
      <c r="A701" s="84"/>
      <c r="B701" s="84"/>
      <c r="C701" s="84"/>
      <c r="D701" s="84"/>
      <c r="E701" s="84"/>
    </row>
    <row r="702" spans="1:5" ht="16.5" customHeight="1">
      <c r="A702" s="84"/>
      <c r="B702" s="84"/>
      <c r="C702" s="84"/>
      <c r="D702" s="84"/>
      <c r="E702" s="84"/>
    </row>
    <row r="703" spans="1:5" ht="16.5" customHeight="1">
      <c r="A703" s="84"/>
      <c r="B703" s="84"/>
      <c r="C703" s="84"/>
      <c r="D703" s="84"/>
      <c r="E703" s="84"/>
    </row>
    <row r="704" spans="1:5" ht="16.5" customHeight="1">
      <c r="A704" s="84"/>
      <c r="B704" s="84"/>
      <c r="C704" s="84"/>
      <c r="D704" s="84"/>
      <c r="E704" s="84"/>
    </row>
    <row r="705" spans="1:5" ht="16.5" customHeight="1">
      <c r="A705" s="84"/>
      <c r="B705" s="84"/>
      <c r="C705" s="84"/>
      <c r="D705" s="84"/>
      <c r="E705" s="84"/>
    </row>
    <row r="706" spans="1:5" ht="16.5" customHeight="1">
      <c r="A706" s="84"/>
      <c r="B706" s="84"/>
      <c r="C706" s="84"/>
      <c r="D706" s="84"/>
      <c r="E706" s="84"/>
    </row>
    <row r="707" spans="1:5" ht="16.5" customHeight="1">
      <c r="A707" s="84"/>
      <c r="B707" s="84"/>
      <c r="C707" s="84"/>
      <c r="D707" s="84"/>
      <c r="E707" s="84"/>
    </row>
    <row r="708" spans="1:5" ht="16.5" customHeight="1">
      <c r="A708" s="84"/>
      <c r="B708" s="84"/>
      <c r="C708" s="84"/>
      <c r="D708" s="84"/>
      <c r="E708" s="84"/>
    </row>
    <row r="709" spans="1:5" ht="16.5" customHeight="1">
      <c r="A709" s="84"/>
      <c r="B709" s="84"/>
      <c r="C709" s="84"/>
      <c r="D709" s="84"/>
      <c r="E709" s="84"/>
    </row>
    <row r="710" spans="1:5" ht="16.5" customHeight="1">
      <c r="A710" s="84"/>
      <c r="B710" s="84"/>
      <c r="C710" s="84"/>
      <c r="D710" s="84"/>
      <c r="E710" s="84"/>
    </row>
    <row r="711" spans="1:5" ht="16.5" customHeight="1">
      <c r="A711" s="84"/>
      <c r="B711" s="84"/>
      <c r="C711" s="84"/>
      <c r="D711" s="84"/>
      <c r="E711" s="84"/>
    </row>
    <row r="712" spans="1:5" ht="16.5" customHeight="1">
      <c r="A712" s="84"/>
      <c r="B712" s="84"/>
      <c r="C712" s="84"/>
      <c r="D712" s="84"/>
      <c r="E712" s="84"/>
    </row>
    <row r="713" spans="1:5" ht="16.5" customHeight="1">
      <c r="A713" s="84"/>
      <c r="B713" s="84"/>
      <c r="C713" s="84"/>
      <c r="D713" s="84"/>
      <c r="E713" s="84"/>
    </row>
    <row r="714" spans="1:5" ht="16.5" customHeight="1">
      <c r="A714" s="84"/>
      <c r="B714" s="84"/>
      <c r="C714" s="84"/>
      <c r="D714" s="84"/>
      <c r="E714" s="84"/>
    </row>
    <row r="715" spans="1:5" ht="16.5" customHeight="1">
      <c r="A715" s="84"/>
      <c r="B715" s="84"/>
      <c r="C715" s="84"/>
      <c r="D715" s="84"/>
      <c r="E715" s="84"/>
    </row>
    <row r="716" spans="1:5" ht="16.5" customHeight="1">
      <c r="A716" s="84"/>
      <c r="B716" s="84"/>
      <c r="C716" s="84"/>
      <c r="D716" s="84"/>
      <c r="E716" s="84"/>
    </row>
    <row r="717" spans="1:5" ht="16.5" customHeight="1">
      <c r="A717" s="84"/>
      <c r="B717" s="84"/>
      <c r="C717" s="84"/>
      <c r="D717" s="84"/>
      <c r="E717" s="84"/>
    </row>
    <row r="718" spans="1:5" ht="16.5" customHeight="1">
      <c r="A718" s="84"/>
      <c r="B718" s="84"/>
      <c r="C718" s="84"/>
      <c r="D718" s="84"/>
      <c r="E718" s="84"/>
    </row>
    <row r="719" spans="1:5" ht="16.5" customHeight="1">
      <c r="A719" s="84"/>
      <c r="B719" s="84"/>
      <c r="C719" s="84"/>
      <c r="D719" s="84"/>
      <c r="E719" s="84"/>
    </row>
    <row r="720" spans="1:5" ht="16.5" customHeight="1">
      <c r="A720" s="84"/>
      <c r="B720" s="84"/>
      <c r="C720" s="84"/>
      <c r="D720" s="84"/>
      <c r="E720" s="84"/>
    </row>
    <row r="721" spans="1:5" ht="16.5" customHeight="1">
      <c r="A721" s="84"/>
      <c r="B721" s="84"/>
      <c r="C721" s="84"/>
      <c r="D721" s="84"/>
      <c r="E721" s="84"/>
    </row>
    <row r="722" spans="1:5" ht="16.5" customHeight="1">
      <c r="A722" s="84"/>
      <c r="B722" s="84"/>
      <c r="C722" s="84"/>
      <c r="D722" s="84"/>
      <c r="E722" s="84"/>
    </row>
    <row r="723" spans="1:5" ht="16.5" customHeight="1">
      <c r="A723" s="84"/>
      <c r="B723" s="84"/>
      <c r="C723" s="84"/>
      <c r="D723" s="84"/>
      <c r="E723" s="84"/>
    </row>
    <row r="724" spans="1:5" ht="16.5" customHeight="1">
      <c r="A724" s="84"/>
      <c r="B724" s="84"/>
      <c r="C724" s="84"/>
      <c r="D724" s="84"/>
      <c r="E724" s="84"/>
    </row>
    <row r="725" spans="1:5" ht="16.5" customHeight="1">
      <c r="A725" s="84"/>
      <c r="B725" s="84"/>
      <c r="C725" s="84"/>
      <c r="D725" s="84"/>
      <c r="E725" s="84"/>
    </row>
    <row r="726" spans="1:5" ht="16.5" customHeight="1">
      <c r="A726" s="84"/>
      <c r="B726" s="84"/>
      <c r="C726" s="84"/>
      <c r="D726" s="84"/>
      <c r="E726" s="84"/>
    </row>
    <row r="727" spans="1:5" ht="16.5" customHeight="1">
      <c r="A727" s="84"/>
      <c r="B727" s="84"/>
      <c r="C727" s="84"/>
      <c r="D727" s="84"/>
      <c r="E727" s="84"/>
    </row>
    <row r="728" spans="1:5" ht="16.5" customHeight="1">
      <c r="A728" s="84"/>
      <c r="B728" s="84"/>
      <c r="C728" s="84"/>
      <c r="D728" s="84"/>
      <c r="E728" s="84"/>
    </row>
    <row r="729" spans="1:5" ht="16.5" customHeight="1">
      <c r="A729" s="84"/>
      <c r="B729" s="84"/>
      <c r="C729" s="84"/>
      <c r="D729" s="84"/>
      <c r="E729" s="84"/>
    </row>
    <row r="730" spans="1:5" ht="16.5" customHeight="1">
      <c r="A730" s="84"/>
      <c r="B730" s="84"/>
      <c r="C730" s="84"/>
      <c r="D730" s="84"/>
      <c r="E730" s="84"/>
    </row>
    <row r="731" spans="1:5" ht="16.5" customHeight="1">
      <c r="A731" s="84"/>
      <c r="B731" s="84"/>
      <c r="C731" s="84"/>
      <c r="D731" s="84"/>
      <c r="E731" s="84"/>
    </row>
    <row r="732" spans="1:5" ht="16.5" customHeight="1">
      <c r="A732" s="84"/>
      <c r="B732" s="84"/>
      <c r="C732" s="84"/>
      <c r="D732" s="84"/>
      <c r="E732" s="84"/>
    </row>
    <row r="733" spans="1:5" ht="16.5" customHeight="1">
      <c r="A733" s="84"/>
      <c r="B733" s="84"/>
      <c r="C733" s="84"/>
      <c r="D733" s="84"/>
      <c r="E733" s="84"/>
    </row>
    <row r="734" spans="1:5" ht="16.5" customHeight="1">
      <c r="A734" s="84"/>
      <c r="B734" s="84"/>
      <c r="C734" s="84"/>
      <c r="D734" s="84"/>
      <c r="E734" s="84"/>
    </row>
    <row r="735" spans="1:5" ht="16.5" customHeight="1">
      <c r="A735" s="84"/>
      <c r="B735" s="84"/>
      <c r="C735" s="84"/>
      <c r="D735" s="84"/>
      <c r="E735" s="84"/>
    </row>
    <row r="736" spans="1:5" ht="16.5" customHeight="1">
      <c r="A736" s="84"/>
      <c r="B736" s="84"/>
      <c r="C736" s="84"/>
      <c r="D736" s="84"/>
      <c r="E736" s="84"/>
    </row>
    <row r="737" spans="1:5" ht="16.5" customHeight="1">
      <c r="A737" s="84"/>
      <c r="B737" s="84"/>
      <c r="C737" s="84"/>
      <c r="D737" s="84"/>
      <c r="E737" s="84"/>
    </row>
    <row r="738" spans="1:5" ht="16.5" customHeight="1">
      <c r="A738" s="84"/>
      <c r="B738" s="84"/>
      <c r="C738" s="84"/>
      <c r="D738" s="84"/>
      <c r="E738" s="84"/>
    </row>
    <row r="739" spans="1:5" ht="16.5" customHeight="1">
      <c r="A739" s="84"/>
      <c r="B739" s="84"/>
      <c r="C739" s="84"/>
      <c r="D739" s="84"/>
      <c r="E739" s="84"/>
    </row>
    <row r="740" spans="1:5" ht="16.5" customHeight="1">
      <c r="A740" s="84"/>
      <c r="B740" s="84"/>
      <c r="C740" s="84"/>
      <c r="D740" s="84"/>
      <c r="E740" s="84"/>
    </row>
    <row r="741" spans="1:5" ht="16.5" customHeight="1">
      <c r="A741" s="84"/>
      <c r="B741" s="84"/>
      <c r="C741" s="84"/>
      <c r="D741" s="84"/>
      <c r="E741" s="84"/>
    </row>
    <row r="742" spans="1:5" ht="16.5" customHeight="1">
      <c r="A742" s="84"/>
      <c r="B742" s="84"/>
      <c r="C742" s="84"/>
      <c r="D742" s="84"/>
      <c r="E742" s="84"/>
    </row>
    <row r="743" spans="1:5" ht="16.5" customHeight="1">
      <c r="A743" s="84"/>
      <c r="B743" s="84"/>
      <c r="C743" s="84"/>
      <c r="D743" s="84"/>
      <c r="E743" s="84"/>
    </row>
    <row r="744" spans="1:5" ht="16.5" customHeight="1">
      <c r="A744" s="84"/>
      <c r="B744" s="84"/>
      <c r="C744" s="84"/>
      <c r="D744" s="84"/>
      <c r="E744" s="84"/>
    </row>
    <row r="745" spans="1:5" ht="16.5" customHeight="1">
      <c r="A745" s="84"/>
      <c r="B745" s="84"/>
      <c r="C745" s="84"/>
      <c r="D745" s="84"/>
      <c r="E745" s="84"/>
    </row>
    <row r="746" spans="1:5" ht="16.5" customHeight="1">
      <c r="A746" s="84"/>
      <c r="B746" s="84"/>
      <c r="C746" s="84"/>
      <c r="D746" s="84"/>
      <c r="E746" s="84"/>
    </row>
    <row r="747" spans="1:5" ht="16.5" customHeight="1">
      <c r="A747" s="84"/>
      <c r="B747" s="84"/>
      <c r="C747" s="84"/>
      <c r="D747" s="84"/>
      <c r="E747" s="84"/>
    </row>
    <row r="748" spans="1:5" ht="16.5" customHeight="1">
      <c r="A748" s="84"/>
      <c r="B748" s="84"/>
      <c r="C748" s="84"/>
      <c r="D748" s="84"/>
      <c r="E748" s="84"/>
    </row>
    <row r="749" spans="1:5" ht="16.5" customHeight="1">
      <c r="A749" s="84"/>
      <c r="B749" s="84"/>
      <c r="C749" s="84"/>
      <c r="D749" s="84"/>
      <c r="E749" s="84"/>
    </row>
    <row r="750" spans="1:5" ht="16.5" customHeight="1">
      <c r="A750" s="84"/>
      <c r="B750" s="84"/>
      <c r="C750" s="84"/>
      <c r="D750" s="84"/>
      <c r="E750" s="84"/>
    </row>
    <row r="751" spans="1:5" ht="16.5" customHeight="1">
      <c r="A751" s="84"/>
      <c r="B751" s="84"/>
      <c r="C751" s="84"/>
      <c r="D751" s="84"/>
      <c r="E751" s="84"/>
    </row>
    <row r="752" spans="1:5" ht="16.5" customHeight="1">
      <c r="A752" s="84"/>
      <c r="B752" s="84"/>
      <c r="C752" s="84"/>
      <c r="D752" s="84"/>
      <c r="E752" s="84"/>
    </row>
    <row r="753" spans="1:5" ht="16.5" customHeight="1">
      <c r="A753" s="84"/>
      <c r="B753" s="84"/>
      <c r="C753" s="84"/>
      <c r="D753" s="84"/>
      <c r="E753" s="84"/>
    </row>
    <row r="754" spans="1:5" ht="16.5" customHeight="1">
      <c r="A754" s="84"/>
      <c r="B754" s="84"/>
      <c r="C754" s="84"/>
      <c r="D754" s="84"/>
      <c r="E754" s="84"/>
    </row>
    <row r="755" spans="1:5" ht="16.5" customHeight="1">
      <c r="A755" s="84"/>
      <c r="B755" s="84"/>
      <c r="C755" s="84"/>
      <c r="D755" s="84"/>
      <c r="E755" s="84"/>
    </row>
    <row r="756" spans="1:5" ht="16.5" customHeight="1">
      <c r="A756" s="84"/>
      <c r="B756" s="84"/>
      <c r="C756" s="84"/>
      <c r="D756" s="84"/>
      <c r="E756" s="84"/>
    </row>
    <row r="757" spans="1:5" ht="16.5" customHeight="1">
      <c r="A757" s="84"/>
      <c r="B757" s="84"/>
      <c r="C757" s="84"/>
      <c r="D757" s="84"/>
      <c r="E757" s="84"/>
    </row>
    <row r="758" spans="1:5" ht="16.5" customHeight="1">
      <c r="A758" s="84"/>
      <c r="B758" s="84"/>
      <c r="C758" s="84"/>
      <c r="D758" s="84"/>
      <c r="E758" s="84"/>
    </row>
    <row r="759" spans="1:5" ht="16.5" customHeight="1">
      <c r="A759" s="84"/>
      <c r="B759" s="84"/>
      <c r="C759" s="84"/>
      <c r="D759" s="84"/>
      <c r="E759" s="84"/>
    </row>
    <row r="760" spans="1:5" ht="16.5" customHeight="1">
      <c r="A760" s="84"/>
      <c r="B760" s="84"/>
      <c r="C760" s="84"/>
      <c r="D760" s="84"/>
      <c r="E760" s="84"/>
    </row>
    <row r="761" spans="1:5" ht="16.5" customHeight="1">
      <c r="A761" s="84"/>
      <c r="B761" s="84"/>
      <c r="C761" s="84"/>
      <c r="D761" s="84"/>
      <c r="E761" s="84"/>
    </row>
    <row r="762" spans="1:5" ht="16.5" customHeight="1">
      <c r="A762" s="84"/>
      <c r="B762" s="84"/>
      <c r="C762" s="84"/>
      <c r="D762" s="84"/>
      <c r="E762" s="84"/>
    </row>
    <row r="763" spans="1:5" ht="16.5" customHeight="1">
      <c r="A763" s="84"/>
      <c r="B763" s="84"/>
      <c r="C763" s="84"/>
      <c r="D763" s="84"/>
      <c r="E763" s="84"/>
    </row>
    <row r="764" spans="1:5" ht="16.5" customHeight="1">
      <c r="A764" s="84"/>
      <c r="B764" s="84"/>
      <c r="C764" s="84"/>
      <c r="D764" s="84"/>
      <c r="E764" s="84"/>
    </row>
    <row r="765" spans="1:5" ht="16.5" customHeight="1">
      <c r="A765" s="84"/>
      <c r="B765" s="84"/>
      <c r="C765" s="84"/>
      <c r="D765" s="84"/>
      <c r="E765" s="84"/>
    </row>
    <row r="766" spans="1:5" ht="16.5" customHeight="1">
      <c r="A766" s="84"/>
      <c r="B766" s="84"/>
      <c r="C766" s="84"/>
      <c r="D766" s="84"/>
      <c r="E766" s="84"/>
    </row>
    <row r="767" spans="1:5" ht="16.5" customHeight="1">
      <c r="A767" s="84"/>
      <c r="B767" s="84"/>
      <c r="C767" s="84"/>
      <c r="D767" s="84"/>
      <c r="E767" s="84"/>
    </row>
    <row r="768" spans="1:5" ht="16.5" customHeight="1">
      <c r="A768" s="84"/>
      <c r="B768" s="84"/>
      <c r="C768" s="84"/>
      <c r="D768" s="84"/>
      <c r="E768" s="84"/>
    </row>
    <row r="769" spans="1:5" ht="16.5" customHeight="1">
      <c r="A769" s="84"/>
      <c r="B769" s="84"/>
      <c r="C769" s="84"/>
      <c r="D769" s="84"/>
      <c r="E769" s="84"/>
    </row>
    <row r="770" spans="1:5" ht="16.5" customHeight="1">
      <c r="A770" s="84"/>
      <c r="B770" s="84"/>
      <c r="C770" s="84"/>
      <c r="D770" s="84"/>
      <c r="E770" s="84"/>
    </row>
    <row r="771" spans="1:5" ht="16.5" customHeight="1">
      <c r="A771" s="84"/>
      <c r="B771" s="84"/>
      <c r="C771" s="84"/>
      <c r="D771" s="84"/>
      <c r="E771" s="84"/>
    </row>
    <row r="772" spans="1:5" ht="16.5" customHeight="1">
      <c r="A772" s="84"/>
      <c r="B772" s="84"/>
      <c r="C772" s="84"/>
      <c r="D772" s="84"/>
      <c r="E772" s="84"/>
    </row>
    <row r="773" spans="1:5" ht="16.5" customHeight="1">
      <c r="A773" s="84"/>
      <c r="B773" s="84"/>
      <c r="C773" s="84"/>
      <c r="D773" s="84"/>
      <c r="E773" s="84"/>
    </row>
    <row r="774" spans="1:5" ht="16.5" customHeight="1">
      <c r="A774" s="84"/>
      <c r="B774" s="84"/>
      <c r="C774" s="84"/>
      <c r="D774" s="84"/>
      <c r="E774" s="84"/>
    </row>
    <row r="775" spans="1:5" ht="16.5" customHeight="1">
      <c r="A775" s="84"/>
      <c r="B775" s="84"/>
      <c r="C775" s="84"/>
      <c r="D775" s="84"/>
      <c r="E775" s="84"/>
    </row>
    <row r="776" spans="1:5" ht="16.5" customHeight="1">
      <c r="A776" s="84"/>
      <c r="B776" s="84"/>
      <c r="C776" s="84"/>
      <c r="D776" s="84"/>
      <c r="E776" s="84"/>
    </row>
    <row r="777" spans="1:5" ht="16.5" customHeight="1">
      <c r="A777" s="84"/>
      <c r="B777" s="84"/>
      <c r="C777" s="84"/>
      <c r="D777" s="84"/>
      <c r="E777" s="84"/>
    </row>
    <row r="778" spans="1:5" ht="16.5" customHeight="1">
      <c r="A778" s="84"/>
      <c r="B778" s="84"/>
      <c r="C778" s="84"/>
      <c r="D778" s="84"/>
      <c r="E778" s="84"/>
    </row>
    <row r="779" spans="1:5" ht="16.5" customHeight="1">
      <c r="A779" s="84"/>
      <c r="B779" s="84"/>
      <c r="C779" s="84"/>
      <c r="D779" s="84"/>
      <c r="E779" s="84"/>
    </row>
    <row r="780" spans="1:5" ht="16.5" customHeight="1">
      <c r="A780" s="84"/>
      <c r="B780" s="84"/>
      <c r="C780" s="84"/>
      <c r="D780" s="84"/>
      <c r="E780" s="84"/>
    </row>
    <row r="781" spans="1:5" ht="16.5" customHeight="1">
      <c r="A781" s="84"/>
      <c r="B781" s="84"/>
      <c r="C781" s="84"/>
      <c r="D781" s="84"/>
      <c r="E781" s="84"/>
    </row>
    <row r="782" spans="1:5" ht="16.5" customHeight="1">
      <c r="A782" s="84"/>
      <c r="B782" s="84"/>
      <c r="C782" s="84"/>
      <c r="D782" s="84"/>
      <c r="E782" s="84"/>
    </row>
    <row r="783" spans="1:5" ht="16.5" customHeight="1">
      <c r="A783" s="84"/>
      <c r="B783" s="84"/>
      <c r="C783" s="84"/>
      <c r="D783" s="84"/>
      <c r="E783" s="84"/>
    </row>
    <row r="784" spans="1:5" ht="16.5" customHeight="1">
      <c r="A784" s="84"/>
      <c r="B784" s="84"/>
      <c r="C784" s="84"/>
      <c r="D784" s="84"/>
      <c r="E784" s="84"/>
    </row>
    <row r="785" spans="1:5" ht="16.5" customHeight="1">
      <c r="A785" s="84"/>
      <c r="B785" s="84"/>
      <c r="C785" s="84"/>
      <c r="D785" s="84"/>
      <c r="E785" s="84"/>
    </row>
    <row r="786" spans="1:5" ht="16.5" customHeight="1">
      <c r="A786" s="84"/>
      <c r="B786" s="84"/>
      <c r="C786" s="84"/>
      <c r="D786" s="84"/>
      <c r="E786" s="84"/>
    </row>
    <row r="787" spans="1:5" ht="16.5" customHeight="1">
      <c r="A787" s="84"/>
      <c r="B787" s="84"/>
      <c r="C787" s="84"/>
      <c r="D787" s="84"/>
      <c r="E787" s="84"/>
    </row>
    <row r="788" spans="1:5" ht="16.5" customHeight="1">
      <c r="A788" s="84"/>
      <c r="B788" s="84"/>
      <c r="C788" s="84"/>
      <c r="D788" s="84"/>
      <c r="E788" s="84"/>
    </row>
    <row r="789" spans="1:5" ht="16.5" customHeight="1">
      <c r="A789" s="84"/>
      <c r="B789" s="84"/>
      <c r="C789" s="84"/>
      <c r="D789" s="84"/>
      <c r="E789" s="84"/>
    </row>
    <row r="790" spans="1:5" ht="16.5" customHeight="1">
      <c r="A790" s="84"/>
      <c r="B790" s="84"/>
      <c r="C790" s="84"/>
      <c r="D790" s="84"/>
      <c r="E790" s="84"/>
    </row>
    <row r="791" spans="1:5" ht="16.5" customHeight="1">
      <c r="A791" s="84"/>
      <c r="B791" s="84"/>
      <c r="C791" s="84"/>
      <c r="D791" s="84"/>
      <c r="E791" s="84"/>
    </row>
    <row r="792" spans="1:5" ht="16.5" customHeight="1">
      <c r="A792" s="84"/>
      <c r="B792" s="84"/>
      <c r="C792" s="84"/>
      <c r="D792" s="84"/>
      <c r="E792" s="84"/>
    </row>
    <row r="793" spans="1:5" ht="16.5" customHeight="1">
      <c r="A793" s="84"/>
      <c r="B793" s="84"/>
      <c r="C793" s="84"/>
      <c r="D793" s="84"/>
      <c r="E793" s="84"/>
    </row>
    <row r="794" spans="1:5" ht="16.5" customHeight="1">
      <c r="A794" s="84"/>
      <c r="B794" s="84"/>
      <c r="C794" s="84"/>
      <c r="D794" s="84"/>
      <c r="E794" s="84"/>
    </row>
    <row r="795" spans="1:5" ht="16.5" customHeight="1">
      <c r="A795" s="84"/>
      <c r="B795" s="84"/>
      <c r="C795" s="84"/>
      <c r="D795" s="84"/>
      <c r="E795" s="84"/>
    </row>
    <row r="796" spans="1:5" ht="16.5" customHeight="1">
      <c r="A796" s="84"/>
      <c r="B796" s="84"/>
      <c r="C796" s="84"/>
      <c r="D796" s="84"/>
      <c r="E796" s="84"/>
    </row>
    <row r="797" spans="1:5" ht="16.5" customHeight="1">
      <c r="A797" s="84"/>
      <c r="B797" s="84"/>
      <c r="C797" s="84"/>
      <c r="D797" s="84"/>
      <c r="E797" s="84"/>
    </row>
    <row r="798" spans="1:5" ht="16.5" customHeight="1">
      <c r="A798" s="84"/>
      <c r="B798" s="84"/>
      <c r="C798" s="84"/>
      <c r="D798" s="84"/>
      <c r="E798" s="84"/>
    </row>
    <row r="799" spans="1:5" ht="16.5" customHeight="1">
      <c r="A799" s="84"/>
      <c r="B799" s="84"/>
      <c r="C799" s="84"/>
      <c r="D799" s="84"/>
      <c r="E799" s="84"/>
    </row>
    <row r="800" spans="1:5" ht="16.5" customHeight="1">
      <c r="A800" s="84"/>
      <c r="B800" s="84"/>
      <c r="C800" s="84"/>
      <c r="D800" s="84"/>
      <c r="E800" s="84"/>
    </row>
    <row r="801" spans="1:5" ht="16.5" customHeight="1">
      <c r="A801" s="84"/>
      <c r="B801" s="84"/>
      <c r="C801" s="84"/>
      <c r="D801" s="84"/>
      <c r="E801" s="84"/>
    </row>
    <row r="802" spans="1:5" ht="16.5" customHeight="1">
      <c r="A802" s="84"/>
      <c r="B802" s="84"/>
      <c r="C802" s="84"/>
      <c r="D802" s="84"/>
      <c r="E802" s="84"/>
    </row>
    <row r="803" spans="1:5" ht="16.5" customHeight="1">
      <c r="A803" s="84"/>
      <c r="B803" s="84"/>
      <c r="C803" s="84"/>
      <c r="D803" s="84"/>
      <c r="E803" s="84"/>
    </row>
    <row r="804" spans="1:5" ht="16.5" customHeight="1">
      <c r="A804" s="84"/>
      <c r="B804" s="84"/>
      <c r="C804" s="84"/>
      <c r="D804" s="84"/>
      <c r="E804" s="84"/>
    </row>
    <row r="805" spans="1:5" ht="16.5" customHeight="1">
      <c r="A805" s="84"/>
      <c r="B805" s="84"/>
      <c r="C805" s="84"/>
      <c r="D805" s="84"/>
      <c r="E805" s="84"/>
    </row>
    <row r="806" spans="1:5" ht="16.5" customHeight="1">
      <c r="A806" s="84"/>
      <c r="B806" s="84"/>
      <c r="C806" s="84"/>
      <c r="D806" s="84"/>
      <c r="E806" s="84"/>
    </row>
    <row r="807" spans="1:5" ht="16.5" customHeight="1">
      <c r="A807" s="84"/>
      <c r="B807" s="84"/>
      <c r="C807" s="84"/>
      <c r="D807" s="84"/>
      <c r="E807" s="84"/>
    </row>
    <row r="808" spans="1:5" ht="16.5" customHeight="1">
      <c r="A808" s="84"/>
      <c r="B808" s="84"/>
      <c r="C808" s="84"/>
      <c r="D808" s="84"/>
      <c r="E808" s="84"/>
    </row>
    <row r="809" spans="1:5" ht="16.5" customHeight="1">
      <c r="A809" s="84"/>
      <c r="B809" s="84"/>
      <c r="C809" s="84"/>
      <c r="D809" s="84"/>
      <c r="E809" s="84"/>
    </row>
    <row r="810" spans="1:5" ht="16.5" customHeight="1">
      <c r="A810" s="84"/>
      <c r="B810" s="84"/>
      <c r="C810" s="84"/>
      <c r="D810" s="84"/>
      <c r="E810" s="84"/>
    </row>
    <row r="811" spans="1:5" ht="16.5" customHeight="1">
      <c r="A811" s="84"/>
      <c r="B811" s="84"/>
      <c r="C811" s="84"/>
      <c r="D811" s="84"/>
      <c r="E811" s="84"/>
    </row>
    <row r="812" spans="1:5" ht="16.5" customHeight="1">
      <c r="A812" s="84"/>
      <c r="B812" s="84"/>
      <c r="C812" s="84"/>
      <c r="D812" s="84"/>
      <c r="E812" s="84"/>
    </row>
    <row r="813" spans="1:5" ht="16.5" customHeight="1">
      <c r="A813" s="84"/>
      <c r="B813" s="84"/>
      <c r="C813" s="84"/>
      <c r="D813" s="84"/>
      <c r="E813" s="84"/>
    </row>
    <row r="814" spans="1:5" ht="16.5" customHeight="1">
      <c r="A814" s="84"/>
      <c r="B814" s="84"/>
      <c r="C814" s="84"/>
      <c r="D814" s="84"/>
      <c r="E814" s="84"/>
    </row>
    <row r="815" spans="1:5" ht="16.5" customHeight="1">
      <c r="A815" s="84"/>
      <c r="B815" s="84"/>
      <c r="C815" s="84"/>
      <c r="D815" s="84"/>
      <c r="E815" s="84"/>
    </row>
    <row r="816" spans="1:5" ht="16.5" customHeight="1">
      <c r="A816" s="84"/>
      <c r="B816" s="84"/>
      <c r="C816" s="84"/>
      <c r="D816" s="84"/>
      <c r="E816" s="84"/>
    </row>
    <row r="817" spans="1:5" ht="16.5" customHeight="1">
      <c r="A817" s="84"/>
      <c r="B817" s="84"/>
      <c r="C817" s="84"/>
      <c r="D817" s="84"/>
      <c r="E817" s="84"/>
    </row>
    <row r="818" spans="1:5" ht="16.5" customHeight="1">
      <c r="A818" s="84"/>
      <c r="B818" s="84"/>
      <c r="C818" s="84"/>
      <c r="D818" s="84"/>
      <c r="E818" s="84"/>
    </row>
    <row r="819" spans="1:5" ht="16.5" customHeight="1">
      <c r="A819" s="84"/>
      <c r="B819" s="84"/>
      <c r="C819" s="84"/>
      <c r="D819" s="84"/>
      <c r="E819" s="84"/>
    </row>
    <row r="820" spans="1:5" ht="16.5" customHeight="1">
      <c r="A820" s="84"/>
      <c r="B820" s="84"/>
      <c r="C820" s="84"/>
      <c r="D820" s="84"/>
      <c r="E820" s="84"/>
    </row>
    <row r="821" spans="1:5" ht="16.5" customHeight="1">
      <c r="A821" s="84"/>
      <c r="B821" s="84"/>
      <c r="C821" s="84"/>
      <c r="D821" s="84"/>
      <c r="E821" s="84"/>
    </row>
    <row r="822" spans="1:5" ht="16.5" customHeight="1">
      <c r="A822" s="84"/>
      <c r="B822" s="84"/>
      <c r="C822" s="84"/>
      <c r="D822" s="84"/>
      <c r="E822" s="84"/>
    </row>
    <row r="823" spans="1:5" ht="16.5" customHeight="1">
      <c r="A823" s="84"/>
      <c r="B823" s="84"/>
      <c r="C823" s="84"/>
      <c r="D823" s="84"/>
      <c r="E823" s="84"/>
    </row>
    <row r="824" spans="1:5" ht="16.5" customHeight="1">
      <c r="A824" s="84"/>
      <c r="B824" s="84"/>
      <c r="C824" s="84"/>
      <c r="D824" s="84"/>
      <c r="E824" s="84"/>
    </row>
    <row r="825" spans="1:5" ht="16.5" customHeight="1">
      <c r="A825" s="84"/>
      <c r="B825" s="84"/>
      <c r="C825" s="84"/>
      <c r="D825" s="84"/>
      <c r="E825" s="84"/>
    </row>
    <row r="826" spans="1:5" ht="16.5" customHeight="1">
      <c r="A826" s="84"/>
      <c r="B826" s="84"/>
      <c r="C826" s="84"/>
      <c r="D826" s="84"/>
      <c r="E826" s="84"/>
    </row>
    <row r="827" spans="1:5" ht="16.5" customHeight="1">
      <c r="A827" s="84"/>
      <c r="B827" s="84"/>
      <c r="C827" s="84"/>
      <c r="D827" s="84"/>
      <c r="E827" s="84"/>
    </row>
    <row r="828" spans="1:5" ht="16.5" customHeight="1">
      <c r="A828" s="84"/>
      <c r="B828" s="84"/>
      <c r="C828" s="84"/>
      <c r="D828" s="84"/>
      <c r="E828" s="84"/>
    </row>
    <row r="829" spans="1:5" ht="16.5" customHeight="1">
      <c r="A829" s="84"/>
      <c r="B829" s="84"/>
      <c r="C829" s="84"/>
      <c r="D829" s="84"/>
      <c r="E829" s="84"/>
    </row>
    <row r="830" spans="1:5" ht="16.5" customHeight="1">
      <c r="A830" s="84"/>
      <c r="B830" s="84"/>
      <c r="C830" s="84"/>
      <c r="D830" s="84"/>
      <c r="E830" s="84"/>
    </row>
    <row r="831" spans="1:5" ht="16.5" customHeight="1">
      <c r="A831" s="84"/>
      <c r="B831" s="84"/>
      <c r="C831" s="84"/>
      <c r="D831" s="84"/>
      <c r="E831" s="84"/>
    </row>
    <row r="832" spans="1:5" ht="16.5" customHeight="1">
      <c r="A832" s="84"/>
      <c r="B832" s="84"/>
      <c r="C832" s="84"/>
      <c r="D832" s="84"/>
      <c r="E832" s="84"/>
    </row>
    <row r="833" spans="1:5" ht="16.5" customHeight="1">
      <c r="A833" s="84"/>
      <c r="B833" s="84"/>
      <c r="C833" s="84"/>
      <c r="D833" s="84"/>
      <c r="E833" s="84"/>
    </row>
    <row r="834" spans="1:5" ht="16.5" customHeight="1">
      <c r="A834" s="84"/>
      <c r="B834" s="84"/>
      <c r="C834" s="84"/>
      <c r="D834" s="84"/>
      <c r="E834" s="84"/>
    </row>
    <row r="835" spans="1:5" ht="16.5" customHeight="1">
      <c r="A835" s="84"/>
      <c r="B835" s="84"/>
      <c r="C835" s="84"/>
      <c r="D835" s="84"/>
      <c r="E835" s="84"/>
    </row>
    <row r="836" spans="1:5" ht="16.5" customHeight="1">
      <c r="A836" s="84"/>
      <c r="B836" s="84"/>
      <c r="C836" s="84"/>
      <c r="D836" s="84"/>
      <c r="E836" s="84"/>
    </row>
    <row r="837" spans="1:5" ht="16.5" customHeight="1">
      <c r="A837" s="84"/>
      <c r="B837" s="84"/>
      <c r="C837" s="84"/>
      <c r="D837" s="84"/>
      <c r="E837" s="84"/>
    </row>
    <row r="838" spans="1:5" ht="16.5" customHeight="1">
      <c r="A838" s="84"/>
      <c r="B838" s="84"/>
      <c r="C838" s="84"/>
      <c r="D838" s="84"/>
      <c r="E838" s="84"/>
    </row>
    <row r="839" spans="1:5" ht="16.5" customHeight="1">
      <c r="A839" s="84"/>
      <c r="B839" s="84"/>
      <c r="C839" s="84"/>
      <c r="D839" s="84"/>
      <c r="E839" s="84"/>
    </row>
    <row r="840" spans="1:5" ht="16.5" customHeight="1">
      <c r="A840" s="84"/>
      <c r="B840" s="84"/>
      <c r="C840" s="84"/>
      <c r="D840" s="84"/>
      <c r="E840" s="84"/>
    </row>
    <row r="841" spans="1:5" ht="16.5" customHeight="1">
      <c r="A841" s="84"/>
      <c r="B841" s="84"/>
      <c r="C841" s="84"/>
      <c r="D841" s="84"/>
      <c r="E841" s="84"/>
    </row>
    <row r="842" spans="1:5" ht="16.5" customHeight="1">
      <c r="A842" s="84"/>
      <c r="B842" s="84"/>
      <c r="C842" s="84"/>
      <c r="D842" s="84"/>
      <c r="E842" s="84"/>
    </row>
    <row r="843" spans="1:5" ht="16.5" customHeight="1">
      <c r="A843" s="84"/>
      <c r="B843" s="84"/>
      <c r="C843" s="84"/>
      <c r="D843" s="84"/>
      <c r="E843" s="84"/>
    </row>
    <row r="844" spans="1:5" ht="16.5" customHeight="1">
      <c r="A844" s="84"/>
      <c r="B844" s="84"/>
      <c r="C844" s="84"/>
      <c r="D844" s="84"/>
      <c r="E844" s="84"/>
    </row>
    <row r="845" spans="1:5" ht="16.5" customHeight="1">
      <c r="A845" s="84"/>
      <c r="B845" s="84"/>
      <c r="C845" s="84"/>
      <c r="D845" s="84"/>
      <c r="E845" s="84"/>
    </row>
    <row r="846" spans="1:5" ht="16.5" customHeight="1">
      <c r="A846" s="84"/>
      <c r="B846" s="84"/>
      <c r="C846" s="84"/>
      <c r="D846" s="84"/>
      <c r="E846" s="84"/>
    </row>
    <row r="847" spans="1:5" ht="16.5" customHeight="1">
      <c r="A847" s="84"/>
      <c r="B847" s="84"/>
      <c r="C847" s="84"/>
      <c r="D847" s="84"/>
      <c r="E847" s="84"/>
    </row>
    <row r="848" spans="1:5" ht="16.5" customHeight="1">
      <c r="A848" s="84"/>
      <c r="B848" s="84"/>
      <c r="C848" s="84"/>
      <c r="D848" s="84"/>
      <c r="E848" s="84"/>
    </row>
    <row r="849" spans="1:5" ht="16.5" customHeight="1">
      <c r="A849" s="84"/>
      <c r="B849" s="84"/>
      <c r="C849" s="84"/>
      <c r="D849" s="84"/>
      <c r="E849" s="84"/>
    </row>
    <row r="850" spans="1:5" ht="16.5" customHeight="1">
      <c r="A850" s="84"/>
      <c r="B850" s="84"/>
      <c r="C850" s="84"/>
      <c r="D850" s="84"/>
      <c r="E850" s="84"/>
    </row>
    <row r="851" spans="1:5" ht="16.5" customHeight="1">
      <c r="A851" s="84"/>
      <c r="B851" s="84"/>
      <c r="C851" s="84"/>
      <c r="D851" s="84"/>
      <c r="E851" s="84"/>
    </row>
    <row r="852" spans="1:5" ht="16.5" customHeight="1">
      <c r="A852" s="84"/>
      <c r="B852" s="84"/>
      <c r="C852" s="84"/>
      <c r="D852" s="84"/>
      <c r="E852" s="84"/>
    </row>
    <row r="853" spans="1:5" ht="16.5" customHeight="1">
      <c r="A853" s="84"/>
      <c r="B853" s="84"/>
      <c r="C853" s="84"/>
      <c r="D853" s="84"/>
      <c r="E853" s="84"/>
    </row>
    <row r="854" spans="1:5" ht="16.5" customHeight="1">
      <c r="A854" s="84"/>
      <c r="B854" s="84"/>
      <c r="C854" s="84"/>
      <c r="D854" s="84"/>
      <c r="E854" s="84"/>
    </row>
    <row r="855" spans="1:5" ht="16.5" customHeight="1">
      <c r="A855" s="84"/>
      <c r="B855" s="84"/>
      <c r="C855" s="84"/>
      <c r="D855" s="84"/>
      <c r="E855" s="84"/>
    </row>
    <row r="856" spans="1:5" ht="16.5" customHeight="1">
      <c r="A856" s="84"/>
      <c r="B856" s="84"/>
      <c r="C856" s="84"/>
      <c r="D856" s="84"/>
      <c r="E856" s="84"/>
    </row>
    <row r="857" spans="1:5" ht="16.5" customHeight="1">
      <c r="A857" s="84"/>
      <c r="B857" s="84"/>
      <c r="C857" s="84"/>
      <c r="D857" s="84"/>
      <c r="E857" s="84"/>
    </row>
    <row r="858" spans="1:5" ht="16.5" customHeight="1">
      <c r="A858" s="84"/>
      <c r="B858" s="84"/>
      <c r="C858" s="84"/>
      <c r="D858" s="84"/>
      <c r="E858" s="84"/>
    </row>
    <row r="859" spans="1:5" ht="16.5" customHeight="1">
      <c r="A859" s="84"/>
      <c r="B859" s="84"/>
      <c r="C859" s="84"/>
      <c r="D859" s="84"/>
      <c r="E859" s="84"/>
    </row>
    <row r="860" spans="1:5" ht="16.5" customHeight="1">
      <c r="A860" s="84"/>
      <c r="B860" s="84"/>
      <c r="C860" s="84"/>
      <c r="D860" s="84"/>
      <c r="E860" s="84"/>
    </row>
    <row r="861" spans="1:5" ht="16.5" customHeight="1">
      <c r="A861" s="84"/>
      <c r="B861" s="84"/>
      <c r="C861" s="84"/>
      <c r="D861" s="84"/>
      <c r="E861" s="84"/>
    </row>
    <row r="862" spans="1:5" ht="16.5" customHeight="1">
      <c r="A862" s="84"/>
      <c r="B862" s="84"/>
      <c r="C862" s="84"/>
      <c r="D862" s="84"/>
      <c r="E862" s="84"/>
    </row>
    <row r="863" spans="1:5" ht="16.5" customHeight="1">
      <c r="A863" s="84"/>
      <c r="B863" s="84"/>
      <c r="C863" s="84"/>
      <c r="D863" s="84"/>
      <c r="E863" s="84"/>
    </row>
    <row r="864" spans="1:5" ht="16.5" customHeight="1">
      <c r="A864" s="84"/>
      <c r="B864" s="84"/>
      <c r="C864" s="84"/>
      <c r="D864" s="84"/>
      <c r="E864" s="84"/>
    </row>
    <row r="865" spans="1:5" ht="16.5" customHeight="1">
      <c r="A865" s="84"/>
      <c r="B865" s="84"/>
      <c r="C865" s="84"/>
      <c r="D865" s="84"/>
      <c r="E865" s="84"/>
    </row>
    <row r="866" spans="1:5" ht="16.5" customHeight="1">
      <c r="A866" s="84"/>
      <c r="B866" s="84"/>
      <c r="C866" s="84"/>
      <c r="D866" s="84"/>
      <c r="E866" s="84"/>
    </row>
    <row r="867" spans="1:5" ht="16.5" customHeight="1">
      <c r="A867" s="84"/>
      <c r="B867" s="84"/>
      <c r="C867" s="84"/>
      <c r="D867" s="84"/>
      <c r="E867" s="84"/>
    </row>
    <row r="868" spans="1:5" ht="16.5" customHeight="1">
      <c r="A868" s="84"/>
      <c r="B868" s="84"/>
      <c r="C868" s="84"/>
      <c r="D868" s="84"/>
      <c r="E868" s="84"/>
    </row>
    <row r="869" spans="1:5" ht="16.5" customHeight="1">
      <c r="A869" s="84"/>
      <c r="B869" s="84"/>
      <c r="C869" s="84"/>
      <c r="D869" s="84"/>
      <c r="E869" s="84"/>
    </row>
    <row r="870" spans="1:5" ht="16.5" customHeight="1">
      <c r="A870" s="84"/>
      <c r="B870" s="84"/>
      <c r="C870" s="84"/>
      <c r="D870" s="84"/>
      <c r="E870" s="84"/>
    </row>
    <row r="871" spans="1:5" ht="16.5" customHeight="1">
      <c r="A871" s="84"/>
      <c r="B871" s="84"/>
      <c r="C871" s="84"/>
      <c r="D871" s="84"/>
      <c r="E871" s="84"/>
    </row>
    <row r="872" spans="1:5" ht="16.5" customHeight="1">
      <c r="A872" s="84"/>
      <c r="B872" s="84"/>
      <c r="C872" s="84"/>
      <c r="D872" s="84"/>
      <c r="E872" s="84"/>
    </row>
    <row r="873" spans="1:5" ht="16.5" customHeight="1">
      <c r="A873" s="84"/>
      <c r="B873" s="84"/>
      <c r="C873" s="84"/>
      <c r="D873" s="84"/>
      <c r="E873" s="84"/>
    </row>
    <row r="874" spans="1:5" ht="16.5" customHeight="1">
      <c r="A874" s="84"/>
      <c r="B874" s="84"/>
      <c r="C874" s="84"/>
      <c r="D874" s="84"/>
      <c r="E874" s="84"/>
    </row>
    <row r="875" spans="1:5" ht="16.5" customHeight="1">
      <c r="A875" s="84"/>
      <c r="B875" s="84"/>
      <c r="C875" s="84"/>
      <c r="D875" s="84"/>
      <c r="E875" s="84"/>
    </row>
    <row r="876" spans="1:5" ht="16.5" customHeight="1">
      <c r="A876" s="84"/>
      <c r="B876" s="84"/>
      <c r="C876" s="84"/>
      <c r="D876" s="84"/>
      <c r="E876" s="84"/>
    </row>
    <row r="877" spans="1:5" ht="16.5" customHeight="1">
      <c r="A877" s="84"/>
      <c r="B877" s="84"/>
      <c r="C877" s="84"/>
      <c r="D877" s="84"/>
      <c r="E877" s="84"/>
    </row>
    <row r="878" spans="1:5" ht="16.5" customHeight="1">
      <c r="A878" s="84"/>
      <c r="B878" s="84"/>
      <c r="C878" s="84"/>
      <c r="D878" s="84"/>
      <c r="E878" s="84"/>
    </row>
    <row r="879" spans="1:5" ht="16.5" customHeight="1">
      <c r="A879" s="84"/>
      <c r="B879" s="84"/>
      <c r="C879" s="84"/>
      <c r="D879" s="84"/>
      <c r="E879" s="84"/>
    </row>
    <row r="880" spans="1:5" ht="16.5" customHeight="1">
      <c r="A880" s="84"/>
      <c r="B880" s="84"/>
      <c r="C880" s="84"/>
      <c r="D880" s="84"/>
      <c r="E880" s="84"/>
    </row>
    <row r="881" spans="1:5" ht="16.5" customHeight="1">
      <c r="A881" s="84"/>
      <c r="B881" s="84"/>
      <c r="C881" s="84"/>
      <c r="D881" s="84"/>
      <c r="E881" s="84"/>
    </row>
    <row r="882" spans="1:5" ht="16.5" customHeight="1">
      <c r="A882" s="84"/>
      <c r="B882" s="84"/>
      <c r="C882" s="84"/>
      <c r="D882" s="84"/>
      <c r="E882" s="84"/>
    </row>
    <row r="883" spans="1:5" ht="16.5" customHeight="1">
      <c r="A883" s="84"/>
      <c r="B883" s="84"/>
      <c r="C883" s="84"/>
      <c r="D883" s="84"/>
      <c r="E883" s="84"/>
    </row>
    <row r="884" spans="1:5" ht="16.5" customHeight="1">
      <c r="A884" s="84"/>
      <c r="B884" s="84"/>
      <c r="C884" s="84"/>
      <c r="D884" s="84"/>
      <c r="E884" s="84"/>
    </row>
    <row r="885" spans="1:5" ht="16.5" customHeight="1">
      <c r="A885" s="84"/>
      <c r="B885" s="84"/>
      <c r="C885" s="84"/>
      <c r="D885" s="84"/>
      <c r="E885" s="84"/>
    </row>
    <row r="886" spans="1:5" ht="16.5" customHeight="1">
      <c r="A886" s="84"/>
      <c r="B886" s="84"/>
      <c r="C886" s="84"/>
      <c r="D886" s="84"/>
      <c r="E886" s="84"/>
    </row>
    <row r="887" spans="1:5" ht="16.5" customHeight="1">
      <c r="A887" s="84"/>
      <c r="B887" s="84"/>
      <c r="C887" s="84"/>
      <c r="D887" s="84"/>
      <c r="E887" s="84"/>
    </row>
    <row r="888" spans="1:5" ht="16.5" customHeight="1">
      <c r="A888" s="84"/>
      <c r="B888" s="84"/>
      <c r="C888" s="84"/>
      <c r="D888" s="84"/>
      <c r="E888" s="84"/>
    </row>
    <row r="889" spans="1:5" ht="16.5" customHeight="1">
      <c r="A889" s="84"/>
      <c r="B889" s="84"/>
      <c r="C889" s="84"/>
      <c r="D889" s="84"/>
      <c r="E889" s="84"/>
    </row>
    <row r="890" spans="1:5" ht="16.5" customHeight="1">
      <c r="A890" s="84"/>
      <c r="B890" s="84"/>
      <c r="C890" s="84"/>
      <c r="D890" s="84"/>
      <c r="E890" s="84"/>
    </row>
    <row r="891" spans="1:5" ht="16.5" customHeight="1">
      <c r="A891" s="84"/>
      <c r="B891" s="84"/>
      <c r="C891" s="84"/>
      <c r="D891" s="84"/>
      <c r="E891" s="84"/>
    </row>
    <row r="892" spans="1:5" ht="16.5" customHeight="1">
      <c r="A892" s="84"/>
      <c r="B892" s="84"/>
      <c r="C892" s="84"/>
      <c r="D892" s="84"/>
      <c r="E892" s="84"/>
    </row>
    <row r="893" spans="1:5" ht="16.5" customHeight="1">
      <c r="A893" s="84"/>
      <c r="B893" s="84"/>
      <c r="C893" s="84"/>
      <c r="D893" s="84"/>
      <c r="E893" s="84"/>
    </row>
    <row r="894" spans="1:5" ht="16.5" customHeight="1">
      <c r="A894" s="84"/>
      <c r="B894" s="84"/>
      <c r="C894" s="84"/>
      <c r="D894" s="84"/>
      <c r="E894" s="84"/>
    </row>
    <row r="895" spans="1:5" ht="16.5" customHeight="1">
      <c r="A895" s="84"/>
      <c r="B895" s="84"/>
      <c r="C895" s="84"/>
      <c r="D895" s="84"/>
      <c r="E895" s="84"/>
    </row>
    <row r="896" spans="1:5" ht="16.5" customHeight="1">
      <c r="A896" s="84"/>
      <c r="B896" s="84"/>
      <c r="C896" s="84"/>
      <c r="D896" s="84"/>
      <c r="E896" s="84"/>
    </row>
    <row r="897" spans="1:5" ht="16.5" customHeight="1">
      <c r="A897" s="84"/>
      <c r="B897" s="84"/>
      <c r="C897" s="84"/>
      <c r="D897" s="84"/>
      <c r="E897" s="84"/>
    </row>
    <row r="898" spans="1:5" ht="16.5" customHeight="1">
      <c r="A898" s="84"/>
      <c r="B898" s="84"/>
      <c r="C898" s="84"/>
      <c r="D898" s="84"/>
      <c r="E898" s="84"/>
    </row>
    <row r="899" spans="1:5" ht="16.5" customHeight="1">
      <c r="A899" s="84"/>
      <c r="B899" s="84"/>
      <c r="C899" s="84"/>
      <c r="D899" s="84"/>
      <c r="E899" s="84"/>
    </row>
    <row r="900" spans="1:5" ht="16.5" customHeight="1">
      <c r="A900" s="84"/>
      <c r="B900" s="84"/>
      <c r="C900" s="84"/>
      <c r="D900" s="84"/>
      <c r="E900" s="84"/>
    </row>
    <row r="901" spans="1:5" ht="16.5" customHeight="1">
      <c r="A901" s="84"/>
      <c r="B901" s="84"/>
      <c r="C901" s="84"/>
      <c r="D901" s="84"/>
      <c r="E901" s="84"/>
    </row>
    <row r="902" spans="1:5" ht="16.5" customHeight="1">
      <c r="A902" s="84"/>
      <c r="B902" s="84"/>
      <c r="C902" s="84"/>
      <c r="D902" s="84"/>
      <c r="E902" s="84"/>
    </row>
    <row r="903" spans="1:5" ht="16.5" customHeight="1">
      <c r="A903" s="84"/>
      <c r="B903" s="84"/>
      <c r="C903" s="84"/>
      <c r="D903" s="84"/>
      <c r="E903" s="84"/>
    </row>
    <row r="904" spans="1:5" ht="16.5" customHeight="1">
      <c r="A904" s="84"/>
      <c r="B904" s="84"/>
      <c r="C904" s="84"/>
      <c r="D904" s="84"/>
      <c r="E904" s="84"/>
    </row>
    <row r="905" spans="1:5" ht="16.5" customHeight="1">
      <c r="A905" s="84"/>
      <c r="B905" s="84"/>
      <c r="C905" s="84"/>
      <c r="D905" s="84"/>
      <c r="E905" s="84"/>
    </row>
    <row r="906" spans="1:5" ht="16.5" customHeight="1">
      <c r="A906" s="84"/>
      <c r="B906" s="84"/>
      <c r="C906" s="84"/>
      <c r="D906" s="84"/>
      <c r="E906" s="84"/>
    </row>
    <row r="907" spans="1:5" ht="16.5" customHeight="1">
      <c r="A907" s="84"/>
      <c r="B907" s="84"/>
      <c r="C907" s="84"/>
      <c r="D907" s="84"/>
      <c r="E907" s="84"/>
    </row>
    <row r="908" spans="1:5" ht="16.5" customHeight="1">
      <c r="A908" s="84"/>
      <c r="B908" s="84"/>
      <c r="C908" s="84"/>
      <c r="D908" s="84"/>
      <c r="E908" s="84"/>
    </row>
    <row r="909" spans="1:5" ht="16.5" customHeight="1">
      <c r="A909" s="84"/>
      <c r="B909" s="84"/>
      <c r="C909" s="84"/>
      <c r="D909" s="84"/>
      <c r="E909" s="84"/>
    </row>
    <row r="910" spans="1:5" ht="16.5" customHeight="1">
      <c r="A910" s="84"/>
      <c r="B910" s="84"/>
      <c r="C910" s="84"/>
      <c r="D910" s="84"/>
      <c r="E910" s="84"/>
    </row>
    <row r="911" spans="1:5" ht="16.5" customHeight="1">
      <c r="A911" s="84"/>
      <c r="B911" s="84"/>
      <c r="C911" s="84"/>
      <c r="D911" s="84"/>
      <c r="E911" s="84"/>
    </row>
    <row r="912" spans="1:5" ht="16.5" customHeight="1">
      <c r="A912" s="84"/>
      <c r="B912" s="84"/>
      <c r="C912" s="84"/>
      <c r="D912" s="84"/>
      <c r="E912" s="84"/>
    </row>
    <row r="913" spans="1:5" ht="16.5" customHeight="1">
      <c r="A913" s="84"/>
      <c r="B913" s="84"/>
      <c r="C913" s="84"/>
      <c r="D913" s="84"/>
      <c r="E913" s="84"/>
    </row>
    <row r="914" spans="1:5" ht="16.5" customHeight="1">
      <c r="A914" s="84"/>
      <c r="B914" s="84"/>
      <c r="C914" s="84"/>
      <c r="D914" s="84"/>
      <c r="E914" s="84"/>
    </row>
    <row r="915" spans="1:5" ht="16.5" customHeight="1">
      <c r="A915" s="84"/>
      <c r="B915" s="84"/>
      <c r="C915" s="84"/>
      <c r="D915" s="84"/>
      <c r="E915" s="84"/>
    </row>
    <row r="916" spans="1:5" ht="16.5" customHeight="1">
      <c r="A916" s="84"/>
      <c r="B916" s="84"/>
      <c r="C916" s="84"/>
      <c r="D916" s="84"/>
      <c r="E916" s="84"/>
    </row>
    <row r="917" spans="1:5" ht="16.5" customHeight="1">
      <c r="A917" s="84"/>
      <c r="B917" s="84"/>
      <c r="C917" s="84"/>
      <c r="D917" s="84"/>
      <c r="E917" s="84"/>
    </row>
    <row r="918" spans="1:5" ht="16.5" customHeight="1">
      <c r="A918" s="84"/>
      <c r="B918" s="84"/>
      <c r="C918" s="84"/>
      <c r="D918" s="84"/>
      <c r="E918" s="84"/>
    </row>
    <row r="919" spans="1:5" ht="16.5" customHeight="1">
      <c r="A919" s="84"/>
      <c r="B919" s="84"/>
      <c r="C919" s="84"/>
      <c r="D919" s="84"/>
      <c r="E919" s="84"/>
    </row>
    <row r="920" spans="1:5" ht="16.5" customHeight="1">
      <c r="A920" s="84"/>
      <c r="B920" s="84"/>
      <c r="C920" s="84"/>
      <c r="D920" s="84"/>
      <c r="E920" s="84"/>
    </row>
    <row r="921" spans="1:5" ht="16.5" customHeight="1">
      <c r="A921" s="84"/>
      <c r="B921" s="84"/>
      <c r="C921" s="84"/>
      <c r="D921" s="84"/>
      <c r="E921" s="84"/>
    </row>
    <row r="922" spans="1:5" ht="16.5" customHeight="1">
      <c r="A922" s="84"/>
      <c r="B922" s="84"/>
      <c r="C922" s="84"/>
      <c r="D922" s="84"/>
      <c r="E922" s="84"/>
    </row>
    <row r="923" spans="1:5" ht="16.5" customHeight="1">
      <c r="A923" s="84"/>
      <c r="B923" s="84"/>
      <c r="C923" s="84"/>
      <c r="D923" s="84"/>
      <c r="E923" s="84"/>
    </row>
    <row r="924" spans="1:5" ht="16.5" customHeight="1">
      <c r="A924" s="84"/>
      <c r="B924" s="84"/>
      <c r="C924" s="84"/>
      <c r="D924" s="84"/>
      <c r="E924" s="84"/>
    </row>
    <row r="925" spans="1:5" ht="16.5" customHeight="1">
      <c r="A925" s="84"/>
      <c r="B925" s="84"/>
      <c r="C925" s="84"/>
      <c r="D925" s="84"/>
      <c r="E925" s="84"/>
    </row>
    <row r="926" spans="1:5" ht="16.5" customHeight="1">
      <c r="A926" s="84"/>
      <c r="B926" s="84"/>
      <c r="C926" s="84"/>
      <c r="D926" s="84"/>
      <c r="E926" s="84"/>
    </row>
    <row r="927" spans="1:5" ht="16.5" customHeight="1">
      <c r="A927" s="84"/>
      <c r="B927" s="84"/>
      <c r="C927" s="84"/>
      <c r="D927" s="84"/>
      <c r="E927" s="84"/>
    </row>
    <row r="928" spans="1:5" ht="16.5" customHeight="1">
      <c r="A928" s="84"/>
      <c r="B928" s="84"/>
      <c r="C928" s="84"/>
      <c r="D928" s="84"/>
      <c r="E928" s="84"/>
    </row>
    <row r="929" spans="1:5" ht="16.5" customHeight="1">
      <c r="A929" s="84"/>
      <c r="B929" s="84"/>
      <c r="C929" s="84"/>
      <c r="D929" s="84"/>
      <c r="E929" s="84"/>
    </row>
    <row r="930" spans="1:5" ht="16.5" customHeight="1">
      <c r="A930" s="84"/>
      <c r="B930" s="84"/>
      <c r="C930" s="84"/>
      <c r="D930" s="84"/>
      <c r="E930" s="84"/>
    </row>
    <row r="931" spans="1:5" ht="16.5" customHeight="1">
      <c r="A931" s="84"/>
      <c r="B931" s="84"/>
      <c r="C931" s="84"/>
      <c r="D931" s="84"/>
      <c r="E931" s="84"/>
    </row>
    <row r="932" spans="1:5" ht="16.5" customHeight="1">
      <c r="A932" s="84"/>
      <c r="B932" s="84"/>
      <c r="C932" s="84"/>
      <c r="D932" s="84"/>
      <c r="E932" s="84"/>
    </row>
    <row r="933" spans="1:5" ht="16.5" customHeight="1">
      <c r="A933" s="84"/>
      <c r="B933" s="84"/>
      <c r="C933" s="84"/>
      <c r="D933" s="84"/>
      <c r="E933" s="84"/>
    </row>
    <row r="934" spans="1:5" ht="16.5" customHeight="1">
      <c r="A934" s="84"/>
      <c r="B934" s="84"/>
      <c r="C934" s="84"/>
      <c r="D934" s="84"/>
      <c r="E934" s="84"/>
    </row>
    <row r="935" spans="1:5" ht="16.5" customHeight="1">
      <c r="A935" s="84"/>
      <c r="B935" s="84"/>
      <c r="C935" s="84"/>
      <c r="D935" s="84"/>
      <c r="E935" s="84"/>
    </row>
    <row r="936" spans="1:5" ht="16.5" customHeight="1">
      <c r="A936" s="84"/>
      <c r="B936" s="84"/>
      <c r="C936" s="84"/>
      <c r="D936" s="84"/>
      <c r="E936" s="84"/>
    </row>
    <row r="937" spans="1:5" ht="16.5" customHeight="1">
      <c r="A937" s="84"/>
      <c r="B937" s="84"/>
      <c r="C937" s="84"/>
      <c r="D937" s="84"/>
      <c r="E937" s="84"/>
    </row>
    <row r="938" spans="1:5" ht="16.5" customHeight="1">
      <c r="A938" s="84"/>
      <c r="B938" s="84"/>
      <c r="C938" s="84"/>
      <c r="D938" s="84"/>
      <c r="E938" s="84"/>
    </row>
    <row r="939" spans="1:5" ht="16.5" customHeight="1">
      <c r="A939" s="84"/>
      <c r="B939" s="84"/>
      <c r="C939" s="84"/>
      <c r="D939" s="84"/>
      <c r="E939" s="84"/>
    </row>
    <row r="940" spans="1:5" ht="16.5" customHeight="1">
      <c r="A940" s="84"/>
      <c r="B940" s="84"/>
      <c r="C940" s="84"/>
      <c r="D940" s="84"/>
      <c r="E940" s="84"/>
    </row>
    <row r="941" spans="1:5" ht="16.5" customHeight="1">
      <c r="A941" s="84"/>
      <c r="B941" s="84"/>
      <c r="C941" s="84"/>
      <c r="D941" s="84"/>
      <c r="E941" s="84"/>
    </row>
    <row r="942" spans="1:5" ht="16.5" customHeight="1">
      <c r="A942" s="84"/>
      <c r="B942" s="84"/>
      <c r="C942" s="84"/>
      <c r="D942" s="84"/>
      <c r="E942" s="84"/>
    </row>
    <row r="943" spans="1:5" ht="16.5" customHeight="1">
      <c r="A943" s="84"/>
      <c r="B943" s="84"/>
      <c r="C943" s="84"/>
      <c r="D943" s="84"/>
      <c r="E943" s="84"/>
    </row>
    <row r="944" spans="1:5" ht="16.5" customHeight="1">
      <c r="A944" s="84"/>
      <c r="B944" s="84"/>
      <c r="C944" s="84"/>
      <c r="D944" s="84"/>
      <c r="E944" s="84"/>
    </row>
    <row r="945" spans="1:5" ht="16.5" customHeight="1">
      <c r="A945" s="84"/>
      <c r="B945" s="84"/>
      <c r="C945" s="84"/>
      <c r="D945" s="84"/>
      <c r="E945" s="84"/>
    </row>
    <row r="946" spans="1:5" ht="16.5" customHeight="1">
      <c r="A946" s="84"/>
      <c r="B946" s="84"/>
      <c r="C946" s="84"/>
      <c r="D946" s="84"/>
      <c r="E946" s="84"/>
    </row>
    <row r="947" spans="1:5" ht="16.5" customHeight="1">
      <c r="A947" s="84"/>
      <c r="B947" s="84"/>
      <c r="C947" s="84"/>
      <c r="D947" s="84"/>
      <c r="E947" s="84"/>
    </row>
    <row r="948" spans="1:5" ht="16.5" customHeight="1">
      <c r="A948" s="84"/>
      <c r="B948" s="84"/>
      <c r="C948" s="84"/>
      <c r="D948" s="84"/>
      <c r="E948" s="84"/>
    </row>
    <row r="949" spans="1:5" ht="16.5" customHeight="1">
      <c r="A949" s="84"/>
      <c r="B949" s="84"/>
      <c r="C949" s="84"/>
      <c r="D949" s="84"/>
      <c r="E949" s="84"/>
    </row>
    <row r="950" spans="1:5" ht="16.5" customHeight="1">
      <c r="A950" s="84"/>
      <c r="B950" s="84"/>
      <c r="C950" s="84"/>
      <c r="D950" s="84"/>
      <c r="E950" s="84"/>
    </row>
    <row r="951" spans="1:5" ht="16.5" customHeight="1">
      <c r="A951" s="84"/>
      <c r="B951" s="84"/>
      <c r="C951" s="84"/>
      <c r="D951" s="84"/>
      <c r="E951" s="84"/>
    </row>
    <row r="952" spans="1:5" ht="16.5" customHeight="1">
      <c r="A952" s="84"/>
      <c r="B952" s="84"/>
      <c r="C952" s="84"/>
      <c r="D952" s="84"/>
      <c r="E952" s="84"/>
    </row>
    <row r="953" spans="1:5" ht="16.5" customHeight="1">
      <c r="A953" s="84"/>
      <c r="B953" s="84"/>
      <c r="C953" s="84"/>
      <c r="D953" s="84"/>
      <c r="E953" s="84"/>
    </row>
    <row r="954" spans="1:5" ht="16.5" customHeight="1">
      <c r="A954" s="84"/>
      <c r="B954" s="84"/>
      <c r="C954" s="84"/>
      <c r="D954" s="84"/>
      <c r="E954" s="84"/>
    </row>
    <row r="955" spans="1:5" ht="16.5" customHeight="1">
      <c r="A955" s="84"/>
      <c r="B955" s="84"/>
      <c r="C955" s="84"/>
      <c r="D955" s="84"/>
      <c r="E955" s="84"/>
    </row>
    <row r="956" spans="1:5" ht="16.5" customHeight="1">
      <c r="A956" s="84"/>
      <c r="B956" s="84"/>
      <c r="C956" s="84"/>
      <c r="D956" s="84"/>
      <c r="E956" s="84"/>
    </row>
    <row r="957" spans="1:5" ht="16.5" customHeight="1">
      <c r="A957" s="84"/>
      <c r="B957" s="84"/>
      <c r="C957" s="84"/>
      <c r="D957" s="84"/>
      <c r="E957" s="84"/>
    </row>
    <row r="958" spans="1:5" ht="16.5" customHeight="1">
      <c r="A958" s="84"/>
      <c r="B958" s="84"/>
      <c r="C958" s="84"/>
      <c r="D958" s="84"/>
      <c r="E958" s="84"/>
    </row>
    <row r="959" spans="1:5" ht="16.5" customHeight="1">
      <c r="A959" s="84"/>
      <c r="B959" s="84"/>
      <c r="C959" s="84"/>
      <c r="D959" s="84"/>
      <c r="E959" s="84"/>
    </row>
    <row r="960" spans="1:5" ht="16.5" customHeight="1">
      <c r="A960" s="84"/>
      <c r="B960" s="84"/>
      <c r="C960" s="84"/>
      <c r="D960" s="84"/>
      <c r="E960" s="84"/>
    </row>
    <row r="961" spans="1:5" ht="16.5" customHeight="1">
      <c r="A961" s="84"/>
      <c r="B961" s="84"/>
      <c r="C961" s="84"/>
      <c r="D961" s="84"/>
      <c r="E961" s="84"/>
    </row>
    <row r="962" spans="1:5" ht="16.5" customHeight="1">
      <c r="A962" s="84"/>
      <c r="B962" s="84"/>
      <c r="C962" s="84"/>
      <c r="D962" s="84"/>
      <c r="E962" s="84"/>
    </row>
    <row r="963" spans="1:5" ht="16.5" customHeight="1">
      <c r="A963" s="84"/>
      <c r="B963" s="84"/>
      <c r="C963" s="84"/>
      <c r="D963" s="84"/>
      <c r="E963" s="84"/>
    </row>
    <row r="964" spans="1:5" ht="16.5" customHeight="1">
      <c r="A964" s="84"/>
      <c r="B964" s="84"/>
      <c r="C964" s="84"/>
      <c r="D964" s="84"/>
      <c r="E964" s="84"/>
    </row>
    <row r="965" spans="1:5" ht="16.5" customHeight="1">
      <c r="A965" s="84"/>
      <c r="B965" s="84"/>
      <c r="C965" s="84"/>
      <c r="D965" s="84"/>
      <c r="E965" s="84"/>
    </row>
    <row r="966" spans="1:5" ht="16.5" customHeight="1">
      <c r="A966" s="84"/>
      <c r="B966" s="84"/>
      <c r="C966" s="84"/>
      <c r="D966" s="84"/>
      <c r="E966" s="84"/>
    </row>
    <row r="967" spans="1:5" ht="16.5" customHeight="1">
      <c r="A967" s="84"/>
      <c r="B967" s="84"/>
      <c r="C967" s="84"/>
      <c r="D967" s="84"/>
      <c r="E967" s="84"/>
    </row>
    <row r="968" spans="1:5" ht="16.5" customHeight="1">
      <c r="A968" s="84"/>
      <c r="B968" s="84"/>
      <c r="C968" s="84"/>
      <c r="D968" s="84"/>
      <c r="E968" s="84"/>
    </row>
    <row r="969" spans="1:5" ht="16.5" customHeight="1">
      <c r="A969" s="84"/>
      <c r="B969" s="84"/>
      <c r="C969" s="84"/>
      <c r="D969" s="84"/>
      <c r="E969" s="84"/>
    </row>
    <row r="970" spans="1:5" ht="16.5" customHeight="1">
      <c r="A970" s="84"/>
      <c r="B970" s="84"/>
      <c r="C970" s="84"/>
      <c r="D970" s="84"/>
      <c r="E970" s="84"/>
    </row>
    <row r="971" spans="1:5" ht="16.5" customHeight="1">
      <c r="A971" s="84"/>
      <c r="B971" s="84"/>
      <c r="C971" s="84"/>
      <c r="D971" s="84"/>
      <c r="E971" s="84"/>
    </row>
    <row r="972" spans="1:5" ht="16.5" customHeight="1">
      <c r="A972" s="84"/>
      <c r="B972" s="84"/>
      <c r="C972" s="84"/>
      <c r="D972" s="84"/>
      <c r="E972" s="84"/>
    </row>
    <row r="973" spans="1:5" ht="16.5" customHeight="1">
      <c r="A973" s="84"/>
      <c r="B973" s="84"/>
      <c r="C973" s="84"/>
      <c r="D973" s="84"/>
      <c r="E973" s="84"/>
    </row>
    <row r="974" spans="1:5" ht="16.5" customHeight="1">
      <c r="A974" s="84"/>
      <c r="B974" s="84"/>
      <c r="C974" s="84"/>
      <c r="D974" s="84"/>
      <c r="E974" s="84"/>
    </row>
    <row r="975" spans="1:5" ht="16.5" customHeight="1">
      <c r="A975" s="84"/>
      <c r="B975" s="84"/>
      <c r="C975" s="84"/>
      <c r="D975" s="84"/>
      <c r="E975" s="84"/>
    </row>
    <row r="976" spans="1:5" ht="16.5" customHeight="1">
      <c r="A976" s="84"/>
      <c r="B976" s="84"/>
      <c r="C976" s="84"/>
      <c r="D976" s="84"/>
      <c r="E976" s="84"/>
    </row>
    <row r="977" spans="1:5" ht="16.5" customHeight="1">
      <c r="A977" s="84"/>
      <c r="B977" s="84"/>
      <c r="C977" s="84"/>
      <c r="D977" s="84"/>
      <c r="E977" s="84"/>
    </row>
    <row r="978" spans="1:5" ht="16.5" customHeight="1">
      <c r="A978" s="84"/>
      <c r="B978" s="84"/>
      <c r="C978" s="84"/>
      <c r="D978" s="84"/>
      <c r="E978" s="84"/>
    </row>
    <row r="979" spans="1:5" ht="16.5" customHeight="1">
      <c r="A979" s="84"/>
      <c r="B979" s="84"/>
      <c r="C979" s="84"/>
      <c r="D979" s="84"/>
      <c r="E979" s="84"/>
    </row>
    <row r="980" spans="1:5" ht="16.5" customHeight="1">
      <c r="A980" s="84"/>
      <c r="B980" s="84"/>
      <c r="C980" s="84"/>
      <c r="D980" s="84"/>
      <c r="E980" s="84"/>
    </row>
    <row r="981" spans="1:5" ht="16.5" customHeight="1">
      <c r="A981" s="84"/>
      <c r="B981" s="84"/>
      <c r="C981" s="84"/>
      <c r="D981" s="84"/>
      <c r="E981" s="84"/>
    </row>
    <row r="982" spans="1:5" ht="16.5" customHeight="1">
      <c r="A982" s="84"/>
      <c r="B982" s="84"/>
      <c r="C982" s="84"/>
      <c r="D982" s="84"/>
      <c r="E982" s="84"/>
    </row>
    <row r="983" spans="1:5" ht="16.5" customHeight="1">
      <c r="A983" s="84"/>
      <c r="B983" s="84"/>
      <c r="C983" s="84"/>
      <c r="D983" s="84"/>
      <c r="E983" s="84"/>
    </row>
    <row r="984" spans="1:5" ht="16.5" customHeight="1">
      <c r="A984" s="84"/>
      <c r="B984" s="84"/>
      <c r="C984" s="84"/>
      <c r="D984" s="84"/>
      <c r="E984" s="84"/>
    </row>
    <row r="985" spans="1:5" ht="16.5" customHeight="1">
      <c r="A985" s="84"/>
      <c r="B985" s="84"/>
      <c r="C985" s="84"/>
      <c r="D985" s="84"/>
      <c r="E985" s="84"/>
    </row>
    <row r="986" spans="1:5" ht="16.5" customHeight="1">
      <c r="A986" s="84"/>
      <c r="B986" s="84"/>
      <c r="C986" s="84"/>
      <c r="D986" s="84"/>
      <c r="E986" s="84"/>
    </row>
    <row r="987" spans="1:5" ht="16.5" customHeight="1">
      <c r="A987" s="84"/>
      <c r="B987" s="84"/>
      <c r="C987" s="84"/>
      <c r="D987" s="84"/>
      <c r="E987" s="84"/>
    </row>
    <row r="988" spans="1:5" ht="16.5" customHeight="1">
      <c r="A988" s="84"/>
      <c r="B988" s="84"/>
      <c r="C988" s="84"/>
      <c r="D988" s="84"/>
      <c r="E988" s="84"/>
    </row>
    <row r="989" spans="1:5" ht="16.5" customHeight="1">
      <c r="A989" s="84"/>
      <c r="B989" s="84"/>
      <c r="C989" s="84"/>
      <c r="D989" s="84"/>
      <c r="E989" s="84"/>
    </row>
    <row r="990" spans="1:5" ht="16.5" customHeight="1">
      <c r="A990" s="84"/>
      <c r="B990" s="84"/>
      <c r="C990" s="84"/>
      <c r="D990" s="84"/>
      <c r="E990" s="84"/>
    </row>
    <row r="991" spans="1:5" ht="16.5" customHeight="1">
      <c r="A991" s="84"/>
      <c r="B991" s="84"/>
      <c r="C991" s="84"/>
      <c r="D991" s="84"/>
      <c r="E991" s="84"/>
    </row>
    <row r="992" spans="1:5" ht="16.5" customHeight="1">
      <c r="A992" s="84"/>
      <c r="B992" s="84"/>
      <c r="C992" s="84"/>
      <c r="D992" s="84"/>
      <c r="E992" s="84"/>
    </row>
    <row r="993" spans="1:5" ht="16.5" customHeight="1">
      <c r="A993" s="84"/>
      <c r="B993" s="84"/>
      <c r="C993" s="84"/>
      <c r="D993" s="84"/>
      <c r="E993" s="84"/>
    </row>
    <row r="994" spans="1:5" ht="16.5" customHeight="1">
      <c r="A994" s="84"/>
      <c r="B994" s="84"/>
      <c r="C994" s="84"/>
      <c r="D994" s="84"/>
      <c r="E994" s="84"/>
    </row>
    <row r="995" spans="1:5" ht="16.5" customHeight="1">
      <c r="A995" s="84"/>
      <c r="B995" s="84"/>
      <c r="C995" s="84"/>
      <c r="D995" s="84"/>
      <c r="E995" s="84"/>
    </row>
    <row r="996" spans="1:5" ht="16.5" customHeight="1">
      <c r="A996" s="84"/>
      <c r="B996" s="84"/>
      <c r="C996" s="84"/>
      <c r="D996" s="84"/>
      <c r="E996" s="84"/>
    </row>
    <row r="997" spans="1:5" ht="16.5" customHeight="1">
      <c r="A997" s="84"/>
      <c r="B997" s="84"/>
      <c r="C997" s="84"/>
      <c r="D997" s="84"/>
      <c r="E997" s="84"/>
    </row>
    <row r="998" spans="1:5" ht="16.5" customHeight="1">
      <c r="A998" s="84"/>
      <c r="B998" s="84"/>
      <c r="C998" s="84"/>
      <c r="D998" s="84"/>
      <c r="E998" s="84"/>
    </row>
    <row r="999" spans="1:5" ht="16.5" customHeight="1">
      <c r="A999" s="84"/>
      <c r="B999" s="84"/>
      <c r="C999" s="84"/>
      <c r="D999" s="84"/>
      <c r="E999" s="84"/>
    </row>
  </sheetData>
  <mergeCells count="1">
    <mergeCell ref="G6:J13"/>
  </mergeCells>
  <phoneticPr fontId="107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90" t="s">
        <v>147</v>
      </c>
      <c r="B1" s="490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2167</v>
      </c>
    </row>
    <row r="2" spans="1:12" ht="18" customHeight="1">
      <c r="A2" s="752">
        <v>1</v>
      </c>
      <c r="B2" s="753" t="s">
        <v>4885</v>
      </c>
      <c r="C2" s="372" t="s">
        <v>1006</v>
      </c>
      <c r="D2" s="372" t="s">
        <v>1006</v>
      </c>
      <c r="E2" s="372" t="s">
        <v>1006</v>
      </c>
      <c r="F2" s="372" t="s">
        <v>4886</v>
      </c>
      <c r="G2" s="372" t="s">
        <v>4886</v>
      </c>
      <c r="H2" s="372" t="s">
        <v>4886</v>
      </c>
    </row>
    <row r="3" spans="1:12" ht="18" customHeight="1">
      <c r="A3" s="752">
        <v>2</v>
      </c>
      <c r="B3" s="753" t="s">
        <v>4887</v>
      </c>
      <c r="C3" s="372" t="s">
        <v>1008</v>
      </c>
      <c r="D3" s="372" t="s">
        <v>1476</v>
      </c>
      <c r="E3" s="372" t="s">
        <v>4888</v>
      </c>
      <c r="F3" s="372" t="s">
        <v>4888</v>
      </c>
      <c r="G3" s="372" t="s">
        <v>4888</v>
      </c>
      <c r="H3" s="372" t="s">
        <v>4888</v>
      </c>
    </row>
    <row r="4" spans="1:12" ht="18" customHeight="1">
      <c r="A4" s="752">
        <v>3</v>
      </c>
      <c r="B4" s="753" t="s">
        <v>4889</v>
      </c>
      <c r="C4" s="372" t="s">
        <v>1005</v>
      </c>
      <c r="D4" s="372" t="s">
        <v>1005</v>
      </c>
      <c r="E4" s="372" t="s">
        <v>4890</v>
      </c>
      <c r="F4" s="372" t="s">
        <v>4890</v>
      </c>
      <c r="G4" s="372" t="s">
        <v>4890</v>
      </c>
      <c r="H4" s="372" t="s">
        <v>4890</v>
      </c>
    </row>
    <row r="5" spans="1:12" ht="18" customHeight="1">
      <c r="A5" s="752">
        <v>4</v>
      </c>
      <c r="B5" s="753" t="s">
        <v>4891</v>
      </c>
      <c r="C5" s="372" t="s">
        <v>1010</v>
      </c>
      <c r="D5" s="372" t="s">
        <v>1010</v>
      </c>
      <c r="E5" s="372" t="s">
        <v>4892</v>
      </c>
      <c r="F5" s="372" t="s">
        <v>4893</v>
      </c>
      <c r="G5" s="372" t="s">
        <v>4893</v>
      </c>
      <c r="H5" s="372" t="s">
        <v>4893</v>
      </c>
    </row>
    <row r="6" spans="1:12" ht="18" customHeight="1">
      <c r="A6" s="752">
        <v>5</v>
      </c>
      <c r="B6" s="753" t="s">
        <v>4894</v>
      </c>
      <c r="C6" s="372" t="s">
        <v>1022</v>
      </c>
      <c r="D6" s="372" t="s">
        <v>1022</v>
      </c>
      <c r="E6" s="372" t="s">
        <v>1022</v>
      </c>
      <c r="F6" s="372" t="s">
        <v>1022</v>
      </c>
      <c r="G6" s="372" t="s">
        <v>1022</v>
      </c>
      <c r="H6" s="372" t="s">
        <v>1022</v>
      </c>
    </row>
    <row r="7" spans="1:12" ht="18" customHeight="1">
      <c r="A7" s="752">
        <v>6</v>
      </c>
      <c r="B7" s="753" t="s">
        <v>4895</v>
      </c>
      <c r="C7" s="372" t="s">
        <v>1024</v>
      </c>
      <c r="D7" s="372" t="s">
        <v>1480</v>
      </c>
      <c r="E7" s="372" t="s">
        <v>4896</v>
      </c>
      <c r="F7" s="372" t="s">
        <v>4896</v>
      </c>
      <c r="G7" s="372" t="s">
        <v>4897</v>
      </c>
      <c r="H7" s="372" t="s">
        <v>4896</v>
      </c>
    </row>
    <row r="8" spans="1:12" ht="18" customHeight="1">
      <c r="A8" s="752">
        <v>7</v>
      </c>
      <c r="B8" s="753" t="s">
        <v>4898</v>
      </c>
      <c r="C8" s="372" t="s">
        <v>1013</v>
      </c>
      <c r="D8" s="372" t="s">
        <v>1013</v>
      </c>
      <c r="E8" s="372" t="s">
        <v>4899</v>
      </c>
      <c r="F8" s="372" t="s">
        <v>4900</v>
      </c>
      <c r="G8" s="372" t="s">
        <v>4901</v>
      </c>
      <c r="H8" s="372" t="s">
        <v>4902</v>
      </c>
    </row>
    <row r="9" spans="1:12" ht="18" customHeight="1">
      <c r="A9" s="752">
        <v>8</v>
      </c>
      <c r="B9" s="753" t="s">
        <v>4903</v>
      </c>
      <c r="C9" s="372" t="s">
        <v>1026</v>
      </c>
      <c r="D9" s="372" t="s">
        <v>1026</v>
      </c>
      <c r="E9" s="372" t="s">
        <v>4904</v>
      </c>
      <c r="F9" s="372" t="s">
        <v>4905</v>
      </c>
      <c r="G9" s="372" t="s">
        <v>4906</v>
      </c>
      <c r="H9" s="372" t="s">
        <v>4907</v>
      </c>
      <c r="I9" s="897" t="s">
        <v>4908</v>
      </c>
      <c r="J9" s="782"/>
      <c r="K9" s="782"/>
      <c r="L9" s="782"/>
    </row>
    <row r="10" spans="1:12" ht="18" customHeight="1">
      <c r="A10" s="752">
        <v>9</v>
      </c>
      <c r="B10" s="753" t="s">
        <v>4909</v>
      </c>
      <c r="C10" s="372" t="s">
        <v>1027</v>
      </c>
      <c r="D10" s="372" t="s">
        <v>1027</v>
      </c>
      <c r="E10" s="372" t="s">
        <v>4910</v>
      </c>
      <c r="F10" s="372" t="s">
        <v>4911</v>
      </c>
      <c r="G10" s="372" t="s">
        <v>4912</v>
      </c>
      <c r="H10" s="372" t="s">
        <v>4913</v>
      </c>
      <c r="I10" s="782"/>
      <c r="J10" s="782"/>
      <c r="K10" s="782"/>
      <c r="L10" s="782"/>
    </row>
    <row r="11" spans="1:12" ht="18" customHeight="1">
      <c r="A11" s="752">
        <v>10</v>
      </c>
      <c r="B11" s="753" t="s">
        <v>4914</v>
      </c>
      <c r="C11" s="372" t="s">
        <v>1028</v>
      </c>
      <c r="D11" s="372" t="s">
        <v>1028</v>
      </c>
      <c r="E11" s="372" t="s">
        <v>4915</v>
      </c>
      <c r="F11" s="372" t="s">
        <v>4916</v>
      </c>
      <c r="G11" s="372" t="s">
        <v>4917</v>
      </c>
      <c r="H11" s="372" t="s">
        <v>4918</v>
      </c>
      <c r="I11" s="782"/>
      <c r="J11" s="782"/>
      <c r="K11" s="782"/>
      <c r="L11" s="782"/>
    </row>
    <row r="12" spans="1:12" ht="18" customHeight="1">
      <c r="A12" s="752">
        <v>11</v>
      </c>
      <c r="B12" s="753" t="s">
        <v>4919</v>
      </c>
      <c r="C12" s="372" t="s">
        <v>1021</v>
      </c>
      <c r="D12" s="372" t="s">
        <v>1021</v>
      </c>
      <c r="E12" s="372" t="s">
        <v>4920</v>
      </c>
      <c r="F12" s="372" t="s">
        <v>4921</v>
      </c>
      <c r="G12" s="372" t="s">
        <v>4922</v>
      </c>
      <c r="H12" s="372" t="s">
        <v>4923</v>
      </c>
      <c r="I12" s="782"/>
      <c r="J12" s="782"/>
      <c r="K12" s="782"/>
      <c r="L12" s="782"/>
    </row>
    <row r="13" spans="1:12" ht="18" customHeight="1">
      <c r="A13" s="752">
        <v>12</v>
      </c>
      <c r="B13" s="753" t="s">
        <v>4924</v>
      </c>
      <c r="C13" s="372" t="s">
        <v>1009</v>
      </c>
      <c r="D13" s="372" t="s">
        <v>1478</v>
      </c>
      <c r="E13" s="372" t="s">
        <v>4925</v>
      </c>
      <c r="F13" s="372" t="s">
        <v>4926</v>
      </c>
      <c r="G13" s="372" t="s">
        <v>4925</v>
      </c>
      <c r="H13" s="372" t="s">
        <v>4927</v>
      </c>
      <c r="I13" s="782"/>
      <c r="J13" s="782"/>
      <c r="K13" s="782"/>
      <c r="L13" s="782"/>
    </row>
    <row r="14" spans="1:12" ht="18" customHeight="1">
      <c r="A14" s="752">
        <v>13</v>
      </c>
      <c r="B14" s="753" t="s">
        <v>4928</v>
      </c>
      <c r="C14" s="372" t="s">
        <v>1032</v>
      </c>
      <c r="D14" s="372" t="s">
        <v>1486</v>
      </c>
      <c r="E14" s="372" t="s">
        <v>4929</v>
      </c>
      <c r="F14" s="372" t="s">
        <v>4930</v>
      </c>
      <c r="G14" s="372" t="s">
        <v>4931</v>
      </c>
      <c r="H14" s="372" t="s">
        <v>4932</v>
      </c>
      <c r="I14" s="782"/>
      <c r="J14" s="782"/>
      <c r="K14" s="782"/>
      <c r="L14" s="782"/>
    </row>
    <row r="15" spans="1:12" ht="18" customHeight="1">
      <c r="A15" s="752">
        <v>14</v>
      </c>
      <c r="B15" s="753" t="s">
        <v>4933</v>
      </c>
      <c r="C15" s="372" t="s">
        <v>1016</v>
      </c>
      <c r="D15" s="372" t="s">
        <v>1487</v>
      </c>
      <c r="E15" s="372" t="s">
        <v>4934</v>
      </c>
      <c r="F15" s="372" t="s">
        <v>4935</v>
      </c>
      <c r="G15" s="372" t="s">
        <v>4936</v>
      </c>
      <c r="H15" s="372" t="s">
        <v>4937</v>
      </c>
      <c r="I15" s="782"/>
      <c r="J15" s="782"/>
      <c r="K15" s="782"/>
      <c r="L15" s="782"/>
    </row>
    <row r="16" spans="1:12" ht="18" customHeight="1">
      <c r="A16" s="752">
        <v>15</v>
      </c>
      <c r="B16" s="753" t="s">
        <v>4938</v>
      </c>
      <c r="C16" s="372" t="s">
        <v>1034</v>
      </c>
      <c r="D16" s="372" t="s">
        <v>1034</v>
      </c>
      <c r="E16" s="372" t="s">
        <v>4939</v>
      </c>
      <c r="F16" s="372" t="s">
        <v>4940</v>
      </c>
      <c r="G16" s="372" t="s">
        <v>4941</v>
      </c>
      <c r="H16" s="372" t="s">
        <v>4942</v>
      </c>
      <c r="I16" s="782"/>
      <c r="J16" s="782"/>
      <c r="K16" s="782"/>
      <c r="L16" s="782"/>
    </row>
    <row r="17" spans="1:8" ht="18" customHeight="1">
      <c r="A17" s="752">
        <v>16</v>
      </c>
      <c r="B17" s="753" t="s">
        <v>4943</v>
      </c>
      <c r="C17" s="372" t="s">
        <v>1018</v>
      </c>
      <c r="D17" s="372" t="s">
        <v>1489</v>
      </c>
      <c r="E17" s="372" t="s">
        <v>4944</v>
      </c>
      <c r="F17" s="372" t="s">
        <v>4945</v>
      </c>
      <c r="G17" s="372" t="s">
        <v>4946</v>
      </c>
      <c r="H17" s="372" t="s">
        <v>4947</v>
      </c>
    </row>
    <row r="18" spans="1:8" ht="18" customHeight="1">
      <c r="A18" s="752">
        <v>17</v>
      </c>
      <c r="B18" s="753" t="s">
        <v>4948</v>
      </c>
      <c r="C18" s="372" t="s">
        <v>1037</v>
      </c>
      <c r="D18" s="372" t="s">
        <v>1037</v>
      </c>
      <c r="E18" s="372" t="s">
        <v>4949</v>
      </c>
      <c r="F18" s="372" t="s">
        <v>4950</v>
      </c>
      <c r="G18" s="372" t="s">
        <v>4951</v>
      </c>
      <c r="H18" s="372" t="s">
        <v>4952</v>
      </c>
    </row>
    <row r="19" spans="1:8" ht="18" customHeight="1">
      <c r="A19" s="752">
        <v>18</v>
      </c>
      <c r="B19" s="753" t="s">
        <v>4953</v>
      </c>
      <c r="C19" s="372" t="s">
        <v>1038</v>
      </c>
      <c r="D19" s="372" t="s">
        <v>1038</v>
      </c>
      <c r="E19" s="372" t="s">
        <v>4954</v>
      </c>
      <c r="F19" s="372" t="s">
        <v>4955</v>
      </c>
      <c r="G19" s="372" t="s">
        <v>4906</v>
      </c>
      <c r="H19" s="372" t="s">
        <v>4956</v>
      </c>
    </row>
    <row r="20" spans="1:8" ht="18" customHeight="1">
      <c r="A20" s="752">
        <v>19</v>
      </c>
      <c r="B20" s="753" t="s">
        <v>4957</v>
      </c>
      <c r="C20" s="372" t="s">
        <v>1040</v>
      </c>
      <c r="D20" s="372" t="s">
        <v>1491</v>
      </c>
      <c r="E20" s="372" t="s">
        <v>4958</v>
      </c>
      <c r="F20" s="372" t="s">
        <v>2194</v>
      </c>
      <c r="G20" s="372" t="s">
        <v>4959</v>
      </c>
      <c r="H20" s="372" t="s">
        <v>4960</v>
      </c>
    </row>
    <row r="21" spans="1:8" ht="18" customHeight="1">
      <c r="A21" s="752">
        <v>20</v>
      </c>
      <c r="B21" s="753" t="s">
        <v>4961</v>
      </c>
      <c r="C21" s="372" t="s">
        <v>1041</v>
      </c>
      <c r="D21" s="372" t="s">
        <v>1041</v>
      </c>
      <c r="E21" s="372" t="s">
        <v>4962</v>
      </c>
      <c r="F21" s="372" t="s">
        <v>4963</v>
      </c>
      <c r="G21" s="372" t="s">
        <v>4964</v>
      </c>
      <c r="H21" s="372" t="s">
        <v>4965</v>
      </c>
    </row>
    <row r="22" spans="1:8" ht="18" customHeight="1">
      <c r="A22" s="752">
        <v>21</v>
      </c>
      <c r="B22" s="753" t="s">
        <v>4966</v>
      </c>
      <c r="C22" s="372" t="s">
        <v>1042</v>
      </c>
      <c r="D22" s="372" t="s">
        <v>1042</v>
      </c>
      <c r="E22" s="372" t="s">
        <v>4967</v>
      </c>
      <c r="F22" s="372" t="s">
        <v>4968</v>
      </c>
      <c r="G22" s="372" t="s">
        <v>4969</v>
      </c>
      <c r="H22" s="372" t="s">
        <v>4970</v>
      </c>
    </row>
    <row r="23" spans="1:8" ht="18" customHeight="1">
      <c r="A23" s="752">
        <v>22</v>
      </c>
      <c r="B23" s="753" t="s">
        <v>4971</v>
      </c>
      <c r="C23" s="372" t="s">
        <v>1043</v>
      </c>
      <c r="D23" s="372" t="s">
        <v>1043</v>
      </c>
      <c r="E23" s="372" t="s">
        <v>4972</v>
      </c>
      <c r="F23" s="372" t="s">
        <v>4973</v>
      </c>
      <c r="G23" s="372" t="s">
        <v>4974</v>
      </c>
      <c r="H23" s="372" t="s">
        <v>4975</v>
      </c>
    </row>
    <row r="24" spans="1:8" ht="18" customHeight="1">
      <c r="A24" s="752">
        <v>23</v>
      </c>
      <c r="B24" s="753" t="s">
        <v>4976</v>
      </c>
      <c r="C24" s="372" t="s">
        <v>1044</v>
      </c>
      <c r="D24" s="372" t="s">
        <v>1044</v>
      </c>
      <c r="E24" s="372" t="s">
        <v>4977</v>
      </c>
      <c r="F24" s="372" t="s">
        <v>4978</v>
      </c>
      <c r="G24" s="372" t="s">
        <v>4979</v>
      </c>
      <c r="H24" s="372" t="s">
        <v>4980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7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4" t="s">
        <v>4981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55">
        <v>1</v>
      </c>
      <c r="B2" s="755" t="s">
        <v>4982</v>
      </c>
      <c r="C2" s="755" t="s">
        <v>4982</v>
      </c>
      <c r="D2" s="756" t="s">
        <v>4983</v>
      </c>
    </row>
    <row r="3" spans="1:4" ht="15.75" customHeight="1">
      <c r="A3" s="755">
        <v>2</v>
      </c>
      <c r="B3" s="755" t="s">
        <v>4984</v>
      </c>
      <c r="C3" s="755" t="s">
        <v>4985</v>
      </c>
      <c r="D3" s="756" t="s">
        <v>4986</v>
      </c>
    </row>
    <row r="4" spans="1:4" ht="15.75" customHeight="1">
      <c r="A4" s="755">
        <v>3</v>
      </c>
      <c r="B4" s="755" t="s">
        <v>4987</v>
      </c>
      <c r="C4" s="755" t="s">
        <v>4987</v>
      </c>
      <c r="D4" s="756" t="s">
        <v>4988</v>
      </c>
    </row>
    <row r="5" spans="1:4" ht="15.75" customHeight="1">
      <c r="A5" s="755">
        <v>4</v>
      </c>
      <c r="B5" s="755" t="s">
        <v>675</v>
      </c>
      <c r="C5" s="755" t="s">
        <v>675</v>
      </c>
      <c r="D5" s="757" t="s">
        <v>4989</v>
      </c>
    </row>
    <row r="6" spans="1:4" ht="15.75" customHeight="1">
      <c r="A6" s="755">
        <v>5</v>
      </c>
      <c r="B6" s="755" t="s">
        <v>4990</v>
      </c>
      <c r="C6" s="755" t="s">
        <v>4991</v>
      </c>
      <c r="D6" s="757" t="s">
        <v>4992</v>
      </c>
    </row>
    <row r="7" spans="1:4" ht="15.75" customHeight="1">
      <c r="A7" s="755">
        <v>6</v>
      </c>
      <c r="B7" s="755" t="s">
        <v>4993</v>
      </c>
      <c r="C7" s="755" t="s">
        <v>4993</v>
      </c>
      <c r="D7" s="757" t="s">
        <v>4994</v>
      </c>
    </row>
    <row r="8" spans="1:4" ht="15.75" customHeight="1">
      <c r="A8" s="755">
        <v>7</v>
      </c>
      <c r="B8" s="755" t="s">
        <v>4995</v>
      </c>
      <c r="C8" s="755" t="s">
        <v>4996</v>
      </c>
      <c r="D8" s="757" t="s">
        <v>4997</v>
      </c>
    </row>
    <row r="9" spans="1:4" ht="15.75" customHeight="1">
      <c r="A9" s="755">
        <v>8</v>
      </c>
      <c r="B9" s="755" t="s">
        <v>4998</v>
      </c>
      <c r="C9" s="755" t="s">
        <v>4998</v>
      </c>
      <c r="D9" s="757" t="s">
        <v>4999</v>
      </c>
    </row>
    <row r="10" spans="1:4" ht="15.75" customHeight="1">
      <c r="A10" s="755">
        <v>9</v>
      </c>
      <c r="B10" s="755" t="s">
        <v>5000</v>
      </c>
      <c r="C10" s="755" t="s">
        <v>5000</v>
      </c>
      <c r="D10" s="757" t="s">
        <v>5001</v>
      </c>
    </row>
    <row r="11" spans="1:4" ht="15.75" customHeight="1">
      <c r="A11" s="755">
        <v>10</v>
      </c>
      <c r="B11" s="755" t="s">
        <v>5002</v>
      </c>
      <c r="C11" s="755" t="s">
        <v>5003</v>
      </c>
      <c r="D11" s="757" t="s">
        <v>5004</v>
      </c>
    </row>
    <row r="12" spans="1:4" ht="15.75" customHeight="1">
      <c r="A12" s="755">
        <v>11</v>
      </c>
      <c r="B12" s="755" t="s">
        <v>5005</v>
      </c>
      <c r="C12" s="755" t="s">
        <v>5006</v>
      </c>
      <c r="D12" s="757" t="s">
        <v>5007</v>
      </c>
    </row>
    <row r="13" spans="1:4" ht="15.75" customHeight="1">
      <c r="A13" s="755">
        <v>12</v>
      </c>
      <c r="B13" s="755" t="s">
        <v>5008</v>
      </c>
      <c r="C13" s="755" t="s">
        <v>5008</v>
      </c>
      <c r="D13" s="757" t="s">
        <v>5009</v>
      </c>
    </row>
    <row r="14" spans="1:4" ht="15.75" customHeight="1">
      <c r="A14" s="755">
        <v>13</v>
      </c>
      <c r="B14" s="755" t="s">
        <v>5010</v>
      </c>
      <c r="C14" s="755" t="s">
        <v>5010</v>
      </c>
      <c r="D14" s="756" t="s">
        <v>5011</v>
      </c>
    </row>
    <row r="15" spans="1:4" ht="15.75" customHeight="1">
      <c r="A15" s="755">
        <v>14</v>
      </c>
      <c r="B15" s="755" t="s">
        <v>5012</v>
      </c>
      <c r="C15" s="755" t="s">
        <v>5012</v>
      </c>
      <c r="D15" s="757" t="s">
        <v>5013</v>
      </c>
    </row>
    <row r="16" spans="1:4" ht="15.75" customHeight="1">
      <c r="A16" s="755">
        <v>15</v>
      </c>
      <c r="B16" s="755" t="s">
        <v>5014</v>
      </c>
      <c r="C16" s="755" t="s">
        <v>5014</v>
      </c>
      <c r="D16" s="757" t="s">
        <v>5015</v>
      </c>
    </row>
    <row r="17" spans="1:4" ht="15.75" customHeight="1">
      <c r="A17" s="755">
        <v>16</v>
      </c>
      <c r="B17" s="755" t="s">
        <v>5016</v>
      </c>
      <c r="C17" s="755" t="s">
        <v>5017</v>
      </c>
      <c r="D17" s="757" t="s">
        <v>5018</v>
      </c>
    </row>
    <row r="18" spans="1:4" ht="15.75" customHeight="1">
      <c r="A18" s="755">
        <v>17</v>
      </c>
      <c r="B18" s="755" t="s">
        <v>5019</v>
      </c>
      <c r="C18" s="755" t="s">
        <v>5019</v>
      </c>
      <c r="D18" s="757" t="s">
        <v>5020</v>
      </c>
    </row>
    <row r="19" spans="1:4" ht="15.75" customHeight="1">
      <c r="A19" s="755">
        <v>18</v>
      </c>
      <c r="B19" s="755" t="s">
        <v>5021</v>
      </c>
      <c r="C19" s="755" t="s">
        <v>5021</v>
      </c>
      <c r="D19" s="757" t="s">
        <v>5022</v>
      </c>
    </row>
    <row r="20" spans="1:4" ht="15.75" customHeight="1">
      <c r="A20" s="755">
        <v>19</v>
      </c>
      <c r="B20" s="755" t="s">
        <v>5023</v>
      </c>
      <c r="C20" s="755" t="s">
        <v>5024</v>
      </c>
      <c r="D20" s="757" t="s">
        <v>5025</v>
      </c>
    </row>
    <row r="21" spans="1:4" ht="15.75" customHeight="1">
      <c r="A21" s="755">
        <v>20</v>
      </c>
      <c r="B21" s="758" t="s">
        <v>5026</v>
      </c>
      <c r="C21" s="755" t="s">
        <v>5026</v>
      </c>
      <c r="D21" s="756" t="s">
        <v>5027</v>
      </c>
    </row>
    <row r="22" spans="1:4" ht="35.25" customHeight="1">
      <c r="A22" s="755">
        <v>21</v>
      </c>
      <c r="B22" s="755" t="s">
        <v>5028</v>
      </c>
      <c r="C22" s="755" t="s">
        <v>5029</v>
      </c>
      <c r="D22" s="757" t="s">
        <v>5030</v>
      </c>
    </row>
    <row r="23" spans="1:4" ht="15.75" customHeight="1">
      <c r="A23" s="755">
        <v>22</v>
      </c>
      <c r="B23" s="755" t="s">
        <v>5031</v>
      </c>
      <c r="C23" s="755" t="s">
        <v>5032</v>
      </c>
      <c r="D23" s="757" t="s">
        <v>5033</v>
      </c>
    </row>
    <row r="24" spans="1:4" ht="15.75" customHeight="1">
      <c r="A24" s="755">
        <v>23</v>
      </c>
      <c r="B24" s="755" t="s">
        <v>5034</v>
      </c>
      <c r="C24" s="758" t="s">
        <v>5035</v>
      </c>
      <c r="D24" s="757" t="s">
        <v>5036</v>
      </c>
    </row>
    <row r="25" spans="1:4" ht="15.75" customHeight="1">
      <c r="A25" s="755">
        <v>24</v>
      </c>
      <c r="B25" s="755" t="s">
        <v>5037</v>
      </c>
      <c r="C25" s="755" t="s">
        <v>5037</v>
      </c>
      <c r="D25" s="757" t="s">
        <v>5038</v>
      </c>
    </row>
    <row r="26" spans="1:4" ht="15.75" customHeight="1">
      <c r="A26" s="755">
        <v>25</v>
      </c>
      <c r="B26" s="755" t="s">
        <v>5039</v>
      </c>
      <c r="C26" s="755" t="s">
        <v>5040</v>
      </c>
      <c r="D26" s="757" t="s">
        <v>5041</v>
      </c>
    </row>
    <row r="27" spans="1:4" ht="15.75" customHeight="1">
      <c r="A27" s="755">
        <v>26</v>
      </c>
      <c r="B27" s="758" t="s">
        <v>5042</v>
      </c>
      <c r="C27" s="758" t="s">
        <v>5043</v>
      </c>
      <c r="D27" s="756" t="s">
        <v>5044</v>
      </c>
    </row>
    <row r="28" spans="1:4" ht="15.75" customHeight="1">
      <c r="A28" s="755">
        <v>28</v>
      </c>
      <c r="B28" s="755" t="s">
        <v>5045</v>
      </c>
      <c r="C28" s="755" t="s">
        <v>5045</v>
      </c>
      <c r="D28" s="757" t="s">
        <v>5046</v>
      </c>
    </row>
    <row r="29" spans="1:4" ht="15.75" customHeight="1">
      <c r="A29" s="755">
        <v>29</v>
      </c>
      <c r="B29" s="755" t="s">
        <v>5047</v>
      </c>
      <c r="C29" s="755" t="s">
        <v>5048</v>
      </c>
      <c r="D29" s="757" t="s">
        <v>5049</v>
      </c>
    </row>
    <row r="30" spans="1:4" ht="15.75" customHeight="1">
      <c r="A30" s="755">
        <v>30</v>
      </c>
      <c r="B30" s="755" t="s">
        <v>5050</v>
      </c>
      <c r="C30" s="755" t="s">
        <v>5050</v>
      </c>
      <c r="D30" s="756" t="s">
        <v>5051</v>
      </c>
    </row>
    <row r="31" spans="1:4" ht="15.75" customHeight="1">
      <c r="A31" s="755">
        <v>31</v>
      </c>
      <c r="B31" s="755" t="s">
        <v>5052</v>
      </c>
      <c r="C31" s="755" t="s">
        <v>5053</v>
      </c>
      <c r="D31" s="756" t="s">
        <v>5054</v>
      </c>
    </row>
    <row r="32" spans="1:4" ht="15.75" customHeight="1">
      <c r="A32" s="755">
        <v>32</v>
      </c>
      <c r="B32" s="755" t="s">
        <v>5055</v>
      </c>
      <c r="C32" s="755" t="s">
        <v>5056</v>
      </c>
      <c r="D32" s="757" t="s">
        <v>5057</v>
      </c>
    </row>
    <row r="33" spans="1:4" ht="15.75" customHeight="1">
      <c r="A33" s="755">
        <v>33</v>
      </c>
      <c r="B33" s="755" t="s">
        <v>5058</v>
      </c>
      <c r="C33" s="755" t="s">
        <v>5059</v>
      </c>
      <c r="D33" s="757" t="s">
        <v>5060</v>
      </c>
    </row>
    <row r="34" spans="1:4" ht="15.75" customHeight="1">
      <c r="A34" s="755">
        <v>34</v>
      </c>
      <c r="B34" s="755" t="s">
        <v>5061</v>
      </c>
      <c r="C34" s="755" t="s">
        <v>5062</v>
      </c>
      <c r="D34" s="757" t="s">
        <v>5063</v>
      </c>
    </row>
    <row r="35" spans="1:4" ht="15.75" customHeight="1">
      <c r="A35" s="755">
        <v>35</v>
      </c>
      <c r="B35" s="755" t="s">
        <v>5064</v>
      </c>
      <c r="C35" s="755" t="s">
        <v>5064</v>
      </c>
      <c r="D35" s="757" t="s">
        <v>5065</v>
      </c>
    </row>
    <row r="36" spans="1:4" ht="15.75" customHeight="1">
      <c r="A36" s="755">
        <v>36</v>
      </c>
      <c r="B36" s="755" t="s">
        <v>5066</v>
      </c>
      <c r="C36" s="755" t="s">
        <v>5067</v>
      </c>
      <c r="D36" s="757" t="s">
        <v>5068</v>
      </c>
    </row>
    <row r="37" spans="1:4" ht="15.75" customHeight="1">
      <c r="A37" s="755">
        <v>37</v>
      </c>
      <c r="B37" s="755" t="s">
        <v>5069</v>
      </c>
      <c r="C37" s="755" t="s">
        <v>5069</v>
      </c>
      <c r="D37" s="757" t="s">
        <v>5070</v>
      </c>
    </row>
    <row r="38" spans="1:4" ht="15.75" customHeight="1">
      <c r="A38" s="755">
        <v>38</v>
      </c>
      <c r="B38" s="755" t="s">
        <v>5071</v>
      </c>
      <c r="C38" s="755" t="s">
        <v>5071</v>
      </c>
      <c r="D38" s="757" t="s">
        <v>5072</v>
      </c>
    </row>
    <row r="39" spans="1:4" ht="15.75" customHeight="1">
      <c r="A39" s="755">
        <v>39</v>
      </c>
      <c r="B39" s="755" t="s">
        <v>5073</v>
      </c>
      <c r="C39" s="755" t="s">
        <v>5074</v>
      </c>
      <c r="D39" s="757" t="s">
        <v>5075</v>
      </c>
    </row>
    <row r="40" spans="1:4" ht="15.75" customHeight="1">
      <c r="A40" s="755">
        <v>40</v>
      </c>
      <c r="B40" s="755" t="s">
        <v>5076</v>
      </c>
      <c r="C40" s="755" t="s">
        <v>5076</v>
      </c>
      <c r="D40" s="757" t="s">
        <v>5077</v>
      </c>
    </row>
    <row r="41" spans="1:4" ht="15.75" customHeight="1">
      <c r="A41" s="755">
        <v>41</v>
      </c>
      <c r="B41" s="755" t="s">
        <v>5078</v>
      </c>
      <c r="C41" s="755" t="s">
        <v>5079</v>
      </c>
      <c r="D41" s="757" t="s">
        <v>5080</v>
      </c>
    </row>
    <row r="42" spans="1:4" ht="15.75" customHeight="1">
      <c r="A42" s="755">
        <v>42</v>
      </c>
      <c r="B42" s="755" t="s">
        <v>5081</v>
      </c>
      <c r="C42" s="755" t="s">
        <v>5081</v>
      </c>
      <c r="D42" s="756" t="s">
        <v>5082</v>
      </c>
    </row>
    <row r="43" spans="1:4" ht="15.75" customHeight="1">
      <c r="A43" s="755">
        <v>43</v>
      </c>
      <c r="B43" s="755" t="s">
        <v>5083</v>
      </c>
      <c r="C43" s="755" t="s">
        <v>5084</v>
      </c>
      <c r="D43" s="757" t="s">
        <v>5085</v>
      </c>
    </row>
    <row r="44" spans="1:4" ht="15.75" customHeight="1">
      <c r="A44" s="755">
        <v>44</v>
      </c>
      <c r="B44" s="755" t="s">
        <v>770</v>
      </c>
      <c r="C44" s="755" t="s">
        <v>770</v>
      </c>
      <c r="D44" s="756" t="s">
        <v>4877</v>
      </c>
    </row>
    <row r="45" spans="1:4" ht="15.75" customHeight="1">
      <c r="A45" s="755">
        <v>45</v>
      </c>
      <c r="B45" s="755" t="s">
        <v>5086</v>
      </c>
      <c r="C45" s="755" t="s">
        <v>5087</v>
      </c>
      <c r="D45" s="757" t="s">
        <v>5088</v>
      </c>
    </row>
    <row r="46" spans="1:4" ht="15.75" customHeight="1">
      <c r="A46" s="755">
        <v>47</v>
      </c>
      <c r="B46" s="755" t="s">
        <v>5089</v>
      </c>
      <c r="C46" s="755" t="s">
        <v>5089</v>
      </c>
      <c r="D46" s="756" t="s">
        <v>5090</v>
      </c>
    </row>
    <row r="47" spans="1:4" ht="15.75" customHeight="1">
      <c r="A47" s="755">
        <v>48</v>
      </c>
      <c r="B47" s="755" t="s">
        <v>5091</v>
      </c>
      <c r="C47" s="755" t="s">
        <v>5091</v>
      </c>
      <c r="D47" s="756" t="s">
        <v>5092</v>
      </c>
    </row>
    <row r="48" spans="1:4" ht="15.75" customHeight="1">
      <c r="A48" s="755">
        <v>49</v>
      </c>
      <c r="B48" s="755" t="s">
        <v>5093</v>
      </c>
      <c r="C48" s="755" t="s">
        <v>5094</v>
      </c>
      <c r="D48" s="759" t="s">
        <v>5095</v>
      </c>
    </row>
    <row r="49" spans="1:4" ht="15.75" customHeight="1">
      <c r="A49" s="755">
        <v>50</v>
      </c>
      <c r="B49" s="755" t="s">
        <v>5096</v>
      </c>
      <c r="C49" s="755" t="s">
        <v>5096</v>
      </c>
      <c r="D49" s="757" t="s">
        <v>5097</v>
      </c>
    </row>
    <row r="50" spans="1:4" ht="15.75" customHeight="1">
      <c r="A50" s="755">
        <v>51</v>
      </c>
      <c r="B50" s="755" t="s">
        <v>5098</v>
      </c>
      <c r="C50" s="755" t="s">
        <v>5099</v>
      </c>
      <c r="D50" s="757" t="s">
        <v>5100</v>
      </c>
    </row>
    <row r="51" spans="1:4" ht="15.75" customHeight="1">
      <c r="A51" s="755">
        <v>52</v>
      </c>
      <c r="B51" s="755" t="s">
        <v>5101</v>
      </c>
      <c r="C51" s="755" t="s">
        <v>5102</v>
      </c>
      <c r="D51" s="757" t="s">
        <v>5103</v>
      </c>
    </row>
    <row r="52" spans="1:4" ht="15.75" customHeight="1">
      <c r="A52" s="755">
        <v>53</v>
      </c>
      <c r="B52" s="755" t="s">
        <v>5104</v>
      </c>
      <c r="C52" s="755" t="s">
        <v>5105</v>
      </c>
      <c r="D52" s="757" t="s">
        <v>5106</v>
      </c>
    </row>
    <row r="53" spans="1:4" ht="15.75" customHeight="1">
      <c r="A53" s="755">
        <v>54</v>
      </c>
      <c r="B53" s="755" t="s">
        <v>5107</v>
      </c>
      <c r="C53" s="755" t="s">
        <v>5108</v>
      </c>
      <c r="D53" s="756" t="s">
        <v>5109</v>
      </c>
    </row>
    <row r="54" spans="1:4" ht="15.75" customHeight="1">
      <c r="A54" s="755">
        <v>55</v>
      </c>
      <c r="B54" s="755" t="s">
        <v>5110</v>
      </c>
      <c r="C54" s="755" t="s">
        <v>5110</v>
      </c>
      <c r="D54" s="756" t="s">
        <v>5111</v>
      </c>
    </row>
    <row r="55" spans="1:4" ht="15.75" customHeight="1">
      <c r="A55" s="755">
        <v>56</v>
      </c>
      <c r="B55" s="755" t="s">
        <v>5112</v>
      </c>
      <c r="C55" s="755" t="s">
        <v>5113</v>
      </c>
      <c r="D55" s="756" t="s">
        <v>5114</v>
      </c>
    </row>
    <row r="56" spans="1:4" ht="15.75" customHeight="1">
      <c r="A56" s="755">
        <v>99</v>
      </c>
      <c r="B56" s="755" t="s">
        <v>151</v>
      </c>
      <c r="C56" s="755" t="s">
        <v>151</v>
      </c>
      <c r="D56" s="756" t="s">
        <v>5115</v>
      </c>
    </row>
    <row r="57" spans="1:4" ht="15.75" customHeight="1">
      <c r="A57" s="755">
        <v>157</v>
      </c>
      <c r="B57" s="755" t="s">
        <v>5116</v>
      </c>
      <c r="C57" s="755" t="s">
        <v>5117</v>
      </c>
      <c r="D57" s="756" t="s">
        <v>5118</v>
      </c>
    </row>
    <row r="58" spans="1:4" ht="15.75" customHeight="1">
      <c r="A58" s="755">
        <v>175</v>
      </c>
      <c r="B58" s="755" t="s">
        <v>5119</v>
      </c>
      <c r="C58" s="755" t="s">
        <v>5120</v>
      </c>
      <c r="D58" s="756" t="s">
        <v>5121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7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90" t="s">
        <v>147</v>
      </c>
      <c r="B1" s="490" t="s">
        <v>5122</v>
      </c>
      <c r="C1" s="490" t="s">
        <v>5123</v>
      </c>
      <c r="D1" s="490" t="s">
        <v>5124</v>
      </c>
      <c r="E1" s="490" t="s">
        <v>5125</v>
      </c>
      <c r="F1" s="452" t="s">
        <v>1497</v>
      </c>
      <c r="G1" s="452" t="s">
        <v>1498</v>
      </c>
      <c r="H1" s="452" t="s">
        <v>1499</v>
      </c>
      <c r="I1" s="452" t="s">
        <v>1500</v>
      </c>
      <c r="J1" s="435" t="s">
        <v>2170</v>
      </c>
      <c r="K1" s="435" t="s">
        <v>2169</v>
      </c>
    </row>
    <row r="2" spans="1:15" ht="21.75" customHeight="1">
      <c r="A2" s="752">
        <v>1</v>
      </c>
      <c r="B2" s="753" t="s">
        <v>5126</v>
      </c>
      <c r="C2" s="760">
        <v>180</v>
      </c>
      <c r="D2" s="760" t="s">
        <v>5127</v>
      </c>
      <c r="E2" s="760" t="s">
        <v>5128</v>
      </c>
      <c r="F2" s="599" t="s">
        <v>1020</v>
      </c>
      <c r="G2" s="373" t="s">
        <v>1020</v>
      </c>
      <c r="H2" s="374" t="s">
        <v>5127</v>
      </c>
      <c r="I2" s="374" t="s">
        <v>5129</v>
      </c>
      <c r="J2" s="374" t="s">
        <v>5127</v>
      </c>
      <c r="K2" s="374" t="s">
        <v>5130</v>
      </c>
    </row>
    <row r="3" spans="1:15" ht="21.75" customHeight="1">
      <c r="A3" s="752">
        <v>2</v>
      </c>
      <c r="B3" s="753" t="s">
        <v>5126</v>
      </c>
      <c r="C3" s="760">
        <v>600</v>
      </c>
      <c r="D3" s="760" t="s">
        <v>5131</v>
      </c>
      <c r="E3" s="760" t="s">
        <v>5132</v>
      </c>
      <c r="F3" s="599" t="s">
        <v>1007</v>
      </c>
      <c r="G3" s="373" t="s">
        <v>1477</v>
      </c>
      <c r="H3" s="374" t="s">
        <v>5131</v>
      </c>
      <c r="I3" s="374" t="s">
        <v>5133</v>
      </c>
      <c r="J3" s="374" t="s">
        <v>5131</v>
      </c>
      <c r="K3" s="374" t="s">
        <v>5131</v>
      </c>
    </row>
    <row r="4" spans="1:15" ht="21.75" customHeight="1">
      <c r="A4" s="752">
        <v>3</v>
      </c>
      <c r="B4" s="753" t="s">
        <v>5126</v>
      </c>
      <c r="C4" s="760">
        <v>220</v>
      </c>
      <c r="D4" s="760" t="s">
        <v>5134</v>
      </c>
      <c r="E4" s="760" t="s">
        <v>5135</v>
      </c>
      <c r="F4" s="599" t="s">
        <v>1021</v>
      </c>
      <c r="G4" s="373" t="s">
        <v>1021</v>
      </c>
      <c r="H4" s="374" t="s">
        <v>5134</v>
      </c>
      <c r="I4" s="374" t="s">
        <v>5136</v>
      </c>
      <c r="J4" s="374" t="s">
        <v>5137</v>
      </c>
      <c r="K4" s="374" t="s">
        <v>5138</v>
      </c>
    </row>
    <row r="5" spans="1:15" ht="21.75" customHeight="1">
      <c r="A5" s="752">
        <v>4</v>
      </c>
      <c r="B5" s="753" t="s">
        <v>5126</v>
      </c>
      <c r="C5" s="760">
        <v>620</v>
      </c>
      <c r="D5" s="760" t="s">
        <v>4925</v>
      </c>
      <c r="E5" s="760" t="s">
        <v>5139</v>
      </c>
      <c r="F5" s="599" t="s">
        <v>1009</v>
      </c>
      <c r="G5" s="373" t="s">
        <v>1478</v>
      </c>
      <c r="H5" s="374" t="s">
        <v>4925</v>
      </c>
      <c r="I5" s="374" t="s">
        <v>5140</v>
      </c>
      <c r="J5" s="374" t="s">
        <v>5141</v>
      </c>
      <c r="K5" s="374" t="s">
        <v>4925</v>
      </c>
    </row>
    <row r="6" spans="1:15" ht="21.75" customHeight="1">
      <c r="A6" s="752">
        <v>5</v>
      </c>
      <c r="B6" s="753" t="s">
        <v>5126</v>
      </c>
      <c r="C6" s="760">
        <v>830</v>
      </c>
      <c r="D6" s="760" t="s">
        <v>5142</v>
      </c>
      <c r="E6" s="760" t="s">
        <v>5143</v>
      </c>
      <c r="F6" s="599" t="s">
        <v>1023</v>
      </c>
      <c r="G6" s="373" t="s">
        <v>1479</v>
      </c>
      <c r="H6" s="374" t="s">
        <v>5144</v>
      </c>
      <c r="I6" s="374" t="s">
        <v>5145</v>
      </c>
      <c r="J6" s="374" t="s">
        <v>5146</v>
      </c>
      <c r="K6" s="374" t="s">
        <v>5144</v>
      </c>
    </row>
    <row r="7" spans="1:15" ht="21.75" customHeight="1">
      <c r="A7" s="752">
        <v>6</v>
      </c>
      <c r="B7" s="753" t="s">
        <v>5126</v>
      </c>
      <c r="C7" s="760">
        <v>501</v>
      </c>
      <c r="D7" s="760" t="s">
        <v>5147</v>
      </c>
      <c r="E7" s="760" t="s">
        <v>5148</v>
      </c>
      <c r="F7" s="599" t="s">
        <v>1011</v>
      </c>
      <c r="G7" s="374" t="s">
        <v>1481</v>
      </c>
      <c r="H7" s="374" t="s">
        <v>5147</v>
      </c>
      <c r="I7" s="374" t="s">
        <v>5149</v>
      </c>
      <c r="J7" s="374" t="s">
        <v>5150</v>
      </c>
      <c r="K7" s="761" t="s">
        <v>5151</v>
      </c>
      <c r="L7" s="897" t="s">
        <v>5152</v>
      </c>
      <c r="M7" s="782"/>
      <c r="N7" s="782"/>
      <c r="O7" s="782"/>
    </row>
    <row r="8" spans="1:15" ht="21.75" customHeight="1">
      <c r="A8" s="752">
        <v>7</v>
      </c>
      <c r="B8" s="753" t="s">
        <v>5126</v>
      </c>
      <c r="C8" s="760">
        <v>504</v>
      </c>
      <c r="D8" s="760" t="s">
        <v>5153</v>
      </c>
      <c r="E8" s="760" t="s">
        <v>5154</v>
      </c>
      <c r="F8" s="599" t="s">
        <v>1025</v>
      </c>
      <c r="G8" s="373" t="s">
        <v>1025</v>
      </c>
      <c r="H8" s="374" t="s">
        <v>5153</v>
      </c>
      <c r="I8" s="374" t="s">
        <v>4893</v>
      </c>
      <c r="J8" s="374" t="s">
        <v>5153</v>
      </c>
      <c r="K8" s="374" t="s">
        <v>5153</v>
      </c>
      <c r="L8" s="782"/>
      <c r="M8" s="782"/>
      <c r="N8" s="782"/>
      <c r="O8" s="782"/>
    </row>
    <row r="9" spans="1:15" ht="21.75" customHeight="1">
      <c r="A9" s="752">
        <v>8</v>
      </c>
      <c r="B9" s="753" t="s">
        <v>5126</v>
      </c>
      <c r="C9" s="760">
        <v>503</v>
      </c>
      <c r="D9" s="760" t="s">
        <v>1006</v>
      </c>
      <c r="E9" s="760" t="s">
        <v>5155</v>
      </c>
      <c r="F9" s="599" t="s">
        <v>1012</v>
      </c>
      <c r="G9" s="373" t="s">
        <v>1012</v>
      </c>
      <c r="H9" s="374" t="s">
        <v>1006</v>
      </c>
      <c r="I9" s="374" t="s">
        <v>4886</v>
      </c>
      <c r="J9" s="374" t="s">
        <v>1006</v>
      </c>
      <c r="K9" s="374" t="s">
        <v>1006</v>
      </c>
      <c r="L9" s="782"/>
      <c r="M9" s="782"/>
      <c r="N9" s="782"/>
      <c r="O9" s="782"/>
    </row>
    <row r="10" spans="1:15" ht="21.75" customHeight="1">
      <c r="A10" s="752">
        <v>9</v>
      </c>
      <c r="B10" s="753" t="s">
        <v>5126</v>
      </c>
      <c r="C10" s="760">
        <v>505</v>
      </c>
      <c r="D10" s="760" t="s">
        <v>5156</v>
      </c>
      <c r="E10" s="760" t="s">
        <v>5157</v>
      </c>
      <c r="F10" s="599" t="s">
        <v>1014</v>
      </c>
      <c r="G10" s="373" t="s">
        <v>1482</v>
      </c>
      <c r="H10" s="374" t="s">
        <v>5156</v>
      </c>
      <c r="I10" s="374" t="s">
        <v>5158</v>
      </c>
      <c r="J10" s="374" t="s">
        <v>5156</v>
      </c>
      <c r="K10" s="374" t="s">
        <v>5156</v>
      </c>
      <c r="L10" s="782"/>
      <c r="M10" s="782"/>
      <c r="N10" s="782"/>
      <c r="O10" s="782"/>
    </row>
    <row r="11" spans="1:15" ht="21.75" customHeight="1">
      <c r="A11" s="752">
        <v>10</v>
      </c>
      <c r="B11" s="753" t="s">
        <v>5126</v>
      </c>
      <c r="C11" s="760">
        <v>506</v>
      </c>
      <c r="D11" s="760" t="s">
        <v>5159</v>
      </c>
      <c r="E11" s="760" t="s">
        <v>5160</v>
      </c>
      <c r="F11" s="599" t="s">
        <v>1029</v>
      </c>
      <c r="G11" s="373" t="s">
        <v>1483</v>
      </c>
      <c r="H11" s="374" t="s">
        <v>5159</v>
      </c>
      <c r="I11" s="374" t="s">
        <v>5161</v>
      </c>
      <c r="J11" s="374" t="s">
        <v>5159</v>
      </c>
      <c r="K11" s="374" t="s">
        <v>5162</v>
      </c>
      <c r="L11" s="782"/>
      <c r="M11" s="782"/>
      <c r="N11" s="782"/>
      <c r="O11" s="782"/>
    </row>
    <row r="12" spans="1:15" ht="21.75" customHeight="1">
      <c r="A12" s="752">
        <v>11</v>
      </c>
      <c r="B12" s="753" t="s">
        <v>5126</v>
      </c>
      <c r="C12" s="760">
        <v>509</v>
      </c>
      <c r="D12" s="760" t="s">
        <v>5163</v>
      </c>
      <c r="E12" s="760" t="s">
        <v>5164</v>
      </c>
      <c r="F12" s="599" t="s">
        <v>1030</v>
      </c>
      <c r="G12" s="373" t="s">
        <v>1484</v>
      </c>
      <c r="H12" s="374" t="s">
        <v>5163</v>
      </c>
      <c r="I12" s="374" t="s">
        <v>5165</v>
      </c>
      <c r="J12" s="374" t="s">
        <v>5166</v>
      </c>
      <c r="K12" s="374" t="s">
        <v>5167</v>
      </c>
      <c r="L12" s="782"/>
      <c r="M12" s="782"/>
      <c r="N12" s="782"/>
      <c r="O12" s="782"/>
    </row>
    <row r="13" spans="1:15" ht="21.75" customHeight="1">
      <c r="A13" s="752">
        <v>12</v>
      </c>
      <c r="B13" s="753" t="s">
        <v>5126</v>
      </c>
      <c r="C13" s="760">
        <v>508</v>
      </c>
      <c r="D13" s="760" t="s">
        <v>5168</v>
      </c>
      <c r="E13" s="760" t="s">
        <v>5169</v>
      </c>
      <c r="F13" s="599" t="s">
        <v>1031</v>
      </c>
      <c r="G13" s="373" t="s">
        <v>1485</v>
      </c>
      <c r="H13" s="374" t="s">
        <v>5168</v>
      </c>
      <c r="I13" s="374" t="s">
        <v>5170</v>
      </c>
      <c r="J13" s="374" t="s">
        <v>5171</v>
      </c>
      <c r="K13" s="374" t="s">
        <v>5172</v>
      </c>
      <c r="L13" s="782"/>
      <c r="M13" s="782"/>
      <c r="N13" s="782"/>
      <c r="O13" s="782"/>
    </row>
    <row r="14" spans="1:15" ht="21.75" customHeight="1">
      <c r="A14" s="752">
        <v>13</v>
      </c>
      <c r="B14" s="753" t="s">
        <v>5126</v>
      </c>
      <c r="C14" s="760">
        <v>512</v>
      </c>
      <c r="D14" s="760" t="s">
        <v>5173</v>
      </c>
      <c r="E14" s="760" t="s">
        <v>5174</v>
      </c>
      <c r="F14" s="599" t="s">
        <v>1015</v>
      </c>
      <c r="G14" s="373" t="s">
        <v>1015</v>
      </c>
      <c r="H14" s="374" t="s">
        <v>5173</v>
      </c>
      <c r="I14" s="374" t="s">
        <v>5175</v>
      </c>
      <c r="J14" s="374" t="s">
        <v>5176</v>
      </c>
      <c r="K14" s="374" t="s">
        <v>5177</v>
      </c>
      <c r="L14" s="782"/>
      <c r="M14" s="782"/>
      <c r="N14" s="782"/>
      <c r="O14" s="782"/>
    </row>
    <row r="15" spans="1:15" ht="21.75" customHeight="1">
      <c r="A15" s="752">
        <v>14</v>
      </c>
      <c r="B15" s="753" t="s">
        <v>5126</v>
      </c>
      <c r="C15" s="760">
        <v>516</v>
      </c>
      <c r="D15" s="760" t="s">
        <v>5178</v>
      </c>
      <c r="E15" s="760" t="s">
        <v>5179</v>
      </c>
      <c r="F15" s="599" t="s">
        <v>1033</v>
      </c>
      <c r="G15" s="373" t="s">
        <v>1488</v>
      </c>
      <c r="H15" s="374" t="s">
        <v>5180</v>
      </c>
      <c r="I15" s="374" t="s">
        <v>5180</v>
      </c>
      <c r="J15" s="374" t="s">
        <v>5181</v>
      </c>
      <c r="K15" s="374" t="s">
        <v>5178</v>
      </c>
    </row>
    <row r="16" spans="1:15" ht="21.75" customHeight="1">
      <c r="A16" s="752">
        <v>15</v>
      </c>
      <c r="B16" s="753" t="s">
        <v>5126</v>
      </c>
      <c r="C16" s="760">
        <v>517</v>
      </c>
      <c r="D16" s="760" t="s">
        <v>5182</v>
      </c>
      <c r="E16" s="760" t="s">
        <v>5183</v>
      </c>
      <c r="F16" s="599" t="s">
        <v>1035</v>
      </c>
      <c r="G16" s="373" t="s">
        <v>1035</v>
      </c>
      <c r="H16" s="374" t="s">
        <v>5182</v>
      </c>
      <c r="I16" s="374" t="s">
        <v>5182</v>
      </c>
      <c r="J16" s="374" t="s">
        <v>5184</v>
      </c>
      <c r="K16" s="374" t="s">
        <v>5182</v>
      </c>
    </row>
    <row r="17" spans="1:11" ht="21.75" customHeight="1">
      <c r="A17" s="752">
        <v>16</v>
      </c>
      <c r="B17" s="753" t="s">
        <v>5126</v>
      </c>
      <c r="C17" s="760">
        <v>519</v>
      </c>
      <c r="D17" s="760" t="s">
        <v>5185</v>
      </c>
      <c r="E17" s="760" t="s">
        <v>5186</v>
      </c>
      <c r="F17" s="599" t="s">
        <v>1017</v>
      </c>
      <c r="G17" s="373" t="s">
        <v>1017</v>
      </c>
      <c r="H17" s="374" t="s">
        <v>5185</v>
      </c>
      <c r="I17" s="374" t="s">
        <v>5187</v>
      </c>
      <c r="J17" s="374" t="s">
        <v>5185</v>
      </c>
      <c r="K17" s="374" t="s">
        <v>5185</v>
      </c>
    </row>
    <row r="18" spans="1:11" ht="21.75" customHeight="1">
      <c r="A18" s="752">
        <v>17</v>
      </c>
      <c r="B18" s="753" t="s">
        <v>5126</v>
      </c>
      <c r="C18" s="760">
        <v>181</v>
      </c>
      <c r="D18" s="760" t="s">
        <v>5188</v>
      </c>
      <c r="E18" s="760" t="s">
        <v>5189</v>
      </c>
      <c r="F18" s="599" t="s">
        <v>1019</v>
      </c>
      <c r="G18" s="373" t="s">
        <v>1019</v>
      </c>
      <c r="H18" s="374" t="s">
        <v>5188</v>
      </c>
      <c r="I18" s="374" t="s">
        <v>5190</v>
      </c>
      <c r="J18" s="374" t="s">
        <v>5188</v>
      </c>
      <c r="K18" s="374" t="s">
        <v>5191</v>
      </c>
    </row>
    <row r="19" spans="1:11" ht="21.75" customHeight="1">
      <c r="A19" s="752">
        <v>18</v>
      </c>
      <c r="B19" s="753" t="s">
        <v>5126</v>
      </c>
      <c r="C19" s="760">
        <v>182</v>
      </c>
      <c r="D19" s="760" t="s">
        <v>5192</v>
      </c>
      <c r="E19" s="760" t="s">
        <v>5193</v>
      </c>
      <c r="F19" s="599" t="s">
        <v>1039</v>
      </c>
      <c r="G19" s="373" t="s">
        <v>1490</v>
      </c>
      <c r="H19" s="374" t="s">
        <v>5192</v>
      </c>
      <c r="I19" s="374" t="s">
        <v>5194</v>
      </c>
      <c r="J19" s="374" t="s">
        <v>5192</v>
      </c>
      <c r="K19" s="374" t="s">
        <v>5192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7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62" t="s">
        <v>5195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63" t="s">
        <v>5196</v>
      </c>
      <c r="B2" s="762" t="s">
        <v>4982</v>
      </c>
      <c r="C2" s="763" t="s">
        <v>4982</v>
      </c>
      <c r="D2" s="762" t="s">
        <v>4983</v>
      </c>
    </row>
    <row r="3" spans="1:4" ht="15.75" customHeight="1">
      <c r="A3" s="763" t="s">
        <v>5197</v>
      </c>
      <c r="B3" s="762" t="s">
        <v>4984</v>
      </c>
      <c r="C3" s="763" t="s">
        <v>4985</v>
      </c>
      <c r="D3" s="762" t="s">
        <v>4986</v>
      </c>
    </row>
    <row r="4" spans="1:4" ht="15.75" customHeight="1">
      <c r="A4" s="763" t="s">
        <v>5198</v>
      </c>
      <c r="B4" s="762" t="s">
        <v>5093</v>
      </c>
      <c r="C4" s="763" t="s">
        <v>5094</v>
      </c>
      <c r="D4" s="762" t="s">
        <v>5095</v>
      </c>
    </row>
    <row r="5" spans="1:4" ht="15.75" customHeight="1">
      <c r="A5" s="763" t="s">
        <v>5199</v>
      </c>
      <c r="B5" s="762" t="s">
        <v>5200</v>
      </c>
      <c r="C5" s="763" t="s">
        <v>5201</v>
      </c>
      <c r="D5" s="762" t="s">
        <v>5100</v>
      </c>
    </row>
    <row r="6" spans="1:4" ht="15.75" customHeight="1">
      <c r="A6" s="763" t="s">
        <v>5202</v>
      </c>
      <c r="B6" s="762" t="s">
        <v>4987</v>
      </c>
      <c r="C6" s="763" t="s">
        <v>4987</v>
      </c>
      <c r="D6" s="762" t="s">
        <v>5203</v>
      </c>
    </row>
    <row r="7" spans="1:4" ht="15.75" customHeight="1">
      <c r="A7" s="763" t="s">
        <v>5204</v>
      </c>
      <c r="B7" s="762" t="s">
        <v>4998</v>
      </c>
      <c r="C7" s="763" t="s">
        <v>4998</v>
      </c>
      <c r="D7" s="762" t="s">
        <v>4999</v>
      </c>
    </row>
    <row r="8" spans="1:4" ht="15.75" customHeight="1">
      <c r="A8" s="763" t="s">
        <v>5205</v>
      </c>
      <c r="B8" s="762" t="s">
        <v>5206</v>
      </c>
      <c r="C8" s="763" t="s">
        <v>5206</v>
      </c>
      <c r="D8" s="762" t="s">
        <v>4989</v>
      </c>
    </row>
    <row r="9" spans="1:4" ht="15.75" customHeight="1">
      <c r="A9" s="763" t="s">
        <v>5207</v>
      </c>
      <c r="B9" s="762" t="s">
        <v>4990</v>
      </c>
      <c r="C9" s="763" t="s">
        <v>4991</v>
      </c>
      <c r="D9" s="762" t="s">
        <v>4992</v>
      </c>
    </row>
    <row r="10" spans="1:4" ht="15.75" customHeight="1">
      <c r="A10" s="763" t="s">
        <v>5208</v>
      </c>
      <c r="B10" s="762" t="s">
        <v>5209</v>
      </c>
      <c r="C10" s="763" t="s">
        <v>5209</v>
      </c>
      <c r="D10" s="762" t="s">
        <v>5210</v>
      </c>
    </row>
    <row r="11" spans="1:4" ht="15.75" customHeight="1">
      <c r="A11" s="763" t="s">
        <v>5211</v>
      </c>
      <c r="B11" s="762" t="s">
        <v>5000</v>
      </c>
      <c r="C11" s="763" t="s">
        <v>5000</v>
      </c>
      <c r="D11" s="762" t="s">
        <v>5001</v>
      </c>
    </row>
    <row r="12" spans="1:4" ht="15.75" customHeight="1">
      <c r="A12" s="763" t="s">
        <v>5212</v>
      </c>
      <c r="B12" s="762" t="s">
        <v>5002</v>
      </c>
      <c r="C12" s="763" t="s">
        <v>5003</v>
      </c>
      <c r="D12" s="762" t="s">
        <v>5004</v>
      </c>
    </row>
    <row r="13" spans="1:4" ht="15.75" customHeight="1">
      <c r="A13" s="763" t="s">
        <v>5213</v>
      </c>
      <c r="B13" s="762" t="s">
        <v>5096</v>
      </c>
      <c r="C13" s="763" t="s">
        <v>5096</v>
      </c>
      <c r="D13" s="762" t="s">
        <v>5097</v>
      </c>
    </row>
    <row r="14" spans="1:4" ht="15.75" customHeight="1">
      <c r="A14" s="763" t="s">
        <v>5214</v>
      </c>
      <c r="B14" s="762" t="s">
        <v>4993</v>
      </c>
      <c r="C14" s="763" t="s">
        <v>4993</v>
      </c>
      <c r="D14" s="762" t="s">
        <v>4994</v>
      </c>
    </row>
    <row r="15" spans="1:4" ht="15.75" customHeight="1">
      <c r="A15" s="763" t="s">
        <v>5215</v>
      </c>
      <c r="B15" s="762" t="s">
        <v>5037</v>
      </c>
      <c r="C15" s="763" t="s">
        <v>5037</v>
      </c>
      <c r="D15" s="762" t="s">
        <v>5038</v>
      </c>
    </row>
    <row r="16" spans="1:4" ht="15.75" customHeight="1">
      <c r="A16" s="763" t="s">
        <v>5216</v>
      </c>
      <c r="B16" s="762" t="s">
        <v>5217</v>
      </c>
      <c r="C16" s="763" t="s">
        <v>5217</v>
      </c>
      <c r="D16" s="762" t="s">
        <v>5218</v>
      </c>
    </row>
    <row r="17" spans="1:4" ht="15.75" customHeight="1">
      <c r="A17" s="763" t="s">
        <v>5219</v>
      </c>
      <c r="B17" s="762" t="s">
        <v>5220</v>
      </c>
      <c r="C17" s="763" t="s">
        <v>5220</v>
      </c>
      <c r="D17" s="762" t="s">
        <v>5221</v>
      </c>
    </row>
    <row r="18" spans="1:4" ht="15.75" customHeight="1">
      <c r="A18" s="763" t="s">
        <v>5222</v>
      </c>
      <c r="B18" s="762" t="s">
        <v>5223</v>
      </c>
      <c r="C18" s="763" t="s">
        <v>5223</v>
      </c>
      <c r="D18" s="762" t="s">
        <v>5224</v>
      </c>
    </row>
    <row r="19" spans="1:4" ht="15.75" customHeight="1">
      <c r="A19" s="763" t="s">
        <v>5225</v>
      </c>
      <c r="B19" s="762" t="s">
        <v>5042</v>
      </c>
      <c r="C19" s="763" t="s">
        <v>5043</v>
      </c>
      <c r="D19" s="762" t="s">
        <v>5044</v>
      </c>
    </row>
    <row r="20" spans="1:4" ht="15.75" customHeight="1">
      <c r="A20" s="763" t="s">
        <v>5226</v>
      </c>
      <c r="B20" s="762" t="s">
        <v>5227</v>
      </c>
      <c r="C20" s="763" t="s">
        <v>5228</v>
      </c>
      <c r="D20" s="762" t="s">
        <v>5229</v>
      </c>
    </row>
    <row r="21" spans="1:4" ht="15.75" customHeight="1">
      <c r="A21" s="763" t="s">
        <v>5230</v>
      </c>
      <c r="B21" s="762" t="s">
        <v>5039</v>
      </c>
      <c r="C21" s="763" t="s">
        <v>5040</v>
      </c>
      <c r="D21" s="762" t="s">
        <v>5041</v>
      </c>
    </row>
    <row r="22" spans="1:4" ht="15.75" customHeight="1">
      <c r="A22" s="763" t="s">
        <v>5231</v>
      </c>
      <c r="B22" s="762" t="s">
        <v>5016</v>
      </c>
      <c r="C22" s="763" t="s">
        <v>5017</v>
      </c>
      <c r="D22" s="762" t="s">
        <v>5018</v>
      </c>
    </row>
    <row r="23" spans="1:4" ht="15.75" customHeight="1">
      <c r="A23" s="763" t="s">
        <v>5232</v>
      </c>
      <c r="B23" s="762" t="s">
        <v>5031</v>
      </c>
      <c r="C23" s="763" t="s">
        <v>5032</v>
      </c>
      <c r="D23" s="762" t="s">
        <v>5033</v>
      </c>
    </row>
    <row r="24" spans="1:4" ht="15.75" customHeight="1">
      <c r="A24" s="763" t="s">
        <v>5233</v>
      </c>
      <c r="B24" s="762" t="s">
        <v>5019</v>
      </c>
      <c r="C24" s="763" t="s">
        <v>5019</v>
      </c>
      <c r="D24" s="762" t="s">
        <v>5020</v>
      </c>
    </row>
    <row r="25" spans="1:4" ht="15.75" customHeight="1">
      <c r="A25" s="763" t="s">
        <v>5234</v>
      </c>
      <c r="B25" s="762" t="s">
        <v>5235</v>
      </c>
      <c r="C25" s="763" t="s">
        <v>5235</v>
      </c>
      <c r="D25" s="762" t="s">
        <v>5106</v>
      </c>
    </row>
    <row r="26" spans="1:4" ht="15.75" customHeight="1">
      <c r="A26" s="763" t="s">
        <v>5236</v>
      </c>
      <c r="B26" s="762" t="s">
        <v>5014</v>
      </c>
      <c r="C26" s="763" t="s">
        <v>5014</v>
      </c>
      <c r="D26" s="762" t="s">
        <v>5015</v>
      </c>
    </row>
    <row r="27" spans="1:4" ht="15.75" customHeight="1">
      <c r="A27" s="763" t="s">
        <v>5237</v>
      </c>
      <c r="B27" s="762" t="s">
        <v>5034</v>
      </c>
      <c r="C27" s="763" t="s">
        <v>5035</v>
      </c>
      <c r="D27" s="762" t="s">
        <v>5036</v>
      </c>
    </row>
    <row r="28" spans="1:4" ht="15.75" customHeight="1">
      <c r="A28" s="763" t="s">
        <v>5238</v>
      </c>
      <c r="B28" s="762" t="s">
        <v>5239</v>
      </c>
      <c r="C28" s="763" t="s">
        <v>5240</v>
      </c>
      <c r="D28" s="762" t="s">
        <v>5054</v>
      </c>
    </row>
    <row r="29" spans="1:4" ht="15.75" customHeight="1">
      <c r="A29" s="763" t="s">
        <v>5241</v>
      </c>
      <c r="B29" s="762" t="s">
        <v>5026</v>
      </c>
      <c r="C29" s="764" t="s">
        <v>5026</v>
      </c>
      <c r="D29" s="762" t="s">
        <v>5027</v>
      </c>
    </row>
    <row r="30" spans="1:4" ht="15.75" customHeight="1">
      <c r="A30" s="763" t="s">
        <v>5242</v>
      </c>
      <c r="B30" s="762" t="s">
        <v>5243</v>
      </c>
      <c r="C30" s="763" t="s">
        <v>5244</v>
      </c>
      <c r="D30" s="762" t="s">
        <v>5245</v>
      </c>
    </row>
    <row r="31" spans="1:4" ht="15.75" customHeight="1">
      <c r="A31" s="763" t="s">
        <v>5246</v>
      </c>
      <c r="B31" s="762" t="s">
        <v>5247</v>
      </c>
      <c r="C31" s="763" t="s">
        <v>5248</v>
      </c>
      <c r="D31" s="762" t="s">
        <v>5060</v>
      </c>
    </row>
    <row r="32" spans="1:4" ht="15.75" customHeight="1">
      <c r="A32" s="763" t="s">
        <v>5249</v>
      </c>
      <c r="B32" s="762" t="s">
        <v>5045</v>
      </c>
      <c r="C32" s="763" t="s">
        <v>5045</v>
      </c>
      <c r="D32" s="762" t="s">
        <v>5046</v>
      </c>
    </row>
    <row r="33" spans="1:4" ht="15.75" customHeight="1">
      <c r="A33" s="763" t="s">
        <v>5250</v>
      </c>
      <c r="B33" s="762" t="s">
        <v>5028</v>
      </c>
      <c r="C33" s="763" t="s">
        <v>5029</v>
      </c>
      <c r="D33" s="762" t="s">
        <v>5030</v>
      </c>
    </row>
    <row r="34" spans="1:4" ht="15.75" customHeight="1">
      <c r="A34" s="763" t="s">
        <v>5251</v>
      </c>
      <c r="B34" s="762" t="s">
        <v>5252</v>
      </c>
      <c r="C34" s="763" t="s">
        <v>5252</v>
      </c>
      <c r="D34" s="762" t="s">
        <v>5253</v>
      </c>
    </row>
    <row r="35" spans="1:4" ht="15.75" customHeight="1">
      <c r="A35" s="763" t="s">
        <v>5254</v>
      </c>
      <c r="B35" s="762" t="s">
        <v>5255</v>
      </c>
      <c r="C35" s="763" t="s">
        <v>5255</v>
      </c>
      <c r="D35" s="762" t="s">
        <v>5255</v>
      </c>
    </row>
    <row r="36" spans="1:4" ht="15.75" customHeight="1">
      <c r="A36" s="763" t="s">
        <v>5256</v>
      </c>
      <c r="B36" s="762" t="s">
        <v>5107</v>
      </c>
      <c r="C36" s="763" t="s">
        <v>5108</v>
      </c>
      <c r="D36" s="762" t="s">
        <v>5257</v>
      </c>
    </row>
    <row r="37" spans="1:4" ht="15.75" customHeight="1">
      <c r="A37" s="763" t="s">
        <v>5258</v>
      </c>
      <c r="B37" s="762" t="s">
        <v>151</v>
      </c>
      <c r="C37" s="763" t="s">
        <v>151</v>
      </c>
      <c r="D37" s="762" t="s">
        <v>5259</v>
      </c>
    </row>
    <row r="38" spans="1:4" ht="15.75" customHeight="1">
      <c r="A38" s="763" t="s">
        <v>5260</v>
      </c>
      <c r="B38" s="762" t="s">
        <v>5010</v>
      </c>
      <c r="C38" s="763" t="s">
        <v>5010</v>
      </c>
      <c r="D38" s="762" t="s">
        <v>5011</v>
      </c>
    </row>
    <row r="39" spans="1:4" ht="15.75" customHeight="1">
      <c r="A39" s="763" t="s">
        <v>5261</v>
      </c>
      <c r="B39" s="762" t="s">
        <v>5050</v>
      </c>
      <c r="C39" s="763" t="s">
        <v>5050</v>
      </c>
      <c r="D39" s="762" t="s">
        <v>5051</v>
      </c>
    </row>
    <row r="40" spans="1:4" ht="15.75" customHeight="1">
      <c r="A40" s="763" t="s">
        <v>5262</v>
      </c>
      <c r="B40" s="762" t="s">
        <v>5008</v>
      </c>
      <c r="C40" s="763" t="s">
        <v>5008</v>
      </c>
      <c r="D40" s="762" t="s">
        <v>5009</v>
      </c>
    </row>
    <row r="41" spans="1:4" ht="15.75" customHeight="1">
      <c r="A41" s="763" t="s">
        <v>5263</v>
      </c>
      <c r="B41" s="762" t="s">
        <v>5264</v>
      </c>
      <c r="C41" s="763" t="s">
        <v>5265</v>
      </c>
      <c r="D41" s="762" t="s">
        <v>5266</v>
      </c>
    </row>
    <row r="42" spans="1:4" ht="15.75" customHeight="1">
      <c r="A42" s="762" t="s">
        <v>5267</v>
      </c>
      <c r="B42" s="762" t="s">
        <v>5021</v>
      </c>
      <c r="C42" s="762" t="s">
        <v>5021</v>
      </c>
      <c r="D42" s="762" t="s">
        <v>5022</v>
      </c>
    </row>
    <row r="43" spans="1:4" ht="15.75" customHeight="1">
      <c r="A43" s="762" t="s">
        <v>5268</v>
      </c>
      <c r="B43" s="762" t="s">
        <v>5023</v>
      </c>
      <c r="C43" s="762" t="s">
        <v>5024</v>
      </c>
      <c r="D43" s="762" t="s">
        <v>5025</v>
      </c>
    </row>
    <row r="44" spans="1:4" ht="15.75" customHeight="1">
      <c r="A44" s="762" t="s">
        <v>5269</v>
      </c>
      <c r="B44" s="762" t="s">
        <v>5047</v>
      </c>
      <c r="C44" s="762" t="s">
        <v>5048</v>
      </c>
      <c r="D44" s="762" t="s">
        <v>5270</v>
      </c>
    </row>
    <row r="45" spans="1:4" ht="15.75" customHeight="1">
      <c r="A45" s="762" t="s">
        <v>5271</v>
      </c>
      <c r="B45" s="762" t="s">
        <v>5012</v>
      </c>
      <c r="C45" s="762" t="s">
        <v>5012</v>
      </c>
      <c r="D45" s="762" t="s">
        <v>5013</v>
      </c>
    </row>
    <row r="46" spans="1:4" ht="15.75" customHeight="1">
      <c r="A46" s="762" t="s">
        <v>5272</v>
      </c>
      <c r="B46" s="762" t="s">
        <v>5273</v>
      </c>
      <c r="C46" s="762" t="s">
        <v>5274</v>
      </c>
      <c r="D46" s="762" t="s">
        <v>5013</v>
      </c>
    </row>
    <row r="47" spans="1:4" ht="15.75" customHeight="1">
      <c r="A47" s="762" t="s">
        <v>5275</v>
      </c>
      <c r="B47" s="762" t="s">
        <v>5083</v>
      </c>
      <c r="C47" s="762" t="s">
        <v>5084</v>
      </c>
      <c r="D47" s="762" t="s">
        <v>5085</v>
      </c>
    </row>
    <row r="48" spans="1:4" ht="15.75" customHeight="1">
      <c r="A48" s="762" t="s">
        <v>168</v>
      </c>
      <c r="B48" s="762" t="s">
        <v>770</v>
      </c>
      <c r="C48" s="762" t="s">
        <v>770</v>
      </c>
      <c r="D48" s="762" t="s">
        <v>4877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7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44" t="s">
        <v>5195</v>
      </c>
      <c r="B1" s="378" t="s">
        <v>1497</v>
      </c>
      <c r="C1" s="378" t="s">
        <v>1498</v>
      </c>
      <c r="D1" s="378" t="s">
        <v>1499</v>
      </c>
    </row>
    <row r="2" spans="1:4">
      <c r="A2" s="328" t="s">
        <v>5276</v>
      </c>
      <c r="B2" s="328" t="s">
        <v>4982</v>
      </c>
      <c r="C2" s="328" t="s">
        <v>4982</v>
      </c>
      <c r="D2" s="327" t="s">
        <v>4983</v>
      </c>
    </row>
    <row r="3" spans="1:4">
      <c r="A3" s="328" t="s">
        <v>5277</v>
      </c>
      <c r="B3" s="328" t="s">
        <v>5278</v>
      </c>
      <c r="C3" s="328" t="s">
        <v>5279</v>
      </c>
      <c r="D3" s="327" t="s">
        <v>4986</v>
      </c>
    </row>
    <row r="4" spans="1:4">
      <c r="A4" s="328" t="s">
        <v>5280</v>
      </c>
      <c r="B4" s="328" t="s">
        <v>4990</v>
      </c>
      <c r="C4" s="328" t="s">
        <v>4991</v>
      </c>
      <c r="D4" s="327" t="s">
        <v>4992</v>
      </c>
    </row>
    <row r="5" spans="1:4">
      <c r="A5" s="328" t="s">
        <v>5281</v>
      </c>
      <c r="B5" s="328" t="s">
        <v>4998</v>
      </c>
      <c r="C5" s="328" t="s">
        <v>4998</v>
      </c>
      <c r="D5" s="327" t="s">
        <v>4999</v>
      </c>
    </row>
    <row r="6" spans="1:4">
      <c r="A6" s="328" t="s">
        <v>5282</v>
      </c>
      <c r="B6" s="328" t="s">
        <v>151</v>
      </c>
      <c r="C6" s="328" t="s">
        <v>151</v>
      </c>
      <c r="D6" s="327" t="s">
        <v>5259</v>
      </c>
    </row>
    <row r="7" spans="1:4">
      <c r="A7" s="328" t="s">
        <v>5283</v>
      </c>
      <c r="B7" s="328" t="s">
        <v>5284</v>
      </c>
      <c r="C7" s="328" t="s">
        <v>5285</v>
      </c>
      <c r="D7" s="327" t="s">
        <v>5286</v>
      </c>
    </row>
    <row r="8" spans="1:4">
      <c r="A8" s="328" t="s">
        <v>5287</v>
      </c>
      <c r="B8" s="328" t="s">
        <v>5220</v>
      </c>
      <c r="C8" s="328" t="s">
        <v>5220</v>
      </c>
      <c r="D8" s="765" t="s">
        <v>4997</v>
      </c>
    </row>
    <row r="9" spans="1:4">
      <c r="A9" s="328" t="s">
        <v>168</v>
      </c>
      <c r="B9" s="328" t="s">
        <v>5288</v>
      </c>
      <c r="C9" s="328" t="s">
        <v>5289</v>
      </c>
      <c r="D9" s="328" t="s">
        <v>5290</v>
      </c>
    </row>
    <row r="10" spans="1:4">
      <c r="A10" s="328" t="s">
        <v>5198</v>
      </c>
      <c r="B10" s="328" t="s">
        <v>5291</v>
      </c>
      <c r="C10" s="328" t="s">
        <v>5292</v>
      </c>
      <c r="D10" s="765" t="s">
        <v>5293</v>
      </c>
    </row>
    <row r="11" spans="1:4">
      <c r="A11" s="328" t="s">
        <v>5214</v>
      </c>
      <c r="B11" s="328" t="s">
        <v>4993</v>
      </c>
      <c r="C11" s="328" t="s">
        <v>4993</v>
      </c>
      <c r="D11" s="765" t="s">
        <v>4994</v>
      </c>
    </row>
    <row r="12" spans="1:4">
      <c r="D12" s="766"/>
    </row>
  </sheetData>
  <phoneticPr fontId="10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25"/>
      <c r="B1" s="891"/>
      <c r="C1" s="774"/>
    </row>
    <row r="2" spans="1:3" ht="24" customHeight="1">
      <c r="A2" s="892" t="s">
        <v>1067</v>
      </c>
      <c r="B2" s="326" t="s">
        <v>1068</v>
      </c>
      <c r="C2" s="327"/>
    </row>
    <row r="3" spans="1:3" ht="31.5" customHeight="1">
      <c r="A3" s="851"/>
      <c r="B3" s="328">
        <v>1</v>
      </c>
      <c r="C3" s="329" t="s">
        <v>1069</v>
      </c>
    </row>
    <row r="4" spans="1:3" ht="31.5" customHeight="1">
      <c r="A4" s="851"/>
      <c r="B4" s="328">
        <v>2</v>
      </c>
      <c r="C4" s="329" t="s">
        <v>1070</v>
      </c>
    </row>
    <row r="5" spans="1:3" ht="31.5" customHeight="1">
      <c r="A5" s="851"/>
      <c r="B5" s="328">
        <v>3</v>
      </c>
      <c r="C5" s="329" t="s">
        <v>1071</v>
      </c>
    </row>
    <row r="6" spans="1:3" ht="31.5" customHeight="1">
      <c r="A6" s="851"/>
      <c r="B6" s="328">
        <v>4</v>
      </c>
      <c r="C6" s="329" t="s">
        <v>1072</v>
      </c>
    </row>
    <row r="7" spans="1:3" ht="31.5" customHeight="1">
      <c r="A7" s="851"/>
      <c r="B7" s="328">
        <v>5</v>
      </c>
      <c r="C7" s="329" t="s">
        <v>1073</v>
      </c>
    </row>
    <row r="8" spans="1:3" ht="31.5" customHeight="1">
      <c r="A8" s="851"/>
      <c r="B8" s="328">
        <v>6</v>
      </c>
      <c r="C8" s="329" t="s">
        <v>1074</v>
      </c>
    </row>
    <row r="9" spans="1:3" ht="23.25" customHeight="1">
      <c r="A9" s="851"/>
      <c r="B9" s="893" t="s">
        <v>1075</v>
      </c>
      <c r="C9" s="774"/>
    </row>
    <row r="10" spans="1:3" ht="36.75" customHeight="1">
      <c r="A10" s="851"/>
      <c r="B10" s="328">
        <v>1</v>
      </c>
      <c r="C10" s="329" t="s">
        <v>1076</v>
      </c>
    </row>
    <row r="11" spans="1:3" ht="36.75" customHeight="1">
      <c r="A11" s="851"/>
      <c r="B11" s="328">
        <v>2</v>
      </c>
      <c r="C11" s="329" t="s">
        <v>1077</v>
      </c>
    </row>
    <row r="12" spans="1:3" ht="36.75" customHeight="1">
      <c r="A12" s="857"/>
      <c r="B12" s="328">
        <v>3</v>
      </c>
      <c r="C12" s="329" t="s">
        <v>1078</v>
      </c>
    </row>
    <row r="13" spans="1:3" ht="33" customHeight="1">
      <c r="A13" s="894" t="s">
        <v>1079</v>
      </c>
      <c r="B13" s="328">
        <v>1</v>
      </c>
      <c r="C13" s="329" t="s">
        <v>1080</v>
      </c>
    </row>
    <row r="14" spans="1:3" ht="44.25" customHeight="1">
      <c r="A14" s="851"/>
      <c r="B14" s="328">
        <v>2</v>
      </c>
      <c r="C14" s="329" t="s">
        <v>1081</v>
      </c>
    </row>
    <row r="15" spans="1:3" ht="44.25" customHeight="1">
      <c r="A15" s="857"/>
      <c r="B15" s="328">
        <v>3</v>
      </c>
      <c r="C15" s="329" t="s">
        <v>1082</v>
      </c>
    </row>
    <row r="16" spans="1:3" ht="89.25" customHeight="1">
      <c r="A16" s="330" t="s">
        <v>1083</v>
      </c>
      <c r="B16" s="328">
        <v>1</v>
      </c>
      <c r="C16" s="328" t="s">
        <v>1084</v>
      </c>
    </row>
  </sheetData>
  <mergeCells count="4">
    <mergeCell ref="B1:C1"/>
    <mergeCell ref="A2:A12"/>
    <mergeCell ref="B9:C9"/>
    <mergeCell ref="A13:A15"/>
  </mergeCells>
  <phoneticPr fontId="10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31" t="s">
        <v>1085</v>
      </c>
      <c r="B1" s="331" t="s">
        <v>1086</v>
      </c>
      <c r="C1" s="332" t="s">
        <v>1087</v>
      </c>
      <c r="D1" s="332" t="s">
        <v>1088</v>
      </c>
      <c r="E1" s="332" t="s">
        <v>1089</v>
      </c>
      <c r="F1" s="332" t="s">
        <v>1090</v>
      </c>
      <c r="G1" s="332" t="s">
        <v>1091</v>
      </c>
      <c r="H1" s="332" t="s">
        <v>1092</v>
      </c>
      <c r="I1" s="332" t="s">
        <v>1093</v>
      </c>
      <c r="J1" s="332" t="s">
        <v>1094</v>
      </c>
      <c r="K1" s="332" t="s">
        <v>1095</v>
      </c>
      <c r="L1" s="332" t="s">
        <v>1096</v>
      </c>
      <c r="M1" s="332" t="s">
        <v>1097</v>
      </c>
    </row>
    <row r="2" spans="1:13" ht="31.5">
      <c r="A2" s="333" t="s">
        <v>1098</v>
      </c>
      <c r="B2" s="334" t="s">
        <v>604</v>
      </c>
      <c r="C2" s="334" t="s">
        <v>1099</v>
      </c>
      <c r="D2" s="334" t="s">
        <v>521</v>
      </c>
      <c r="E2" s="333" t="s">
        <v>1100</v>
      </c>
      <c r="F2" s="334" t="s">
        <v>1101</v>
      </c>
      <c r="G2" s="335" t="s">
        <v>1102</v>
      </c>
      <c r="H2" s="334" t="s">
        <v>1103</v>
      </c>
      <c r="I2" s="334" t="s">
        <v>1104</v>
      </c>
      <c r="J2" s="333" t="s">
        <v>679</v>
      </c>
      <c r="K2" s="334" t="s">
        <v>1105</v>
      </c>
      <c r="L2" s="333" t="s">
        <v>371</v>
      </c>
      <c r="M2" s="336" t="s">
        <v>316</v>
      </c>
    </row>
    <row r="3" spans="1:13" ht="15.75">
      <c r="A3" s="334" t="s">
        <v>1106</v>
      </c>
      <c r="B3" s="337" t="s">
        <v>403</v>
      </c>
      <c r="C3" s="334" t="s">
        <v>1107</v>
      </c>
      <c r="D3" s="334" t="s">
        <v>377</v>
      </c>
      <c r="E3" s="333" t="s">
        <v>1108</v>
      </c>
      <c r="F3" s="334" t="s">
        <v>1109</v>
      </c>
      <c r="G3" s="335" t="s">
        <v>1110</v>
      </c>
      <c r="H3" s="334" t="s">
        <v>1111</v>
      </c>
      <c r="I3" s="334" t="s">
        <v>327</v>
      </c>
      <c r="J3" s="333" t="s">
        <v>1112</v>
      </c>
      <c r="K3" s="334" t="s">
        <v>1113</v>
      </c>
      <c r="L3" s="333" t="s">
        <v>1114</v>
      </c>
      <c r="M3" s="338" t="s">
        <v>331</v>
      </c>
    </row>
    <row r="4" spans="1:13" ht="15.75">
      <c r="A4" s="334" t="s">
        <v>1115</v>
      </c>
      <c r="B4" s="337" t="s">
        <v>556</v>
      </c>
      <c r="C4" s="334" t="s">
        <v>1116</v>
      </c>
      <c r="D4" s="334" t="s">
        <v>1117</v>
      </c>
      <c r="E4" s="333" t="s">
        <v>1118</v>
      </c>
      <c r="F4" s="334" t="s">
        <v>1119</v>
      </c>
      <c r="G4" s="335" t="s">
        <v>1120</v>
      </c>
      <c r="H4" s="334" t="s">
        <v>1121</v>
      </c>
      <c r="I4" s="334" t="s">
        <v>1122</v>
      </c>
      <c r="J4" s="333" t="s">
        <v>1123</v>
      </c>
      <c r="K4" s="334" t="s">
        <v>1124</v>
      </c>
      <c r="L4" s="333" t="s">
        <v>1125</v>
      </c>
      <c r="M4" s="338" t="s">
        <v>345</v>
      </c>
    </row>
    <row r="5" spans="1:13" ht="15.75">
      <c r="A5" s="333" t="s">
        <v>194</v>
      </c>
      <c r="B5" s="334" t="s">
        <v>573</v>
      </c>
      <c r="C5" s="334" t="s">
        <v>1126</v>
      </c>
      <c r="D5" s="334" t="s">
        <v>1127</v>
      </c>
      <c r="E5" s="333" t="s">
        <v>1128</v>
      </c>
      <c r="F5" s="334" t="s">
        <v>1129</v>
      </c>
      <c r="G5" s="335" t="s">
        <v>685</v>
      </c>
      <c r="H5" s="334" t="s">
        <v>1130</v>
      </c>
      <c r="I5" s="334" t="s">
        <v>343</v>
      </c>
      <c r="J5" s="339" t="s">
        <v>1131</v>
      </c>
      <c r="K5" s="334" t="s">
        <v>514</v>
      </c>
      <c r="L5" s="333" t="s">
        <v>1132</v>
      </c>
      <c r="M5" s="336" t="s">
        <v>358</v>
      </c>
    </row>
    <row r="6" spans="1:13" ht="22.5" customHeight="1">
      <c r="A6" s="334" t="s">
        <v>416</v>
      </c>
      <c r="B6" s="333" t="s">
        <v>1133</v>
      </c>
      <c r="C6" s="334" t="s">
        <v>1134</v>
      </c>
      <c r="D6" s="334" t="s">
        <v>1135</v>
      </c>
      <c r="E6" s="333" t="s">
        <v>510</v>
      </c>
      <c r="F6" s="334" t="s">
        <v>1136</v>
      </c>
      <c r="G6" s="335" t="s">
        <v>1137</v>
      </c>
      <c r="H6" s="334" t="s">
        <v>1138</v>
      </c>
      <c r="I6" s="334" t="s">
        <v>1139</v>
      </c>
      <c r="J6" s="339" t="s">
        <v>1140</v>
      </c>
      <c r="K6" s="334" t="s">
        <v>568</v>
      </c>
      <c r="L6" s="333" t="s">
        <v>1141</v>
      </c>
      <c r="M6" s="338" t="s">
        <v>372</v>
      </c>
    </row>
    <row r="7" spans="1:13" ht="15.75">
      <c r="A7" s="334" t="s">
        <v>1142</v>
      </c>
      <c r="B7" s="334" t="s">
        <v>785</v>
      </c>
      <c r="C7" s="334">
        <v>777</v>
      </c>
      <c r="D7" s="334" t="s">
        <v>1143</v>
      </c>
      <c r="E7" s="333" t="s">
        <v>1144</v>
      </c>
      <c r="F7" s="334" t="s">
        <v>1145</v>
      </c>
      <c r="G7" s="335" t="s">
        <v>1146</v>
      </c>
      <c r="H7" s="334" t="s">
        <v>565</v>
      </c>
      <c r="I7" s="334" t="s">
        <v>368</v>
      </c>
      <c r="J7" s="333" t="s">
        <v>1147</v>
      </c>
      <c r="K7" s="334" t="s">
        <v>1148</v>
      </c>
      <c r="L7" s="333" t="s">
        <v>1149</v>
      </c>
      <c r="M7" s="336" t="s">
        <v>386</v>
      </c>
    </row>
    <row r="8" spans="1:13" ht="15.75">
      <c r="A8" s="334" t="s">
        <v>1150</v>
      </c>
      <c r="B8" s="337" t="s">
        <v>795</v>
      </c>
      <c r="C8" s="334" t="s">
        <v>1151</v>
      </c>
      <c r="D8" s="334" t="s">
        <v>1152</v>
      </c>
      <c r="E8" s="333" t="s">
        <v>1153</v>
      </c>
      <c r="F8" s="334" t="s">
        <v>1154</v>
      </c>
      <c r="G8" s="335" t="s">
        <v>868</v>
      </c>
      <c r="H8" s="334" t="s">
        <v>581</v>
      </c>
      <c r="I8" s="334" t="s">
        <v>1155</v>
      </c>
      <c r="J8" s="333" t="s">
        <v>1156</v>
      </c>
      <c r="K8" s="334" t="s">
        <v>1107</v>
      </c>
      <c r="L8" s="333" t="s">
        <v>400</v>
      </c>
      <c r="M8" s="338" t="s">
        <v>401</v>
      </c>
    </row>
    <row r="9" spans="1:13" ht="15.75">
      <c r="A9" s="334" t="s">
        <v>649</v>
      </c>
      <c r="B9" s="334" t="s">
        <v>415</v>
      </c>
      <c r="C9" s="334" t="s">
        <v>1157</v>
      </c>
      <c r="D9" s="334" t="s">
        <v>608</v>
      </c>
      <c r="E9" s="333" t="s">
        <v>1158</v>
      </c>
      <c r="F9" s="334" t="s">
        <v>1159</v>
      </c>
      <c r="G9" s="335" t="s">
        <v>182</v>
      </c>
      <c r="H9" s="334" t="s">
        <v>1160</v>
      </c>
      <c r="I9" s="334" t="s">
        <v>1161</v>
      </c>
      <c r="J9" s="339" t="s">
        <v>1162</v>
      </c>
      <c r="K9" s="334" t="s">
        <v>356</v>
      </c>
      <c r="L9" s="333" t="s">
        <v>1163</v>
      </c>
      <c r="M9" s="340">
        <v>777</v>
      </c>
    </row>
    <row r="10" spans="1:13" ht="15.75">
      <c r="A10" s="334" t="s">
        <v>1164</v>
      </c>
      <c r="B10" s="334" t="s">
        <v>750</v>
      </c>
      <c r="C10" s="334" t="s">
        <v>574</v>
      </c>
      <c r="D10" s="334" t="s">
        <v>725</v>
      </c>
      <c r="E10" s="333" t="s">
        <v>549</v>
      </c>
      <c r="F10" s="334" t="s">
        <v>1165</v>
      </c>
      <c r="G10" s="335" t="s">
        <v>1166</v>
      </c>
      <c r="H10" s="334" t="s">
        <v>1167</v>
      </c>
      <c r="I10" s="334" t="s">
        <v>1168</v>
      </c>
      <c r="J10" s="339" t="s">
        <v>1169</v>
      </c>
      <c r="K10" s="334" t="s">
        <v>1170</v>
      </c>
      <c r="L10" s="333" t="s">
        <v>1171</v>
      </c>
      <c r="M10" s="336" t="s">
        <v>503</v>
      </c>
    </row>
    <row r="11" spans="1:13" ht="15.75">
      <c r="A11" s="334" t="s">
        <v>417</v>
      </c>
      <c r="B11" s="333" t="s">
        <v>1172</v>
      </c>
      <c r="C11" s="334" t="s">
        <v>1173</v>
      </c>
      <c r="D11" s="334" t="s">
        <v>1174</v>
      </c>
      <c r="E11" s="333" t="s">
        <v>1175</v>
      </c>
      <c r="F11" s="334" t="s">
        <v>1176</v>
      </c>
      <c r="G11" s="335" t="s">
        <v>1177</v>
      </c>
      <c r="H11" s="334" t="s">
        <v>1178</v>
      </c>
      <c r="I11" s="334" t="s">
        <v>1179</v>
      </c>
      <c r="J11" s="339" t="s">
        <v>1180</v>
      </c>
      <c r="K11" s="334" t="s">
        <v>1181</v>
      </c>
      <c r="L11" s="333" t="s">
        <v>661</v>
      </c>
      <c r="M11" s="338" t="s">
        <v>515</v>
      </c>
    </row>
    <row r="12" spans="1:13" ht="15.75">
      <c r="A12" s="334" t="s">
        <v>1182</v>
      </c>
      <c r="B12" s="334" t="s">
        <v>651</v>
      </c>
      <c r="C12" s="334" t="s">
        <v>1183</v>
      </c>
      <c r="D12" s="334" t="s">
        <v>1184</v>
      </c>
      <c r="E12" s="333" t="s">
        <v>1185</v>
      </c>
      <c r="F12" s="334" t="s">
        <v>1186</v>
      </c>
      <c r="G12" s="335" t="s">
        <v>1187</v>
      </c>
      <c r="H12" s="334" t="s">
        <v>851</v>
      </c>
      <c r="I12" s="334" t="s">
        <v>1188</v>
      </c>
      <c r="J12" s="339" t="s">
        <v>1189</v>
      </c>
      <c r="K12" s="334" t="s">
        <v>1190</v>
      </c>
      <c r="L12" s="334">
        <v>777</v>
      </c>
      <c r="M12" s="338" t="s">
        <v>528</v>
      </c>
    </row>
    <row r="13" spans="1:13" ht="30.75">
      <c r="A13" s="333" t="s">
        <v>1191</v>
      </c>
      <c r="B13" s="334" t="s">
        <v>544</v>
      </c>
      <c r="C13" s="334" t="s">
        <v>1192</v>
      </c>
      <c r="D13" s="334" t="s">
        <v>1193</v>
      </c>
      <c r="E13" s="333" t="s">
        <v>1194</v>
      </c>
      <c r="F13" s="334" t="s">
        <v>1195</v>
      </c>
      <c r="G13" s="335" t="s">
        <v>1196</v>
      </c>
      <c r="H13" s="334" t="s">
        <v>1197</v>
      </c>
      <c r="I13" s="334" t="s">
        <v>539</v>
      </c>
      <c r="J13" s="333" t="s">
        <v>1198</v>
      </c>
      <c r="K13" s="334" t="s">
        <v>501</v>
      </c>
      <c r="L13" s="334" t="s">
        <v>675</v>
      </c>
      <c r="M13" s="338" t="s">
        <v>541</v>
      </c>
    </row>
    <row r="14" spans="1:13" ht="31.5">
      <c r="A14" s="333" t="s">
        <v>1199</v>
      </c>
      <c r="B14" s="333" t="s">
        <v>635</v>
      </c>
      <c r="C14" s="334" t="s">
        <v>1200</v>
      </c>
      <c r="D14" s="334" t="s">
        <v>1201</v>
      </c>
      <c r="E14" s="333" t="s">
        <v>609</v>
      </c>
      <c r="F14" s="334" t="s">
        <v>833</v>
      </c>
      <c r="G14" s="335" t="s">
        <v>1202</v>
      </c>
      <c r="H14" s="334" t="s">
        <v>1203</v>
      </c>
      <c r="I14" s="341" t="s">
        <v>1204</v>
      </c>
      <c r="J14" s="339" t="s">
        <v>1205</v>
      </c>
      <c r="K14" s="334" t="s">
        <v>1206</v>
      </c>
      <c r="L14" s="334" t="s">
        <v>1207</v>
      </c>
      <c r="M14" s="336" t="s">
        <v>398</v>
      </c>
    </row>
    <row r="15" spans="1:13" ht="15.75">
      <c r="A15" s="333" t="s">
        <v>1208</v>
      </c>
      <c r="B15" s="334" t="s">
        <v>346</v>
      </c>
      <c r="C15" s="334" t="s">
        <v>1209</v>
      </c>
      <c r="D15" s="334" t="s">
        <v>1210</v>
      </c>
      <c r="E15" s="333" t="s">
        <v>1211</v>
      </c>
      <c r="F15" s="334" t="s">
        <v>1212</v>
      </c>
      <c r="G15" s="342" t="s">
        <v>1213</v>
      </c>
      <c r="H15" s="334" t="s">
        <v>1214</v>
      </c>
      <c r="I15" s="334" t="s">
        <v>566</v>
      </c>
      <c r="J15" s="333" t="s">
        <v>1215</v>
      </c>
      <c r="K15" s="334" t="s">
        <v>1216</v>
      </c>
      <c r="L15" s="334" t="s">
        <v>1217</v>
      </c>
      <c r="M15" s="338" t="s">
        <v>570</v>
      </c>
    </row>
    <row r="16" spans="1:13" ht="15.75">
      <c r="A16" s="334" t="s">
        <v>1218</v>
      </c>
      <c r="B16" s="333" t="s">
        <v>418</v>
      </c>
      <c r="C16" s="334" t="s">
        <v>1130</v>
      </c>
      <c r="D16" s="334" t="s">
        <v>1219</v>
      </c>
      <c r="E16" s="333" t="s">
        <v>639</v>
      </c>
      <c r="F16" s="334" t="s">
        <v>1220</v>
      </c>
      <c r="G16" s="342" t="s">
        <v>1221</v>
      </c>
      <c r="H16" s="334" t="s">
        <v>1222</v>
      </c>
      <c r="I16" s="334" t="s">
        <v>582</v>
      </c>
      <c r="J16" s="333" t="s">
        <v>1223</v>
      </c>
      <c r="K16" s="334" t="s">
        <v>1224</v>
      </c>
      <c r="L16" s="334" t="s">
        <v>1225</v>
      </c>
      <c r="M16" s="338" t="s">
        <v>585</v>
      </c>
    </row>
    <row r="17" spans="1:13" ht="15.75">
      <c r="A17" s="334" t="s">
        <v>819</v>
      </c>
      <c r="B17" s="337" t="s">
        <v>868</v>
      </c>
      <c r="C17" s="334" t="s">
        <v>762</v>
      </c>
      <c r="D17" s="334" t="s">
        <v>1226</v>
      </c>
      <c r="E17" s="333" t="s">
        <v>1227</v>
      </c>
      <c r="F17" s="334" t="s">
        <v>1228</v>
      </c>
      <c r="G17" s="342" t="s">
        <v>1229</v>
      </c>
      <c r="H17" s="334" t="s">
        <v>1230</v>
      </c>
      <c r="I17" s="334" t="s">
        <v>1231</v>
      </c>
      <c r="J17" s="339" t="s">
        <v>1232</v>
      </c>
      <c r="K17" s="334" t="s">
        <v>1233</v>
      </c>
      <c r="L17" s="334" t="s">
        <v>1234</v>
      </c>
      <c r="M17" s="338" t="s">
        <v>601</v>
      </c>
    </row>
    <row r="18" spans="1:13" ht="15.75">
      <c r="A18" s="334" t="s">
        <v>1235</v>
      </c>
      <c r="B18" s="334" t="s">
        <v>694</v>
      </c>
      <c r="C18" s="334" t="s">
        <v>1236</v>
      </c>
      <c r="D18" s="334" t="s">
        <v>1237</v>
      </c>
      <c r="E18" s="333" t="s">
        <v>1238</v>
      </c>
      <c r="F18" s="334" t="s">
        <v>1239</v>
      </c>
      <c r="G18" s="342" t="s">
        <v>1240</v>
      </c>
      <c r="H18" s="334" t="s">
        <v>779</v>
      </c>
      <c r="I18" s="334" t="s">
        <v>1241</v>
      </c>
      <c r="J18" s="333" t="s">
        <v>1242</v>
      </c>
      <c r="K18" s="334" t="s">
        <v>526</v>
      </c>
      <c r="L18" s="334" t="s">
        <v>1243</v>
      </c>
      <c r="M18" s="338" t="s">
        <v>617</v>
      </c>
    </row>
    <row r="19" spans="1:13" ht="15.75">
      <c r="A19" s="334" t="s">
        <v>1244</v>
      </c>
      <c r="B19" s="337" t="s">
        <v>876</v>
      </c>
      <c r="C19" s="334" t="s">
        <v>605</v>
      </c>
      <c r="D19" s="334" t="s">
        <v>1245</v>
      </c>
      <c r="E19" s="333" t="s">
        <v>683</v>
      </c>
      <c r="F19" s="334" t="s">
        <v>1246</v>
      </c>
      <c r="G19" s="342" t="s">
        <v>1247</v>
      </c>
      <c r="H19" s="334" t="s">
        <v>1248</v>
      </c>
      <c r="I19" s="334" t="s">
        <v>1249</v>
      </c>
      <c r="J19" s="333" t="s">
        <v>1250</v>
      </c>
      <c r="K19" s="334" t="s">
        <v>1251</v>
      </c>
      <c r="L19" s="334" t="s">
        <v>1252</v>
      </c>
      <c r="M19" s="338" t="s">
        <v>522</v>
      </c>
    </row>
    <row r="20" spans="1:13" ht="15.75">
      <c r="A20" s="333" t="s">
        <v>549</v>
      </c>
      <c r="B20" s="334" t="s">
        <v>1253</v>
      </c>
      <c r="C20" s="334" t="s">
        <v>1254</v>
      </c>
      <c r="D20" s="334" t="s">
        <v>1255</v>
      </c>
      <c r="E20" s="333" t="s">
        <v>1256</v>
      </c>
      <c r="F20" s="334" t="s">
        <v>1257</v>
      </c>
      <c r="G20" s="342" t="s">
        <v>1258</v>
      </c>
      <c r="H20" s="334" t="s">
        <v>1259</v>
      </c>
      <c r="I20" s="334" t="s">
        <v>643</v>
      </c>
      <c r="J20" s="334" t="s">
        <v>1260</v>
      </c>
      <c r="K20" s="334" t="s">
        <v>1261</v>
      </c>
      <c r="L20" s="334" t="s">
        <v>747</v>
      </c>
      <c r="M20" s="338" t="s">
        <v>647</v>
      </c>
    </row>
    <row r="21" spans="1:13" ht="31.5">
      <c r="A21" s="343" t="s">
        <v>1238</v>
      </c>
      <c r="B21" s="343" t="s">
        <v>1262</v>
      </c>
      <c r="C21" s="343" t="s">
        <v>1263</v>
      </c>
      <c r="D21" s="343" t="s">
        <v>1264</v>
      </c>
      <c r="E21" s="343" t="s">
        <v>1203</v>
      </c>
      <c r="F21" s="343" t="s">
        <v>1265</v>
      </c>
      <c r="G21" s="343" t="s">
        <v>1266</v>
      </c>
      <c r="H21" s="343" t="s">
        <v>919</v>
      </c>
      <c r="I21" s="343" t="s">
        <v>1267</v>
      </c>
      <c r="J21" s="343" t="s">
        <v>818</v>
      </c>
      <c r="K21" s="343" t="s">
        <v>359</v>
      </c>
      <c r="L21" s="343" t="s">
        <v>1268</v>
      </c>
      <c r="M21" s="338" t="s">
        <v>662</v>
      </c>
    </row>
    <row r="22" spans="1:13" ht="31.5">
      <c r="A22" s="344" t="s">
        <v>1269</v>
      </c>
      <c r="B22" s="345" t="s">
        <v>510</v>
      </c>
      <c r="C22" s="334" t="s">
        <v>1270</v>
      </c>
      <c r="D22" s="344" t="s">
        <v>1271</v>
      </c>
      <c r="E22" s="344" t="s">
        <v>1272</v>
      </c>
      <c r="F22" s="344" t="s">
        <v>1273</v>
      </c>
      <c r="G22" s="335" t="s">
        <v>596</v>
      </c>
      <c r="H22" s="346"/>
      <c r="I22" s="344" t="s">
        <v>1274</v>
      </c>
      <c r="J22" s="344" t="s">
        <v>1275</v>
      </c>
      <c r="K22" s="344" t="s">
        <v>674</v>
      </c>
      <c r="L22" s="346"/>
      <c r="M22" s="336" t="s">
        <v>676</v>
      </c>
    </row>
    <row r="23" spans="1:13" ht="15.75">
      <c r="A23" s="333" t="s">
        <v>1276</v>
      </c>
      <c r="B23" s="334" t="s">
        <v>1277</v>
      </c>
      <c r="C23" s="334" t="s">
        <v>1147</v>
      </c>
      <c r="D23" s="347" t="s">
        <v>1278</v>
      </c>
      <c r="E23" s="334" t="s">
        <v>1279</v>
      </c>
      <c r="F23" s="334" t="s">
        <v>1280</v>
      </c>
      <c r="G23" s="335" t="s">
        <v>1281</v>
      </c>
      <c r="H23" s="348"/>
      <c r="I23" s="334" t="s">
        <v>687</v>
      </c>
      <c r="J23" s="334" t="s">
        <v>1282</v>
      </c>
      <c r="K23" s="334" t="s">
        <v>1283</v>
      </c>
      <c r="L23" s="348"/>
      <c r="M23" s="336" t="s">
        <v>691</v>
      </c>
    </row>
    <row r="24" spans="1:13" ht="31.5">
      <c r="A24" s="333" t="s">
        <v>1284</v>
      </c>
      <c r="B24" s="333" t="s">
        <v>1285</v>
      </c>
      <c r="C24" s="333" t="s">
        <v>1286</v>
      </c>
      <c r="D24" s="333" t="s">
        <v>1287</v>
      </c>
      <c r="E24" s="333" t="s">
        <v>753</v>
      </c>
      <c r="F24" s="333" t="s">
        <v>1288</v>
      </c>
      <c r="G24" s="342" t="s">
        <v>1289</v>
      </c>
      <c r="H24" s="349"/>
      <c r="I24" s="333" t="s">
        <v>1290</v>
      </c>
      <c r="J24" s="333" t="s">
        <v>1291</v>
      </c>
      <c r="K24" s="349"/>
      <c r="L24" s="348"/>
      <c r="M24" s="336" t="s">
        <v>706</v>
      </c>
    </row>
    <row r="25" spans="1:13" ht="30.75">
      <c r="A25" s="333" t="s">
        <v>883</v>
      </c>
      <c r="B25" s="333" t="s">
        <v>1292</v>
      </c>
      <c r="C25" s="333" t="s">
        <v>1293</v>
      </c>
      <c r="D25" s="350" t="s">
        <v>1294</v>
      </c>
      <c r="E25" s="333" t="s">
        <v>764</v>
      </c>
      <c r="F25" s="333" t="s">
        <v>1295</v>
      </c>
      <c r="G25" s="342" t="s">
        <v>1296</v>
      </c>
      <c r="H25" s="349"/>
      <c r="I25" s="333" t="s">
        <v>715</v>
      </c>
      <c r="J25" s="333" t="s">
        <v>1297</v>
      </c>
      <c r="K25" s="349"/>
      <c r="L25" s="348"/>
      <c r="M25" s="336" t="s">
        <v>719</v>
      </c>
    </row>
    <row r="26" spans="1:13" ht="31.5">
      <c r="A26" s="333" t="s">
        <v>1298</v>
      </c>
      <c r="B26" s="333" t="s">
        <v>388</v>
      </c>
      <c r="C26" s="351" t="s">
        <v>1299</v>
      </c>
      <c r="D26" s="333" t="s">
        <v>848</v>
      </c>
      <c r="E26" s="333" t="s">
        <v>1300</v>
      </c>
      <c r="F26" s="333" t="s">
        <v>1301</v>
      </c>
      <c r="G26" s="342" t="s">
        <v>1302</v>
      </c>
      <c r="H26" s="349"/>
      <c r="I26" s="333" t="s">
        <v>1268</v>
      </c>
      <c r="J26" s="333" t="s">
        <v>1303</v>
      </c>
      <c r="K26" s="349"/>
      <c r="L26" s="348"/>
      <c r="M26" s="336" t="s">
        <v>734</v>
      </c>
    </row>
    <row r="27" spans="1:13" ht="30.75">
      <c r="A27" s="333" t="s">
        <v>1304</v>
      </c>
      <c r="B27" s="333" t="s">
        <v>679</v>
      </c>
      <c r="C27" s="351" t="s">
        <v>441</v>
      </c>
      <c r="D27" s="333" t="s">
        <v>1305</v>
      </c>
      <c r="E27" s="349"/>
      <c r="F27" s="333" t="s">
        <v>1306</v>
      </c>
      <c r="G27" s="342" t="s">
        <v>1307</v>
      </c>
      <c r="H27" s="349"/>
      <c r="I27" s="333" t="s">
        <v>1308</v>
      </c>
      <c r="J27" s="333" t="s">
        <v>1309</v>
      </c>
      <c r="K27" s="349"/>
      <c r="L27" s="348"/>
      <c r="M27" s="352"/>
    </row>
    <row r="28" spans="1:13" ht="15.75">
      <c r="A28" s="333" t="s">
        <v>913</v>
      </c>
      <c r="B28" s="333" t="s">
        <v>708</v>
      </c>
      <c r="C28" s="351" t="s">
        <v>1310</v>
      </c>
      <c r="D28" s="333" t="s">
        <v>1311</v>
      </c>
      <c r="E28" s="349"/>
      <c r="F28" s="333" t="s">
        <v>1312</v>
      </c>
      <c r="G28" s="342" t="s">
        <v>1313</v>
      </c>
      <c r="H28" s="349"/>
      <c r="I28" s="333" t="s">
        <v>1314</v>
      </c>
      <c r="J28" s="349"/>
      <c r="K28" s="349"/>
      <c r="L28" s="348"/>
      <c r="M28" s="352"/>
    </row>
    <row r="29" spans="1:13" ht="15.75">
      <c r="A29" s="333" t="s">
        <v>1315</v>
      </c>
      <c r="B29" s="333" t="s">
        <v>1316</v>
      </c>
      <c r="C29" s="352"/>
      <c r="D29" s="333" t="s">
        <v>1317</v>
      </c>
      <c r="E29" s="349"/>
      <c r="F29" s="333" t="s">
        <v>1318</v>
      </c>
      <c r="G29" s="342" t="s">
        <v>1319</v>
      </c>
      <c r="H29" s="349"/>
      <c r="I29" s="333" t="s">
        <v>768</v>
      </c>
      <c r="J29" s="349"/>
      <c r="K29" s="349"/>
      <c r="L29" s="348"/>
      <c r="M29" s="352"/>
    </row>
    <row r="30" spans="1:13" ht="15.75">
      <c r="A30" s="333" t="s">
        <v>1320</v>
      </c>
      <c r="B30" s="333" t="s">
        <v>1321</v>
      </c>
      <c r="C30" s="352"/>
      <c r="D30" s="333" t="s">
        <v>1322</v>
      </c>
      <c r="E30" s="349"/>
      <c r="F30" s="333" t="s">
        <v>1323</v>
      </c>
      <c r="G30" s="349"/>
      <c r="H30" s="349"/>
      <c r="I30" s="333" t="s">
        <v>1324</v>
      </c>
      <c r="J30" s="349"/>
      <c r="K30" s="349"/>
      <c r="L30" s="348"/>
      <c r="M30" s="352"/>
    </row>
    <row r="31" spans="1:13" ht="31.5">
      <c r="A31" s="333" t="s">
        <v>491</v>
      </c>
      <c r="B31" s="333" t="s">
        <v>829</v>
      </c>
      <c r="C31" s="352"/>
      <c r="D31" s="333" t="s">
        <v>1325</v>
      </c>
      <c r="E31" s="349"/>
      <c r="F31" s="333" t="s">
        <v>1326</v>
      </c>
      <c r="G31" s="349"/>
      <c r="H31" s="349"/>
      <c r="I31" s="333" t="s">
        <v>1327</v>
      </c>
      <c r="J31" s="349"/>
      <c r="K31" s="349"/>
      <c r="L31" s="348"/>
      <c r="M31" s="352"/>
    </row>
    <row r="32" spans="1:13" ht="30.75">
      <c r="A32" s="333" t="s">
        <v>1328</v>
      </c>
      <c r="B32" s="333" t="s">
        <v>737</v>
      </c>
      <c r="C32" s="351"/>
      <c r="D32" s="333" t="s">
        <v>1329</v>
      </c>
      <c r="E32" s="349"/>
      <c r="F32" s="333" t="s">
        <v>1330</v>
      </c>
      <c r="G32" s="349"/>
      <c r="H32" s="349"/>
      <c r="I32" s="342" t="s">
        <v>1331</v>
      </c>
      <c r="J32" s="349"/>
      <c r="K32" s="349"/>
      <c r="L32" s="348"/>
      <c r="M32" s="352"/>
    </row>
    <row r="33" spans="1:13" ht="31.5">
      <c r="A33" s="333" t="s">
        <v>1130</v>
      </c>
      <c r="B33" s="333" t="s">
        <v>1332</v>
      </c>
      <c r="C33" s="351"/>
      <c r="D33" s="349"/>
      <c r="E33" s="349"/>
      <c r="F33" s="333" t="s">
        <v>1333</v>
      </c>
      <c r="G33" s="349"/>
      <c r="H33" s="349"/>
      <c r="I33" s="342" t="s">
        <v>1334</v>
      </c>
      <c r="J33" s="349"/>
      <c r="K33" s="349"/>
      <c r="L33" s="348"/>
      <c r="M33" s="352"/>
    </row>
    <row r="34" spans="1:13" ht="15.75">
      <c r="A34" s="333" t="s">
        <v>1335</v>
      </c>
      <c r="B34" s="333" t="s">
        <v>838</v>
      </c>
      <c r="C34" s="349"/>
      <c r="D34" s="349"/>
      <c r="E34" s="349"/>
      <c r="F34" s="333" t="s">
        <v>1336</v>
      </c>
      <c r="G34" s="349"/>
      <c r="H34" s="349"/>
      <c r="I34" s="342" t="s">
        <v>1337</v>
      </c>
      <c r="J34" s="349"/>
      <c r="K34" s="349"/>
      <c r="L34" s="348"/>
      <c r="M34" s="352"/>
    </row>
    <row r="35" spans="1:13" ht="30.75">
      <c r="A35" s="333" t="s">
        <v>504</v>
      </c>
      <c r="B35" s="333" t="s">
        <v>1338</v>
      </c>
      <c r="C35" s="349"/>
      <c r="D35" s="349"/>
      <c r="E35" s="349"/>
      <c r="F35" s="333" t="s">
        <v>1339</v>
      </c>
      <c r="G35" s="349"/>
      <c r="H35" s="349"/>
      <c r="I35" s="342" t="s">
        <v>1340</v>
      </c>
      <c r="J35" s="349"/>
      <c r="K35" s="349"/>
      <c r="L35" s="348"/>
      <c r="M35" s="352"/>
    </row>
    <row r="36" spans="1:13" ht="15.75">
      <c r="A36" s="333" t="s">
        <v>1341</v>
      </c>
      <c r="B36" s="333" t="s">
        <v>1342</v>
      </c>
      <c r="C36" s="349"/>
      <c r="D36" s="349"/>
      <c r="E36" s="349"/>
      <c r="F36" s="333" t="s">
        <v>1343</v>
      </c>
      <c r="G36" s="349"/>
      <c r="H36" s="349"/>
      <c r="I36" s="349"/>
      <c r="J36" s="349"/>
      <c r="K36" s="349"/>
      <c r="L36" s="348"/>
      <c r="M36" s="352"/>
    </row>
    <row r="37" spans="1:13" ht="31.5">
      <c r="A37" s="333" t="s">
        <v>1344</v>
      </c>
      <c r="B37" s="333" t="s">
        <v>1345</v>
      </c>
      <c r="C37" s="349"/>
      <c r="D37" s="349"/>
      <c r="E37" s="349"/>
      <c r="F37" s="333" t="s">
        <v>1346</v>
      </c>
      <c r="G37" s="349"/>
      <c r="H37" s="349"/>
      <c r="I37" s="349"/>
      <c r="J37" s="349"/>
      <c r="K37" s="349"/>
      <c r="L37" s="348"/>
      <c r="M37" s="352"/>
    </row>
    <row r="38" spans="1:13" ht="15.75">
      <c r="A38" s="333" t="s">
        <v>1347</v>
      </c>
      <c r="B38" s="333" t="s">
        <v>761</v>
      </c>
      <c r="C38" s="349"/>
      <c r="D38" s="349"/>
      <c r="E38" s="349"/>
      <c r="F38" s="333" t="s">
        <v>1348</v>
      </c>
      <c r="G38" s="349"/>
      <c r="H38" s="349"/>
      <c r="I38" s="349"/>
      <c r="J38" s="349"/>
      <c r="K38" s="349"/>
      <c r="L38" s="348"/>
      <c r="M38" s="352"/>
    </row>
    <row r="39" spans="1:13" ht="31.5">
      <c r="A39" s="333" t="s">
        <v>1349</v>
      </c>
      <c r="B39" s="333" t="s">
        <v>359</v>
      </c>
      <c r="C39" s="349"/>
      <c r="D39" s="349"/>
      <c r="E39" s="349"/>
      <c r="F39" s="333" t="s">
        <v>1350</v>
      </c>
      <c r="G39" s="349"/>
      <c r="H39" s="349"/>
      <c r="I39" s="349"/>
      <c r="J39" s="349"/>
      <c r="K39" s="349"/>
      <c r="L39" s="348"/>
      <c r="M39" s="352"/>
    </row>
    <row r="40" spans="1:13" ht="15.75">
      <c r="A40" s="333" t="s">
        <v>793</v>
      </c>
      <c r="B40" s="334" t="s">
        <v>862</v>
      </c>
      <c r="C40" s="348"/>
      <c r="D40" s="348"/>
      <c r="E40" s="348"/>
      <c r="F40" s="334" t="s">
        <v>1351</v>
      </c>
      <c r="G40" s="348"/>
      <c r="H40" s="348"/>
      <c r="I40" s="348"/>
      <c r="J40" s="348"/>
      <c r="K40" s="348"/>
      <c r="L40" s="348"/>
      <c r="M40" s="352"/>
    </row>
    <row r="41" spans="1:13" ht="31.5">
      <c r="A41" s="344" t="s">
        <v>1352</v>
      </c>
      <c r="B41" s="344" t="s">
        <v>1353</v>
      </c>
      <c r="C41" s="346"/>
      <c r="D41" s="346"/>
      <c r="E41" s="346"/>
      <c r="F41" s="344" t="s">
        <v>1354</v>
      </c>
      <c r="G41" s="346"/>
      <c r="H41" s="346"/>
      <c r="I41" s="346"/>
      <c r="J41" s="346"/>
      <c r="K41" s="346"/>
      <c r="L41" s="346"/>
      <c r="M41" s="352"/>
    </row>
    <row r="42" spans="1:13" ht="15.75">
      <c r="A42" s="334" t="s">
        <v>543</v>
      </c>
      <c r="B42" s="333" t="s">
        <v>1355</v>
      </c>
      <c r="C42" s="348"/>
      <c r="D42" s="348"/>
      <c r="E42" s="348"/>
      <c r="F42" s="334" t="s">
        <v>1356</v>
      </c>
      <c r="G42" s="348"/>
      <c r="H42" s="348"/>
      <c r="I42" s="348"/>
      <c r="J42" s="348"/>
      <c r="K42" s="348"/>
      <c r="L42" s="348"/>
      <c r="M42" s="352"/>
    </row>
    <row r="43" spans="1:13" ht="15.75">
      <c r="A43" s="334" t="s">
        <v>634</v>
      </c>
      <c r="B43" s="334" t="s">
        <v>1357</v>
      </c>
      <c r="C43" s="348"/>
      <c r="D43" s="348"/>
      <c r="E43" s="348"/>
      <c r="F43" s="334" t="s">
        <v>1358</v>
      </c>
      <c r="G43" s="348"/>
      <c r="H43" s="348"/>
      <c r="I43" s="348"/>
      <c r="J43" s="348"/>
      <c r="K43" s="348"/>
      <c r="L43" s="348"/>
      <c r="M43" s="352"/>
    </row>
    <row r="44" spans="1:13" ht="31.5">
      <c r="A44" s="333" t="s">
        <v>1359</v>
      </c>
      <c r="B44" s="334" t="s">
        <v>416</v>
      </c>
      <c r="C44" s="348"/>
      <c r="D44" s="348"/>
      <c r="E44" s="348"/>
      <c r="F44" s="334" t="s">
        <v>1360</v>
      </c>
      <c r="G44" s="348"/>
      <c r="H44" s="348"/>
      <c r="I44" s="348"/>
      <c r="J44" s="348"/>
      <c r="K44" s="348"/>
      <c r="L44" s="348"/>
      <c r="M44" s="352"/>
    </row>
    <row r="45" spans="1:13" ht="15.75">
      <c r="A45" s="334" t="s">
        <v>1361</v>
      </c>
      <c r="B45" s="334" t="s">
        <v>1362</v>
      </c>
      <c r="C45" s="348"/>
      <c r="D45" s="348"/>
      <c r="E45" s="348"/>
      <c r="F45" s="334" t="s">
        <v>1363</v>
      </c>
      <c r="G45" s="348"/>
      <c r="H45" s="348"/>
      <c r="I45" s="348"/>
      <c r="J45" s="348"/>
      <c r="K45" s="348"/>
      <c r="L45" s="348"/>
      <c r="M45" s="352"/>
    </row>
    <row r="46" spans="1:13" ht="15.75">
      <c r="A46" s="334" t="s">
        <v>423</v>
      </c>
      <c r="B46" s="334" t="s">
        <v>846</v>
      </c>
      <c r="C46" s="348"/>
      <c r="D46" s="348"/>
      <c r="E46" s="348"/>
      <c r="F46" s="334" t="s">
        <v>1364</v>
      </c>
      <c r="G46" s="348"/>
      <c r="H46" s="348"/>
      <c r="I46" s="348"/>
      <c r="J46" s="348"/>
      <c r="K46" s="348"/>
      <c r="L46" s="348"/>
      <c r="M46" s="352"/>
    </row>
    <row r="47" spans="1:13" ht="15.75">
      <c r="A47" s="334" t="s">
        <v>861</v>
      </c>
      <c r="B47" s="333" t="s">
        <v>620</v>
      </c>
      <c r="C47" s="348"/>
      <c r="D47" s="348"/>
      <c r="E47" s="348"/>
      <c r="F47" s="353" t="s">
        <v>1365</v>
      </c>
      <c r="G47" s="348"/>
      <c r="H47" s="348"/>
      <c r="I47" s="348"/>
      <c r="J47" s="348"/>
      <c r="K47" s="348"/>
      <c r="L47" s="348"/>
      <c r="M47" s="352"/>
    </row>
    <row r="48" spans="1:13" ht="15.75">
      <c r="A48" s="334" t="s">
        <v>1366</v>
      </c>
      <c r="B48" s="334" t="s">
        <v>1367</v>
      </c>
      <c r="C48" s="348"/>
      <c r="D48" s="348"/>
      <c r="E48" s="348"/>
      <c r="F48" s="353" t="s">
        <v>1368</v>
      </c>
      <c r="G48" s="348"/>
      <c r="H48" s="348"/>
      <c r="I48" s="348"/>
      <c r="J48" s="348"/>
      <c r="K48" s="348"/>
      <c r="L48" s="348"/>
      <c r="M48" s="352"/>
    </row>
    <row r="49" spans="1:13" ht="15.75">
      <c r="A49" s="334" t="s">
        <v>1369</v>
      </c>
      <c r="B49" s="334" t="s">
        <v>1370</v>
      </c>
      <c r="C49" s="348"/>
      <c r="D49" s="348"/>
      <c r="E49" s="348"/>
      <c r="F49" s="353" t="s">
        <v>1371</v>
      </c>
      <c r="G49" s="348"/>
      <c r="H49" s="348"/>
      <c r="I49" s="348"/>
      <c r="J49" s="348"/>
      <c r="K49" s="348"/>
      <c r="L49" s="348"/>
      <c r="M49" s="352"/>
    </row>
    <row r="50" spans="1:13" ht="15.75">
      <c r="A50" s="334" t="s">
        <v>875</v>
      </c>
      <c r="B50" s="334" t="s">
        <v>1283</v>
      </c>
      <c r="C50" s="348"/>
      <c r="D50" s="348"/>
      <c r="E50" s="348"/>
      <c r="F50" s="353" t="s">
        <v>1372</v>
      </c>
      <c r="G50" s="348"/>
      <c r="H50" s="348"/>
      <c r="I50" s="348"/>
      <c r="J50" s="348"/>
      <c r="K50" s="348"/>
      <c r="L50" s="348"/>
      <c r="M50" s="352"/>
    </row>
    <row r="51" spans="1:13" ht="15.75">
      <c r="A51" s="354" t="s">
        <v>1373</v>
      </c>
      <c r="B51" s="354" t="s">
        <v>773</v>
      </c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2"/>
    </row>
    <row r="52" spans="1:13" ht="15.75">
      <c r="A52" s="344" t="s">
        <v>619</v>
      </c>
      <c r="B52" s="344" t="s">
        <v>1374</v>
      </c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52"/>
    </row>
    <row r="53" spans="1:13" ht="15.75">
      <c r="A53" s="334" t="s">
        <v>1375</v>
      </c>
      <c r="B53" s="334" t="s">
        <v>588</v>
      </c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2"/>
    </row>
    <row r="54" spans="1:13" ht="15.75">
      <c r="A54" s="334" t="s">
        <v>664</v>
      </c>
      <c r="B54" s="334" t="s">
        <v>1376</v>
      </c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2"/>
    </row>
    <row r="55" spans="1:13" ht="15.75">
      <c r="A55" s="334" t="s">
        <v>693</v>
      </c>
      <c r="B55" s="334" t="s">
        <v>1377</v>
      </c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52"/>
    </row>
    <row r="56" spans="1:13" ht="15.75">
      <c r="A56" s="334" t="s">
        <v>1378</v>
      </c>
      <c r="B56" s="334" t="s">
        <v>665</v>
      </c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52"/>
    </row>
    <row r="57" spans="1:13" ht="15.75">
      <c r="A57" s="334" t="s">
        <v>1379</v>
      </c>
      <c r="B57" s="334" t="s">
        <v>1380</v>
      </c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52"/>
    </row>
    <row r="58" spans="1:13" ht="15.75">
      <c r="A58" s="334" t="s">
        <v>804</v>
      </c>
      <c r="B58" s="333" t="s">
        <v>1381</v>
      </c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52"/>
    </row>
    <row r="59" spans="1:13" ht="15.75">
      <c r="A59" s="334" t="s">
        <v>1382</v>
      </c>
      <c r="B59" s="333" t="s">
        <v>1383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52"/>
    </row>
    <row r="60" spans="1:13" ht="15.75">
      <c r="A60" s="334" t="s">
        <v>603</v>
      </c>
      <c r="B60" s="334" t="s">
        <v>1384</v>
      </c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52"/>
    </row>
    <row r="61" spans="1:13" ht="15.75">
      <c r="A61" s="334" t="s">
        <v>1385</v>
      </c>
      <c r="B61" s="333" t="s">
        <v>812</v>
      </c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2"/>
    </row>
    <row r="62" spans="1:13" ht="31.5">
      <c r="A62" s="334" t="s">
        <v>1386</v>
      </c>
      <c r="B62" s="334" t="s">
        <v>373</v>
      </c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2"/>
    </row>
    <row r="63" spans="1:13" ht="15.75">
      <c r="A63" s="334" t="s">
        <v>828</v>
      </c>
      <c r="B63" s="334" t="s">
        <v>1387</v>
      </c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52"/>
    </row>
    <row r="64" spans="1:13" ht="15.75">
      <c r="A64" s="334" t="s">
        <v>1388</v>
      </c>
      <c r="B64" s="334" t="s">
        <v>1147</v>
      </c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52"/>
    </row>
    <row r="65" spans="1:13" ht="15.75">
      <c r="A65" s="334" t="s">
        <v>1389</v>
      </c>
      <c r="B65" s="333" t="s">
        <v>1390</v>
      </c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52"/>
    </row>
    <row r="66" spans="1:13" ht="15.75">
      <c r="A66" s="334" t="s">
        <v>1391</v>
      </c>
      <c r="B66" s="333" t="s">
        <v>1392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52"/>
    </row>
    <row r="67" spans="1:13" ht="15.75">
      <c r="A67" s="334" t="s">
        <v>1393</v>
      </c>
      <c r="B67" s="334" t="s">
        <v>1394</v>
      </c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52"/>
    </row>
    <row r="68" spans="1:13" ht="15.75">
      <c r="A68" s="334" t="s">
        <v>587</v>
      </c>
      <c r="B68" s="334" t="s">
        <v>1395</v>
      </c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52"/>
    </row>
    <row r="69" spans="1:13" ht="15.75">
      <c r="A69" s="334" t="s">
        <v>439</v>
      </c>
      <c r="B69" s="334" t="s">
        <v>1396</v>
      </c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52"/>
    </row>
    <row r="70" spans="1:13" ht="15.75">
      <c r="A70" s="334" t="s">
        <v>1397</v>
      </c>
      <c r="B70" s="333" t="s">
        <v>1398</v>
      </c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52"/>
    </row>
    <row r="71" spans="1:13" ht="15.75">
      <c r="A71" s="334" t="s">
        <v>1399</v>
      </c>
      <c r="B71" s="334" t="s">
        <v>1400</v>
      </c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52"/>
    </row>
    <row r="72" spans="1:13" ht="15.75">
      <c r="A72" s="334" t="s">
        <v>1401</v>
      </c>
      <c r="B72" s="334" t="s">
        <v>1402</v>
      </c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52"/>
    </row>
    <row r="73" spans="1:13" ht="15.75">
      <c r="A73" s="334" t="s">
        <v>1403</v>
      </c>
      <c r="B73" s="334" t="s">
        <v>854</v>
      </c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52"/>
    </row>
    <row r="74" spans="1:13" ht="15.75">
      <c r="A74" s="334" t="s">
        <v>1404</v>
      </c>
      <c r="B74" s="337" t="s">
        <v>820</v>
      </c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52"/>
    </row>
    <row r="75" spans="1:13" ht="15.75">
      <c r="A75" s="334" t="s">
        <v>1405</v>
      </c>
      <c r="B75" s="334" t="s">
        <v>1406</v>
      </c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52"/>
    </row>
    <row r="76" spans="1:13" ht="15.75">
      <c r="A76" s="334" t="s">
        <v>1407</v>
      </c>
      <c r="B76" s="334" t="s">
        <v>1124</v>
      </c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52"/>
    </row>
    <row r="77" spans="1:13" ht="15.75">
      <c r="A77" s="348"/>
      <c r="B77" s="334" t="s">
        <v>1408</v>
      </c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52"/>
    </row>
    <row r="78" spans="1:13" ht="15.75">
      <c r="A78" s="348"/>
      <c r="B78" s="333" t="s">
        <v>1409</v>
      </c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52"/>
    </row>
    <row r="79" spans="1:13" ht="15.75">
      <c r="A79" s="348"/>
      <c r="B79" s="333" t="s">
        <v>1410</v>
      </c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52"/>
    </row>
    <row r="80" spans="1:13" ht="15.75">
      <c r="A80" s="348"/>
      <c r="B80" s="333" t="s">
        <v>1411</v>
      </c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52"/>
    </row>
    <row r="81" spans="1:13" ht="15.75">
      <c r="A81" s="348"/>
      <c r="B81" s="333" t="s">
        <v>1412</v>
      </c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52"/>
    </row>
    <row r="82" spans="1:13" ht="15.75">
      <c r="A82" s="348"/>
      <c r="B82" s="333" t="s">
        <v>1413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52"/>
    </row>
    <row r="83" spans="1:13" ht="15.75">
      <c r="A83" s="348"/>
      <c r="B83" s="333" t="s">
        <v>1414</v>
      </c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52"/>
    </row>
    <row r="84" spans="1:13" ht="15.75">
      <c r="A84" s="348"/>
      <c r="B84" s="333" t="s">
        <v>1415</v>
      </c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52"/>
    </row>
    <row r="85" spans="1:13" ht="15.75">
      <c r="A85" s="348"/>
      <c r="B85" s="333" t="s">
        <v>1416</v>
      </c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2"/>
    </row>
    <row r="86" spans="1:13" ht="15.75">
      <c r="A86" s="348"/>
      <c r="B86" s="333" t="s">
        <v>1417</v>
      </c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2"/>
    </row>
    <row r="87" spans="1:13" ht="15.75">
      <c r="A87" s="348"/>
      <c r="B87" s="333" t="s">
        <v>1418</v>
      </c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52"/>
    </row>
    <row r="88" spans="1:13" ht="15.75">
      <c r="A88" s="348"/>
      <c r="B88" s="333" t="s">
        <v>1419</v>
      </c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52"/>
    </row>
    <row r="89" spans="1:13" ht="15.75">
      <c r="A89" s="348"/>
      <c r="B89" s="333" t="s">
        <v>1420</v>
      </c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52"/>
    </row>
    <row r="90" spans="1:13" ht="15.75">
      <c r="A90" s="348"/>
      <c r="B90" s="333" t="s">
        <v>1421</v>
      </c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52"/>
    </row>
    <row r="91" spans="1:13" ht="15.75">
      <c r="A91" s="348"/>
      <c r="B91" s="333" t="s">
        <v>1422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52"/>
    </row>
    <row r="92" spans="1:13" ht="15.75">
      <c r="A92" s="348"/>
      <c r="B92" s="333" t="s">
        <v>1423</v>
      </c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52"/>
    </row>
    <row r="93" spans="1:13" ht="15.75">
      <c r="A93" s="348"/>
      <c r="B93" s="333" t="s">
        <v>1424</v>
      </c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2"/>
    </row>
    <row r="94" spans="1:13" ht="15.75">
      <c r="A94" s="327"/>
      <c r="B94" s="356" t="s">
        <v>424</v>
      </c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52"/>
    </row>
    <row r="95" spans="1:13" ht="15.75">
      <c r="A95" s="327"/>
      <c r="B95" s="356" t="s">
        <v>431</v>
      </c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52"/>
    </row>
    <row r="96" spans="1:13" ht="15.75">
      <c r="A96" s="327"/>
      <c r="B96" s="357" t="s">
        <v>440</v>
      </c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52"/>
    </row>
    <row r="97" spans="1:13" ht="15.75">
      <c r="A97" s="327"/>
      <c r="B97" s="356" t="s">
        <v>450</v>
      </c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52"/>
    </row>
    <row r="98" spans="1:13" ht="15.75">
      <c r="A98" s="327"/>
      <c r="B98" s="356" t="s">
        <v>461</v>
      </c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52"/>
    </row>
    <row r="99" spans="1:13" ht="15.75">
      <c r="A99" s="327"/>
      <c r="B99" s="357" t="s">
        <v>472</v>
      </c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52"/>
    </row>
    <row r="100" spans="1:13" ht="15.75">
      <c r="A100" s="327"/>
      <c r="B100" s="357" t="s">
        <v>480</v>
      </c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52"/>
    </row>
    <row r="101" spans="1:13" ht="15.75">
      <c r="A101" s="327"/>
      <c r="B101" s="357" t="s">
        <v>486</v>
      </c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52"/>
    </row>
    <row r="102" spans="1:13" ht="15.75">
      <c r="A102" s="327"/>
      <c r="B102" s="357" t="s">
        <v>492</v>
      </c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52"/>
    </row>
    <row r="103" spans="1:13" ht="15.75">
      <c r="A103" s="327"/>
      <c r="B103" s="356" t="s">
        <v>505</v>
      </c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52"/>
    </row>
    <row r="104" spans="1:13" ht="15.75">
      <c r="A104" s="327"/>
      <c r="B104" s="356" t="s">
        <v>517</v>
      </c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52"/>
    </row>
  </sheetData>
  <phoneticPr fontId="107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929</v>
      </c>
    </row>
    <row r="3" spans="1:1">
      <c r="A3" s="359" t="s">
        <v>189</v>
      </c>
    </row>
    <row r="4" spans="1:1">
      <c r="A4" s="359" t="s">
        <v>930</v>
      </c>
    </row>
    <row r="5" spans="1:1">
      <c r="A5" s="359" t="s">
        <v>936</v>
      </c>
    </row>
    <row r="6" spans="1:1">
      <c r="A6" s="359" t="s">
        <v>197</v>
      </c>
    </row>
    <row r="7" spans="1:1">
      <c r="A7" s="359" t="s">
        <v>950</v>
      </c>
    </row>
    <row r="8" spans="1:1">
      <c r="A8" s="359" t="s">
        <v>939</v>
      </c>
    </row>
    <row r="9" spans="1:1">
      <c r="A9" s="359" t="s">
        <v>946</v>
      </c>
    </row>
    <row r="10" spans="1:1">
      <c r="A10" s="359" t="s">
        <v>955</v>
      </c>
    </row>
    <row r="11" spans="1:1">
      <c r="A11" s="359" t="s">
        <v>940</v>
      </c>
    </row>
    <row r="12" spans="1:1">
      <c r="A12" s="359" t="s">
        <v>959</v>
      </c>
    </row>
    <row r="13" spans="1:1">
      <c r="A13" s="359" t="s">
        <v>932</v>
      </c>
    </row>
    <row r="14" spans="1:1">
      <c r="A14" s="359" t="s">
        <v>933</v>
      </c>
    </row>
    <row r="15" spans="1:1">
      <c r="A15" s="359" t="s">
        <v>934</v>
      </c>
    </row>
    <row r="16" spans="1:1">
      <c r="A16" s="359" t="s">
        <v>941</v>
      </c>
    </row>
    <row r="17" spans="1:1">
      <c r="A17" s="359" t="s">
        <v>935</v>
      </c>
    </row>
    <row r="18" spans="1:1">
      <c r="A18" s="359" t="s">
        <v>942</v>
      </c>
    </row>
    <row r="19" spans="1:1">
      <c r="A19" s="359" t="s">
        <v>936</v>
      </c>
    </row>
  </sheetData>
  <phoneticPr fontId="10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31" t="s">
        <v>1425</v>
      </c>
      <c r="B1" s="331" t="s">
        <v>1426</v>
      </c>
      <c r="C1" s="332" t="s">
        <v>1427</v>
      </c>
      <c r="D1" s="332" t="s">
        <v>296</v>
      </c>
      <c r="E1" s="332" t="s">
        <v>1428</v>
      </c>
      <c r="F1" s="332" t="s">
        <v>1429</v>
      </c>
      <c r="G1" s="332" t="s">
        <v>1430</v>
      </c>
      <c r="H1" s="332" t="s">
        <v>1431</v>
      </c>
      <c r="I1" s="332" t="s">
        <v>1432</v>
      </c>
      <c r="J1" s="332" t="s">
        <v>1433</v>
      </c>
      <c r="K1" s="332" t="s">
        <v>1434</v>
      </c>
      <c r="L1" s="332" t="s">
        <v>1435</v>
      </c>
    </row>
    <row r="2" spans="1:12" ht="15.75">
      <c r="A2" s="360" t="s">
        <v>929</v>
      </c>
      <c r="B2" s="361" t="s">
        <v>1436</v>
      </c>
      <c r="C2" s="361" t="s">
        <v>1437</v>
      </c>
      <c r="D2" s="361" t="s">
        <v>1438</v>
      </c>
      <c r="E2" s="361" t="s">
        <v>976</v>
      </c>
      <c r="F2" s="361" t="s">
        <v>1439</v>
      </c>
      <c r="G2" s="361" t="s">
        <v>1440</v>
      </c>
      <c r="H2" s="361" t="s">
        <v>1441</v>
      </c>
      <c r="I2" s="361" t="s">
        <v>1442</v>
      </c>
      <c r="J2" s="361" t="s">
        <v>1443</v>
      </c>
      <c r="K2" s="361" t="s">
        <v>1444</v>
      </c>
      <c r="L2" s="362" t="s">
        <v>1438</v>
      </c>
    </row>
    <row r="3" spans="1:12" ht="15.75">
      <c r="A3" s="360" t="s">
        <v>1445</v>
      </c>
      <c r="B3" s="363" t="s">
        <v>1446</v>
      </c>
      <c r="C3" s="361" t="s">
        <v>1447</v>
      </c>
      <c r="D3" s="361"/>
      <c r="E3" s="361" t="s">
        <v>980</v>
      </c>
      <c r="F3" s="361" t="s">
        <v>1448</v>
      </c>
      <c r="G3" s="361" t="s">
        <v>1449</v>
      </c>
      <c r="H3" s="361"/>
      <c r="I3" s="361" t="s">
        <v>941</v>
      </c>
      <c r="J3" s="361" t="s">
        <v>1450</v>
      </c>
      <c r="K3" s="361" t="s">
        <v>1451</v>
      </c>
      <c r="L3" s="333"/>
    </row>
    <row r="4" spans="1:12" ht="15.75">
      <c r="A4" s="334"/>
      <c r="B4" s="363" t="s">
        <v>1452</v>
      </c>
      <c r="C4" s="361" t="s">
        <v>950</v>
      </c>
      <c r="D4" s="361"/>
      <c r="E4" s="361" t="s">
        <v>983</v>
      </c>
      <c r="F4" s="361"/>
      <c r="G4" s="361" t="s">
        <v>1453</v>
      </c>
      <c r="H4" s="361"/>
      <c r="I4" s="361" t="s">
        <v>1252</v>
      </c>
      <c r="J4" s="361" t="s">
        <v>1454</v>
      </c>
      <c r="K4" s="361"/>
      <c r="L4" s="333"/>
    </row>
    <row r="5" spans="1:12" ht="15.75">
      <c r="A5" s="333"/>
      <c r="B5" s="361" t="s">
        <v>1444</v>
      </c>
      <c r="C5" s="361" t="s">
        <v>1455</v>
      </c>
      <c r="D5" s="361"/>
      <c r="E5" s="361" t="s">
        <v>971</v>
      </c>
      <c r="F5" s="361"/>
      <c r="G5" s="361" t="s">
        <v>1456</v>
      </c>
      <c r="H5" s="361"/>
      <c r="I5" s="361" t="s">
        <v>1457</v>
      </c>
      <c r="J5" s="361" t="s">
        <v>1458</v>
      </c>
      <c r="K5" s="361"/>
      <c r="L5" s="333"/>
    </row>
    <row r="6" spans="1:12" ht="22.5" customHeight="1">
      <c r="A6" s="334"/>
      <c r="B6" s="364" t="s">
        <v>1459</v>
      </c>
      <c r="C6" s="361" t="s">
        <v>947</v>
      </c>
      <c r="D6" s="361"/>
      <c r="E6" s="361" t="s">
        <v>953</v>
      </c>
      <c r="F6" s="361"/>
      <c r="G6" s="361"/>
      <c r="H6" s="361"/>
      <c r="I6" s="361" t="s">
        <v>1460</v>
      </c>
      <c r="J6" s="361" t="s">
        <v>1461</v>
      </c>
      <c r="K6" s="361"/>
      <c r="L6" s="333"/>
    </row>
    <row r="7" spans="1:12" ht="30.75">
      <c r="A7" s="334"/>
      <c r="B7" s="361" t="s">
        <v>1462</v>
      </c>
      <c r="C7" s="361" t="s">
        <v>975</v>
      </c>
      <c r="D7" s="361"/>
      <c r="E7" s="361" t="s">
        <v>939</v>
      </c>
      <c r="F7" s="361"/>
      <c r="G7" s="361"/>
      <c r="H7" s="361"/>
      <c r="I7" s="361" t="s">
        <v>1463</v>
      </c>
      <c r="J7" s="361" t="s">
        <v>1464</v>
      </c>
      <c r="K7" s="361"/>
      <c r="L7" s="333"/>
    </row>
    <row r="8" spans="1:12" ht="15.75">
      <c r="A8" s="334"/>
      <c r="B8" s="365" t="s">
        <v>1465</v>
      </c>
      <c r="C8" s="361" t="s">
        <v>1466</v>
      </c>
      <c r="D8" s="361"/>
      <c r="E8" s="361" t="s">
        <v>946</v>
      </c>
      <c r="F8" s="361"/>
      <c r="G8" s="361"/>
      <c r="H8" s="361"/>
      <c r="I8" s="361" t="s">
        <v>1467</v>
      </c>
      <c r="J8" s="361" t="s">
        <v>1468</v>
      </c>
      <c r="K8" s="361"/>
      <c r="L8" s="333"/>
    </row>
    <row r="9" spans="1:12" ht="15.75">
      <c r="A9" s="334"/>
      <c r="B9" s="334"/>
      <c r="C9" s="361" t="s">
        <v>1469</v>
      </c>
      <c r="D9" s="361"/>
      <c r="E9" s="361" t="s">
        <v>948</v>
      </c>
      <c r="F9" s="361"/>
      <c r="G9" s="361"/>
      <c r="H9" s="361"/>
      <c r="I9" s="361" t="s">
        <v>1470</v>
      </c>
      <c r="J9" s="361"/>
      <c r="K9" s="361"/>
      <c r="L9" s="333"/>
    </row>
    <row r="10" spans="1:12" ht="15.75">
      <c r="A10" s="334"/>
      <c r="B10" s="334"/>
      <c r="C10" s="361" t="s">
        <v>1471</v>
      </c>
      <c r="D10" s="361"/>
      <c r="E10" s="361" t="s">
        <v>951</v>
      </c>
      <c r="F10" s="361"/>
      <c r="G10" s="361"/>
      <c r="H10" s="361"/>
      <c r="I10" s="361" t="s">
        <v>981</v>
      </c>
      <c r="J10" s="361"/>
      <c r="K10" s="361"/>
      <c r="L10" s="333"/>
    </row>
    <row r="11" spans="1:12" ht="30.75">
      <c r="A11" s="334"/>
      <c r="B11" s="333"/>
      <c r="C11" s="361"/>
      <c r="D11" s="361"/>
      <c r="E11" s="361" t="s">
        <v>955</v>
      </c>
      <c r="F11" s="361"/>
      <c r="G11" s="361"/>
      <c r="H11" s="361"/>
      <c r="I11" s="361" t="s">
        <v>984</v>
      </c>
      <c r="J11" s="361"/>
      <c r="K11" s="361"/>
      <c r="L11" s="333"/>
    </row>
    <row r="12" spans="1:12" ht="30.75">
      <c r="A12" s="334"/>
      <c r="B12" s="334"/>
      <c r="C12" s="361"/>
      <c r="D12" s="361"/>
      <c r="E12" s="361"/>
      <c r="F12" s="361"/>
      <c r="G12" s="361"/>
      <c r="H12" s="361"/>
      <c r="I12" s="361" t="s">
        <v>985</v>
      </c>
      <c r="J12" s="361"/>
      <c r="K12" s="361"/>
      <c r="L12" s="334"/>
    </row>
    <row r="13" spans="1:12" ht="30.75">
      <c r="A13" s="333"/>
      <c r="B13" s="334"/>
      <c r="C13" s="361"/>
      <c r="D13" s="361"/>
      <c r="E13" s="361"/>
      <c r="F13" s="361"/>
      <c r="G13" s="361"/>
      <c r="H13" s="361"/>
      <c r="I13" s="361" t="s">
        <v>987</v>
      </c>
      <c r="J13" s="361"/>
      <c r="K13" s="361"/>
      <c r="L13" s="334"/>
    </row>
    <row r="14" spans="1:12" ht="30.75">
      <c r="A14" s="333"/>
      <c r="B14" s="333"/>
      <c r="C14" s="361"/>
      <c r="D14" s="361"/>
      <c r="E14" s="361"/>
      <c r="F14" s="361"/>
      <c r="G14" s="361"/>
      <c r="H14" s="361"/>
      <c r="I14" s="361" t="s">
        <v>1472</v>
      </c>
      <c r="J14" s="361"/>
      <c r="K14" s="361"/>
      <c r="L14" s="334"/>
    </row>
    <row r="15" spans="1:12" ht="15.75">
      <c r="A15" s="333"/>
      <c r="B15" s="334"/>
      <c r="C15" s="366"/>
      <c r="D15" s="334"/>
      <c r="E15" s="333"/>
      <c r="F15" s="334"/>
      <c r="G15" s="333"/>
      <c r="H15" s="334"/>
      <c r="I15" s="367" t="s">
        <v>1473</v>
      </c>
      <c r="J15" s="333"/>
      <c r="K15" s="334"/>
      <c r="L15" s="334"/>
    </row>
    <row r="16" spans="1:12" ht="15.75">
      <c r="A16" s="334"/>
      <c r="B16" s="333"/>
      <c r="C16" s="366"/>
      <c r="D16" s="334"/>
      <c r="E16" s="333"/>
      <c r="F16" s="334"/>
      <c r="G16" s="333"/>
      <c r="H16" s="334"/>
      <c r="I16" s="334"/>
      <c r="J16" s="333"/>
      <c r="K16" s="334"/>
      <c r="L16" s="334"/>
    </row>
    <row r="17" spans="1:12" ht="15.75">
      <c r="A17" s="334"/>
      <c r="B17" s="337"/>
      <c r="C17" s="366"/>
      <c r="D17" s="334"/>
      <c r="E17" s="333"/>
      <c r="F17" s="334"/>
      <c r="G17" s="333"/>
      <c r="H17" s="334"/>
      <c r="I17" s="334"/>
      <c r="J17" s="339"/>
      <c r="K17" s="334"/>
      <c r="L17" s="334"/>
    </row>
    <row r="18" spans="1:12" ht="15.75">
      <c r="A18" s="334"/>
      <c r="B18" s="334"/>
      <c r="C18" s="368"/>
      <c r="D18" s="334"/>
      <c r="E18" s="333"/>
      <c r="F18" s="334"/>
      <c r="G18" s="333"/>
      <c r="H18" s="334"/>
      <c r="I18" s="334"/>
      <c r="J18" s="333"/>
      <c r="K18" s="334"/>
      <c r="L18" s="334"/>
    </row>
    <row r="19" spans="1:12" ht="15.75">
      <c r="A19" s="334"/>
      <c r="B19" s="337"/>
      <c r="C19" s="351"/>
      <c r="D19" s="334"/>
      <c r="E19" s="333"/>
      <c r="F19" s="334"/>
      <c r="G19" s="333"/>
      <c r="H19" s="334"/>
      <c r="I19" s="334"/>
      <c r="J19" s="333"/>
      <c r="K19" s="334"/>
      <c r="L19" s="334"/>
    </row>
    <row r="20" spans="1:12" ht="15.75">
      <c r="A20" s="333"/>
      <c r="B20" s="334"/>
      <c r="C20" s="368"/>
      <c r="D20" s="334"/>
      <c r="E20" s="333"/>
      <c r="F20" s="334"/>
      <c r="G20" s="333"/>
      <c r="H20" s="334"/>
      <c r="I20" s="334"/>
      <c r="J20" s="334"/>
      <c r="K20" s="334"/>
      <c r="L20" s="334"/>
    </row>
    <row r="21" spans="1:12" ht="15.75">
      <c r="A21" s="334"/>
      <c r="B21" s="334"/>
      <c r="C21" s="368"/>
      <c r="D21" s="334"/>
      <c r="E21" s="334"/>
      <c r="F21" s="334"/>
      <c r="G21" s="333"/>
      <c r="H21" s="334"/>
      <c r="I21" s="334"/>
      <c r="J21" s="334"/>
      <c r="K21" s="334"/>
      <c r="L21" s="334"/>
    </row>
    <row r="22" spans="1:12" ht="15.75">
      <c r="A22" s="334"/>
      <c r="B22" s="337"/>
      <c r="C22" s="366"/>
      <c r="D22" s="334"/>
      <c r="E22" s="334"/>
      <c r="F22" s="334"/>
      <c r="G22" s="334"/>
      <c r="H22" s="348"/>
      <c r="I22" s="334"/>
      <c r="J22" s="334"/>
      <c r="K22" s="334"/>
      <c r="L22" s="348"/>
    </row>
    <row r="23" spans="1:12" ht="15.75">
      <c r="A23" s="333"/>
      <c r="B23" s="334"/>
      <c r="C23" s="369"/>
      <c r="D23" s="347"/>
      <c r="E23" s="334"/>
      <c r="F23" s="334"/>
      <c r="G23" s="334"/>
      <c r="H23" s="348"/>
      <c r="I23" s="334"/>
      <c r="J23" s="334"/>
      <c r="K23" s="334"/>
      <c r="L23" s="348"/>
    </row>
    <row r="24" spans="1:12" ht="15.75">
      <c r="A24" s="333"/>
      <c r="B24" s="334"/>
      <c r="C24" s="366"/>
      <c r="D24" s="334"/>
      <c r="E24" s="334"/>
      <c r="F24" s="334"/>
      <c r="G24" s="334"/>
      <c r="H24" s="348"/>
      <c r="I24" s="334"/>
      <c r="J24" s="334"/>
      <c r="K24" s="348"/>
      <c r="L24" s="348"/>
    </row>
    <row r="25" spans="1:12" ht="15.75">
      <c r="A25" s="333"/>
      <c r="B25" s="334"/>
      <c r="C25" s="369"/>
      <c r="D25" s="347"/>
      <c r="E25" s="334"/>
      <c r="F25" s="334"/>
      <c r="G25" s="334"/>
      <c r="H25" s="348"/>
      <c r="I25" s="334"/>
      <c r="J25" s="334"/>
      <c r="K25" s="348"/>
      <c r="L25" s="348"/>
    </row>
    <row r="26" spans="1:12" ht="15.75">
      <c r="A26" s="333"/>
      <c r="B26" s="333"/>
      <c r="C26" s="366"/>
      <c r="D26" s="334"/>
      <c r="E26" s="334"/>
      <c r="F26" s="334"/>
      <c r="G26" s="334"/>
      <c r="H26" s="348"/>
      <c r="I26" s="334"/>
      <c r="J26" s="334"/>
      <c r="K26" s="348"/>
      <c r="L26" s="348"/>
    </row>
    <row r="27" spans="1:12" ht="16.5">
      <c r="A27" s="333"/>
      <c r="B27" s="333"/>
      <c r="C27" s="370"/>
      <c r="D27" s="334"/>
      <c r="E27" s="348"/>
      <c r="F27" s="334"/>
      <c r="G27" s="348"/>
      <c r="H27" s="348"/>
      <c r="I27" s="334"/>
      <c r="J27" s="334"/>
      <c r="K27" s="348"/>
      <c r="L27" s="348"/>
    </row>
    <row r="28" spans="1:12" ht="15.75">
      <c r="A28" s="334"/>
      <c r="B28" s="333"/>
      <c r="C28" s="371"/>
      <c r="D28" s="334"/>
      <c r="E28" s="348"/>
      <c r="F28" s="334"/>
      <c r="G28" s="348"/>
      <c r="H28" s="348"/>
      <c r="I28" s="334"/>
      <c r="J28" s="348"/>
      <c r="K28" s="348"/>
      <c r="L28" s="348"/>
    </row>
    <row r="29" spans="1:12" ht="15.75">
      <c r="A29" s="333"/>
      <c r="B29" s="333"/>
      <c r="C29" s="348"/>
      <c r="D29" s="334"/>
      <c r="E29" s="348"/>
      <c r="F29" s="334"/>
      <c r="G29" s="348"/>
      <c r="H29" s="348"/>
      <c r="I29" s="334"/>
      <c r="J29" s="348"/>
      <c r="K29" s="348"/>
      <c r="L29" s="348"/>
    </row>
    <row r="30" spans="1:12" ht="15.75">
      <c r="A30" s="334"/>
      <c r="B30" s="333"/>
      <c r="C30" s="348"/>
      <c r="D30" s="334"/>
      <c r="E30" s="348"/>
      <c r="F30" s="334"/>
      <c r="G30" s="348"/>
      <c r="H30" s="348"/>
      <c r="I30" s="334"/>
      <c r="J30" s="348"/>
      <c r="K30" s="348"/>
      <c r="L30" s="348"/>
    </row>
    <row r="31" spans="1:12" ht="15.75">
      <c r="A31" s="334"/>
      <c r="B31" s="333"/>
      <c r="C31" s="348"/>
      <c r="D31" s="334"/>
      <c r="E31" s="348"/>
      <c r="F31" s="334"/>
      <c r="G31" s="348"/>
      <c r="H31" s="348"/>
      <c r="I31" s="334"/>
      <c r="J31" s="348"/>
      <c r="K31" s="348"/>
      <c r="L31" s="348"/>
    </row>
    <row r="32" spans="1:12" ht="15.75">
      <c r="A32" s="333"/>
      <c r="B32" s="333"/>
      <c r="C32" s="348"/>
      <c r="D32" s="334"/>
      <c r="E32" s="348"/>
      <c r="F32" s="334"/>
      <c r="G32" s="348"/>
      <c r="H32" s="348"/>
      <c r="I32" s="348"/>
      <c r="J32" s="348"/>
      <c r="K32" s="348"/>
      <c r="L32" s="348"/>
    </row>
    <row r="33" spans="1:12" ht="15.75">
      <c r="A33" s="334"/>
      <c r="B33" s="333"/>
      <c r="C33" s="348"/>
      <c r="D33" s="348"/>
      <c r="E33" s="348"/>
      <c r="F33" s="334"/>
      <c r="G33" s="348"/>
      <c r="H33" s="348"/>
      <c r="I33" s="348"/>
      <c r="J33" s="348"/>
      <c r="K33" s="348"/>
      <c r="L33" s="348"/>
    </row>
    <row r="34" spans="1:12" ht="15.75">
      <c r="A34" s="334"/>
      <c r="B34" s="333"/>
      <c r="C34" s="348"/>
      <c r="D34" s="348"/>
      <c r="E34" s="348"/>
      <c r="F34" s="334"/>
      <c r="G34" s="348"/>
      <c r="H34" s="348"/>
      <c r="I34" s="348"/>
      <c r="J34" s="348"/>
      <c r="K34" s="348"/>
      <c r="L34" s="348"/>
    </row>
    <row r="35" spans="1:12" ht="15.75">
      <c r="A35" s="333"/>
      <c r="B35" s="333"/>
      <c r="C35" s="348"/>
      <c r="D35" s="348"/>
      <c r="E35" s="348"/>
      <c r="F35" s="334"/>
      <c r="G35" s="348"/>
      <c r="H35" s="348"/>
      <c r="I35" s="348"/>
      <c r="J35" s="348"/>
      <c r="K35" s="348"/>
      <c r="L35" s="348"/>
    </row>
    <row r="36" spans="1:12" ht="15.75">
      <c r="A36" s="334"/>
      <c r="B36" s="333"/>
      <c r="C36" s="348"/>
      <c r="D36" s="348"/>
      <c r="E36" s="348"/>
      <c r="F36" s="334"/>
      <c r="G36" s="348"/>
      <c r="H36" s="348"/>
      <c r="I36" s="348"/>
      <c r="J36" s="348"/>
      <c r="K36" s="348"/>
      <c r="L36" s="348"/>
    </row>
    <row r="37" spans="1:12" ht="15.75">
      <c r="A37" s="334"/>
      <c r="B37" s="333"/>
      <c r="C37" s="348"/>
      <c r="D37" s="348"/>
      <c r="E37" s="348"/>
      <c r="F37" s="334"/>
      <c r="G37" s="348"/>
      <c r="H37" s="348"/>
      <c r="I37" s="348"/>
      <c r="J37" s="348"/>
      <c r="K37" s="348"/>
      <c r="L37" s="348"/>
    </row>
    <row r="38" spans="1:12" ht="15.75">
      <c r="A38" s="334"/>
      <c r="B38" s="333"/>
      <c r="C38" s="348"/>
      <c r="D38" s="348"/>
      <c r="E38" s="348"/>
      <c r="F38" s="334"/>
      <c r="G38" s="348"/>
      <c r="H38" s="348"/>
      <c r="I38" s="348"/>
      <c r="J38" s="348"/>
      <c r="K38" s="348"/>
      <c r="L38" s="348"/>
    </row>
    <row r="39" spans="1:12" ht="15.75">
      <c r="A39" s="334"/>
      <c r="B39" s="334"/>
      <c r="C39" s="348"/>
      <c r="D39" s="348"/>
      <c r="E39" s="348"/>
      <c r="F39" s="334"/>
      <c r="G39" s="348"/>
      <c r="H39" s="348"/>
      <c r="I39" s="348"/>
      <c r="J39" s="348"/>
      <c r="K39" s="348"/>
      <c r="L39" s="348"/>
    </row>
    <row r="40" spans="1:12" ht="15.75">
      <c r="A40" s="333"/>
      <c r="B40" s="334"/>
      <c r="C40" s="348"/>
      <c r="D40" s="348"/>
      <c r="E40" s="348"/>
      <c r="F40" s="334"/>
      <c r="G40" s="348"/>
      <c r="H40" s="348"/>
      <c r="I40" s="348"/>
      <c r="J40" s="348"/>
      <c r="K40" s="348"/>
      <c r="L40" s="348"/>
    </row>
    <row r="41" spans="1:12" ht="15.75">
      <c r="A41" s="334"/>
      <c r="B41" s="334"/>
      <c r="C41" s="348"/>
      <c r="D41" s="348"/>
      <c r="E41" s="348"/>
      <c r="F41" s="334"/>
      <c r="G41" s="348"/>
      <c r="H41" s="348"/>
      <c r="I41" s="348"/>
      <c r="J41" s="348"/>
      <c r="K41" s="348"/>
      <c r="L41" s="348"/>
    </row>
    <row r="42" spans="1:12" ht="15.75">
      <c r="A42" s="334"/>
      <c r="B42" s="333"/>
      <c r="C42" s="348"/>
      <c r="D42" s="348"/>
      <c r="E42" s="348"/>
      <c r="F42" s="334"/>
      <c r="G42" s="348"/>
      <c r="H42" s="348"/>
      <c r="I42" s="348"/>
      <c r="J42" s="348"/>
      <c r="K42" s="348"/>
      <c r="L42" s="348"/>
    </row>
    <row r="43" spans="1:12" ht="15.75">
      <c r="A43" s="334"/>
      <c r="B43" s="334"/>
      <c r="C43" s="348"/>
      <c r="D43" s="348"/>
      <c r="E43" s="348"/>
      <c r="F43" s="334"/>
      <c r="G43" s="348"/>
      <c r="H43" s="348"/>
      <c r="I43" s="348"/>
      <c r="J43" s="348"/>
      <c r="K43" s="348"/>
      <c r="L43" s="348"/>
    </row>
    <row r="44" spans="1:12" ht="15.75">
      <c r="A44" s="333"/>
      <c r="B44" s="334"/>
      <c r="C44" s="348"/>
      <c r="D44" s="348"/>
      <c r="E44" s="348"/>
      <c r="F44" s="334"/>
      <c r="G44" s="348"/>
      <c r="H44" s="348"/>
      <c r="I44" s="348"/>
      <c r="J44" s="348"/>
      <c r="K44" s="348"/>
      <c r="L44" s="348"/>
    </row>
    <row r="45" spans="1:12" ht="15.75">
      <c r="A45" s="334"/>
      <c r="B45" s="334"/>
      <c r="C45" s="348"/>
      <c r="D45" s="348"/>
      <c r="E45" s="348"/>
      <c r="F45" s="334"/>
      <c r="G45" s="348"/>
      <c r="H45" s="348"/>
      <c r="I45" s="348"/>
      <c r="J45" s="348"/>
      <c r="K45" s="348"/>
      <c r="L45" s="348"/>
    </row>
    <row r="46" spans="1:12" ht="15.75">
      <c r="A46" s="334"/>
      <c r="B46" s="334"/>
      <c r="C46" s="348"/>
      <c r="D46" s="348"/>
      <c r="E46" s="348"/>
      <c r="F46" s="334"/>
      <c r="G46" s="348"/>
      <c r="H46" s="348"/>
      <c r="I46" s="348"/>
      <c r="J46" s="348"/>
      <c r="K46" s="348"/>
      <c r="L46" s="348"/>
    </row>
    <row r="47" spans="1:12" ht="15.75">
      <c r="A47" s="348"/>
      <c r="B47" s="333"/>
      <c r="C47" s="348"/>
      <c r="D47" s="348"/>
      <c r="E47" s="348"/>
      <c r="F47" s="348"/>
      <c r="G47" s="348"/>
      <c r="H47" s="348"/>
      <c r="I47" s="348"/>
      <c r="J47" s="348"/>
      <c r="K47" s="348"/>
      <c r="L47" s="348"/>
    </row>
  </sheetData>
  <phoneticPr fontId="107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32" t="s">
        <v>1474</v>
      </c>
      <c r="B1" s="332" t="s">
        <v>1475</v>
      </c>
    </row>
    <row r="2" spans="1:2" ht="15.75">
      <c r="A2" s="372" t="s">
        <v>1006</v>
      </c>
      <c r="B2" s="373" t="s">
        <v>1020</v>
      </c>
    </row>
    <row r="3" spans="1:2" ht="15.75">
      <c r="A3" s="372" t="s">
        <v>1476</v>
      </c>
      <c r="B3" s="373" t="s">
        <v>1477</v>
      </c>
    </row>
    <row r="4" spans="1:2" ht="15.75">
      <c r="A4" s="372" t="s">
        <v>1005</v>
      </c>
      <c r="B4" s="373" t="s">
        <v>1021</v>
      </c>
    </row>
    <row r="5" spans="1:2" ht="15.75">
      <c r="A5" s="372" t="s">
        <v>1010</v>
      </c>
      <c r="B5" s="373" t="s">
        <v>1478</v>
      </c>
    </row>
    <row r="6" spans="1:2" ht="15.75">
      <c r="A6" s="372" t="s">
        <v>1022</v>
      </c>
      <c r="B6" s="373" t="s">
        <v>1479</v>
      </c>
    </row>
    <row r="7" spans="1:2" ht="31.5">
      <c r="A7" s="372" t="s">
        <v>1480</v>
      </c>
      <c r="B7" s="374" t="s">
        <v>1481</v>
      </c>
    </row>
    <row r="8" spans="1:2" ht="15.75">
      <c r="A8" s="372" t="s">
        <v>1013</v>
      </c>
      <c r="B8" s="373" t="s">
        <v>1025</v>
      </c>
    </row>
    <row r="9" spans="1:2" ht="15.75">
      <c r="A9" s="372" t="s">
        <v>1026</v>
      </c>
      <c r="B9" s="373" t="s">
        <v>1012</v>
      </c>
    </row>
    <row r="10" spans="1:2" ht="15.75">
      <c r="A10" s="372" t="s">
        <v>1027</v>
      </c>
      <c r="B10" s="373" t="s">
        <v>1482</v>
      </c>
    </row>
    <row r="11" spans="1:2" ht="15.75">
      <c r="A11" s="372" t="s">
        <v>1028</v>
      </c>
      <c r="B11" s="373" t="s">
        <v>1483</v>
      </c>
    </row>
    <row r="12" spans="1:2" ht="30">
      <c r="A12" s="372" t="s">
        <v>1021</v>
      </c>
      <c r="B12" s="373" t="s">
        <v>1484</v>
      </c>
    </row>
    <row r="13" spans="1:2" ht="15.75">
      <c r="A13" s="372" t="s">
        <v>1478</v>
      </c>
      <c r="B13" s="373" t="s">
        <v>1485</v>
      </c>
    </row>
    <row r="14" spans="1:2" ht="15.75">
      <c r="A14" s="372" t="s">
        <v>1486</v>
      </c>
      <c r="B14" s="373" t="s">
        <v>1015</v>
      </c>
    </row>
    <row r="15" spans="1:2" ht="15.75">
      <c r="A15" s="372" t="s">
        <v>1487</v>
      </c>
      <c r="B15" s="373" t="s">
        <v>1488</v>
      </c>
    </row>
    <row r="16" spans="1:2" ht="15.75">
      <c r="A16" s="372" t="s">
        <v>1034</v>
      </c>
      <c r="B16" s="373" t="s">
        <v>1035</v>
      </c>
    </row>
    <row r="17" spans="1:2" ht="15.75">
      <c r="A17" s="372" t="s">
        <v>1489</v>
      </c>
      <c r="B17" s="373" t="s">
        <v>1017</v>
      </c>
    </row>
    <row r="18" spans="1:2" ht="15.75">
      <c r="A18" s="372" t="s">
        <v>1037</v>
      </c>
      <c r="B18" s="373" t="s">
        <v>1019</v>
      </c>
    </row>
    <row r="19" spans="1:2" ht="15.75">
      <c r="A19" s="372" t="s">
        <v>1038</v>
      </c>
      <c r="B19" s="373" t="s">
        <v>1490</v>
      </c>
    </row>
    <row r="20" spans="1:2" ht="15" customHeight="1">
      <c r="A20" s="372" t="s">
        <v>1491</v>
      </c>
    </row>
    <row r="21" spans="1:2" ht="15" customHeight="1">
      <c r="A21" s="372" t="s">
        <v>1041</v>
      </c>
    </row>
    <row r="22" spans="1:2" ht="15" customHeight="1">
      <c r="A22" s="372" t="s">
        <v>1042</v>
      </c>
    </row>
    <row r="23" spans="1:2" ht="15" customHeight="1">
      <c r="A23" s="372" t="s">
        <v>1043</v>
      </c>
    </row>
    <row r="24" spans="1:2" ht="15" customHeight="1">
      <c r="A24" s="372" t="s">
        <v>1044</v>
      </c>
    </row>
  </sheetData>
  <phoneticPr fontId="107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75" t="s">
        <v>187</v>
      </c>
    </row>
    <row r="3" spans="1:1" ht="15" customHeight="1">
      <c r="A3" s="376" t="s">
        <v>1492</v>
      </c>
    </row>
    <row r="4" spans="1:1" ht="15" customHeight="1">
      <c r="A4" s="376" t="s">
        <v>173</v>
      </c>
    </row>
    <row r="5" spans="1:1" ht="15" customHeight="1">
      <c r="A5" s="376" t="s">
        <v>188</v>
      </c>
    </row>
    <row r="6" spans="1:1" ht="15" customHeight="1">
      <c r="A6" s="376" t="s">
        <v>207</v>
      </c>
    </row>
    <row r="7" spans="1:1" ht="15" customHeight="1">
      <c r="A7" s="376" t="s">
        <v>189</v>
      </c>
    </row>
    <row r="8" spans="1:1" ht="15" customHeight="1">
      <c r="A8" s="376" t="s">
        <v>192</v>
      </c>
    </row>
    <row r="9" spans="1:1" ht="15" customHeight="1">
      <c r="A9" s="376" t="s">
        <v>191</v>
      </c>
    </row>
    <row r="10" spans="1:1" ht="15" customHeight="1">
      <c r="A10" s="376" t="s">
        <v>193</v>
      </c>
    </row>
    <row r="11" spans="1:1" ht="15" customHeight="1">
      <c r="A11" s="376" t="s">
        <v>194</v>
      </c>
    </row>
    <row r="12" spans="1:1" ht="15" customHeight="1">
      <c r="A12" s="376" t="s">
        <v>367</v>
      </c>
    </row>
    <row r="13" spans="1:1" ht="15" customHeight="1">
      <c r="A13" s="376" t="s">
        <v>917</v>
      </c>
    </row>
    <row r="14" spans="1:1" ht="15" customHeight="1">
      <c r="A14" s="376" t="s">
        <v>195</v>
      </c>
    </row>
    <row r="15" spans="1:1" ht="15" customHeight="1">
      <c r="A15" s="376" t="s">
        <v>197</v>
      </c>
    </row>
    <row r="16" spans="1:1" ht="15" customHeight="1">
      <c r="A16" s="376" t="s">
        <v>1062</v>
      </c>
    </row>
    <row r="17" spans="1:1" ht="15" customHeight="1">
      <c r="A17" s="376" t="s">
        <v>230</v>
      </c>
    </row>
  </sheetData>
  <phoneticPr fontId="10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WE真人</vt:lpstr>
      <vt:lpstr>WM真人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2024-12-31T03:12:23Z</dcterms:modified>
</cp:coreProperties>
</file>